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1bf277ac962802/Desktop/Capstone_Project      Weather Analysis/Solution/EXCEL/"/>
    </mc:Choice>
  </mc:AlternateContent>
  <xr:revisionPtr revIDLastSave="3" documentId="8_{AEBD0AE0-1E0D-46E7-849B-2DD530A1DF79}" xr6:coauthVersionLast="47" xr6:coauthVersionMax="47" xr10:uidLastSave="{430FAC12-DDEF-4EA1-99D6-E624AAB8F1B2}"/>
  <bookViews>
    <workbookView xWindow="-108" yWindow="-108" windowWidth="23256" windowHeight="12456" xr2:uid="{30C4E884-CBCB-4F0A-B0F8-EA03CE1F1E6E}"/>
  </bookViews>
  <sheets>
    <sheet name="EDA QUE" sheetId="1" r:id="rId1"/>
    <sheet name="Sheet1" sheetId="2" r:id="rId2"/>
  </sheets>
  <definedNames>
    <definedName name="_xlchart.v1.0" hidden="1">'EDA QUE'!$H$509:$I$601</definedName>
    <definedName name="_xlchart.v1.1" hidden="1">'EDA QUE'!$J$508</definedName>
    <definedName name="_xlchart.v1.2" hidden="1">'EDA QUE'!$J$509:$J$601</definedName>
    <definedName name="_xlchart.v1.3" hidden="1">'EDA QUE'!$K$508</definedName>
    <definedName name="_xlchart.v1.4" hidden="1">'EDA QUE'!$K$509:$K$601</definedName>
    <definedName name="_xlchart.v1.5" hidden="1">'EDA QUE'!$L$508</definedName>
    <definedName name="_xlchart.v1.6" hidden="1">'EDA QUE'!$L$509:$L$601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6" i="1" l="1"/>
  <c r="Q74" i="1"/>
</calcChain>
</file>

<file path=xl/sharedStrings.xml><?xml version="1.0" encoding="utf-8"?>
<sst xmlns="http://schemas.openxmlformats.org/spreadsheetml/2006/main" count="937" uniqueCount="310">
  <si>
    <t>1  Are there any countries with cities located at extreme latitudes, and how might this impact their climate?</t>
  </si>
  <si>
    <t>SELECT City, Country, Latitude FROM weather_analytics.city_attributes</t>
  </si>
  <si>
    <t>ORDER BY Latitude DESC</t>
  </si>
  <si>
    <t>LIMIT 10;</t>
  </si>
  <si>
    <t>City</t>
  </si>
  <si>
    <t>Country</t>
  </si>
  <si>
    <t>Latitude</t>
  </si>
  <si>
    <t>Vancouver</t>
  </si>
  <si>
    <t>Canada</t>
  </si>
  <si>
    <t>Seattle</t>
  </si>
  <si>
    <t>United States</t>
  </si>
  <si>
    <t>Portland</t>
  </si>
  <si>
    <t>Montreal</t>
  </si>
  <si>
    <t>Minneapolis</t>
  </si>
  <si>
    <t>Toronto</t>
  </si>
  <si>
    <t>Boston</t>
  </si>
  <si>
    <t>Detroit</t>
  </si>
  <si>
    <t>Chicago</t>
  </si>
  <si>
    <t>New York</t>
  </si>
  <si>
    <t>2  Can you identify any clusters of cities with similar latitude and longitude values? What factors might explain these clusters?</t>
  </si>
  <si>
    <t xml:space="preserve">SELECT City, Latitude, Longitude, </t>
  </si>
  <si>
    <t>ROUND(latitude, 1) AS lat_cluster,</t>
  </si>
  <si>
    <t xml:space="preserve">       ROUND(longitude, 1) AS lon_cluster</t>
  </si>
  <si>
    <t xml:space="preserve">FROM weather_analytics.city_attributes </t>
  </si>
  <si>
    <t>ORDER BY lat_cluster, lon_cluster;</t>
  </si>
  <si>
    <t>Longitude</t>
  </si>
  <si>
    <t>lat_cluster</t>
  </si>
  <si>
    <t>lon_cluster</t>
  </si>
  <si>
    <t>Miami</t>
  </si>
  <si>
    <t>San Antonio</t>
  </si>
  <si>
    <t>Eilat</t>
  </si>
  <si>
    <t>Houston</t>
  </si>
  <si>
    <t>Jacksonville</t>
  </si>
  <si>
    <t>Beersheba</t>
  </si>
  <si>
    <t>Jerusalem</t>
  </si>
  <si>
    <t>Tel Aviv District</t>
  </si>
  <si>
    <t>San Diego</t>
  </si>
  <si>
    <t>Dallas</t>
  </si>
  <si>
    <t>Haifa</t>
  </si>
  <si>
    <t>Nahariyya</t>
  </si>
  <si>
    <t>Phoenix</t>
  </si>
  <si>
    <t>Atlanta</t>
  </si>
  <si>
    <t>Los Angeles</t>
  </si>
  <si>
    <t>Albuquerque</t>
  </si>
  <si>
    <t>Charlotte</t>
  </si>
  <si>
    <t>Las Vegas</t>
  </si>
  <si>
    <t>Nashville</t>
  </si>
  <si>
    <t>San Francisco</t>
  </si>
  <si>
    <t>Saint Louis</t>
  </si>
  <si>
    <t>Kansas City</t>
  </si>
  <si>
    <t>Denver</t>
  </si>
  <si>
    <t>Indianapolis</t>
  </si>
  <si>
    <t>Philadelphia</t>
  </si>
  <si>
    <t>Pittsburgh</t>
  </si>
  <si>
    <t>3  Are there any correlations between a city's geographical location (latitude and longitude) and its weather attributes, such as temperature or humidity?</t>
  </si>
  <si>
    <t>city_names</t>
  </si>
  <si>
    <t>Humidity</t>
  </si>
  <si>
    <t>Temperature</t>
  </si>
  <si>
    <t>correlation between latitude and temperature</t>
  </si>
  <si>
    <t xml:space="preserve">select cl.City as city_names, </t>
  </si>
  <si>
    <t xml:space="preserve">        ca.Latitude,</t>
  </si>
  <si>
    <t>correlation between latitude and Humidity</t>
  </si>
  <si>
    <t xml:space="preserve">        ca.Longitude, </t>
  </si>
  <si>
    <t xml:space="preserve">        f.humidity,</t>
  </si>
  <si>
    <t xml:space="preserve">        f.temperature</t>
  </si>
  <si>
    <t xml:space="preserve">from city_attributes ca </t>
  </si>
  <si>
    <t xml:space="preserve">inner join city_lookup cl ON ca.City_id = cl.City_id </t>
  </si>
  <si>
    <t>inner join final_fact f ON cl.City_id = f.City_id</t>
  </si>
  <si>
    <t>4 Identify the top three cities with the most frequent occurrence of rainy weather based on weather descriptions. What are the seasonal patterns?</t>
  </si>
  <si>
    <t xml:space="preserve">WITH cte AS (  </t>
  </si>
  <si>
    <t>weather_description</t>
  </si>
  <si>
    <t>weather_count</t>
  </si>
  <si>
    <t>RN</t>
  </si>
  <si>
    <t xml:space="preserve">    SELECT </t>
  </si>
  <si>
    <t>light rain</t>
  </si>
  <si>
    <t xml:space="preserve">        c.City, </t>
  </si>
  <si>
    <t xml:space="preserve">        f.weather_description, </t>
  </si>
  <si>
    <t xml:space="preserve">        COUNT(f.City_id) AS weather_count,</t>
  </si>
  <si>
    <t xml:space="preserve">        DENSE_RANK() OVER(PARTITION BY c.City ORDER BY COUNT(f.City_id) DESC) AS RN</t>
  </si>
  <si>
    <t xml:space="preserve">    FROM final_fact f </t>
  </si>
  <si>
    <t xml:space="preserve">    JOIN city_lookup c ON f.City_id = c.City_id </t>
  </si>
  <si>
    <t xml:space="preserve">    WHERE f.weather_description LIKE '%rain%' </t>
  </si>
  <si>
    <t xml:space="preserve">    GROUP BY c.City, f.weather_description</t>
  </si>
  <si>
    <t>)</t>
  </si>
  <si>
    <t>SELECT *</t>
  </si>
  <si>
    <t>FROM cte</t>
  </si>
  <si>
    <t>WHERE RN = 1</t>
  </si>
  <si>
    <t>LIMIT 3</t>
  </si>
  <si>
    <t xml:space="preserve"> 5  Is there a correlation between humidity levels and air pressure? How might this relationship affect weather conditions?</t>
  </si>
  <si>
    <t xml:space="preserve">select </t>
  </si>
  <si>
    <t>AVG(humidity) as avg_humidity,</t>
  </si>
  <si>
    <t>AVG(pressure) as avg_pressure,</t>
  </si>
  <si>
    <t xml:space="preserve">count(*) as total_records </t>
  </si>
  <si>
    <t>from final_fact</t>
  </si>
  <si>
    <t>avg_humidity</t>
  </si>
  <si>
    <t>avg_pressure</t>
  </si>
  <si>
    <t>total_records</t>
  </si>
  <si>
    <t>where humidity IS NOT NULL AND pressure IS NOT NULL;</t>
  </si>
  <si>
    <t>6. Explore the impact of wind direction on temperature for coastal cities. Are there noticeable patterns?</t>
  </si>
  <si>
    <t>wind_direction</t>
  </si>
  <si>
    <t>avg_temperature</t>
  </si>
  <si>
    <t>city_counts</t>
  </si>
  <si>
    <t>dr</t>
  </si>
  <si>
    <t>WITH cte AS (</t>
  </si>
  <si>
    <t xml:space="preserve">        c.City,</t>
  </si>
  <si>
    <t xml:space="preserve">        f.wind_direction, </t>
  </si>
  <si>
    <t xml:space="preserve">        AVG(f.temperature) AS avg_temperature, </t>
  </si>
  <si>
    <t xml:space="preserve">        COUNT(f.City_id) AS city_counts,</t>
  </si>
  <si>
    <t xml:space="preserve">        DENSE_RANK() OVER (PARTITION BY c.City ORDER BY COUNT(f.City_id) DESC) AS dr</t>
  </si>
  <si>
    <t xml:space="preserve">    FROM </t>
  </si>
  <si>
    <t xml:space="preserve">        final_fact f </t>
  </si>
  <si>
    <t xml:space="preserve">    JOIN </t>
  </si>
  <si>
    <t xml:space="preserve">        city_lookup c ON f.City_id = c.City_id</t>
  </si>
  <si>
    <t xml:space="preserve">    WHERE  </t>
  </si>
  <si>
    <t xml:space="preserve">        f.temperature IS NOT NULL </t>
  </si>
  <si>
    <t xml:space="preserve">        AND f.wind_direction IS NOT NULL</t>
  </si>
  <si>
    <t xml:space="preserve">    GROUP BY </t>
  </si>
  <si>
    <t xml:space="preserve">        c.City, f.wind_direction</t>
  </si>
  <si>
    <t>WHERE dr = 1;</t>
  </si>
  <si>
    <t>7. Are there specific months when cities experience significant temperature fluctuations? What might explain these variations?</t>
  </si>
  <si>
    <t xml:space="preserve">SELECT </t>
  </si>
  <si>
    <t>month</t>
  </si>
  <si>
    <t>temp_fluctuation</t>
  </si>
  <si>
    <t xml:space="preserve">    c.City, </t>
  </si>
  <si>
    <t xml:space="preserve">    MONTH(d.date) AS month, </t>
  </si>
  <si>
    <t xml:space="preserve">    AVG(f.temperature) AS avg_temperature, </t>
  </si>
  <si>
    <t xml:space="preserve">    MAX(f.temperature) - MIN(f.temperature) AS temp_fluctuation</t>
  </si>
  <si>
    <t xml:space="preserve">FROM </t>
  </si>
  <si>
    <t xml:space="preserve">    final_fact f </t>
  </si>
  <si>
    <t xml:space="preserve">    join city_lookup c ON f.City_id = c.City_id </t>
  </si>
  <si>
    <t xml:space="preserve">    join date_lookup d ON f.date_id = d.date_id </t>
  </si>
  <si>
    <t xml:space="preserve">WHERE </t>
  </si>
  <si>
    <t xml:space="preserve">    f.temperature IS NOT NULL </t>
  </si>
  <si>
    <t xml:space="preserve">GROUP BY </t>
  </si>
  <si>
    <t xml:space="preserve">    c.City, MONTH(d.date)</t>
  </si>
  <si>
    <t xml:space="preserve">ORDER BY </t>
  </si>
  <si>
    <t xml:space="preserve">    temp_fluctuation DESC</t>
  </si>
  <si>
    <t>limit 20;</t>
  </si>
  <si>
    <t>8. Identify periods of extreme weather events, such as storms or heatwaves, by analyzing the time-based data. What patterns emerge?</t>
  </si>
  <si>
    <t>It is depend on storms and wind_speed &gt;30</t>
  </si>
  <si>
    <t>City_id</t>
  </si>
  <si>
    <t>date_id</t>
  </si>
  <si>
    <t>time_id</t>
  </si>
  <si>
    <t>wind_speed</t>
  </si>
  <si>
    <t>haze</t>
  </si>
  <si>
    <t xml:space="preserve">SELECT f.City_id, </t>
  </si>
  <si>
    <t>sky is clear</t>
  </si>
  <si>
    <t xml:space="preserve">       f.date_id, </t>
  </si>
  <si>
    <t xml:space="preserve">       t.time_id, </t>
  </si>
  <si>
    <t>few clouds</t>
  </si>
  <si>
    <t xml:space="preserve">       f.weather_description, </t>
  </si>
  <si>
    <t xml:space="preserve">       f.wind_speed</t>
  </si>
  <si>
    <t xml:space="preserve">FROM final_fact f </t>
  </si>
  <si>
    <t>scattered clouds</t>
  </si>
  <si>
    <t xml:space="preserve">join time_lookup t ON f.time_id = t.time_id </t>
  </si>
  <si>
    <t>where weather_description like '%storm%' OR wind_speed &gt; 30</t>
  </si>
  <si>
    <t>order by wind_speed DESC</t>
  </si>
  <si>
    <t>thunderstorm</t>
  </si>
  <si>
    <t>proximity thunderstorm</t>
  </si>
  <si>
    <t>thunderstorm with heavy rain</t>
  </si>
  <si>
    <t>thunderstorm with light rain</t>
  </si>
  <si>
    <t>based on temperature &gt; 300</t>
  </si>
  <si>
    <t>temperature</t>
  </si>
  <si>
    <t xml:space="preserve">       f.temperature</t>
  </si>
  <si>
    <t>where f.temperature &gt; 300</t>
  </si>
  <si>
    <t>9. Are there any notable differences in temperature trends between northern and southern hemisphere cities over the year? How do they relate to seasons?</t>
  </si>
  <si>
    <t>Temperature Trends</t>
  </si>
  <si>
    <t>WITH city_hemisphere AS (</t>
  </si>
  <si>
    <t>hemisphere</t>
  </si>
  <si>
    <t xml:space="preserve">    SELECT City_id,</t>
  </si>
  <si>
    <t>Northern Hemisphere</t>
  </si>
  <si>
    <t xml:space="preserve">           CASE</t>
  </si>
  <si>
    <t xml:space="preserve">               WHEN latitude &gt;= 0 THEN 'Northern Hemisphere'</t>
  </si>
  <si>
    <t xml:space="preserve">               ELSE 'Southern Hemisphere'</t>
  </si>
  <si>
    <t xml:space="preserve">           END AS hemisphere</t>
  </si>
  <si>
    <t xml:space="preserve">    FROM city_attributes</t>
  </si>
  <si>
    <t>),</t>
  </si>
  <si>
    <t>temp_trends AS (</t>
  </si>
  <si>
    <t xml:space="preserve">    SELECT f.City_id, f.date_id, </t>
  </si>
  <si>
    <t xml:space="preserve">    ch.hemisphere</t>
  </si>
  <si>
    <t xml:space="preserve">    FROM final_fact f</t>
  </si>
  <si>
    <t xml:space="preserve">    JOIN city_hemisphere ch ON f.City_id = ch.City_id</t>
  </si>
  <si>
    <t xml:space="preserve">    GROUP BY f.City_id, f.date_id, ch.hemisphere</t>
  </si>
  <si>
    <t xml:space="preserve">SELECT date_id, hemisphere, </t>
  </si>
  <si>
    <t>AVG(avg_temperature) AS avg_temperature</t>
  </si>
  <si>
    <t>FROM temp_trends</t>
  </si>
  <si>
    <t>GROUP BY date_id, hemisphere</t>
  </si>
  <si>
    <t>ORDER BY date_id</t>
  </si>
  <si>
    <t>Monthly average Temperature</t>
  </si>
  <si>
    <t>WITH hemisphere_data AS (</t>
  </si>
  <si>
    <t xml:space="preserve">hemisphere </t>
  </si>
  <si>
    <t>avg_tepmerature</t>
  </si>
  <si>
    <t xml:space="preserve">    SELECT ct.City_id, </t>
  </si>
  <si>
    <t xml:space="preserve">           CASE </t>
  </si>
  <si>
    <t xml:space="preserve">             WHEN latitude &gt; 0 THEN 'Northern Hemisphere'</t>
  </si>
  <si>
    <t xml:space="preserve">             ELSE 'Southern Hemisphere'</t>
  </si>
  <si>
    <t xml:space="preserve">           END AS hemisphere,</t>
  </si>
  <si>
    <t xml:space="preserve">           EXTRACT(MONTH FROM f.date_id) AS month, </t>
  </si>
  <si>
    <t xml:space="preserve">           f.temperature - 273.15 AS temperature_celsius</t>
  </si>
  <si>
    <t xml:space="preserve">    join city_attributes ct ON f.City_id = ct.City_id</t>
  </si>
  <si>
    <t xml:space="preserve">SELECT hemisphere, month, </t>
  </si>
  <si>
    <t>AVG(temperature_celsius) AS avg_temperature</t>
  </si>
  <si>
    <t>FROM hemisphere_data</t>
  </si>
  <si>
    <t>GROUP BY hemisphere, month</t>
  </si>
  <si>
    <t>ORDER BY hemisphere, month;</t>
  </si>
  <si>
    <t>10.  What are the consequences of prolonged periods of extreme cold or heat in specific cities? How do residents adapt to such conditions?</t>
  </si>
  <si>
    <t>For Heat in City</t>
  </si>
  <si>
    <t>consecutive_days</t>
  </si>
  <si>
    <t>start_date</t>
  </si>
  <si>
    <t>end_date</t>
  </si>
  <si>
    <t>avg_temp</t>
  </si>
  <si>
    <t xml:space="preserve">SELECT c.City, </t>
  </si>
  <si>
    <t xml:space="preserve">COUNT(*) AS consecutive_days, </t>
  </si>
  <si>
    <t>MIN(f.date_id) AS start_date,</t>
  </si>
  <si>
    <t xml:space="preserve"> MAX(f.date_id) AS end_date, </t>
  </si>
  <si>
    <t xml:space="preserve"> AVG(f.temperature) AS avg_temp</t>
  </si>
  <si>
    <t>join city_lookup c ON f.City_id = c.City_id</t>
  </si>
  <si>
    <t>WHERE f.temperature &gt; 40  or f.temperature &lt; -10</t>
  </si>
  <si>
    <t>GROUP BY c.City , f.date_id</t>
  </si>
  <si>
    <t xml:space="preserve">HAVING COUNT(*) &gt;= 7  </t>
  </si>
  <si>
    <t>ORDER BY c.City , start_date</t>
  </si>
  <si>
    <t>11. Investigate whether temperature anomalies (unusual deviations from the norm) coincide with certain events or environmental factors in specific cities.</t>
  </si>
  <si>
    <t>City_id, date_id, time_id, temperature, weather_description, humidity, wind_direction, wind_speed, anomaly_flag</t>
  </si>
  <si>
    <t>CREATE  TABLE city_date_avg_temp AS</t>
  </si>
  <si>
    <t>humidity</t>
  </si>
  <si>
    <t>anomaly_flag</t>
  </si>
  <si>
    <t>mist</t>
  </si>
  <si>
    <t>Normal</t>
  </si>
  <si>
    <t xml:space="preserve">    City_id,</t>
  </si>
  <si>
    <t>broken clouds</t>
  </si>
  <si>
    <t xml:space="preserve">    date_id,</t>
  </si>
  <si>
    <t xml:space="preserve">    AVG(temperature) AS avg_temperature</t>
  </si>
  <si>
    <t xml:space="preserve">    final_fact  </t>
  </si>
  <si>
    <t xml:space="preserve">    City_id, date_id;</t>
  </si>
  <si>
    <t xml:space="preserve">    f.City_id,</t>
  </si>
  <si>
    <t xml:space="preserve">    f.date_id,</t>
  </si>
  <si>
    <t xml:space="preserve">    f.time_id,</t>
  </si>
  <si>
    <t xml:space="preserve">    f.temperature,</t>
  </si>
  <si>
    <t xml:space="preserve">    f.weather_description,</t>
  </si>
  <si>
    <t xml:space="preserve">    f.humidity,</t>
  </si>
  <si>
    <t xml:space="preserve">    f.wind_direction,</t>
  </si>
  <si>
    <t xml:space="preserve">    f.wind_speed,</t>
  </si>
  <si>
    <t xml:space="preserve">    CASE </t>
  </si>
  <si>
    <t xml:space="preserve">        WHEN f.temperature &gt; c.avg_temperature + 5 THEN 'High Anomaly'</t>
  </si>
  <si>
    <t xml:space="preserve">        WHEN f.temperature &lt; c.avg_temperature - 5 THEN 'Low Anomaly'</t>
  </si>
  <si>
    <t xml:space="preserve">        ELSE 'Normal'</t>
  </si>
  <si>
    <t xml:space="preserve">    END AS anomaly_flag</t>
  </si>
  <si>
    <t xml:space="preserve">    final_fact f</t>
  </si>
  <si>
    <t xml:space="preserve">JOIN </t>
  </si>
  <si>
    <t xml:space="preserve">    city_date_avg_temp c ON f.City_id = c.City_id AND f.date_id = c.date_id</t>
  </si>
  <si>
    <t xml:space="preserve">    f.weather_description IN ('mist', 'broken clouds', 'storm')  </t>
  </si>
  <si>
    <t xml:space="preserve">    f.City_id, f.date_id, f.time_id;</t>
  </si>
  <si>
    <t>12. Analyze the impact of temperature on energy consumption patterns in cities. Are there noticeable trends or correlations?</t>
  </si>
  <si>
    <t>As the energy consumption data is not given in dataset so that I am taking it from outside.</t>
  </si>
  <si>
    <t>City, avg_temperature, avg_energy_usage, temp_energy_correlation</t>
  </si>
  <si>
    <t>avg_energy_usage</t>
  </si>
  <si>
    <t>temp_energy_correlation</t>
  </si>
  <si>
    <t xml:space="preserve">    City,</t>
  </si>
  <si>
    <t xml:space="preserve">    AVG(Temperature_C) AS avg_temperature,</t>
  </si>
  <si>
    <t xml:space="preserve">    AVG(Energy_Usage_KWh) AS avg_energy_usage,</t>
  </si>
  <si>
    <t xml:space="preserve">    (SUM((Temperature_C - (SELECT AVG(Temperature_C) FROM city_energy_consumption AS t2 WHERE t2.City = t1.City)) * </t>
  </si>
  <si>
    <t xml:space="preserve">        (Energy_Usage_KWh - (SELECT AVG(Energy_Usage_KWh) FROM city_energy_consumption AS t2 WHERE t2.City = t1.City))) /</t>
  </si>
  <si>
    <t xml:space="preserve">    (COUNT(*) * STD(Temperature_C) * STD(Energy_Usage_KWh))) AS temp_energy_correlation</t>
  </si>
  <si>
    <t xml:space="preserve">    city_energy_consumption AS t1</t>
  </si>
  <si>
    <t xml:space="preserve">    City</t>
  </si>
  <si>
    <t xml:space="preserve">    temp_energy_correlation DESC;</t>
  </si>
  <si>
    <t>13. How do specific wind patterns impact air quality and pollution dispersion in urban areas? Analyze wind direction data for insights.</t>
  </si>
  <si>
    <t>SELECT c.City,</t>
  </si>
  <si>
    <t>avg_wind_speed</t>
  </si>
  <si>
    <t>count</t>
  </si>
  <si>
    <t>f.weather_description,</t>
  </si>
  <si>
    <t xml:space="preserve">       f.wind_direction,</t>
  </si>
  <si>
    <t xml:space="preserve">       AVG(f.wind_speed) AS avg_wind_speed,</t>
  </si>
  <si>
    <t xml:space="preserve">       COUNT(*) AS count</t>
  </si>
  <si>
    <t>WHERE weather_description IS NOT NULL</t>
  </si>
  <si>
    <t>GROUP BY f.weather_description, wind_direction,c.City</t>
  </si>
  <si>
    <t>ORDER BY f.weather_description, avg_wind_speed DESC;</t>
  </si>
  <si>
    <t>1. Identify cities prone to strong winds and the potential consequences, such as increased risk of natural disasters or challenges for transportation.</t>
  </si>
  <si>
    <t xml:space="preserve">  strong_wind_occurrences</t>
  </si>
  <si>
    <t xml:space="preserve"> avg_wind_speed</t>
  </si>
  <si>
    <t>max_wind_speed</t>
  </si>
  <si>
    <t xml:space="preserve">    c.City,</t>
  </si>
  <si>
    <t xml:space="preserve">    COUNT(*) AS strong_wind_occurrences,</t>
  </si>
  <si>
    <t xml:space="preserve">    AVG(f.wind_speed) AS avg_wind_speed,</t>
  </si>
  <si>
    <t xml:space="preserve">    MAX(f.wind_speed) AS max_wind_speed</t>
  </si>
  <si>
    <t xml:space="preserve">    join City_lookup c ON f.City_id = c.City_id</t>
  </si>
  <si>
    <t xml:space="preserve">    c.City</t>
  </si>
  <si>
    <t xml:space="preserve">    strong_wind_occurrences DESC;</t>
  </si>
  <si>
    <t>1. Explore whether wind speed and direction influence the frequency and severity of weather-related events (e.g., hurricanes, storms) in coastal cities.</t>
  </si>
  <si>
    <t>Ciy</t>
  </si>
  <si>
    <t>average_wind_speed</t>
  </si>
  <si>
    <t>squalls</t>
  </si>
  <si>
    <t xml:space="preserve">    AVG(f.wind_speed) AS average_wind_speed</t>
  </si>
  <si>
    <t>dust</t>
  </si>
  <si>
    <t>thunderstorm with rain</t>
  </si>
  <si>
    <t xml:space="preserve">    f.wind_speed &gt; 0</t>
  </si>
  <si>
    <t>GROUP BY c.City,</t>
  </si>
  <si>
    <t>ragged shower rain</t>
  </si>
  <si>
    <t xml:space="preserve">    f.weather_description</t>
  </si>
  <si>
    <t>heavy intensity shower rain</t>
  </si>
  <si>
    <t xml:space="preserve">    average_wind_speed DESC</t>
  </si>
  <si>
    <t xml:space="preserve">    LIMIT 20;</t>
  </si>
  <si>
    <t>sand</t>
  </si>
  <si>
    <t>snow</t>
  </si>
  <si>
    <t>freezing rain</t>
  </si>
  <si>
    <t>thunderstorm with drizzle</t>
  </si>
  <si>
    <t>ragged thunderstorm</t>
  </si>
  <si>
    <t>Date</t>
  </si>
  <si>
    <t>Temperature (°C)</t>
  </si>
  <si>
    <t>Energy Usage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</si>
</sst>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4292E"/>
      <name val="Plus Jakarta Sans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inden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left" vertical="center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0" fillId="11" borderId="0" xfId="0" applyFill="1"/>
    <xf numFmtId="0" fontId="4" fillId="0" borderId="0" xfId="0" applyFont="1"/>
    <xf numFmtId="0" fontId="0" fillId="12" borderId="0" xfId="0" applyFill="1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9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7820610965296008"/>
          <c:w val="0.90286351706036749"/>
          <c:h val="0.5880267570720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QUE'!$D$8</c:f>
              <c:strCache>
                <c:ptCount val="1"/>
                <c:pt idx="0">
                  <c:v>Latitude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QUE'!$B$9:$B$18</c:f>
              <c:strCache>
                <c:ptCount val="10"/>
                <c:pt idx="0">
                  <c:v>Vancouver</c:v>
                </c:pt>
                <c:pt idx="1">
                  <c:v>Seattle</c:v>
                </c:pt>
                <c:pt idx="2">
                  <c:v>Portland</c:v>
                </c:pt>
                <c:pt idx="3">
                  <c:v>Montreal</c:v>
                </c:pt>
                <c:pt idx="4">
                  <c:v>Minneapolis</c:v>
                </c:pt>
                <c:pt idx="5">
                  <c:v>Toronto</c:v>
                </c:pt>
                <c:pt idx="6">
                  <c:v>Boston</c:v>
                </c:pt>
                <c:pt idx="7">
                  <c:v>Detroit</c:v>
                </c:pt>
                <c:pt idx="8">
                  <c:v>Chicago</c:v>
                </c:pt>
                <c:pt idx="9">
                  <c:v>New York</c:v>
                </c:pt>
              </c:strCache>
            </c:strRef>
          </c:cat>
          <c:val>
            <c:numRef>
              <c:f>'EDA QUE'!$D$9:$D$18</c:f>
              <c:numCache>
                <c:formatCode>General</c:formatCode>
                <c:ptCount val="10"/>
                <c:pt idx="0">
                  <c:v>49.249659999999999</c:v>
                </c:pt>
                <c:pt idx="1">
                  <c:v>47.606209</c:v>
                </c:pt>
                <c:pt idx="2">
                  <c:v>45.523448999999999</c:v>
                </c:pt>
                <c:pt idx="3">
                  <c:v>45.508839000000002</c:v>
                </c:pt>
                <c:pt idx="4">
                  <c:v>44.979968999999997</c:v>
                </c:pt>
                <c:pt idx="5">
                  <c:v>43.700111</c:v>
                </c:pt>
                <c:pt idx="6">
                  <c:v>42.358429000000001</c:v>
                </c:pt>
                <c:pt idx="7">
                  <c:v>42.331429</c:v>
                </c:pt>
                <c:pt idx="8">
                  <c:v>41.850028999999999</c:v>
                </c:pt>
                <c:pt idx="9">
                  <c:v>40.714272000000001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E-4F77-8CC7-166EDFAC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974863"/>
        <c:axId val="1535974383"/>
      </c:barChart>
      <c:catAx>
        <c:axId val="15359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4383"/>
        <c:crosses val="autoZero"/>
        <c:auto val="1"/>
        <c:lblAlgn val="ctr"/>
        <c:lblOffset val="100"/>
        <c:noMultiLvlLbl val="0"/>
      </c:catAx>
      <c:valAx>
        <c:axId val="15359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by Montgh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6028908040630259"/>
          <c:y val="4.2586140147115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QUE'!$I$327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QUE'!$H$328:$H$340</c:f>
              <c:strCache>
                <c:ptCount val="13"/>
                <c:pt idx="0">
                  <c:v>Northern Hemisphere</c:v>
                </c:pt>
                <c:pt idx="1">
                  <c:v>Northern Hemisphere</c:v>
                </c:pt>
                <c:pt idx="2">
                  <c:v>Northern Hemisphere</c:v>
                </c:pt>
                <c:pt idx="3">
                  <c:v>Northern Hemisphere</c:v>
                </c:pt>
                <c:pt idx="4">
                  <c:v>Northern Hemisphere</c:v>
                </c:pt>
                <c:pt idx="5">
                  <c:v>Northern Hemisphere</c:v>
                </c:pt>
                <c:pt idx="6">
                  <c:v>Northern Hemisphere</c:v>
                </c:pt>
                <c:pt idx="7">
                  <c:v>Northern Hemisphere</c:v>
                </c:pt>
                <c:pt idx="8">
                  <c:v>Northern Hemisphere</c:v>
                </c:pt>
                <c:pt idx="9">
                  <c:v>Northern Hemisphere</c:v>
                </c:pt>
                <c:pt idx="10">
                  <c:v>Northern Hemisphere</c:v>
                </c:pt>
                <c:pt idx="11">
                  <c:v>Northern Hemisphere</c:v>
                </c:pt>
                <c:pt idx="12">
                  <c:v>Northern Hemisphere</c:v>
                </c:pt>
              </c:strCache>
            </c:strRef>
          </c:cat>
          <c:val>
            <c:numRef>
              <c:f>'EDA QUE'!$I$328:$I$340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B-40DF-9375-2B814D1786B2}"/>
            </c:ext>
          </c:extLst>
        </c:ser>
        <c:ser>
          <c:idx val="1"/>
          <c:order val="1"/>
          <c:tx>
            <c:strRef>
              <c:f>'EDA QUE'!$J$327</c:f>
              <c:strCache>
                <c:ptCount val="1"/>
                <c:pt idx="0">
                  <c:v>avg_tepmerature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QUE'!$H$328:$H$340</c:f>
              <c:strCache>
                <c:ptCount val="13"/>
                <c:pt idx="0">
                  <c:v>Northern Hemisphere</c:v>
                </c:pt>
                <c:pt idx="1">
                  <c:v>Northern Hemisphere</c:v>
                </c:pt>
                <c:pt idx="2">
                  <c:v>Northern Hemisphere</c:v>
                </c:pt>
                <c:pt idx="3">
                  <c:v>Northern Hemisphere</c:v>
                </c:pt>
                <c:pt idx="4">
                  <c:v>Northern Hemisphere</c:v>
                </c:pt>
                <c:pt idx="5">
                  <c:v>Northern Hemisphere</c:v>
                </c:pt>
                <c:pt idx="6">
                  <c:v>Northern Hemisphere</c:v>
                </c:pt>
                <c:pt idx="7">
                  <c:v>Northern Hemisphere</c:v>
                </c:pt>
                <c:pt idx="8">
                  <c:v>Northern Hemisphere</c:v>
                </c:pt>
                <c:pt idx="9">
                  <c:v>Northern Hemisphere</c:v>
                </c:pt>
                <c:pt idx="10">
                  <c:v>Northern Hemisphere</c:v>
                </c:pt>
                <c:pt idx="11">
                  <c:v>Northern Hemisphere</c:v>
                </c:pt>
                <c:pt idx="12">
                  <c:v>Northern Hemisphere</c:v>
                </c:pt>
              </c:strCache>
            </c:strRef>
          </c:cat>
          <c:val>
            <c:numRef>
              <c:f>'EDA QUE'!$J$328:$J$340</c:f>
              <c:numCache>
                <c:formatCode>General</c:formatCode>
                <c:ptCount val="13"/>
                <c:pt idx="0">
                  <c:v>15.7312058558055</c:v>
                </c:pt>
                <c:pt idx="1">
                  <c:v>6.1811879324721302</c:v>
                </c:pt>
                <c:pt idx="2">
                  <c:v>16.619323906893001</c:v>
                </c:pt>
                <c:pt idx="3">
                  <c:v>23.562302355714898</c:v>
                </c:pt>
                <c:pt idx="4">
                  <c:v>10.0730187010693</c:v>
                </c:pt>
                <c:pt idx="5">
                  <c:v>7.46482288366931</c:v>
                </c:pt>
                <c:pt idx="6">
                  <c:v>21.930039607641898</c:v>
                </c:pt>
                <c:pt idx="7">
                  <c:v>20.972948138126899</c:v>
                </c:pt>
                <c:pt idx="8">
                  <c:v>4.8786389297277202</c:v>
                </c:pt>
                <c:pt idx="9">
                  <c:v>12.2613774421153</c:v>
                </c:pt>
                <c:pt idx="10">
                  <c:v>24.826601414757299</c:v>
                </c:pt>
                <c:pt idx="11">
                  <c:v>17.201962438830599</c:v>
                </c:pt>
                <c:pt idx="12">
                  <c:v>5.7793691903428996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B-40DF-9375-2B814D17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150975"/>
        <c:axId val="807124575"/>
      </c:barChart>
      <c:catAx>
        <c:axId val="8071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24575"/>
        <c:crosses val="autoZero"/>
        <c:auto val="1"/>
        <c:lblAlgn val="ctr"/>
        <c:lblOffset val="100"/>
        <c:noMultiLvlLbl val="0"/>
      </c:catAx>
      <c:valAx>
        <c:axId val="8071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 QUE'!$H$371</c:f>
              <c:strCache>
                <c:ptCount val="1"/>
                <c:pt idx="0">
                  <c:v>consecutive_days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QUE'!$H$372:$H$391</c:f>
              <c:numCache>
                <c:formatCode>General</c:formatCode>
                <c:ptCount val="20"/>
                <c:pt idx="0">
                  <c:v>11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B-4010-9BA4-1A433A258222}"/>
            </c:ext>
          </c:extLst>
        </c:ser>
        <c:ser>
          <c:idx val="1"/>
          <c:order val="1"/>
          <c:tx>
            <c:strRef>
              <c:f>'EDA QUE'!$I$371</c:f>
              <c:strCache>
                <c:ptCount val="1"/>
                <c:pt idx="0">
                  <c:v>start_date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QUE'!$I$372:$I$391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B-4010-9BA4-1A433A258222}"/>
            </c:ext>
          </c:extLst>
        </c:ser>
        <c:ser>
          <c:idx val="2"/>
          <c:order val="2"/>
          <c:tx>
            <c:strRef>
              <c:f>'EDA QUE'!$J$371</c:f>
              <c:strCache>
                <c:ptCount val="1"/>
                <c:pt idx="0">
                  <c:v>end_date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QUE'!$J$372:$J$391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B-4010-9BA4-1A433A258222}"/>
            </c:ext>
          </c:extLst>
        </c:ser>
        <c:ser>
          <c:idx val="3"/>
          <c:order val="3"/>
          <c:tx>
            <c:strRef>
              <c:f>'EDA QUE'!$K$371</c:f>
              <c:strCache>
                <c:ptCount val="1"/>
                <c:pt idx="0">
                  <c:v>avg_temp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QUE'!$K$372:$K$391</c:f>
              <c:numCache>
                <c:formatCode>General</c:formatCode>
                <c:ptCount val="20"/>
                <c:pt idx="0">
                  <c:v>285.47620775145401</c:v>
                </c:pt>
                <c:pt idx="1">
                  <c:v>289.77182050275002</c:v>
                </c:pt>
                <c:pt idx="2">
                  <c:v>291.205416666666</c:v>
                </c:pt>
                <c:pt idx="3">
                  <c:v>293.09625</c:v>
                </c:pt>
                <c:pt idx="4">
                  <c:v>292.82916666666603</c:v>
                </c:pt>
                <c:pt idx="5">
                  <c:v>292.885416666666</c:v>
                </c:pt>
                <c:pt idx="6">
                  <c:v>288.76479166666599</c:v>
                </c:pt>
                <c:pt idx="7">
                  <c:v>281.98749999999899</c:v>
                </c:pt>
                <c:pt idx="8">
                  <c:v>284.58166666666602</c:v>
                </c:pt>
                <c:pt idx="9">
                  <c:v>288.39666666666602</c:v>
                </c:pt>
                <c:pt idx="10">
                  <c:v>287.14583333333297</c:v>
                </c:pt>
                <c:pt idx="11">
                  <c:v>288.05791666666602</c:v>
                </c:pt>
                <c:pt idx="12">
                  <c:v>290.34791666666598</c:v>
                </c:pt>
                <c:pt idx="13">
                  <c:v>283.78166666666601</c:v>
                </c:pt>
                <c:pt idx="14">
                  <c:v>284.55041666666602</c:v>
                </c:pt>
                <c:pt idx="15">
                  <c:v>286.44666666666598</c:v>
                </c:pt>
                <c:pt idx="16">
                  <c:v>288.27916666666601</c:v>
                </c:pt>
                <c:pt idx="17">
                  <c:v>289.89208333333301</c:v>
                </c:pt>
                <c:pt idx="18">
                  <c:v>287.75208333333302</c:v>
                </c:pt>
                <c:pt idx="19">
                  <c:v>287.959583333333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B-4010-9BA4-1A433A25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552079"/>
        <c:axId val="1617558799"/>
      </c:barChart>
      <c:catAx>
        <c:axId val="161755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58799"/>
        <c:crosses val="autoZero"/>
        <c:auto val="1"/>
        <c:lblAlgn val="ctr"/>
        <c:lblOffset val="100"/>
        <c:noMultiLvlLbl val="0"/>
      </c:catAx>
      <c:valAx>
        <c:axId val="16175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QUE'!$L$423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'EDA QUE'!$L$424:$L$477</c:f>
              <c:numCache>
                <c:formatCode>General</c:formatCode>
                <c:ptCount val="54"/>
                <c:pt idx="0">
                  <c:v>284.63</c:v>
                </c:pt>
                <c:pt idx="1">
                  <c:v>284.62904130999999</c:v>
                </c:pt>
                <c:pt idx="2">
                  <c:v>284.62699792299998</c:v>
                </c:pt>
                <c:pt idx="3">
                  <c:v>284.62495453499997</c:v>
                </c:pt>
                <c:pt idx="4">
                  <c:v>284.62291114700002</c:v>
                </c:pt>
                <c:pt idx="5">
                  <c:v>284.62086775900002</c:v>
                </c:pt>
                <c:pt idx="6">
                  <c:v>284.61882437100002</c:v>
                </c:pt>
                <c:pt idx="7">
                  <c:v>284.61678098300001</c:v>
                </c:pt>
                <c:pt idx="8">
                  <c:v>284.61473759500001</c:v>
                </c:pt>
                <c:pt idx="9">
                  <c:v>284.612694207</c:v>
                </c:pt>
                <c:pt idx="10">
                  <c:v>284.610650819</c:v>
                </c:pt>
                <c:pt idx="11">
                  <c:v>284.58408677599999</c:v>
                </c:pt>
                <c:pt idx="12">
                  <c:v>284.58204338799999</c:v>
                </c:pt>
                <c:pt idx="13">
                  <c:v>284.608607431</c:v>
                </c:pt>
                <c:pt idx="14">
                  <c:v>284.60656404299999</c:v>
                </c:pt>
                <c:pt idx="15">
                  <c:v>284.60452065499999</c:v>
                </c:pt>
                <c:pt idx="16">
                  <c:v>284.60247726699998</c:v>
                </c:pt>
                <c:pt idx="17">
                  <c:v>284.60043387899998</c:v>
                </c:pt>
                <c:pt idx="18">
                  <c:v>284.59839049099998</c:v>
                </c:pt>
                <c:pt idx="19">
                  <c:v>284.59634710300003</c:v>
                </c:pt>
                <c:pt idx="20">
                  <c:v>284.59430371600001</c:v>
                </c:pt>
                <c:pt idx="21">
                  <c:v>284.59226032800001</c:v>
                </c:pt>
                <c:pt idx="22">
                  <c:v>284.59021694</c:v>
                </c:pt>
                <c:pt idx="23">
                  <c:v>284.588173552</c:v>
                </c:pt>
                <c:pt idx="24">
                  <c:v>284.586130164</c:v>
                </c:pt>
                <c:pt idx="25">
                  <c:v>289.36</c:v>
                </c:pt>
                <c:pt idx="26">
                  <c:v>280.55</c:v>
                </c:pt>
                <c:pt idx="27">
                  <c:v>282.89999999999998</c:v>
                </c:pt>
                <c:pt idx="28">
                  <c:v>282.37</c:v>
                </c:pt>
                <c:pt idx="29">
                  <c:v>282.31</c:v>
                </c:pt>
                <c:pt idx="30">
                  <c:v>282.64</c:v>
                </c:pt>
                <c:pt idx="31">
                  <c:v>282.64999999999998</c:v>
                </c:pt>
                <c:pt idx="32">
                  <c:v>283.42</c:v>
                </c:pt>
                <c:pt idx="33">
                  <c:v>283.32</c:v>
                </c:pt>
                <c:pt idx="34">
                  <c:v>283.24</c:v>
                </c:pt>
                <c:pt idx="35">
                  <c:v>283.08999999999997</c:v>
                </c:pt>
                <c:pt idx="36">
                  <c:v>282.89999999999998</c:v>
                </c:pt>
                <c:pt idx="37">
                  <c:v>282.62</c:v>
                </c:pt>
                <c:pt idx="38">
                  <c:v>282.73</c:v>
                </c:pt>
                <c:pt idx="39">
                  <c:v>282.79000000000002</c:v>
                </c:pt>
                <c:pt idx="40">
                  <c:v>283.8</c:v>
                </c:pt>
                <c:pt idx="41">
                  <c:v>285.39</c:v>
                </c:pt>
                <c:pt idx="42">
                  <c:v>285.54000000000002</c:v>
                </c:pt>
                <c:pt idx="43">
                  <c:v>286.06</c:v>
                </c:pt>
                <c:pt idx="44">
                  <c:v>284.51</c:v>
                </c:pt>
                <c:pt idx="45">
                  <c:v>284.47000000000003</c:v>
                </c:pt>
                <c:pt idx="46">
                  <c:v>284.57</c:v>
                </c:pt>
                <c:pt idx="47">
                  <c:v>284.57</c:v>
                </c:pt>
                <c:pt idx="48">
                  <c:v>284.57</c:v>
                </c:pt>
                <c:pt idx="49">
                  <c:v>284.62</c:v>
                </c:pt>
                <c:pt idx="50">
                  <c:v>284.63</c:v>
                </c:pt>
                <c:pt idx="51">
                  <c:v>284.68</c:v>
                </c:pt>
                <c:pt idx="52">
                  <c:v>286.54000000000002</c:v>
                </c:pt>
                <c:pt idx="53">
                  <c:v>286.29000000000002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183-85FF-5C747ECA2CA3}"/>
            </c:ext>
          </c:extLst>
        </c:ser>
        <c:ser>
          <c:idx val="1"/>
          <c:order val="1"/>
          <c:tx>
            <c:strRef>
              <c:f>'EDA QUE'!$M$423</c:f>
              <c:strCache>
                <c:ptCount val="1"/>
                <c:pt idx="0">
                  <c:v>weather_description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'EDA QUE'!$M$424:$M$477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183-85FF-5C747ECA2CA3}"/>
            </c:ext>
          </c:extLst>
        </c:ser>
        <c:ser>
          <c:idx val="2"/>
          <c:order val="2"/>
          <c:tx>
            <c:strRef>
              <c:f>'EDA QUE'!$O$423</c:f>
              <c:strCache>
                <c:ptCount val="1"/>
                <c:pt idx="0">
                  <c:v>wind_direction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'EDA QUE'!$O$424:$O$477</c:f>
              <c:numCache>
                <c:formatCode>General</c:formatCode>
                <c:ptCount val="54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61</c:v>
                </c:pt>
                <c:pt idx="6">
                  <c:v>75</c:v>
                </c:pt>
                <c:pt idx="7">
                  <c:v>89</c:v>
                </c:pt>
                <c:pt idx="8">
                  <c:v>102</c:v>
                </c:pt>
                <c:pt idx="9">
                  <c:v>116</c:v>
                </c:pt>
                <c:pt idx="10">
                  <c:v>130</c:v>
                </c:pt>
                <c:pt idx="11">
                  <c:v>309</c:v>
                </c:pt>
                <c:pt idx="12">
                  <c:v>323</c:v>
                </c:pt>
                <c:pt idx="13">
                  <c:v>144</c:v>
                </c:pt>
                <c:pt idx="14">
                  <c:v>157</c:v>
                </c:pt>
                <c:pt idx="15">
                  <c:v>171</c:v>
                </c:pt>
                <c:pt idx="16">
                  <c:v>185</c:v>
                </c:pt>
                <c:pt idx="17">
                  <c:v>199</c:v>
                </c:pt>
                <c:pt idx="18">
                  <c:v>213</c:v>
                </c:pt>
                <c:pt idx="19">
                  <c:v>226</c:v>
                </c:pt>
                <c:pt idx="20">
                  <c:v>240</c:v>
                </c:pt>
                <c:pt idx="21">
                  <c:v>254</c:v>
                </c:pt>
                <c:pt idx="22">
                  <c:v>268</c:v>
                </c:pt>
                <c:pt idx="23">
                  <c:v>281</c:v>
                </c:pt>
                <c:pt idx="24">
                  <c:v>295</c:v>
                </c:pt>
                <c:pt idx="25">
                  <c:v>0</c:v>
                </c:pt>
                <c:pt idx="26">
                  <c:v>130</c:v>
                </c:pt>
                <c:pt idx="27">
                  <c:v>150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140</c:v>
                </c:pt>
                <c:pt idx="32">
                  <c:v>0</c:v>
                </c:pt>
                <c:pt idx="33">
                  <c:v>0</c:v>
                </c:pt>
                <c:pt idx="34">
                  <c:v>70</c:v>
                </c:pt>
                <c:pt idx="35">
                  <c:v>290</c:v>
                </c:pt>
                <c:pt idx="36">
                  <c:v>310</c:v>
                </c:pt>
                <c:pt idx="37">
                  <c:v>80</c:v>
                </c:pt>
                <c:pt idx="38">
                  <c:v>80</c:v>
                </c:pt>
                <c:pt idx="39">
                  <c:v>90</c:v>
                </c:pt>
                <c:pt idx="40">
                  <c:v>80</c:v>
                </c:pt>
                <c:pt idx="41">
                  <c:v>80</c:v>
                </c:pt>
                <c:pt idx="42">
                  <c:v>90</c:v>
                </c:pt>
                <c:pt idx="43">
                  <c:v>70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70</c:v>
                </c:pt>
                <c:pt idx="48">
                  <c:v>90</c:v>
                </c:pt>
                <c:pt idx="49">
                  <c:v>80</c:v>
                </c:pt>
                <c:pt idx="50">
                  <c:v>90</c:v>
                </c:pt>
                <c:pt idx="51">
                  <c:v>80</c:v>
                </c:pt>
                <c:pt idx="52">
                  <c:v>70</c:v>
                </c:pt>
                <c:pt idx="5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5-4183-85FF-5C747ECA2CA3}"/>
            </c:ext>
          </c:extLst>
        </c:ser>
        <c:ser>
          <c:idx val="3"/>
          <c:order val="3"/>
          <c:tx>
            <c:strRef>
              <c:f>'EDA QUE'!$Q$423</c:f>
              <c:strCache>
                <c:ptCount val="1"/>
                <c:pt idx="0">
                  <c:v>anomaly_flag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'EDA QUE'!$Q$424:$Q$477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5-4183-85FF-5C747ECA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06927"/>
        <c:axId val="728707407"/>
      </c:lineChart>
      <c:catAx>
        <c:axId val="7287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07407"/>
        <c:crosses val="autoZero"/>
        <c:auto val="1"/>
        <c:lblAlgn val="ctr"/>
        <c:lblOffset val="100"/>
        <c:noMultiLvlLbl val="0"/>
      </c:catAx>
      <c:valAx>
        <c:axId val="728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QUE'!$I$654</c:f>
              <c:strCache>
                <c:ptCount val="1"/>
                <c:pt idx="0">
                  <c:v>average_wind_speed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'EDA QUE'!$G$655:$H$674</c:f>
              <c:multiLvlStrCache>
                <c:ptCount val="20"/>
                <c:lvl>
                  <c:pt idx="0">
                    <c:v>squalls</c:v>
                  </c:pt>
                  <c:pt idx="1">
                    <c:v>dust</c:v>
                  </c:pt>
                  <c:pt idx="2">
                    <c:v>squalls</c:v>
                  </c:pt>
                  <c:pt idx="3">
                    <c:v>thunderstorm with rain</c:v>
                  </c:pt>
                  <c:pt idx="4">
                    <c:v>dust</c:v>
                  </c:pt>
                  <c:pt idx="5">
                    <c:v>squalls</c:v>
                  </c:pt>
                  <c:pt idx="6">
                    <c:v>squalls</c:v>
                  </c:pt>
                  <c:pt idx="7">
                    <c:v>ragged shower rain</c:v>
                  </c:pt>
                  <c:pt idx="8">
                    <c:v>squalls</c:v>
                  </c:pt>
                  <c:pt idx="9">
                    <c:v>heavy intensity shower rain</c:v>
                  </c:pt>
                  <c:pt idx="10">
                    <c:v>dust</c:v>
                  </c:pt>
                  <c:pt idx="11">
                    <c:v>sand</c:v>
                  </c:pt>
                  <c:pt idx="12">
                    <c:v>dust</c:v>
                  </c:pt>
                  <c:pt idx="13">
                    <c:v>snow</c:v>
                  </c:pt>
                  <c:pt idx="14">
                    <c:v>freezing rain</c:v>
                  </c:pt>
                  <c:pt idx="15">
                    <c:v>squalls</c:v>
                  </c:pt>
                  <c:pt idx="16">
                    <c:v>dust</c:v>
                  </c:pt>
                  <c:pt idx="17">
                    <c:v>thunderstorm with drizzle</c:v>
                  </c:pt>
                  <c:pt idx="18">
                    <c:v>ragged thunderstorm</c:v>
                  </c:pt>
                  <c:pt idx="19">
                    <c:v>freezing rain</c:v>
                  </c:pt>
                </c:lvl>
                <c:lvl>
                  <c:pt idx="0">
                    <c:v>Miami</c:v>
                  </c:pt>
                  <c:pt idx="1">
                    <c:v>Houston</c:v>
                  </c:pt>
                  <c:pt idx="2">
                    <c:v>Indianapolis</c:v>
                  </c:pt>
                  <c:pt idx="3">
                    <c:v>Las Vegas</c:v>
                  </c:pt>
                  <c:pt idx="4">
                    <c:v>Chicago</c:v>
                  </c:pt>
                  <c:pt idx="5">
                    <c:v>Detroit</c:v>
                  </c:pt>
                  <c:pt idx="6">
                    <c:v>Chicago</c:v>
                  </c:pt>
                  <c:pt idx="7">
                    <c:v>Jerusalem</c:v>
                  </c:pt>
                  <c:pt idx="8">
                    <c:v>Minneapolis</c:v>
                  </c:pt>
                  <c:pt idx="9">
                    <c:v>Tel Aviv District</c:v>
                  </c:pt>
                  <c:pt idx="10">
                    <c:v>San Antonio</c:v>
                  </c:pt>
                  <c:pt idx="11">
                    <c:v>Albuquerque</c:v>
                  </c:pt>
                  <c:pt idx="12">
                    <c:v>Albuquerque</c:v>
                  </c:pt>
                  <c:pt idx="13">
                    <c:v>Tel Aviv District</c:v>
                  </c:pt>
                  <c:pt idx="14">
                    <c:v>Toronto</c:v>
                  </c:pt>
                  <c:pt idx="15">
                    <c:v>San Antonio</c:v>
                  </c:pt>
                  <c:pt idx="16">
                    <c:v>Las Vegas</c:v>
                  </c:pt>
                  <c:pt idx="17">
                    <c:v>Dallas</c:v>
                  </c:pt>
                  <c:pt idx="18">
                    <c:v>Denver</c:v>
                  </c:pt>
                  <c:pt idx="19">
                    <c:v>Indianapolis</c:v>
                  </c:pt>
                </c:lvl>
              </c:multiLvlStrCache>
            </c:multiLvlStrRef>
          </c:cat>
          <c:val>
            <c:numRef>
              <c:f>'EDA QUE'!$I$655:$I$674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11.5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10.75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9.81012658227848</c:v>
                </c:pt>
                <c:pt idx="13">
                  <c:v>9.5</c:v>
                </c:pt>
                <c:pt idx="14">
                  <c:v>9.3333333333333304</c:v>
                </c:pt>
                <c:pt idx="15">
                  <c:v>9.2222222222222197</c:v>
                </c:pt>
                <c:pt idx="16">
                  <c:v>9.1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4-450F-8022-776DB30B4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2648175"/>
        <c:axId val="1102643855"/>
      </c:barChart>
      <c:catAx>
        <c:axId val="11026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43855"/>
        <c:crosses val="autoZero"/>
        <c:auto val="1"/>
        <c:lblAlgn val="ctr"/>
        <c:lblOffset val="100"/>
        <c:noMultiLvlLbl val="0"/>
      </c:catAx>
      <c:valAx>
        <c:axId val="1102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explosion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AF3-4109-BA23-477060838E5D}"/>
              </c:ext>
            </c:extLst>
          </c:dPt>
          <c:cat>
            <c:strRef>
              <c:f>'EDA QUE'!$H$124:$J$124</c:f>
              <c:strCache>
                <c:ptCount val="3"/>
                <c:pt idx="0">
                  <c:v>avg_humidity</c:v>
                </c:pt>
                <c:pt idx="1">
                  <c:v>avg_pressure</c:v>
                </c:pt>
                <c:pt idx="2">
                  <c:v>total_records</c:v>
                </c:pt>
              </c:strCache>
            </c:strRef>
          </c:cat>
          <c:val>
            <c:numRef>
              <c:f>'EDA QUE'!$H$125:$J$125</c:f>
              <c:numCache>
                <c:formatCode>General</c:formatCode>
                <c:ptCount val="3"/>
                <c:pt idx="0">
                  <c:v>68.124475230109397</c:v>
                </c:pt>
                <c:pt idx="1">
                  <c:v>1016.52511503908</c:v>
                </c:pt>
                <c:pt idx="2">
                  <c:v>1596414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3-4109-BA23-47706083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4570647419072616"/>
          <c:w val="0.86987729658792656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'EDA QUE'!$D$32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'EDA QUE'!$C$33:$C$68</c:f>
              <c:numCache>
                <c:formatCode>General</c:formatCode>
                <c:ptCount val="36"/>
                <c:pt idx="0">
                  <c:v>25.774269</c:v>
                </c:pt>
                <c:pt idx="1">
                  <c:v>29.424119999999998</c:v>
                </c:pt>
                <c:pt idx="2">
                  <c:v>29.558050000000001</c:v>
                </c:pt>
                <c:pt idx="3">
                  <c:v>29.763280999999999</c:v>
                </c:pt>
                <c:pt idx="4">
                  <c:v>30.332180000000001</c:v>
                </c:pt>
                <c:pt idx="5">
                  <c:v>31.251809999999999</c:v>
                </c:pt>
                <c:pt idx="6">
                  <c:v>31.769038999999999</c:v>
                </c:pt>
                <c:pt idx="7">
                  <c:v>32.083328000000002</c:v>
                </c:pt>
                <c:pt idx="8">
                  <c:v>32.715328</c:v>
                </c:pt>
                <c:pt idx="9">
                  <c:v>32.783057999999997</c:v>
                </c:pt>
                <c:pt idx="10">
                  <c:v>32.815559</c:v>
                </c:pt>
                <c:pt idx="11">
                  <c:v>33.005859000000001</c:v>
                </c:pt>
                <c:pt idx="12">
                  <c:v>33.44838</c:v>
                </c:pt>
                <c:pt idx="13">
                  <c:v>33.749001</c:v>
                </c:pt>
                <c:pt idx="14">
                  <c:v>34.052230999999999</c:v>
                </c:pt>
                <c:pt idx="15">
                  <c:v>35.084491999999997</c:v>
                </c:pt>
                <c:pt idx="16">
                  <c:v>35.227088999999999</c:v>
                </c:pt>
                <c:pt idx="17">
                  <c:v>36.174968999999997</c:v>
                </c:pt>
                <c:pt idx="18">
                  <c:v>36.165889999999997</c:v>
                </c:pt>
                <c:pt idx="19">
                  <c:v>37.774929</c:v>
                </c:pt>
                <c:pt idx="20">
                  <c:v>38.627270000000003</c:v>
                </c:pt>
                <c:pt idx="21">
                  <c:v>39.099730999999998</c:v>
                </c:pt>
                <c:pt idx="22">
                  <c:v>39.739151</c:v>
                </c:pt>
                <c:pt idx="23">
                  <c:v>39.768379000000003</c:v>
                </c:pt>
                <c:pt idx="24">
                  <c:v>39.952339000000002</c:v>
                </c:pt>
                <c:pt idx="25">
                  <c:v>40.440620000000003</c:v>
                </c:pt>
                <c:pt idx="26">
                  <c:v>40.714272000000001</c:v>
                </c:pt>
                <c:pt idx="27">
                  <c:v>41.850028999999999</c:v>
                </c:pt>
                <c:pt idx="28">
                  <c:v>42.331429</c:v>
                </c:pt>
                <c:pt idx="29">
                  <c:v>42.358429000000001</c:v>
                </c:pt>
                <c:pt idx="30">
                  <c:v>43.700111</c:v>
                </c:pt>
                <c:pt idx="31">
                  <c:v>44.979968999999997</c:v>
                </c:pt>
                <c:pt idx="32">
                  <c:v>45.523448999999999</c:v>
                </c:pt>
                <c:pt idx="33">
                  <c:v>45.508839000000002</c:v>
                </c:pt>
                <c:pt idx="34">
                  <c:v>47.606209</c:v>
                </c:pt>
                <c:pt idx="35">
                  <c:v>49.249659999999999</c:v>
                </c:pt>
              </c:numCache>
            </c:numRef>
          </c:xVal>
          <c:yVal>
            <c:numRef>
              <c:f>'EDA QUE'!$D$33:$D$68</c:f>
              <c:numCache>
                <c:formatCode>General</c:formatCode>
                <c:ptCount val="36"/>
                <c:pt idx="0">
                  <c:v>-80.193657000000002</c:v>
                </c:pt>
                <c:pt idx="1">
                  <c:v>-98.493628999999999</c:v>
                </c:pt>
                <c:pt idx="2">
                  <c:v>34.948211999999998</c:v>
                </c:pt>
                <c:pt idx="3">
                  <c:v>-95.363274000000004</c:v>
                </c:pt>
                <c:pt idx="4">
                  <c:v>-81.655647000000002</c:v>
                </c:pt>
                <c:pt idx="5">
                  <c:v>34.791302000000002</c:v>
                </c:pt>
                <c:pt idx="6">
                  <c:v>35.216330999999997</c:v>
                </c:pt>
                <c:pt idx="7">
                  <c:v>34.799999</c:v>
                </c:pt>
                <c:pt idx="8">
                  <c:v>-117.157257</c:v>
                </c:pt>
                <c:pt idx="9">
                  <c:v>-96.806670999999994</c:v>
                </c:pt>
                <c:pt idx="10">
                  <c:v>34.989170000000001</c:v>
                </c:pt>
                <c:pt idx="11">
                  <c:v>35.094090000000001</c:v>
                </c:pt>
                <c:pt idx="12">
                  <c:v>-112.074043</c:v>
                </c:pt>
                <c:pt idx="13">
                  <c:v>-84.387978000000004</c:v>
                </c:pt>
                <c:pt idx="14">
                  <c:v>-118.243683</c:v>
                </c:pt>
                <c:pt idx="15">
                  <c:v>-106.651138</c:v>
                </c:pt>
                <c:pt idx="16">
                  <c:v>-80.843131999999997</c:v>
                </c:pt>
                <c:pt idx="17">
                  <c:v>-115.13722199999999</c:v>
                </c:pt>
                <c:pt idx="18">
                  <c:v>-86.784439000000006</c:v>
                </c:pt>
                <c:pt idx="19">
                  <c:v>-122.41941799999999</c:v>
                </c:pt>
                <c:pt idx="20">
                  <c:v>-90.197890999999998</c:v>
                </c:pt>
                <c:pt idx="21">
                  <c:v>-94.578568000000004</c:v>
                </c:pt>
                <c:pt idx="22">
                  <c:v>-104.984703</c:v>
                </c:pt>
                <c:pt idx="23">
                  <c:v>-86.158043000000006</c:v>
                </c:pt>
                <c:pt idx="24">
                  <c:v>-75.163787999999997</c:v>
                </c:pt>
                <c:pt idx="25">
                  <c:v>-79.995887999999994</c:v>
                </c:pt>
                <c:pt idx="26">
                  <c:v>-74.005966000000001</c:v>
                </c:pt>
                <c:pt idx="27">
                  <c:v>-87.650047000000001</c:v>
                </c:pt>
                <c:pt idx="28">
                  <c:v>-83.045753000000005</c:v>
                </c:pt>
                <c:pt idx="29">
                  <c:v>-71.059769000000003</c:v>
                </c:pt>
                <c:pt idx="30">
                  <c:v>-79.416297999999998</c:v>
                </c:pt>
                <c:pt idx="31">
                  <c:v>-93.263840000000002</c:v>
                </c:pt>
                <c:pt idx="32">
                  <c:v>-122.676208</c:v>
                </c:pt>
                <c:pt idx="33">
                  <c:v>-73.587806999999998</c:v>
                </c:pt>
                <c:pt idx="34">
                  <c:v>-122.332069</c:v>
                </c:pt>
                <c:pt idx="35">
                  <c:v>-123.119339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9-429C-9B0E-B0B9C6B2B25F}"/>
            </c:ext>
          </c:extLst>
        </c:ser>
        <c:ser>
          <c:idx val="1"/>
          <c:order val="1"/>
          <c:tx>
            <c:strRef>
              <c:f>'EDA QUE'!$E$32</c:f>
              <c:strCache>
                <c:ptCount val="1"/>
                <c:pt idx="0">
                  <c:v>lat_cluster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'EDA QUE'!$C$33:$C$68</c:f>
              <c:numCache>
                <c:formatCode>General</c:formatCode>
                <c:ptCount val="36"/>
                <c:pt idx="0">
                  <c:v>25.774269</c:v>
                </c:pt>
                <c:pt idx="1">
                  <c:v>29.424119999999998</c:v>
                </c:pt>
                <c:pt idx="2">
                  <c:v>29.558050000000001</c:v>
                </c:pt>
                <c:pt idx="3">
                  <c:v>29.763280999999999</c:v>
                </c:pt>
                <c:pt idx="4">
                  <c:v>30.332180000000001</c:v>
                </c:pt>
                <c:pt idx="5">
                  <c:v>31.251809999999999</c:v>
                </c:pt>
                <c:pt idx="6">
                  <c:v>31.769038999999999</c:v>
                </c:pt>
                <c:pt idx="7">
                  <c:v>32.083328000000002</c:v>
                </c:pt>
                <c:pt idx="8">
                  <c:v>32.715328</c:v>
                </c:pt>
                <c:pt idx="9">
                  <c:v>32.783057999999997</c:v>
                </c:pt>
                <c:pt idx="10">
                  <c:v>32.815559</c:v>
                </c:pt>
                <c:pt idx="11">
                  <c:v>33.005859000000001</c:v>
                </c:pt>
                <c:pt idx="12">
                  <c:v>33.44838</c:v>
                </c:pt>
                <c:pt idx="13">
                  <c:v>33.749001</c:v>
                </c:pt>
                <c:pt idx="14">
                  <c:v>34.052230999999999</c:v>
                </c:pt>
                <c:pt idx="15">
                  <c:v>35.084491999999997</c:v>
                </c:pt>
                <c:pt idx="16">
                  <c:v>35.227088999999999</c:v>
                </c:pt>
                <c:pt idx="17">
                  <c:v>36.174968999999997</c:v>
                </c:pt>
                <c:pt idx="18">
                  <c:v>36.165889999999997</c:v>
                </c:pt>
                <c:pt idx="19">
                  <c:v>37.774929</c:v>
                </c:pt>
                <c:pt idx="20">
                  <c:v>38.627270000000003</c:v>
                </c:pt>
                <c:pt idx="21">
                  <c:v>39.099730999999998</c:v>
                </c:pt>
                <c:pt idx="22">
                  <c:v>39.739151</c:v>
                </c:pt>
                <c:pt idx="23">
                  <c:v>39.768379000000003</c:v>
                </c:pt>
                <c:pt idx="24">
                  <c:v>39.952339000000002</c:v>
                </c:pt>
                <c:pt idx="25">
                  <c:v>40.440620000000003</c:v>
                </c:pt>
                <c:pt idx="26">
                  <c:v>40.714272000000001</c:v>
                </c:pt>
                <c:pt idx="27">
                  <c:v>41.850028999999999</c:v>
                </c:pt>
                <c:pt idx="28">
                  <c:v>42.331429</c:v>
                </c:pt>
                <c:pt idx="29">
                  <c:v>42.358429000000001</c:v>
                </c:pt>
                <c:pt idx="30">
                  <c:v>43.700111</c:v>
                </c:pt>
                <c:pt idx="31">
                  <c:v>44.979968999999997</c:v>
                </c:pt>
                <c:pt idx="32">
                  <c:v>45.523448999999999</c:v>
                </c:pt>
                <c:pt idx="33">
                  <c:v>45.508839000000002</c:v>
                </c:pt>
                <c:pt idx="34">
                  <c:v>47.606209</c:v>
                </c:pt>
                <c:pt idx="35">
                  <c:v>49.249659999999999</c:v>
                </c:pt>
              </c:numCache>
            </c:numRef>
          </c:xVal>
          <c:yVal>
            <c:numRef>
              <c:f>'EDA QUE'!$E$33:$E$68</c:f>
              <c:numCache>
                <c:formatCode>General</c:formatCode>
                <c:ptCount val="36"/>
                <c:pt idx="0">
                  <c:v>25.8</c:v>
                </c:pt>
                <c:pt idx="1">
                  <c:v>29.4</c:v>
                </c:pt>
                <c:pt idx="2">
                  <c:v>29.6</c:v>
                </c:pt>
                <c:pt idx="3">
                  <c:v>29.8</c:v>
                </c:pt>
                <c:pt idx="4">
                  <c:v>30.3</c:v>
                </c:pt>
                <c:pt idx="5">
                  <c:v>31.3</c:v>
                </c:pt>
                <c:pt idx="6">
                  <c:v>31.8</c:v>
                </c:pt>
                <c:pt idx="7">
                  <c:v>32.1</c:v>
                </c:pt>
                <c:pt idx="8">
                  <c:v>32.700000000000003</c:v>
                </c:pt>
                <c:pt idx="9">
                  <c:v>32.799999999999997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33.4</c:v>
                </c:pt>
                <c:pt idx="13">
                  <c:v>33.700000000000003</c:v>
                </c:pt>
                <c:pt idx="14">
                  <c:v>34.1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37.799999999999997</c:v>
                </c:pt>
                <c:pt idx="20">
                  <c:v>38.6</c:v>
                </c:pt>
                <c:pt idx="21">
                  <c:v>39.1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41.9</c:v>
                </c:pt>
                <c:pt idx="28">
                  <c:v>42.3</c:v>
                </c:pt>
                <c:pt idx="29">
                  <c:v>42.4</c:v>
                </c:pt>
                <c:pt idx="30">
                  <c:v>43.7</c:v>
                </c:pt>
                <c:pt idx="31">
                  <c:v>45</c:v>
                </c:pt>
                <c:pt idx="32">
                  <c:v>45.5</c:v>
                </c:pt>
                <c:pt idx="33">
                  <c:v>45.5</c:v>
                </c:pt>
                <c:pt idx="34">
                  <c:v>47.6</c:v>
                </c:pt>
                <c:pt idx="35">
                  <c:v>49.2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9-429C-9B0E-B0B9C6B2B25F}"/>
            </c:ext>
          </c:extLst>
        </c:ser>
        <c:ser>
          <c:idx val="2"/>
          <c:order val="2"/>
          <c:tx>
            <c:strRef>
              <c:f>'EDA QUE'!$F$32</c:f>
              <c:strCache>
                <c:ptCount val="1"/>
                <c:pt idx="0">
                  <c:v>lon_cluster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'EDA QUE'!$C$33:$C$68</c:f>
              <c:numCache>
                <c:formatCode>General</c:formatCode>
                <c:ptCount val="36"/>
                <c:pt idx="0">
                  <c:v>25.774269</c:v>
                </c:pt>
                <c:pt idx="1">
                  <c:v>29.424119999999998</c:v>
                </c:pt>
                <c:pt idx="2">
                  <c:v>29.558050000000001</c:v>
                </c:pt>
                <c:pt idx="3">
                  <c:v>29.763280999999999</c:v>
                </c:pt>
                <c:pt idx="4">
                  <c:v>30.332180000000001</c:v>
                </c:pt>
                <c:pt idx="5">
                  <c:v>31.251809999999999</c:v>
                </c:pt>
                <c:pt idx="6">
                  <c:v>31.769038999999999</c:v>
                </c:pt>
                <c:pt idx="7">
                  <c:v>32.083328000000002</c:v>
                </c:pt>
                <c:pt idx="8">
                  <c:v>32.715328</c:v>
                </c:pt>
                <c:pt idx="9">
                  <c:v>32.783057999999997</c:v>
                </c:pt>
                <c:pt idx="10">
                  <c:v>32.815559</c:v>
                </c:pt>
                <c:pt idx="11">
                  <c:v>33.005859000000001</c:v>
                </c:pt>
                <c:pt idx="12">
                  <c:v>33.44838</c:v>
                </c:pt>
                <c:pt idx="13">
                  <c:v>33.749001</c:v>
                </c:pt>
                <c:pt idx="14">
                  <c:v>34.052230999999999</c:v>
                </c:pt>
                <c:pt idx="15">
                  <c:v>35.084491999999997</c:v>
                </c:pt>
                <c:pt idx="16">
                  <c:v>35.227088999999999</c:v>
                </c:pt>
                <c:pt idx="17">
                  <c:v>36.174968999999997</c:v>
                </c:pt>
                <c:pt idx="18">
                  <c:v>36.165889999999997</c:v>
                </c:pt>
                <c:pt idx="19">
                  <c:v>37.774929</c:v>
                </c:pt>
                <c:pt idx="20">
                  <c:v>38.627270000000003</c:v>
                </c:pt>
                <c:pt idx="21">
                  <c:v>39.099730999999998</c:v>
                </c:pt>
                <c:pt idx="22">
                  <c:v>39.739151</c:v>
                </c:pt>
                <c:pt idx="23">
                  <c:v>39.768379000000003</c:v>
                </c:pt>
                <c:pt idx="24">
                  <c:v>39.952339000000002</c:v>
                </c:pt>
                <c:pt idx="25">
                  <c:v>40.440620000000003</c:v>
                </c:pt>
                <c:pt idx="26">
                  <c:v>40.714272000000001</c:v>
                </c:pt>
                <c:pt idx="27">
                  <c:v>41.850028999999999</c:v>
                </c:pt>
                <c:pt idx="28">
                  <c:v>42.331429</c:v>
                </c:pt>
                <c:pt idx="29">
                  <c:v>42.358429000000001</c:v>
                </c:pt>
                <c:pt idx="30">
                  <c:v>43.700111</c:v>
                </c:pt>
                <c:pt idx="31">
                  <c:v>44.979968999999997</c:v>
                </c:pt>
                <c:pt idx="32">
                  <c:v>45.523448999999999</c:v>
                </c:pt>
                <c:pt idx="33">
                  <c:v>45.508839000000002</c:v>
                </c:pt>
                <c:pt idx="34">
                  <c:v>47.606209</c:v>
                </c:pt>
                <c:pt idx="35">
                  <c:v>49.249659999999999</c:v>
                </c:pt>
              </c:numCache>
            </c:numRef>
          </c:xVal>
          <c:yVal>
            <c:numRef>
              <c:f>'EDA QUE'!$F$33:$F$68</c:f>
              <c:numCache>
                <c:formatCode>General</c:formatCode>
                <c:ptCount val="36"/>
                <c:pt idx="0">
                  <c:v>-80.2</c:v>
                </c:pt>
                <c:pt idx="1">
                  <c:v>-98.5</c:v>
                </c:pt>
                <c:pt idx="2">
                  <c:v>34.9</c:v>
                </c:pt>
                <c:pt idx="3">
                  <c:v>-95.4</c:v>
                </c:pt>
                <c:pt idx="4">
                  <c:v>-81.7</c:v>
                </c:pt>
                <c:pt idx="5">
                  <c:v>34.799999999999997</c:v>
                </c:pt>
                <c:pt idx="6">
                  <c:v>35.200000000000003</c:v>
                </c:pt>
                <c:pt idx="7">
                  <c:v>34.799999999999997</c:v>
                </c:pt>
                <c:pt idx="8">
                  <c:v>-117.2</c:v>
                </c:pt>
                <c:pt idx="9">
                  <c:v>-96.8</c:v>
                </c:pt>
                <c:pt idx="10">
                  <c:v>35</c:v>
                </c:pt>
                <c:pt idx="11">
                  <c:v>35.1</c:v>
                </c:pt>
                <c:pt idx="12">
                  <c:v>-112.1</c:v>
                </c:pt>
                <c:pt idx="13">
                  <c:v>-84.4</c:v>
                </c:pt>
                <c:pt idx="14">
                  <c:v>-118.2</c:v>
                </c:pt>
                <c:pt idx="15">
                  <c:v>-106.7</c:v>
                </c:pt>
                <c:pt idx="16">
                  <c:v>-80.8</c:v>
                </c:pt>
                <c:pt idx="17">
                  <c:v>-115.1</c:v>
                </c:pt>
                <c:pt idx="18">
                  <c:v>-86.8</c:v>
                </c:pt>
                <c:pt idx="19">
                  <c:v>-122.4</c:v>
                </c:pt>
                <c:pt idx="20">
                  <c:v>-90.2</c:v>
                </c:pt>
                <c:pt idx="21">
                  <c:v>-94.6</c:v>
                </c:pt>
                <c:pt idx="22">
                  <c:v>-105</c:v>
                </c:pt>
                <c:pt idx="23">
                  <c:v>-86.2</c:v>
                </c:pt>
                <c:pt idx="24">
                  <c:v>-75.2</c:v>
                </c:pt>
                <c:pt idx="25">
                  <c:v>-80</c:v>
                </c:pt>
                <c:pt idx="26">
                  <c:v>-74</c:v>
                </c:pt>
                <c:pt idx="27">
                  <c:v>-87.7</c:v>
                </c:pt>
                <c:pt idx="28">
                  <c:v>-83</c:v>
                </c:pt>
                <c:pt idx="29">
                  <c:v>-71.099999999999994</c:v>
                </c:pt>
                <c:pt idx="30">
                  <c:v>-79.400000000000006</c:v>
                </c:pt>
                <c:pt idx="31">
                  <c:v>-93.3</c:v>
                </c:pt>
                <c:pt idx="32">
                  <c:v>-122.7</c:v>
                </c:pt>
                <c:pt idx="33">
                  <c:v>-73.599999999999994</c:v>
                </c:pt>
                <c:pt idx="34">
                  <c:v>-122.3</c:v>
                </c:pt>
                <c:pt idx="35">
                  <c:v>-123.1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9-429C-9B0E-B0B9C6B2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25887"/>
        <c:axId val="1193495359"/>
      </c:scatterChart>
      <c:valAx>
        <c:axId val="7213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95359"/>
        <c:crosses val="autoZero"/>
        <c:crossBetween val="midCat"/>
      </c:valAx>
      <c:valAx>
        <c:axId val="11934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QUE'!$K$101</c:f>
              <c:strCache>
                <c:ptCount val="1"/>
                <c:pt idx="0">
                  <c:v>weather_count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'EDA QUE'!$I$102:$J$104</c:f>
              <c:multiLvlStrCache>
                <c:ptCount val="3"/>
                <c:lvl>
                  <c:pt idx="0">
                    <c:v>light rain</c:v>
                  </c:pt>
                  <c:pt idx="1">
                    <c:v>light rain</c:v>
                  </c:pt>
                  <c:pt idx="2">
                    <c:v>light rain</c:v>
                  </c:pt>
                </c:lvl>
                <c:lvl>
                  <c:pt idx="0">
                    <c:v>Albuquerque</c:v>
                  </c:pt>
                  <c:pt idx="1">
                    <c:v>Atlanta</c:v>
                  </c:pt>
                  <c:pt idx="2">
                    <c:v>Beersheba</c:v>
                  </c:pt>
                </c:lvl>
              </c:multiLvlStrCache>
            </c:multiLvlStrRef>
          </c:cat>
          <c:val>
            <c:numRef>
              <c:f>'EDA QUE'!$K$102:$K$104</c:f>
              <c:numCache>
                <c:formatCode>General</c:formatCode>
                <c:ptCount val="3"/>
                <c:pt idx="0">
                  <c:v>2087</c:v>
                </c:pt>
                <c:pt idx="1">
                  <c:v>3784</c:v>
                </c:pt>
                <c:pt idx="2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E-4EAC-ADDD-E745A9F2BDC8}"/>
            </c:ext>
          </c:extLst>
        </c:ser>
        <c:ser>
          <c:idx val="1"/>
          <c:order val="1"/>
          <c:tx>
            <c:strRef>
              <c:f>'EDA QUE'!$L$101</c:f>
              <c:strCache>
                <c:ptCount val="1"/>
                <c:pt idx="0">
                  <c:v>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'EDA QUE'!$I$102:$J$104</c:f>
              <c:multiLvlStrCache>
                <c:ptCount val="3"/>
                <c:lvl>
                  <c:pt idx="0">
                    <c:v>light rain</c:v>
                  </c:pt>
                  <c:pt idx="1">
                    <c:v>light rain</c:v>
                  </c:pt>
                  <c:pt idx="2">
                    <c:v>light rain</c:v>
                  </c:pt>
                </c:lvl>
                <c:lvl>
                  <c:pt idx="0">
                    <c:v>Albuquerque</c:v>
                  </c:pt>
                  <c:pt idx="1">
                    <c:v>Atlanta</c:v>
                  </c:pt>
                  <c:pt idx="2">
                    <c:v>Beersheba</c:v>
                  </c:pt>
                </c:lvl>
              </c:multiLvlStrCache>
            </c:multiLvlStrRef>
          </c:cat>
          <c:val>
            <c:numRef>
              <c:f>'EDA QUE'!$L$102:$L$104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E-4EAC-ADDD-E745A9F2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3119"/>
        <c:axId val="99636959"/>
      </c:lineChart>
      <c:catAx>
        <c:axId val="996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959"/>
        <c:crosses val="autoZero"/>
        <c:auto val="1"/>
        <c:lblAlgn val="ctr"/>
        <c:lblOffset val="100"/>
        <c:noMultiLvlLbl val="0"/>
      </c:catAx>
      <c:valAx>
        <c:axId val="996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'EDA QUE'!$H$124</c:f>
              <c:strCache>
                <c:ptCount val="1"/>
                <c:pt idx="0">
                  <c:v>avg_humidity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 QUE'!$H$125</c:f>
              <c:numCache>
                <c:formatCode>General</c:formatCode>
                <c:ptCount val="1"/>
                <c:pt idx="0">
                  <c:v>68.124475230109397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1-4A30-BE0C-766F57239695}"/>
            </c:ext>
          </c:extLst>
        </c:ser>
        <c:ser>
          <c:idx val="1"/>
          <c:order val="1"/>
          <c:tx>
            <c:strRef>
              <c:f>'EDA QUE'!$I$124</c:f>
              <c:strCache>
                <c:ptCount val="1"/>
                <c:pt idx="0">
                  <c:v>avg_pressure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 QUE'!$I$125</c:f>
              <c:numCache>
                <c:formatCode>General</c:formatCode>
                <c:ptCount val="1"/>
                <c:pt idx="0">
                  <c:v>1016.52511503908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1-4A30-BE0C-766F57239695}"/>
            </c:ext>
          </c:extLst>
        </c:ser>
        <c:ser>
          <c:idx val="2"/>
          <c:order val="2"/>
          <c:tx>
            <c:strRef>
              <c:f>'EDA QUE'!$J$124</c:f>
              <c:strCache>
                <c:ptCount val="1"/>
                <c:pt idx="0">
                  <c:v>total_records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 QUE'!$J$125</c:f>
              <c:numCache>
                <c:formatCode>General</c:formatCode>
                <c:ptCount val="1"/>
                <c:pt idx="0">
                  <c:v>1596414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1-4A30-BE0C-766F5723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023"/>
        <c:axId val="15432543"/>
      </c:scatterChart>
      <c:valAx>
        <c:axId val="154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543"/>
        <c:crosses val="autoZero"/>
        <c:crossBetween val="midCat"/>
      </c:valAx>
      <c:valAx>
        <c:axId val="15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'EDA QUE'!$K$148</c:f>
              <c:strCache>
                <c:ptCount val="1"/>
                <c:pt idx="0">
                  <c:v>wind_direction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'EDA QUE'!$J$149:$J$184</c:f>
              <c:strCache>
                <c:ptCount val="36"/>
                <c:pt idx="0">
                  <c:v>Albuquerque</c:v>
                </c:pt>
                <c:pt idx="1">
                  <c:v>Atlanta</c:v>
                </c:pt>
                <c:pt idx="2">
                  <c:v>Beersheba</c:v>
                </c:pt>
                <c:pt idx="3">
                  <c:v>Boston</c:v>
                </c:pt>
                <c:pt idx="4">
                  <c:v>Charlotte</c:v>
                </c:pt>
                <c:pt idx="5">
                  <c:v>Chicago</c:v>
                </c:pt>
                <c:pt idx="6">
                  <c:v>Dallas</c:v>
                </c:pt>
                <c:pt idx="7">
                  <c:v>Denver</c:v>
                </c:pt>
                <c:pt idx="8">
                  <c:v>Detroit</c:v>
                </c:pt>
                <c:pt idx="9">
                  <c:v>Eilat</c:v>
                </c:pt>
                <c:pt idx="10">
                  <c:v>Haifa</c:v>
                </c:pt>
                <c:pt idx="11">
                  <c:v>Houston</c:v>
                </c:pt>
                <c:pt idx="12">
                  <c:v>Indianapolis</c:v>
                </c:pt>
                <c:pt idx="13">
                  <c:v>Jacksonville</c:v>
                </c:pt>
                <c:pt idx="14">
                  <c:v>Jerusalem</c:v>
                </c:pt>
                <c:pt idx="15">
                  <c:v>Kansas City</c:v>
                </c:pt>
                <c:pt idx="16">
                  <c:v>Las Vegas</c:v>
                </c:pt>
                <c:pt idx="17">
                  <c:v>Los Angeles</c:v>
                </c:pt>
                <c:pt idx="18">
                  <c:v>Miami</c:v>
                </c:pt>
                <c:pt idx="19">
                  <c:v>Minneapolis</c:v>
                </c:pt>
                <c:pt idx="20">
                  <c:v>Montreal</c:v>
                </c:pt>
                <c:pt idx="21">
                  <c:v>Nahariyya</c:v>
                </c:pt>
                <c:pt idx="22">
                  <c:v>Nashville</c:v>
                </c:pt>
                <c:pt idx="23">
                  <c:v>New York</c:v>
                </c:pt>
                <c:pt idx="24">
                  <c:v>Philadelphia</c:v>
                </c:pt>
                <c:pt idx="25">
                  <c:v>Phoenix</c:v>
                </c:pt>
                <c:pt idx="26">
                  <c:v>Pittsburgh</c:v>
                </c:pt>
                <c:pt idx="27">
                  <c:v>Portland</c:v>
                </c:pt>
                <c:pt idx="28">
                  <c:v>Saint Louis</c:v>
                </c:pt>
                <c:pt idx="29">
                  <c:v>San Antonio</c:v>
                </c:pt>
                <c:pt idx="30">
                  <c:v>San Diego</c:v>
                </c:pt>
                <c:pt idx="31">
                  <c:v>San Francisco</c:v>
                </c:pt>
                <c:pt idx="32">
                  <c:v>Seattle</c:v>
                </c:pt>
                <c:pt idx="33">
                  <c:v>Tel Aviv District</c:v>
                </c:pt>
                <c:pt idx="34">
                  <c:v>Toronto</c:v>
                </c:pt>
                <c:pt idx="35">
                  <c:v>Vancouver</c:v>
                </c:pt>
              </c:strCache>
            </c:strRef>
          </c:cat>
          <c:val>
            <c:numRef>
              <c:f>'EDA QUE'!$K$149:$K$184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170</c:v>
                </c:pt>
                <c:pt idx="7">
                  <c:v>0</c:v>
                </c:pt>
                <c:pt idx="8">
                  <c:v>220</c:v>
                </c:pt>
                <c:pt idx="9">
                  <c:v>360</c:v>
                </c:pt>
                <c:pt idx="10">
                  <c:v>0</c:v>
                </c:pt>
                <c:pt idx="11">
                  <c:v>160</c:v>
                </c:pt>
                <c:pt idx="12">
                  <c:v>210</c:v>
                </c:pt>
                <c:pt idx="13">
                  <c:v>0</c:v>
                </c:pt>
                <c:pt idx="14">
                  <c:v>0</c:v>
                </c:pt>
                <c:pt idx="15">
                  <c:v>200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150</c:v>
                </c:pt>
                <c:pt idx="20">
                  <c:v>240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230</c:v>
                </c:pt>
                <c:pt idx="27">
                  <c:v>0</c:v>
                </c:pt>
                <c:pt idx="28">
                  <c:v>0</c:v>
                </c:pt>
                <c:pt idx="29">
                  <c:v>150</c:v>
                </c:pt>
                <c:pt idx="30">
                  <c:v>0</c:v>
                </c:pt>
                <c:pt idx="31">
                  <c:v>280</c:v>
                </c:pt>
                <c:pt idx="32">
                  <c:v>0</c:v>
                </c:pt>
                <c:pt idx="33">
                  <c:v>0</c:v>
                </c:pt>
                <c:pt idx="34">
                  <c:v>70</c:v>
                </c:pt>
                <c:pt idx="3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D4B-87F1-EB431E7DC328}"/>
            </c:ext>
          </c:extLst>
        </c:ser>
        <c:ser>
          <c:idx val="1"/>
          <c:order val="1"/>
          <c:tx>
            <c:strRef>
              <c:f>'EDA QUE'!$L$148</c:f>
              <c:strCache>
                <c:ptCount val="1"/>
                <c:pt idx="0">
                  <c:v>avg_temperature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'EDA QUE'!$J$149:$J$184</c:f>
              <c:strCache>
                <c:ptCount val="36"/>
                <c:pt idx="0">
                  <c:v>Albuquerque</c:v>
                </c:pt>
                <c:pt idx="1">
                  <c:v>Atlanta</c:v>
                </c:pt>
                <c:pt idx="2">
                  <c:v>Beersheba</c:v>
                </c:pt>
                <c:pt idx="3">
                  <c:v>Boston</c:v>
                </c:pt>
                <c:pt idx="4">
                  <c:v>Charlotte</c:v>
                </c:pt>
                <c:pt idx="5">
                  <c:v>Chicago</c:v>
                </c:pt>
                <c:pt idx="6">
                  <c:v>Dallas</c:v>
                </c:pt>
                <c:pt idx="7">
                  <c:v>Denver</c:v>
                </c:pt>
                <c:pt idx="8">
                  <c:v>Detroit</c:v>
                </c:pt>
                <c:pt idx="9">
                  <c:v>Eilat</c:v>
                </c:pt>
                <c:pt idx="10">
                  <c:v>Haifa</c:v>
                </c:pt>
                <c:pt idx="11">
                  <c:v>Houston</c:v>
                </c:pt>
                <c:pt idx="12">
                  <c:v>Indianapolis</c:v>
                </c:pt>
                <c:pt idx="13">
                  <c:v>Jacksonville</c:v>
                </c:pt>
                <c:pt idx="14">
                  <c:v>Jerusalem</c:v>
                </c:pt>
                <c:pt idx="15">
                  <c:v>Kansas City</c:v>
                </c:pt>
                <c:pt idx="16">
                  <c:v>Las Vegas</c:v>
                </c:pt>
                <c:pt idx="17">
                  <c:v>Los Angeles</c:v>
                </c:pt>
                <c:pt idx="18">
                  <c:v>Miami</c:v>
                </c:pt>
                <c:pt idx="19">
                  <c:v>Minneapolis</c:v>
                </c:pt>
                <c:pt idx="20">
                  <c:v>Montreal</c:v>
                </c:pt>
                <c:pt idx="21">
                  <c:v>Nahariyya</c:v>
                </c:pt>
                <c:pt idx="22">
                  <c:v>Nashville</c:v>
                </c:pt>
                <c:pt idx="23">
                  <c:v>New York</c:v>
                </c:pt>
                <c:pt idx="24">
                  <c:v>Philadelphia</c:v>
                </c:pt>
                <c:pt idx="25">
                  <c:v>Phoenix</c:v>
                </c:pt>
                <c:pt idx="26">
                  <c:v>Pittsburgh</c:v>
                </c:pt>
                <c:pt idx="27">
                  <c:v>Portland</c:v>
                </c:pt>
                <c:pt idx="28">
                  <c:v>Saint Louis</c:v>
                </c:pt>
                <c:pt idx="29">
                  <c:v>San Antonio</c:v>
                </c:pt>
                <c:pt idx="30">
                  <c:v>San Diego</c:v>
                </c:pt>
                <c:pt idx="31">
                  <c:v>San Francisco</c:v>
                </c:pt>
                <c:pt idx="32">
                  <c:v>Seattle</c:v>
                </c:pt>
                <c:pt idx="33">
                  <c:v>Tel Aviv District</c:v>
                </c:pt>
                <c:pt idx="34">
                  <c:v>Toronto</c:v>
                </c:pt>
                <c:pt idx="35">
                  <c:v>Vancouver</c:v>
                </c:pt>
              </c:strCache>
            </c:strRef>
          </c:cat>
          <c:val>
            <c:numRef>
              <c:f>'EDA QUE'!$L$149:$L$184</c:f>
              <c:numCache>
                <c:formatCode>General</c:formatCode>
                <c:ptCount val="36"/>
                <c:pt idx="0">
                  <c:v>286.63267840062701</c:v>
                </c:pt>
                <c:pt idx="1">
                  <c:v>286.49442176129799</c:v>
                </c:pt>
                <c:pt idx="2">
                  <c:v>282.37470629753602</c:v>
                </c:pt>
                <c:pt idx="3">
                  <c:v>280.05530979378801</c:v>
                </c:pt>
                <c:pt idx="4">
                  <c:v>286.04845202138301</c:v>
                </c:pt>
                <c:pt idx="5">
                  <c:v>286.54555194903901</c:v>
                </c:pt>
                <c:pt idx="6">
                  <c:v>295.67283889800399</c:v>
                </c:pt>
                <c:pt idx="7">
                  <c:v>280.02038163428398</c:v>
                </c:pt>
                <c:pt idx="8">
                  <c:v>283.47123580858198</c:v>
                </c:pt>
                <c:pt idx="9">
                  <c:v>300.51672135851197</c:v>
                </c:pt>
                <c:pt idx="10">
                  <c:v>294.483972201028</c:v>
                </c:pt>
                <c:pt idx="11">
                  <c:v>297.17047459870599</c:v>
                </c:pt>
                <c:pt idx="12">
                  <c:v>289.32758226074202</c:v>
                </c:pt>
                <c:pt idx="13">
                  <c:v>291.10672479178999</c:v>
                </c:pt>
                <c:pt idx="14">
                  <c:v>292.72346703503399</c:v>
                </c:pt>
                <c:pt idx="15">
                  <c:v>290.769170309922</c:v>
                </c:pt>
                <c:pt idx="16">
                  <c:v>292.20769381355399</c:v>
                </c:pt>
                <c:pt idx="17">
                  <c:v>289.48212204080801</c:v>
                </c:pt>
                <c:pt idx="18">
                  <c:v>295.98621486043402</c:v>
                </c:pt>
                <c:pt idx="19">
                  <c:v>284.69986477246999</c:v>
                </c:pt>
                <c:pt idx="20">
                  <c:v>280.71852111116402</c:v>
                </c:pt>
                <c:pt idx="21">
                  <c:v>293.624418971686</c:v>
                </c:pt>
                <c:pt idx="22">
                  <c:v>287.33248079947998</c:v>
                </c:pt>
                <c:pt idx="23">
                  <c:v>288.299769679669</c:v>
                </c:pt>
                <c:pt idx="24">
                  <c:v>283.47803988383902</c:v>
                </c:pt>
                <c:pt idx="25">
                  <c:v>290.952963220794</c:v>
                </c:pt>
                <c:pt idx="26">
                  <c:v>281.487786478484</c:v>
                </c:pt>
                <c:pt idx="27">
                  <c:v>284.270164570068</c:v>
                </c:pt>
                <c:pt idx="28">
                  <c:v>283.44809477999701</c:v>
                </c:pt>
                <c:pt idx="29">
                  <c:v>298.428568090125</c:v>
                </c:pt>
                <c:pt idx="30">
                  <c:v>287.435192433824</c:v>
                </c:pt>
                <c:pt idx="31">
                  <c:v>287.90973882474401</c:v>
                </c:pt>
                <c:pt idx="32">
                  <c:v>282.99662389934099</c:v>
                </c:pt>
                <c:pt idx="33">
                  <c:v>292.87308321036102</c:v>
                </c:pt>
                <c:pt idx="34">
                  <c:v>284.09810495507099</c:v>
                </c:pt>
                <c:pt idx="35">
                  <c:v>281.23062415518302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C-4D4B-87F1-EB431E7D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6543"/>
        <c:axId val="24972703"/>
      </c:lineChart>
      <c:catAx>
        <c:axId val="249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03"/>
        <c:crosses val="autoZero"/>
        <c:auto val="1"/>
        <c:lblAlgn val="ctr"/>
        <c:lblOffset val="100"/>
        <c:noMultiLvlLbl val="0"/>
      </c:catAx>
      <c:valAx>
        <c:axId val="249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'EDA QUE'!$I$192</c:f>
              <c:strCache>
                <c:ptCount val="1"/>
                <c:pt idx="0">
                  <c:v>month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QUE'!$H$193:$H$212</c:f>
              <c:strCache>
                <c:ptCount val="20"/>
                <c:pt idx="0">
                  <c:v>Kansas City</c:v>
                </c:pt>
                <c:pt idx="1">
                  <c:v>Kansas City</c:v>
                </c:pt>
                <c:pt idx="2">
                  <c:v>Denver</c:v>
                </c:pt>
                <c:pt idx="3">
                  <c:v>Indianapolis</c:v>
                </c:pt>
                <c:pt idx="4">
                  <c:v>Denver</c:v>
                </c:pt>
                <c:pt idx="5">
                  <c:v>Denver</c:v>
                </c:pt>
                <c:pt idx="6">
                  <c:v>Detroit</c:v>
                </c:pt>
                <c:pt idx="7">
                  <c:v>Pittsburgh</c:v>
                </c:pt>
                <c:pt idx="8">
                  <c:v>Kansas City</c:v>
                </c:pt>
                <c:pt idx="9">
                  <c:v>Kansas City</c:v>
                </c:pt>
                <c:pt idx="10">
                  <c:v>Denver</c:v>
                </c:pt>
                <c:pt idx="11">
                  <c:v>Minneapolis</c:v>
                </c:pt>
                <c:pt idx="12">
                  <c:v>Chicago</c:v>
                </c:pt>
                <c:pt idx="13">
                  <c:v>Saint Louis</c:v>
                </c:pt>
                <c:pt idx="14">
                  <c:v>Saint Louis</c:v>
                </c:pt>
                <c:pt idx="15">
                  <c:v>Minneapolis</c:v>
                </c:pt>
                <c:pt idx="16">
                  <c:v>Denver</c:v>
                </c:pt>
                <c:pt idx="17">
                  <c:v>Philadelphia</c:v>
                </c:pt>
                <c:pt idx="18">
                  <c:v>Boston</c:v>
                </c:pt>
                <c:pt idx="19">
                  <c:v>Vancouver</c:v>
                </c:pt>
              </c:strCache>
            </c:strRef>
          </c:cat>
          <c:val>
            <c:numRef>
              <c:f>'EDA QUE'!$I$193:$I$212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11</c:v>
                </c:pt>
                <c:pt idx="3">
                  <c:v>2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11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DC2-987B-AD70814A96B3}"/>
            </c:ext>
          </c:extLst>
        </c:ser>
        <c:ser>
          <c:idx val="1"/>
          <c:order val="1"/>
          <c:tx>
            <c:strRef>
              <c:f>'EDA QUE'!$K$192</c:f>
              <c:strCache>
                <c:ptCount val="1"/>
                <c:pt idx="0">
                  <c:v>temp_fluctuation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QUE'!$H$193:$H$212</c:f>
              <c:strCache>
                <c:ptCount val="20"/>
                <c:pt idx="0">
                  <c:v>Kansas City</c:v>
                </c:pt>
                <c:pt idx="1">
                  <c:v>Kansas City</c:v>
                </c:pt>
                <c:pt idx="2">
                  <c:v>Denver</c:v>
                </c:pt>
                <c:pt idx="3">
                  <c:v>Indianapolis</c:v>
                </c:pt>
                <c:pt idx="4">
                  <c:v>Denver</c:v>
                </c:pt>
                <c:pt idx="5">
                  <c:v>Denver</c:v>
                </c:pt>
                <c:pt idx="6">
                  <c:v>Detroit</c:v>
                </c:pt>
                <c:pt idx="7">
                  <c:v>Pittsburgh</c:v>
                </c:pt>
                <c:pt idx="8">
                  <c:v>Kansas City</c:v>
                </c:pt>
                <c:pt idx="9">
                  <c:v>Kansas City</c:v>
                </c:pt>
                <c:pt idx="10">
                  <c:v>Denver</c:v>
                </c:pt>
                <c:pt idx="11">
                  <c:v>Minneapolis</c:v>
                </c:pt>
                <c:pt idx="12">
                  <c:v>Chicago</c:v>
                </c:pt>
                <c:pt idx="13">
                  <c:v>Saint Louis</c:v>
                </c:pt>
                <c:pt idx="14">
                  <c:v>Saint Louis</c:v>
                </c:pt>
                <c:pt idx="15">
                  <c:v>Minneapolis</c:v>
                </c:pt>
                <c:pt idx="16">
                  <c:v>Denver</c:v>
                </c:pt>
                <c:pt idx="17">
                  <c:v>Philadelphia</c:v>
                </c:pt>
                <c:pt idx="18">
                  <c:v>Boston</c:v>
                </c:pt>
                <c:pt idx="19">
                  <c:v>Vancouver</c:v>
                </c:pt>
              </c:strCache>
            </c:strRef>
          </c:cat>
          <c:val>
            <c:numRef>
              <c:f>'EDA QUE'!$K$193:$K$212</c:f>
              <c:numCache>
                <c:formatCode>General</c:formatCode>
                <c:ptCount val="20"/>
                <c:pt idx="0">
                  <c:v>58.593666666999901</c:v>
                </c:pt>
                <c:pt idx="1">
                  <c:v>56.349999999999902</c:v>
                </c:pt>
                <c:pt idx="2">
                  <c:v>51.422333332999898</c:v>
                </c:pt>
                <c:pt idx="3">
                  <c:v>50.043666666999997</c:v>
                </c:pt>
                <c:pt idx="4">
                  <c:v>50.004999999999903</c:v>
                </c:pt>
                <c:pt idx="5">
                  <c:v>48.591333332999902</c:v>
                </c:pt>
                <c:pt idx="6">
                  <c:v>47.766666667000003</c:v>
                </c:pt>
                <c:pt idx="7">
                  <c:v>47.727333332999898</c:v>
                </c:pt>
                <c:pt idx="8">
                  <c:v>47.6653333329999</c:v>
                </c:pt>
                <c:pt idx="9">
                  <c:v>47.5</c:v>
                </c:pt>
                <c:pt idx="10">
                  <c:v>47.25</c:v>
                </c:pt>
                <c:pt idx="11">
                  <c:v>47.129999999999903</c:v>
                </c:pt>
                <c:pt idx="12">
                  <c:v>46.033999999999899</c:v>
                </c:pt>
                <c:pt idx="13">
                  <c:v>45.9819999999999</c:v>
                </c:pt>
                <c:pt idx="14">
                  <c:v>45.977333332999898</c:v>
                </c:pt>
                <c:pt idx="15">
                  <c:v>45.678666666999902</c:v>
                </c:pt>
                <c:pt idx="16">
                  <c:v>45.477333332999997</c:v>
                </c:pt>
                <c:pt idx="17">
                  <c:v>45.41</c:v>
                </c:pt>
                <c:pt idx="18">
                  <c:v>45.37</c:v>
                </c:pt>
                <c:pt idx="19">
                  <c:v>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DC2-987B-AD70814A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9903"/>
        <c:axId val="24675663"/>
      </c:lineChart>
      <c:catAx>
        <c:axId val="2466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663"/>
        <c:crosses val="autoZero"/>
        <c:auto val="1"/>
        <c:lblAlgn val="ctr"/>
        <c:lblOffset val="100"/>
        <c:noMultiLvlLbl val="0"/>
      </c:catAx>
      <c:valAx>
        <c:axId val="246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weather_description and wind_speed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QUE'!$J$231:$J$232</c:f>
              <c:strCache>
                <c:ptCount val="2"/>
                <c:pt idx="0">
                  <c:v>weather_description</c:v>
                </c:pt>
                <c:pt idx="1">
                  <c:v>haze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QUE'!$J$233:$J$251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C-42FE-BD2C-60370E3D4E5D}"/>
            </c:ext>
          </c:extLst>
        </c:ser>
        <c:ser>
          <c:idx val="1"/>
          <c:order val="1"/>
          <c:tx>
            <c:strRef>
              <c:f>'EDA QUE'!$K$231:$K$232</c:f>
              <c:strCache>
                <c:ptCount val="2"/>
                <c:pt idx="0">
                  <c:v>wind_speed</c:v>
                </c:pt>
                <c:pt idx="1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QUE'!$K$233:$K$251</c:f>
              <c:numCache>
                <c:formatCode>General</c:formatCode>
                <c:ptCount val="19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44</c:v>
                </c:pt>
                <c:pt idx="4">
                  <c:v>43</c:v>
                </c:pt>
                <c:pt idx="5">
                  <c:v>43</c:v>
                </c:pt>
                <c:pt idx="6">
                  <c:v>41</c:v>
                </c:pt>
                <c:pt idx="7">
                  <c:v>41</c:v>
                </c:pt>
                <c:pt idx="8">
                  <c:v>36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31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C-42FE-BD2C-60370E3D4E5D}"/>
            </c:ext>
          </c:extLst>
        </c:ser>
        <c:ser>
          <c:idx val="2"/>
          <c:order val="2"/>
          <c:tx>
            <c:strRef>
              <c:f>'EDA QUE'!$G$232:$G$233</c:f>
              <c:strCache>
                <c:ptCount val="2"/>
                <c:pt idx="0">
                  <c:v>12</c:v>
                </c:pt>
                <c:pt idx="1">
                  <c:v>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QUE'!$G$234:$G$251</c:f>
              <c:numCache>
                <c:formatCode>General</c:formatCode>
                <c:ptCount val="18"/>
                <c:pt idx="0">
                  <c:v>32</c:v>
                </c:pt>
                <c:pt idx="1">
                  <c:v>8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32</c:v>
                </c:pt>
                <c:pt idx="6">
                  <c:v>36</c:v>
                </c:pt>
                <c:pt idx="7">
                  <c:v>25</c:v>
                </c:pt>
                <c:pt idx="8">
                  <c:v>12</c:v>
                </c:pt>
                <c:pt idx="9">
                  <c:v>25</c:v>
                </c:pt>
                <c:pt idx="10">
                  <c:v>12</c:v>
                </c:pt>
                <c:pt idx="11">
                  <c:v>27</c:v>
                </c:pt>
                <c:pt idx="12">
                  <c:v>12</c:v>
                </c:pt>
                <c:pt idx="13">
                  <c:v>29</c:v>
                </c:pt>
                <c:pt idx="14">
                  <c:v>32</c:v>
                </c:pt>
                <c:pt idx="15">
                  <c:v>36</c:v>
                </c:pt>
                <c:pt idx="16">
                  <c:v>29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C-42FE-BD2C-60370E3D4E5D}"/>
            </c:ext>
          </c:extLst>
        </c:ser>
        <c:ser>
          <c:idx val="3"/>
          <c:order val="3"/>
          <c:tx>
            <c:strRef>
              <c:f>'EDA QUE'!$G$231:$G$232</c:f>
              <c:strCache>
                <c:ptCount val="2"/>
                <c:pt idx="0">
                  <c:v>City_id</c:v>
                </c:pt>
                <c:pt idx="1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QUE'!$G$233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C-42FE-BD2C-60370E3D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892559"/>
        <c:axId val="767891599"/>
      </c:barChart>
      <c:catAx>
        <c:axId val="76789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1599"/>
        <c:crosses val="autoZero"/>
        <c:auto val="1"/>
        <c:lblAlgn val="ctr"/>
        <c:lblOffset val="100"/>
        <c:noMultiLvlLbl val="0"/>
      </c:catAx>
      <c:valAx>
        <c:axId val="7678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QUE'!$G$254</c:f>
              <c:strCache>
                <c:ptCount val="1"/>
                <c:pt idx="0">
                  <c:v>City_id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QUE'!$G$255:$G$274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32</c:v>
                </c:pt>
                <c:pt idx="4">
                  <c:v>34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33</c:v>
                </c:pt>
                <c:pt idx="11">
                  <c:v>33</c:v>
                </c:pt>
                <c:pt idx="12">
                  <c:v>8</c:v>
                </c:pt>
                <c:pt idx="13">
                  <c:v>34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3-4276-AEEA-1DD7EE0844F5}"/>
            </c:ext>
          </c:extLst>
        </c:ser>
        <c:ser>
          <c:idx val="1"/>
          <c:order val="1"/>
          <c:tx>
            <c:strRef>
              <c:f>'EDA QUE'!$H$254</c:f>
              <c:strCache>
                <c:ptCount val="1"/>
                <c:pt idx="0">
                  <c:v>date_id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QUE'!$H$255:$H$274</c:f>
              <c:numCache>
                <c:formatCode>General</c:formatCode>
                <c:ptCount val="20"/>
                <c:pt idx="0">
                  <c:v>1358</c:v>
                </c:pt>
                <c:pt idx="1">
                  <c:v>1725</c:v>
                </c:pt>
                <c:pt idx="2">
                  <c:v>1358</c:v>
                </c:pt>
                <c:pt idx="3">
                  <c:v>1087</c:v>
                </c:pt>
                <c:pt idx="4">
                  <c:v>1087</c:v>
                </c:pt>
                <c:pt idx="5">
                  <c:v>1358</c:v>
                </c:pt>
                <c:pt idx="6">
                  <c:v>1725</c:v>
                </c:pt>
                <c:pt idx="7">
                  <c:v>1359</c:v>
                </c:pt>
                <c:pt idx="8">
                  <c:v>1725</c:v>
                </c:pt>
                <c:pt idx="9">
                  <c:v>1724</c:v>
                </c:pt>
                <c:pt idx="10">
                  <c:v>1750</c:v>
                </c:pt>
                <c:pt idx="11">
                  <c:v>1750</c:v>
                </c:pt>
                <c:pt idx="12">
                  <c:v>273</c:v>
                </c:pt>
                <c:pt idx="13">
                  <c:v>1087</c:v>
                </c:pt>
                <c:pt idx="14">
                  <c:v>1725</c:v>
                </c:pt>
                <c:pt idx="15">
                  <c:v>1358</c:v>
                </c:pt>
                <c:pt idx="16">
                  <c:v>1724</c:v>
                </c:pt>
                <c:pt idx="17">
                  <c:v>273</c:v>
                </c:pt>
                <c:pt idx="18">
                  <c:v>1726</c:v>
                </c:pt>
                <c:pt idx="19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3-4276-AEEA-1DD7EE0844F5}"/>
            </c:ext>
          </c:extLst>
        </c:ser>
        <c:ser>
          <c:idx val="2"/>
          <c:order val="2"/>
          <c:tx>
            <c:strRef>
              <c:f>'EDA QUE'!$I$254</c:f>
              <c:strCache>
                <c:ptCount val="1"/>
                <c:pt idx="0">
                  <c:v>time_id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QUE'!$I$255:$I$274</c:f>
              <c:numCache>
                <c:formatCode>General</c:formatCode>
                <c:ptCount val="2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4">
                  <c:v>16</c:v>
                </c:pt>
                <c:pt idx="15">
                  <c:v>9</c:v>
                </c:pt>
                <c:pt idx="16">
                  <c:v>14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3-4276-AEEA-1DD7EE0844F5}"/>
            </c:ext>
          </c:extLst>
        </c:ser>
        <c:ser>
          <c:idx val="3"/>
          <c:order val="3"/>
          <c:tx>
            <c:strRef>
              <c:f>'EDA QUE'!$J$254</c:f>
              <c:strCache>
                <c:ptCount val="1"/>
                <c:pt idx="0">
                  <c:v>temperature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QUE'!$J$255:$J$274</c:f>
              <c:numCache>
                <c:formatCode>General</c:formatCode>
                <c:ptCount val="20"/>
                <c:pt idx="0">
                  <c:v>321.22000000000003</c:v>
                </c:pt>
                <c:pt idx="1">
                  <c:v>321.14999999999998</c:v>
                </c:pt>
                <c:pt idx="2">
                  <c:v>321.06</c:v>
                </c:pt>
                <c:pt idx="3">
                  <c:v>320.93</c:v>
                </c:pt>
                <c:pt idx="4">
                  <c:v>320.93</c:v>
                </c:pt>
                <c:pt idx="5">
                  <c:v>320.89</c:v>
                </c:pt>
                <c:pt idx="6">
                  <c:v>320.86</c:v>
                </c:pt>
                <c:pt idx="7">
                  <c:v>320.56</c:v>
                </c:pt>
                <c:pt idx="8">
                  <c:v>320.44</c:v>
                </c:pt>
                <c:pt idx="9">
                  <c:v>320.14999999999998</c:v>
                </c:pt>
                <c:pt idx="10">
                  <c:v>320.14999999999998</c:v>
                </c:pt>
                <c:pt idx="11">
                  <c:v>320.14999999999998</c:v>
                </c:pt>
                <c:pt idx="12">
                  <c:v>319.83</c:v>
                </c:pt>
                <c:pt idx="13">
                  <c:v>319.82</c:v>
                </c:pt>
                <c:pt idx="14">
                  <c:v>319.81</c:v>
                </c:pt>
                <c:pt idx="15">
                  <c:v>319.8</c:v>
                </c:pt>
                <c:pt idx="16">
                  <c:v>319.77</c:v>
                </c:pt>
                <c:pt idx="17">
                  <c:v>319.70999999999998</c:v>
                </c:pt>
                <c:pt idx="18">
                  <c:v>319.7</c:v>
                </c:pt>
                <c:pt idx="19">
                  <c:v>319.62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3-4276-AEEA-1DD7EE08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871439"/>
        <c:axId val="767891119"/>
      </c:barChart>
      <c:catAx>
        <c:axId val="7678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1119"/>
        <c:crosses val="autoZero"/>
        <c:auto val="1"/>
        <c:lblAlgn val="ctr"/>
        <c:lblOffset val="100"/>
        <c:noMultiLvlLbl val="0"/>
      </c:catAx>
      <c:valAx>
        <c:axId val="7678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QUE'!$I$297</c:f>
              <c:strCache>
                <c:ptCount val="1"/>
                <c:pt idx="0">
                  <c:v>avg_temperature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'EDA QUE'!$G$298:$H$317</c:f>
              <c:multiLvlStrCache>
                <c:ptCount val="20"/>
                <c:lvl>
                  <c:pt idx="0">
                    <c:v>Northern Hemisphere</c:v>
                  </c:pt>
                  <c:pt idx="1">
                    <c:v>Northern Hemisphere</c:v>
                  </c:pt>
                  <c:pt idx="2">
                    <c:v>Northern Hemisphere</c:v>
                  </c:pt>
                  <c:pt idx="3">
                    <c:v>Northern Hemisphere</c:v>
                  </c:pt>
                  <c:pt idx="4">
                    <c:v>Northern Hemisphere</c:v>
                  </c:pt>
                  <c:pt idx="5">
                    <c:v>Northern Hemisphere</c:v>
                  </c:pt>
                  <c:pt idx="6">
                    <c:v>Northern Hemisphere</c:v>
                  </c:pt>
                  <c:pt idx="7">
                    <c:v>Northern Hemisphere</c:v>
                  </c:pt>
                  <c:pt idx="8">
                    <c:v>Northern Hemisphere</c:v>
                  </c:pt>
                  <c:pt idx="9">
                    <c:v>Northern Hemisphere</c:v>
                  </c:pt>
                  <c:pt idx="10">
                    <c:v>Northern Hemisphere</c:v>
                  </c:pt>
                  <c:pt idx="11">
                    <c:v>Northern Hemisphere</c:v>
                  </c:pt>
                  <c:pt idx="12">
                    <c:v>Northern Hemisphere</c:v>
                  </c:pt>
                  <c:pt idx="13">
                    <c:v>Northern Hemisphere</c:v>
                  </c:pt>
                  <c:pt idx="14">
                    <c:v>Northern Hemisphere</c:v>
                  </c:pt>
                  <c:pt idx="15">
                    <c:v>Northern Hemisphere</c:v>
                  </c:pt>
                  <c:pt idx="16">
                    <c:v>Northern Hemisphere</c:v>
                  </c:pt>
                  <c:pt idx="17">
                    <c:v>Northern Hemisphere</c:v>
                  </c:pt>
                  <c:pt idx="18">
                    <c:v>Northern Hemisphere</c:v>
                  </c:pt>
                  <c:pt idx="19">
                    <c:v>Northern Hemisphere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'EDA QUE'!$I$298:$I$317</c:f>
              <c:numCache>
                <c:formatCode>General</c:formatCode>
                <c:ptCount val="20"/>
                <c:pt idx="0">
                  <c:v>291.20860005544</c:v>
                </c:pt>
                <c:pt idx="1">
                  <c:v>293.05297314712999</c:v>
                </c:pt>
                <c:pt idx="2">
                  <c:v>293.77968171296197</c:v>
                </c:pt>
                <c:pt idx="3">
                  <c:v>293.58875578703697</c:v>
                </c:pt>
                <c:pt idx="4">
                  <c:v>293.36413194444401</c:v>
                </c:pt>
                <c:pt idx="5">
                  <c:v>292.09365162037</c:v>
                </c:pt>
                <c:pt idx="6">
                  <c:v>290.08648148148097</c:v>
                </c:pt>
                <c:pt idx="7">
                  <c:v>287.95630208333301</c:v>
                </c:pt>
                <c:pt idx="8">
                  <c:v>287.78084490740702</c:v>
                </c:pt>
                <c:pt idx="9">
                  <c:v>289.05319444444399</c:v>
                </c:pt>
                <c:pt idx="10">
                  <c:v>290.33151620370302</c:v>
                </c:pt>
                <c:pt idx="11">
                  <c:v>289.23505208333302</c:v>
                </c:pt>
                <c:pt idx="12">
                  <c:v>289.58898148148103</c:v>
                </c:pt>
                <c:pt idx="13">
                  <c:v>289.25820601851802</c:v>
                </c:pt>
                <c:pt idx="14">
                  <c:v>291.89145254629602</c:v>
                </c:pt>
                <c:pt idx="15">
                  <c:v>292.01884837962899</c:v>
                </c:pt>
                <c:pt idx="16">
                  <c:v>290.969398148148</c:v>
                </c:pt>
                <c:pt idx="17">
                  <c:v>291.05947337962903</c:v>
                </c:pt>
                <c:pt idx="18">
                  <c:v>290.872337962963</c:v>
                </c:pt>
                <c:pt idx="19">
                  <c:v>290.38215277777698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B-4988-B6AE-6147EB27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34111"/>
        <c:axId val="802935551"/>
      </c:lineChart>
      <c:catAx>
        <c:axId val="80293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5551"/>
        <c:crosses val="autoZero"/>
        <c:auto val="1"/>
        <c:lblAlgn val="ctr"/>
        <c:lblOffset val="100"/>
        <c:noMultiLvlLbl val="0"/>
      </c:catAx>
      <c:valAx>
        <c:axId val="8029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4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E17CE7F0-D76A-467F-BAAC-2B95A826019E}" formatIdx="0">
          <cx:tx>
            <cx:txData>
              <cx:f>_xlchart.v1.1</cx:f>
              <cx:v>wind_direction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2251A52-F20C-4D2C-AA04-A55DEFA006AC}" formatIdx="1">
          <cx:axisId val="2"/>
        </cx:series>
        <cx:series layoutId="clusteredColumn" hidden="1" uniqueId="{20D66186-9313-4CC8-940E-F58A214C0A10}" formatIdx="2">
          <cx:tx>
            <cx:txData>
              <cx:f>_xlchart.v1.3</cx:f>
              <cx:v>avg_wind_speed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249FE9-8811-4EE7-9575-EB392A5465D5}" formatIdx="3">
          <cx:axisId val="2"/>
        </cx:series>
        <cx:series layoutId="clusteredColumn" hidden="1" uniqueId="{AB85C2A5-F09E-40B1-8907-22CF235EDDD9}" formatIdx="4">
          <cx:tx>
            <cx:txData>
              <cx:f>_xlchart.v1.5</cx:f>
              <cx:v>count</cx:v>
            </cx:txData>
          </cx:tx>
          <cx:dataId val="2"/>
          <cx:layoutPr>
            <cx:aggregation/>
          </cx:layoutPr>
          <cx:axisId val="1"/>
        </cx:series>
        <cx:series layoutId="paretoLine" ownerIdx="4" uniqueId="{FF3B6C4C-86F0-4D43-860B-CBB301DA7533}" formatIdx="5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72390</xdr:rowOff>
    </xdr:from>
    <xdr:to>
      <xdr:col>12</xdr:col>
      <xdr:colOff>426720</xdr:colOff>
      <xdr:row>17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75A51-9A44-05C1-32F4-D9E14F00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33</xdr:row>
      <xdr:rowOff>41910</xdr:rowOff>
    </xdr:from>
    <xdr:to>
      <xdr:col>11</xdr:col>
      <xdr:colOff>106680</xdr:colOff>
      <xdr:row>48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8E3742-400E-C02A-FF79-B37FEABD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104</xdr:row>
      <xdr:rowOff>57150</xdr:rowOff>
    </xdr:from>
    <xdr:to>
      <xdr:col>12</xdr:col>
      <xdr:colOff>30480</xdr:colOff>
      <xdr:row>116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4BFB3-0949-B82C-1A16-500DEF81C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502920</xdr:colOff>
      <xdr:row>128</xdr:row>
      <xdr:rowOff>49530</xdr:rowOff>
    </xdr:from>
    <xdr:to>
      <xdr:col>6</xdr:col>
      <xdr:colOff>784860</xdr:colOff>
      <xdr:row>143</xdr:row>
      <xdr:rowOff>49530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B59C12-E515-FFE8-9C33-384D7702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169</xdr:row>
      <xdr:rowOff>140970</xdr:rowOff>
    </xdr:from>
    <xdr:to>
      <xdr:col>8</xdr:col>
      <xdr:colOff>541020</xdr:colOff>
      <xdr:row>186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341375-6809-F21D-0C5F-773CA906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289560</xdr:colOff>
      <xdr:row>209</xdr:row>
      <xdr:rowOff>80010</xdr:rowOff>
    </xdr:from>
    <xdr:to>
      <xdr:col>6</xdr:col>
      <xdr:colOff>571500</xdr:colOff>
      <xdr:row>224</xdr:row>
      <xdr:rowOff>80010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3DD7DE-E786-2E85-94F5-97D0B7DA5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246185</xdr:colOff>
      <xdr:row>275</xdr:row>
      <xdr:rowOff>29309</xdr:rowOff>
    </xdr:from>
    <xdr:to>
      <xdr:col>6</xdr:col>
      <xdr:colOff>99646</xdr:colOff>
      <xdr:row>290</xdr:row>
      <xdr:rowOff>99648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5CDF6-DF46-72CB-EEE2-3D815DA0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568569</xdr:colOff>
      <xdr:row>275</xdr:row>
      <xdr:rowOff>87922</xdr:rowOff>
    </xdr:from>
    <xdr:to>
      <xdr:col>10</xdr:col>
      <xdr:colOff>290145</xdr:colOff>
      <xdr:row>290</xdr:row>
      <xdr:rowOff>87923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4BD3E9-7A1B-73D5-4793-9206E859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365760</xdr:colOff>
      <xdr:row>296</xdr:row>
      <xdr:rowOff>0</xdr:rowOff>
    </xdr:from>
    <xdr:to>
      <xdr:col>14</xdr:col>
      <xdr:colOff>464820</xdr:colOff>
      <xdr:row>316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99FA15-6BC0-6997-B855-EC71C40FC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373380</xdr:colOff>
      <xdr:row>342</xdr:row>
      <xdr:rowOff>64770</xdr:rowOff>
    </xdr:from>
    <xdr:to>
      <xdr:col>12</xdr:col>
      <xdr:colOff>121920</xdr:colOff>
      <xdr:row>360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54C857-B9D4-D338-E3C4-52AE38B7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396240</xdr:colOff>
      <xdr:row>394</xdr:row>
      <xdr:rowOff>64770</xdr:rowOff>
    </xdr:from>
    <xdr:to>
      <xdr:col>9</xdr:col>
      <xdr:colOff>518160</xdr:colOff>
      <xdr:row>414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F2CBD9-EA76-674F-A104-3191B8A9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259080</xdr:colOff>
      <xdr:row>455</xdr:row>
      <xdr:rowOff>34290</xdr:rowOff>
    </xdr:from>
    <xdr:to>
      <xdr:col>7</xdr:col>
      <xdr:colOff>891540</xdr:colOff>
      <xdr:row>472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94AC3-CF6B-2A5E-13B4-22828DC92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137160</xdr:colOff>
      <xdr:row>523</xdr:row>
      <xdr:rowOff>354330</xdr:rowOff>
    </xdr:from>
    <xdr:to>
      <xdr:col>6</xdr:col>
      <xdr:colOff>1051560</xdr:colOff>
      <xdr:row>533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06F87D0-4B01-F7A7-5263-91D8175CB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97379790"/>
              <a:ext cx="5196840" cy="1718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624840</xdr:colOff>
      <xdr:row>675</xdr:row>
      <xdr:rowOff>19050</xdr:rowOff>
    </xdr:from>
    <xdr:to>
      <xdr:col>14</xdr:col>
      <xdr:colOff>152400</xdr:colOff>
      <xdr:row>696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1C31B-61B3-70A8-BB2A-EE715836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1356360</xdr:colOff>
      <xdr:row>127</xdr:row>
      <xdr:rowOff>118110</xdr:rowOff>
    </xdr:from>
    <xdr:to>
      <xdr:col>11</xdr:col>
      <xdr:colOff>281940</xdr:colOff>
      <xdr:row>142</xdr:row>
      <xdr:rowOff>118110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AD7319-2977-F5E1-1A19-B645B0FC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8BD3B-7C7A-436F-93E5-EF3994765737}" name="Table1" displayName="Table1" ref="B8:D18" totalsRowShown="0">
  <autoFilter ref="B8:D18" xr:uid="{DAD8BD3B-7C7A-436F-93E5-EF3994765737}"/>
  <tableColumns count="3">
    <tableColumn id="1" xr3:uid="{98275B42-BDBB-4B5F-8709-C74C57E0C3DA}" name="City"/>
    <tableColumn id="2" xr3:uid="{B0371274-358A-4AC0-95B3-892FE45DBB63}" name="Country"/>
    <tableColumn id="3" xr3:uid="{52174714-D60F-4AA8-A95B-3A0396F410FA}" name="Latitu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133BAD-A9A7-4586-9880-1EB74BA898CF}" name="Table10" displayName="Table10" ref="G297:I317" totalsRowShown="0" dataDxfId="50">
  <autoFilter ref="G297:I317" xr:uid="{74133BAD-A9A7-4586-9880-1EB74BA898CF}"/>
  <tableColumns count="3">
    <tableColumn id="1" xr3:uid="{736B2535-8136-4D09-A212-604544677989}" name="date_id" dataDxfId="49"/>
    <tableColumn id="2" xr3:uid="{66525D24-9F14-4A35-9A19-246D1B78D493}" name="hemisphere" dataDxfId="48"/>
    <tableColumn id="3" xr3:uid="{18A14045-5EE6-4069-AD36-40C833EDEAA2}" name="avg_temperature" dataDxfId="4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6EB848-3396-412D-99CC-CAA5E789C517}" name="Table11" displayName="Table11" ref="H327:J340" totalsRowShown="0" dataDxfId="46">
  <autoFilter ref="H327:J340" xr:uid="{D96EB848-3396-412D-99CC-CAA5E789C517}"/>
  <tableColumns count="3">
    <tableColumn id="1" xr3:uid="{C1EEF9BA-5B49-4D09-BBD5-6537057758A9}" name="hemisphere " dataDxfId="45"/>
    <tableColumn id="2" xr3:uid="{2028EB05-FB3C-4D45-AFF6-9C024A2B2370}" name="month" dataDxfId="44"/>
    <tableColumn id="3" xr3:uid="{A854A7A2-4187-4148-B564-E57034CC543C}" name="avg_tepmerature" dataDxfId="4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61085A-341C-4287-A282-49A7576F6F30}" name="Table13" displayName="Table13" ref="G371:K391" totalsRowShown="0" headerRowDxfId="42" dataDxfId="41">
  <autoFilter ref="G371:K391" xr:uid="{8561085A-341C-4287-A282-49A7576F6F30}"/>
  <tableColumns count="5">
    <tableColumn id="1" xr3:uid="{D7FB1E96-A771-45F7-BAC3-EB7974923474}" name="City" dataDxfId="40"/>
    <tableColumn id="2" xr3:uid="{4292A739-FED4-41C8-803C-316B6557AB6E}" name="consecutive_days" dataDxfId="39"/>
    <tableColumn id="3" xr3:uid="{CC0BA4DA-B1C4-461A-AFDB-39842550C417}" name="start_date" dataDxfId="38"/>
    <tableColumn id="4" xr3:uid="{8DD207F7-F1D4-4754-AA76-B795A3FF4812}" name="end_date" dataDxfId="37"/>
    <tableColumn id="5" xr3:uid="{752A7BE5-BF4B-498D-8FC2-79B39F2EE4DE}" name="avg_temp" dataDxfId="36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B278B7-6CF2-4A36-984C-3FD1715CFFD0}" name="Table14" displayName="Table14" ref="I423:Q477" totalsRowShown="0" dataDxfId="35">
  <autoFilter ref="I423:Q477" xr:uid="{8BB278B7-6CF2-4A36-984C-3FD1715CFFD0}"/>
  <tableColumns count="9">
    <tableColumn id="1" xr3:uid="{4056F403-1AED-4F5B-B81A-C2BE7290C10F}" name="City_id" dataDxfId="34"/>
    <tableColumn id="2" xr3:uid="{8AD4206C-2F30-4F5F-A5E7-4148D6CD872B}" name="date_id" dataDxfId="33"/>
    <tableColumn id="3" xr3:uid="{8E5D03ED-0922-408F-BC5A-CE0AF852D2A7}" name="time_id" dataDxfId="32"/>
    <tableColumn id="4" xr3:uid="{DF31F432-4A37-4737-83A1-349433EDF324}" name="temperature" dataDxfId="31"/>
    <tableColumn id="5" xr3:uid="{68A853EA-FFA8-46EC-A07B-C69870FCE2BA}" name="weather_description" dataDxfId="30"/>
    <tableColumn id="6" xr3:uid="{A44B6502-7904-4F1A-AB2D-3441E0B4EB4E}" name="humidity" dataDxfId="29"/>
    <tableColumn id="7" xr3:uid="{69357A9D-B39F-4A21-8313-ABC4BC209AC8}" name="wind_direction" dataDxfId="28"/>
    <tableColumn id="8" xr3:uid="{88E9F164-A488-4A35-9F36-DA491DCD4145}" name="wind_speed" dataDxfId="27"/>
    <tableColumn id="9" xr3:uid="{D9A7561A-8523-4BDA-8689-D884C1C90691}" name="anomaly_flag" dataDxfId="26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6CFE6E-3A3C-40EB-A85A-7D5E14906560}" name="Table15" displayName="Table15" ref="N488:Q499" totalsRowShown="0" dataDxfId="25">
  <autoFilter ref="N488:Q499" xr:uid="{B06CFE6E-3A3C-40EB-A85A-7D5E14906560}"/>
  <tableColumns count="4">
    <tableColumn id="1" xr3:uid="{3E42AAF1-7A68-45BC-88FC-2953B6F5E08B}" name="City" dataDxfId="24"/>
    <tableColumn id="2" xr3:uid="{416DD82B-87B3-43F0-BE24-F21E2F8C9FFA}" name="avg_temperature" dataDxfId="23"/>
    <tableColumn id="3" xr3:uid="{E8EBBDF7-CE1B-4D5D-8A1C-265CDCCB883D}" name="avg_energy_usage" dataDxfId="22"/>
    <tableColumn id="4" xr3:uid="{C4B99502-8C22-4319-A990-C8CC2028C536}" name="temp_energy_correlation" dataDxfId="21"/>
  </tableColumns>
  <tableStyleInfo name="TableStyleDark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77059F-B916-4BBF-998E-BA7D80918D52}" name="Table16" displayName="Table16" ref="H508:L601" totalsRowShown="0" dataDxfId="20">
  <autoFilter ref="H508:L601" xr:uid="{E277059F-B916-4BBF-998E-BA7D80918D52}"/>
  <tableColumns count="5">
    <tableColumn id="1" xr3:uid="{83A3B9C5-1F9C-4B9E-8A41-53CCC9FCEC0E}" name="City" dataDxfId="19"/>
    <tableColumn id="2" xr3:uid="{93226544-CF55-42CD-9AF8-8C444C4B2722}" name="weather_description" dataDxfId="18"/>
    <tableColumn id="3" xr3:uid="{E7FEFAA5-0341-4257-AA69-1D07AACF217D}" name="wind_direction" dataDxfId="17"/>
    <tableColumn id="4" xr3:uid="{D57F0725-1854-4677-A9E2-9B3620649720}" name="avg_wind_speed" dataDxfId="16"/>
    <tableColumn id="5" xr3:uid="{D7267944-7935-418F-9164-EBA34335B7A0}" name="count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849C4B8-8A8B-4F58-94B4-264D7E9BDDE6}" name="Table17" displayName="Table17" ref="H610:K646" totalsRowShown="0" dataDxfId="14">
  <autoFilter ref="H610:K646" xr:uid="{D849C4B8-8A8B-4F58-94B4-264D7E9BDDE6}"/>
  <tableColumns count="4">
    <tableColumn id="1" xr3:uid="{2938A13B-728C-453C-9E23-FF769E54E5A4}" name="City" dataDxfId="13"/>
    <tableColumn id="2" xr3:uid="{644282E3-5CCE-49D8-B303-6B1233803142}" name="  strong_wind_occurrences" dataDxfId="12"/>
    <tableColumn id="3" xr3:uid="{96A89E42-3B8F-4611-9348-80BD7C2BA07E}" name=" avg_wind_speed" dataDxfId="11"/>
    <tableColumn id="4" xr3:uid="{8CE934F9-A34B-451B-A5E4-E33542FC8DF2}" name="max_wind_speed" dataDxfId="10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C639F61-4762-4521-849F-F84E83C756B7}" name="Table18" displayName="Table18" ref="G654:I674" totalsRowShown="0" dataDxfId="9">
  <autoFilter ref="G654:I674" xr:uid="{CC639F61-4762-4521-849F-F84E83C756B7}"/>
  <tableColumns count="3">
    <tableColumn id="1" xr3:uid="{7A15BAEE-7D40-4421-8FA3-2A3758E7D3A9}" name="Ciy" dataDxfId="8"/>
    <tableColumn id="2" xr3:uid="{057BF235-E801-4D60-AB5F-6809BF291AC1}" name="weather_description" dataDxfId="7"/>
    <tableColumn id="3" xr3:uid="{3618AA18-1D76-4962-BAAF-29BD91D01ECF}" name="average_wind_speed" dataDxfId="6"/>
  </tableColumns>
  <tableStyleInfo name="TableStyleMedium2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F1E494-AD48-403B-97DC-DA6978C5CE12}" name="Table12" displayName="Table12" ref="A1:D23" totalsRowShown="0" headerRowDxfId="5" dataDxfId="4">
  <autoFilter ref="A1:D23" xr:uid="{EFF1E494-AD48-403B-97DC-DA6978C5CE12}"/>
  <tableColumns count="4">
    <tableColumn id="1" xr3:uid="{FFC79436-8841-4864-A7E8-BC1666732796}" name="City" dataDxfId="3"/>
    <tableColumn id="2" xr3:uid="{D8EB40A1-DB6C-417E-8E7C-702AE1672625}" name="Date" dataDxfId="2"/>
    <tableColumn id="3" xr3:uid="{D88D5261-6E9D-46B8-BCB1-511D233E606D}" name="Temperature (°C)" dataDxfId="1"/>
    <tableColumn id="4" xr3:uid="{549E7774-B5EC-46E5-AF4E-1C084ED0E09B}" name="Energy Usage (kWh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9946C-4F79-4049-9BCD-C67553486626}" name="Table2" displayName="Table2" ref="B32:F68" totalsRowShown="0">
  <autoFilter ref="B32:F68" xr:uid="{D109946C-4F79-4049-9BCD-C67553486626}"/>
  <tableColumns count="5">
    <tableColumn id="1" xr3:uid="{BECF89B9-2529-4798-A405-6DBEDFE62B3A}" name="City"/>
    <tableColumn id="2" xr3:uid="{E0EECB2A-EAFA-4722-9442-0AF9530FED2A}" name="Latitude"/>
    <tableColumn id="3" xr3:uid="{C072D169-6AC7-4375-8CAF-3EE98CA00164}" name="Longitude"/>
    <tableColumn id="4" xr3:uid="{BDC8EF04-2134-495E-AC79-89D290585DA5}" name="lat_cluster"/>
    <tableColumn id="5" xr3:uid="{C5F5C903-A25D-4E5F-A284-46FB0E28CD36}" name="lon_cluster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98B150-A2ED-4384-AE4A-082520051874}" name="Table4" displayName="Table4" ref="G73:K93" totalsRowShown="0" dataDxfId="89">
  <autoFilter ref="G73:K93" xr:uid="{D398B150-A2ED-4384-AE4A-082520051874}"/>
  <tableColumns count="5">
    <tableColumn id="1" xr3:uid="{9AA511C2-F742-4CCB-A763-13F391499AF1}" name="city_names" dataDxfId="88"/>
    <tableColumn id="2" xr3:uid="{E07E3455-949E-4224-BC91-83E8BE257C69}" name="Latitude" dataDxfId="87"/>
    <tableColumn id="3" xr3:uid="{1876F27B-C327-44E5-97B4-EE81A74E9093}" name="Longitude" dataDxfId="86"/>
    <tableColumn id="4" xr3:uid="{33F4C33F-30A7-4C90-9927-E05A0CCA5D36}" name="Humidity" dataDxfId="85"/>
    <tableColumn id="5" xr3:uid="{0B57A34F-1F97-47C2-B103-5057446E8559}" name="Temperature" dataDxfId="8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C27DA-8A13-4D7E-91CB-DA63E1AEC3CB}" name="Table3" displayName="Table3" ref="I101:L104" totalsRowShown="0" dataDxfId="83">
  <autoFilter ref="I101:L104" xr:uid="{C28C27DA-8A13-4D7E-91CB-DA63E1AEC3CB}"/>
  <tableColumns count="4">
    <tableColumn id="1" xr3:uid="{3481250D-865F-44AF-9A74-763B1912D1E1}" name="City" dataDxfId="82"/>
    <tableColumn id="2" xr3:uid="{DF3D3DF3-55DD-4207-8139-14C9F5916682}" name="weather_description" dataDxfId="81"/>
    <tableColumn id="3" xr3:uid="{0F6FDD94-E0DF-4379-AB84-9673ABED58F2}" name="weather_count" dataDxfId="80"/>
    <tableColumn id="4" xr3:uid="{17065E07-7218-438D-A306-4A01457F04D5}" name="RN" dataDxfId="7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B3705E-37D0-4E4F-91BA-4FC92A61AF36}" name="Table57" displayName="Table57" ref="H124:J125" totalsRowShown="0" dataDxfId="78">
  <autoFilter ref="H124:J125" xr:uid="{5FB3705E-37D0-4E4F-91BA-4FC92A61AF36}"/>
  <tableColumns count="3">
    <tableColumn id="1" xr3:uid="{72CB580F-0BF0-4609-A132-A724A7544523}" name="avg_humidity" dataDxfId="77"/>
    <tableColumn id="2" xr3:uid="{5DD81D26-1A33-4322-9AFA-563C9896ECC7}" name="avg_pressure" dataDxfId="76"/>
    <tableColumn id="3" xr3:uid="{14543CA2-16D3-4572-BEC5-FCD20892E3C4}" name="total_records" dataDxfId="7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C0C16-35D1-4C48-B994-E983B11F1735}" name="Table7" displayName="Table7" ref="J148:N184" totalsRowShown="0" dataDxfId="74">
  <autoFilter ref="J148:N184" xr:uid="{471C0C16-35D1-4C48-B994-E983B11F1735}"/>
  <tableColumns count="5">
    <tableColumn id="1" xr3:uid="{D492FF46-2FEB-40B7-AABA-6C68F5A7FF4C}" name="City" dataDxfId="73"/>
    <tableColumn id="2" xr3:uid="{D62BC0E4-0575-4478-9558-EEF3E787B59E}" name="wind_direction" dataDxfId="72"/>
    <tableColumn id="3" xr3:uid="{A9D9FD93-44F5-474A-BEEE-668AF5A3DFF8}" name="avg_temperature" dataDxfId="71"/>
    <tableColumn id="4" xr3:uid="{F3DFF2F6-864A-482E-BE31-CBDFA9D1AFE6}" name="city_counts" dataDxfId="70"/>
    <tableColumn id="5" xr3:uid="{EE01B723-0FC7-4364-ADD0-DB7843ACAD48}" name="dr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A9BEDC-7212-4EB8-917E-04A4E0F683E7}" name="Table8" displayName="Table8" ref="H192:K212" totalsRowShown="0" dataDxfId="68">
  <autoFilter ref="H192:K212" xr:uid="{86A9BEDC-7212-4EB8-917E-04A4E0F683E7}"/>
  <tableColumns count="4">
    <tableColumn id="1" xr3:uid="{59738371-9E41-4293-A84C-4E1998708661}" name="City" dataDxfId="67"/>
    <tableColumn id="2" xr3:uid="{B6660CE2-9C01-4945-9A2D-CCA910037A8C}" name="month" dataDxfId="66"/>
    <tableColumn id="3" xr3:uid="{488E4A91-253D-45AE-B866-7F593542C89A}" name="avg_temperature" dataDxfId="65"/>
    <tableColumn id="4" xr3:uid="{FDD27648-7EE5-41DB-9056-F02721585AC6}" name="temp_fluctuation" dataDxfId="64"/>
  </tableColumns>
  <tableStyleInfo name="TableStyleDark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5701C7-E0C7-4039-BAF5-C4F9A15CA945}" name="Table5" displayName="Table5" ref="G231:K251" totalsRowShown="0" headerRowDxfId="63" dataDxfId="62">
  <autoFilter ref="G231:K251" xr:uid="{A15701C7-E0C7-4039-BAF5-C4F9A15CA945}"/>
  <tableColumns count="5">
    <tableColumn id="1" xr3:uid="{56C2CF96-7B61-42DE-94BE-C381009C3D66}" name="City_id" dataDxfId="61"/>
    <tableColumn id="2" xr3:uid="{CCB28255-9FF2-45AB-8D39-2A404CF82E13}" name="date_id" dataDxfId="60"/>
    <tableColumn id="3" xr3:uid="{ECBFFE5E-2550-4CCC-9BB4-84E97B1D8F89}" name="time_id" dataDxfId="59"/>
    <tableColumn id="4" xr3:uid="{9E932E40-5130-4344-8F0D-B18944B86F58}" name="weather_description" dataDxfId="58"/>
    <tableColumn id="5" xr3:uid="{197013D2-AE2C-4FC3-B3CC-BC26C7A8EDE7}" name="wind_speed" dataDxfId="57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28B198-B497-4934-9C51-05DC46DA2518}" name="Table9" displayName="Table9" ref="G254:J274" totalsRowShown="0" headerRowDxfId="56" dataDxfId="55">
  <autoFilter ref="G254:J274" xr:uid="{1828B198-B497-4934-9C51-05DC46DA2518}"/>
  <tableColumns count="4">
    <tableColumn id="1" xr3:uid="{704BE02A-61DC-4616-8613-B53F0786D2B7}" name="City_id" dataDxfId="54"/>
    <tableColumn id="2" xr3:uid="{1313BB21-49B4-4A59-BE5C-EE67E1B7AE4D}" name="date_id" dataDxfId="53"/>
    <tableColumn id="3" xr3:uid="{C757D64A-72B0-4A54-A0C3-50F7FDAFE562}" name="time_id" dataDxfId="52"/>
    <tableColumn id="4" xr3:uid="{BCED1730-01F7-46B9-80C5-D089CF46B11A}" name="temperature" dataDxfId="5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E37-17A6-40DE-BFE9-0BBFBFDAEAD1}">
  <dimension ref="A1:Q674"/>
  <sheetViews>
    <sheetView tabSelected="1" topLeftCell="A154" zoomScaleNormal="100" workbookViewId="0">
      <selection activeCell="H135" sqref="H135"/>
    </sheetView>
  </sheetViews>
  <sheetFormatPr defaultRowHeight="14.4"/>
  <cols>
    <col min="3" max="3" width="9.6640625" customWidth="1"/>
    <col min="4" max="4" width="11.33203125" customWidth="1"/>
    <col min="5" max="5" width="11.5546875" customWidth="1"/>
    <col min="6" max="6" width="12.109375" customWidth="1"/>
    <col min="7" max="7" width="17.44140625" customWidth="1"/>
    <col min="8" max="8" width="22" customWidth="1"/>
    <col min="9" max="9" width="25.33203125" customWidth="1"/>
    <col min="10" max="10" width="17.44140625" customWidth="1"/>
    <col min="11" max="11" width="17.5546875" customWidth="1"/>
    <col min="12" max="12" width="14.6640625" customWidth="1"/>
    <col min="13" max="13" width="20.109375" customWidth="1"/>
    <col min="14" max="14" width="10.44140625" customWidth="1"/>
    <col min="15" max="15" width="17.44140625" customWidth="1"/>
    <col min="16" max="16" width="18.5546875" customWidth="1"/>
    <col min="17" max="17" width="24.3320312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>
      <c r="B3" s="8" t="s">
        <v>1</v>
      </c>
      <c r="C3" s="8"/>
      <c r="D3" s="8"/>
      <c r="E3" s="8"/>
      <c r="F3" s="8"/>
      <c r="G3" s="8"/>
    </row>
    <row r="4" spans="1:9">
      <c r="B4" s="8"/>
      <c r="C4" s="8"/>
      <c r="D4" s="8"/>
      <c r="E4" s="8"/>
      <c r="F4" s="8"/>
      <c r="G4" s="8"/>
    </row>
    <row r="5" spans="1:9">
      <c r="B5" s="8" t="s">
        <v>2</v>
      </c>
      <c r="C5" s="8"/>
      <c r="D5" s="8"/>
      <c r="E5" s="8"/>
      <c r="F5" s="8"/>
      <c r="G5" s="8"/>
    </row>
    <row r="6" spans="1:9">
      <c r="B6" s="8" t="s">
        <v>3</v>
      </c>
      <c r="C6" s="8"/>
      <c r="D6" s="8"/>
      <c r="E6" s="8"/>
      <c r="F6" s="8"/>
      <c r="G6" s="8"/>
    </row>
    <row r="8" spans="1:9">
      <c r="B8" t="s">
        <v>4</v>
      </c>
      <c r="C8" t="s">
        <v>5</v>
      </c>
      <c r="D8" t="s">
        <v>6</v>
      </c>
    </row>
    <row r="9" spans="1:9">
      <c r="B9" t="s">
        <v>7</v>
      </c>
      <c r="C9" t="s">
        <v>8</v>
      </c>
      <c r="D9">
        <v>49.249659999999999</v>
      </c>
    </row>
    <row r="10" spans="1:9">
      <c r="B10" t="s">
        <v>9</v>
      </c>
      <c r="C10" t="s">
        <v>10</v>
      </c>
      <c r="D10">
        <v>47.606209</v>
      </c>
    </row>
    <row r="11" spans="1:9">
      <c r="B11" t="s">
        <v>11</v>
      </c>
      <c r="C11" t="s">
        <v>10</v>
      </c>
      <c r="D11">
        <v>45.523448999999999</v>
      </c>
    </row>
    <row r="12" spans="1:9">
      <c r="B12" t="s">
        <v>12</v>
      </c>
      <c r="C12" t="s">
        <v>8</v>
      </c>
      <c r="D12">
        <v>45.508839000000002</v>
      </c>
    </row>
    <row r="13" spans="1:9">
      <c r="B13" t="s">
        <v>13</v>
      </c>
      <c r="C13" t="s">
        <v>10</v>
      </c>
      <c r="D13">
        <v>44.979968999999997</v>
      </c>
    </row>
    <row r="14" spans="1:9">
      <c r="B14" t="s">
        <v>14</v>
      </c>
      <c r="C14" t="s">
        <v>8</v>
      </c>
      <c r="D14">
        <v>43.700111</v>
      </c>
    </row>
    <row r="15" spans="1:9">
      <c r="B15" t="s">
        <v>15</v>
      </c>
      <c r="C15" t="s">
        <v>10</v>
      </c>
      <c r="D15">
        <v>42.358429000000001</v>
      </c>
    </row>
    <row r="16" spans="1:9">
      <c r="B16" t="s">
        <v>16</v>
      </c>
      <c r="C16" t="s">
        <v>10</v>
      </c>
      <c r="D16">
        <v>42.331429</v>
      </c>
    </row>
    <row r="17" spans="1:11">
      <c r="B17" t="s">
        <v>17</v>
      </c>
      <c r="C17" t="s">
        <v>10</v>
      </c>
      <c r="D17">
        <v>41.850028999999999</v>
      </c>
    </row>
    <row r="18" spans="1:11">
      <c r="B18" t="s">
        <v>18</v>
      </c>
      <c r="C18" t="s">
        <v>10</v>
      </c>
      <c r="D18">
        <v>40.714272000000001</v>
      </c>
    </row>
    <row r="21" spans="1:11">
      <c r="A21" s="1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4" spans="1:11">
      <c r="B24" s="7" t="s">
        <v>20</v>
      </c>
      <c r="C24" s="7"/>
      <c r="D24" s="7"/>
      <c r="E24" s="7"/>
    </row>
    <row r="25" spans="1:11">
      <c r="B25" s="7" t="s">
        <v>21</v>
      </c>
      <c r="C25" s="7"/>
      <c r="D25" s="7"/>
      <c r="E25" s="7"/>
    </row>
    <row r="26" spans="1:11">
      <c r="B26" s="7" t="s">
        <v>22</v>
      </c>
      <c r="C26" s="7"/>
      <c r="D26" s="7"/>
      <c r="E26" s="7"/>
    </row>
    <row r="27" spans="1:11">
      <c r="B27" s="7" t="s">
        <v>23</v>
      </c>
      <c r="C27" s="7"/>
      <c r="D27" s="7"/>
      <c r="E27" s="7"/>
    </row>
    <row r="28" spans="1:11">
      <c r="B28" s="7" t="s">
        <v>24</v>
      </c>
      <c r="C28" s="7"/>
      <c r="D28" s="7"/>
      <c r="E28" s="7"/>
    </row>
    <row r="29" spans="1:11">
      <c r="B29" s="7"/>
      <c r="C29" s="7"/>
      <c r="D29" s="7"/>
      <c r="E29" s="7"/>
    </row>
    <row r="32" spans="1:11">
      <c r="B32" t="s">
        <v>4</v>
      </c>
      <c r="C32" t="s">
        <v>6</v>
      </c>
      <c r="D32" t="s">
        <v>25</v>
      </c>
      <c r="E32" t="s">
        <v>26</v>
      </c>
      <c r="F32" t="s">
        <v>27</v>
      </c>
    </row>
    <row r="33" spans="2:6">
      <c r="B33" t="s">
        <v>28</v>
      </c>
      <c r="C33">
        <v>25.774269</v>
      </c>
      <c r="D33">
        <v>-80.193657000000002</v>
      </c>
      <c r="E33">
        <v>25.8</v>
      </c>
      <c r="F33">
        <v>-80.2</v>
      </c>
    </row>
    <row r="34" spans="2:6">
      <c r="B34" t="s">
        <v>29</v>
      </c>
      <c r="C34">
        <v>29.424119999999998</v>
      </c>
      <c r="D34">
        <v>-98.493628999999999</v>
      </c>
      <c r="E34">
        <v>29.4</v>
      </c>
      <c r="F34">
        <v>-98.5</v>
      </c>
    </row>
    <row r="35" spans="2:6">
      <c r="B35" t="s">
        <v>30</v>
      </c>
      <c r="C35">
        <v>29.558050000000001</v>
      </c>
      <c r="D35">
        <v>34.948211999999998</v>
      </c>
      <c r="E35">
        <v>29.6</v>
      </c>
      <c r="F35">
        <v>34.9</v>
      </c>
    </row>
    <row r="36" spans="2:6">
      <c r="B36" t="s">
        <v>31</v>
      </c>
      <c r="C36">
        <v>29.763280999999999</v>
      </c>
      <c r="D36">
        <v>-95.363274000000004</v>
      </c>
      <c r="E36">
        <v>29.8</v>
      </c>
      <c r="F36">
        <v>-95.4</v>
      </c>
    </row>
    <row r="37" spans="2:6">
      <c r="B37" t="s">
        <v>32</v>
      </c>
      <c r="C37">
        <v>30.332180000000001</v>
      </c>
      <c r="D37">
        <v>-81.655647000000002</v>
      </c>
      <c r="E37">
        <v>30.3</v>
      </c>
      <c r="F37">
        <v>-81.7</v>
      </c>
    </row>
    <row r="38" spans="2:6">
      <c r="B38" t="s">
        <v>33</v>
      </c>
      <c r="C38">
        <v>31.251809999999999</v>
      </c>
      <c r="D38">
        <v>34.791302000000002</v>
      </c>
      <c r="E38">
        <v>31.3</v>
      </c>
      <c r="F38">
        <v>34.799999999999997</v>
      </c>
    </row>
    <row r="39" spans="2:6">
      <c r="B39" t="s">
        <v>34</v>
      </c>
      <c r="C39">
        <v>31.769038999999999</v>
      </c>
      <c r="D39">
        <v>35.216330999999997</v>
      </c>
      <c r="E39">
        <v>31.8</v>
      </c>
      <c r="F39">
        <v>35.200000000000003</v>
      </c>
    </row>
    <row r="40" spans="2:6">
      <c r="B40" t="s">
        <v>35</v>
      </c>
      <c r="C40">
        <v>32.083328000000002</v>
      </c>
      <c r="D40">
        <v>34.799999</v>
      </c>
      <c r="E40">
        <v>32.1</v>
      </c>
      <c r="F40">
        <v>34.799999999999997</v>
      </c>
    </row>
    <row r="41" spans="2:6">
      <c r="B41" t="s">
        <v>36</v>
      </c>
      <c r="C41">
        <v>32.715328</v>
      </c>
      <c r="D41">
        <v>-117.157257</v>
      </c>
      <c r="E41">
        <v>32.700000000000003</v>
      </c>
      <c r="F41">
        <v>-117.2</v>
      </c>
    </row>
    <row r="42" spans="2:6">
      <c r="B42" t="s">
        <v>37</v>
      </c>
      <c r="C42">
        <v>32.783057999999997</v>
      </c>
      <c r="D42">
        <v>-96.806670999999994</v>
      </c>
      <c r="E42">
        <v>32.799999999999997</v>
      </c>
      <c r="F42">
        <v>-96.8</v>
      </c>
    </row>
    <row r="43" spans="2:6">
      <c r="B43" t="s">
        <v>38</v>
      </c>
      <c r="C43">
        <v>32.815559</v>
      </c>
      <c r="D43">
        <v>34.989170000000001</v>
      </c>
      <c r="E43">
        <v>32.799999999999997</v>
      </c>
      <c r="F43">
        <v>35</v>
      </c>
    </row>
    <row r="44" spans="2:6">
      <c r="B44" t="s">
        <v>39</v>
      </c>
      <c r="C44">
        <v>33.005859000000001</v>
      </c>
      <c r="D44">
        <v>35.094090000000001</v>
      </c>
      <c r="E44">
        <v>33</v>
      </c>
      <c r="F44">
        <v>35.1</v>
      </c>
    </row>
    <row r="45" spans="2:6">
      <c r="B45" t="s">
        <v>40</v>
      </c>
      <c r="C45">
        <v>33.44838</v>
      </c>
      <c r="D45">
        <v>-112.074043</v>
      </c>
      <c r="E45">
        <v>33.4</v>
      </c>
      <c r="F45">
        <v>-112.1</v>
      </c>
    </row>
    <row r="46" spans="2:6">
      <c r="B46" t="s">
        <v>41</v>
      </c>
      <c r="C46">
        <v>33.749001</v>
      </c>
      <c r="D46">
        <v>-84.387978000000004</v>
      </c>
      <c r="E46">
        <v>33.700000000000003</v>
      </c>
      <c r="F46">
        <v>-84.4</v>
      </c>
    </row>
    <row r="47" spans="2:6">
      <c r="B47" t="s">
        <v>42</v>
      </c>
      <c r="C47">
        <v>34.052230999999999</v>
      </c>
      <c r="D47">
        <v>-118.243683</v>
      </c>
      <c r="E47">
        <v>34.1</v>
      </c>
      <c r="F47">
        <v>-118.2</v>
      </c>
    </row>
    <row r="48" spans="2:6">
      <c r="B48" t="s">
        <v>43</v>
      </c>
      <c r="C48">
        <v>35.084491999999997</v>
      </c>
      <c r="D48">
        <v>-106.651138</v>
      </c>
      <c r="E48">
        <v>35.1</v>
      </c>
      <c r="F48">
        <v>-106.7</v>
      </c>
    </row>
    <row r="49" spans="2:6">
      <c r="B49" t="s">
        <v>44</v>
      </c>
      <c r="C49">
        <v>35.227088999999999</v>
      </c>
      <c r="D49">
        <v>-80.843131999999997</v>
      </c>
      <c r="E49">
        <v>35.200000000000003</v>
      </c>
      <c r="F49">
        <v>-80.8</v>
      </c>
    </row>
    <row r="50" spans="2:6">
      <c r="B50" t="s">
        <v>45</v>
      </c>
      <c r="C50">
        <v>36.174968999999997</v>
      </c>
      <c r="D50">
        <v>-115.13722199999999</v>
      </c>
      <c r="E50">
        <v>36.200000000000003</v>
      </c>
      <c r="F50">
        <v>-115.1</v>
      </c>
    </row>
    <row r="51" spans="2:6">
      <c r="B51" t="s">
        <v>46</v>
      </c>
      <c r="C51">
        <v>36.165889999999997</v>
      </c>
      <c r="D51">
        <v>-86.784439000000006</v>
      </c>
      <c r="E51">
        <v>36.200000000000003</v>
      </c>
      <c r="F51">
        <v>-86.8</v>
      </c>
    </row>
    <row r="52" spans="2:6">
      <c r="B52" t="s">
        <v>47</v>
      </c>
      <c r="C52">
        <v>37.774929</v>
      </c>
      <c r="D52">
        <v>-122.41941799999999</v>
      </c>
      <c r="E52">
        <v>37.799999999999997</v>
      </c>
      <c r="F52">
        <v>-122.4</v>
      </c>
    </row>
    <row r="53" spans="2:6">
      <c r="B53" t="s">
        <v>48</v>
      </c>
      <c r="C53">
        <v>38.627270000000003</v>
      </c>
      <c r="D53">
        <v>-90.197890999999998</v>
      </c>
      <c r="E53">
        <v>38.6</v>
      </c>
      <c r="F53">
        <v>-90.2</v>
      </c>
    </row>
    <row r="54" spans="2:6">
      <c r="B54" t="s">
        <v>49</v>
      </c>
      <c r="C54">
        <v>39.099730999999998</v>
      </c>
      <c r="D54">
        <v>-94.578568000000004</v>
      </c>
      <c r="E54">
        <v>39.1</v>
      </c>
      <c r="F54">
        <v>-94.6</v>
      </c>
    </row>
    <row r="55" spans="2:6">
      <c r="B55" t="s">
        <v>50</v>
      </c>
      <c r="C55">
        <v>39.739151</v>
      </c>
      <c r="D55">
        <v>-104.984703</v>
      </c>
      <c r="E55">
        <v>39.700000000000003</v>
      </c>
      <c r="F55">
        <v>-105</v>
      </c>
    </row>
    <row r="56" spans="2:6">
      <c r="B56" t="s">
        <v>51</v>
      </c>
      <c r="C56">
        <v>39.768379000000003</v>
      </c>
      <c r="D56">
        <v>-86.158043000000006</v>
      </c>
      <c r="E56">
        <v>39.799999999999997</v>
      </c>
      <c r="F56">
        <v>-86.2</v>
      </c>
    </row>
    <row r="57" spans="2:6">
      <c r="B57" t="s">
        <v>52</v>
      </c>
      <c r="C57">
        <v>39.952339000000002</v>
      </c>
      <c r="D57">
        <v>-75.163787999999997</v>
      </c>
      <c r="E57">
        <v>40</v>
      </c>
      <c r="F57">
        <v>-75.2</v>
      </c>
    </row>
    <row r="58" spans="2:6">
      <c r="B58" t="s">
        <v>53</v>
      </c>
      <c r="C58">
        <v>40.440620000000003</v>
      </c>
      <c r="D58">
        <v>-79.995887999999994</v>
      </c>
      <c r="E58">
        <v>40.4</v>
      </c>
      <c r="F58">
        <v>-80</v>
      </c>
    </row>
    <row r="59" spans="2:6">
      <c r="B59" t="s">
        <v>18</v>
      </c>
      <c r="C59">
        <v>40.714272000000001</v>
      </c>
      <c r="D59">
        <v>-74.005966000000001</v>
      </c>
      <c r="E59">
        <v>40.700000000000003</v>
      </c>
      <c r="F59">
        <v>-74</v>
      </c>
    </row>
    <row r="60" spans="2:6">
      <c r="B60" t="s">
        <v>17</v>
      </c>
      <c r="C60">
        <v>41.850028999999999</v>
      </c>
      <c r="D60">
        <v>-87.650047000000001</v>
      </c>
      <c r="E60">
        <v>41.9</v>
      </c>
      <c r="F60">
        <v>-87.7</v>
      </c>
    </row>
    <row r="61" spans="2:6">
      <c r="B61" t="s">
        <v>16</v>
      </c>
      <c r="C61">
        <v>42.331429</v>
      </c>
      <c r="D61">
        <v>-83.045753000000005</v>
      </c>
      <c r="E61">
        <v>42.3</v>
      </c>
      <c r="F61">
        <v>-83</v>
      </c>
    </row>
    <row r="62" spans="2:6">
      <c r="B62" t="s">
        <v>15</v>
      </c>
      <c r="C62">
        <v>42.358429000000001</v>
      </c>
      <c r="D62">
        <v>-71.059769000000003</v>
      </c>
      <c r="E62">
        <v>42.4</v>
      </c>
      <c r="F62">
        <v>-71.099999999999994</v>
      </c>
    </row>
    <row r="63" spans="2:6">
      <c r="B63" t="s">
        <v>14</v>
      </c>
      <c r="C63">
        <v>43.700111</v>
      </c>
      <c r="D63">
        <v>-79.416297999999998</v>
      </c>
      <c r="E63">
        <v>43.7</v>
      </c>
      <c r="F63">
        <v>-79.400000000000006</v>
      </c>
    </row>
    <row r="64" spans="2:6">
      <c r="B64" t="s">
        <v>13</v>
      </c>
      <c r="C64">
        <v>44.979968999999997</v>
      </c>
      <c r="D64">
        <v>-93.263840000000002</v>
      </c>
      <c r="E64">
        <v>45</v>
      </c>
      <c r="F64">
        <v>-93.3</v>
      </c>
    </row>
    <row r="65" spans="1:17">
      <c r="B65" t="s">
        <v>11</v>
      </c>
      <c r="C65">
        <v>45.523448999999999</v>
      </c>
      <c r="D65">
        <v>-122.676208</v>
      </c>
      <c r="E65">
        <v>45.5</v>
      </c>
      <c r="F65">
        <v>-122.7</v>
      </c>
    </row>
    <row r="66" spans="1:17">
      <c r="B66" t="s">
        <v>12</v>
      </c>
      <c r="C66">
        <v>45.508839000000002</v>
      </c>
      <c r="D66">
        <v>-73.587806999999998</v>
      </c>
      <c r="E66">
        <v>45.5</v>
      </c>
      <c r="F66">
        <v>-73.599999999999994</v>
      </c>
    </row>
    <row r="67" spans="1:17">
      <c r="B67" t="s">
        <v>9</v>
      </c>
      <c r="C67">
        <v>47.606209</v>
      </c>
      <c r="D67">
        <v>-122.332069</v>
      </c>
      <c r="E67">
        <v>47.6</v>
      </c>
      <c r="F67">
        <v>-122.3</v>
      </c>
    </row>
    <row r="68" spans="1:17">
      <c r="B68" t="s">
        <v>7</v>
      </c>
      <c r="C68">
        <v>49.249659999999999</v>
      </c>
      <c r="D68">
        <v>-123.119339</v>
      </c>
      <c r="E68">
        <v>49.2</v>
      </c>
      <c r="F68">
        <v>-123.1</v>
      </c>
    </row>
    <row r="72" spans="1:17">
      <c r="A72" s="1" t="s">
        <v>54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7">
      <c r="G73" t="s">
        <v>55</v>
      </c>
      <c r="H73" t="s">
        <v>6</v>
      </c>
      <c r="I73" t="s">
        <v>25</v>
      </c>
      <c r="J73" t="s">
        <v>56</v>
      </c>
      <c r="K73" t="s">
        <v>57</v>
      </c>
    </row>
    <row r="74" spans="1:17">
      <c r="G74" s="3" t="s">
        <v>7</v>
      </c>
      <c r="H74" s="3">
        <v>49.249659999999999</v>
      </c>
      <c r="I74" s="3">
        <v>-123.119339</v>
      </c>
      <c r="J74" s="3"/>
      <c r="K74" s="3"/>
      <c r="M74" t="s">
        <v>58</v>
      </c>
      <c r="Q74">
        <f>CORREL(Table4[[#All],[Latitude]],Table4[[#All],[Temperature]])</f>
        <v>-2.1561185678249113E-12</v>
      </c>
    </row>
    <row r="75" spans="1:17">
      <c r="B75" s="6" t="s">
        <v>59</v>
      </c>
      <c r="C75" s="6"/>
      <c r="D75" s="6"/>
      <c r="E75" s="6"/>
      <c r="G75" s="3" t="s">
        <v>7</v>
      </c>
      <c r="H75" s="3">
        <v>49.249659999999999</v>
      </c>
      <c r="I75" s="3">
        <v>-123.119339</v>
      </c>
      <c r="J75" s="3">
        <v>76</v>
      </c>
      <c r="K75" s="3">
        <v>284.63</v>
      </c>
    </row>
    <row r="76" spans="1:17">
      <c r="B76" s="6" t="s">
        <v>60</v>
      </c>
      <c r="C76" s="6"/>
      <c r="D76" s="6"/>
      <c r="E76" s="6"/>
      <c r="G76" s="3" t="s">
        <v>7</v>
      </c>
      <c r="H76" s="3">
        <v>49.249659999999999</v>
      </c>
      <c r="I76" s="3">
        <v>-123.119339</v>
      </c>
      <c r="J76" s="3">
        <v>76</v>
      </c>
      <c r="K76" s="3">
        <v>284.62904130999999</v>
      </c>
      <c r="M76" t="s">
        <v>61</v>
      </c>
      <c r="Q76">
        <f>CORREL(Table4[[#All],[Latitude]],Table4[[#All],[Humidity]])</f>
        <v>-2.0262967320833174E-15</v>
      </c>
    </row>
    <row r="77" spans="1:17">
      <c r="B77" s="6" t="s">
        <v>62</v>
      </c>
      <c r="C77" s="6"/>
      <c r="D77" s="6"/>
      <c r="E77" s="6"/>
      <c r="G77" s="3" t="s">
        <v>7</v>
      </c>
      <c r="H77" s="3">
        <v>49.249659999999999</v>
      </c>
      <c r="I77" s="3">
        <v>-123.119339</v>
      </c>
      <c r="J77" s="3">
        <v>76</v>
      </c>
      <c r="K77" s="3">
        <v>284.62699792299998</v>
      </c>
    </row>
    <row r="78" spans="1:17">
      <c r="B78" s="6" t="s">
        <v>63</v>
      </c>
      <c r="C78" s="6"/>
      <c r="D78" s="6"/>
      <c r="E78" s="6"/>
      <c r="G78" s="3" t="s">
        <v>7</v>
      </c>
      <c r="H78" s="3">
        <v>49.249659999999999</v>
      </c>
      <c r="I78" s="3">
        <v>-123.119339</v>
      </c>
      <c r="J78" s="3">
        <v>77</v>
      </c>
      <c r="K78" s="3">
        <v>284.62495453499997</v>
      </c>
    </row>
    <row r="79" spans="1:17">
      <c r="B79" s="6" t="s">
        <v>64</v>
      </c>
      <c r="C79" s="6"/>
      <c r="D79" s="6"/>
      <c r="E79" s="6"/>
      <c r="G79" s="3" t="s">
        <v>7</v>
      </c>
      <c r="H79" s="3">
        <v>49.249659999999999</v>
      </c>
      <c r="I79" s="3">
        <v>-123.119339</v>
      </c>
      <c r="J79" s="3">
        <v>78</v>
      </c>
      <c r="K79" s="3">
        <v>284.62291114700002</v>
      </c>
    </row>
    <row r="80" spans="1:17">
      <c r="B80" s="6" t="s">
        <v>65</v>
      </c>
      <c r="C80" s="6"/>
      <c r="D80" s="6"/>
      <c r="E80" s="6"/>
      <c r="G80" s="3" t="s">
        <v>7</v>
      </c>
      <c r="H80" s="3">
        <v>49.249659999999999</v>
      </c>
      <c r="I80" s="3">
        <v>-123.119339</v>
      </c>
      <c r="J80" s="3">
        <v>78</v>
      </c>
      <c r="K80" s="3">
        <v>284.62086775900002</v>
      </c>
    </row>
    <row r="81" spans="2:11">
      <c r="B81" s="6" t="s">
        <v>66</v>
      </c>
      <c r="C81" s="6"/>
      <c r="D81" s="6"/>
      <c r="E81" s="6"/>
      <c r="G81" s="3" t="s">
        <v>7</v>
      </c>
      <c r="H81" s="3">
        <v>49.249659999999999</v>
      </c>
      <c r="I81" s="3">
        <v>-123.119339</v>
      </c>
      <c r="J81" s="3">
        <v>79</v>
      </c>
      <c r="K81" s="3">
        <v>284.61882437100002</v>
      </c>
    </row>
    <row r="82" spans="2:11">
      <c r="B82" s="6" t="s">
        <v>67</v>
      </c>
      <c r="C82" s="6"/>
      <c r="D82" s="6"/>
      <c r="E82" s="6"/>
      <c r="G82" s="3" t="s">
        <v>7</v>
      </c>
      <c r="H82" s="3">
        <v>49.249659999999999</v>
      </c>
      <c r="I82" s="3">
        <v>-123.119339</v>
      </c>
      <c r="J82" s="3">
        <v>79</v>
      </c>
      <c r="K82" s="3">
        <v>284.61678098300001</v>
      </c>
    </row>
    <row r="83" spans="2:11">
      <c r="G83" s="3" t="s">
        <v>7</v>
      </c>
      <c r="H83" s="3">
        <v>49.249659999999999</v>
      </c>
      <c r="I83" s="3">
        <v>-123.119339</v>
      </c>
      <c r="J83" s="3">
        <v>80</v>
      </c>
      <c r="K83" s="3">
        <v>284.61473759500001</v>
      </c>
    </row>
    <row r="84" spans="2:11">
      <c r="G84" s="3" t="s">
        <v>7</v>
      </c>
      <c r="H84" s="3">
        <v>49.249659999999999</v>
      </c>
      <c r="I84" s="3">
        <v>-123.119339</v>
      </c>
      <c r="J84" s="3">
        <v>81</v>
      </c>
      <c r="K84" s="3">
        <v>284.612694207</v>
      </c>
    </row>
    <row r="85" spans="2:11">
      <c r="G85" s="3" t="s">
        <v>7</v>
      </c>
      <c r="H85" s="3">
        <v>49.249659999999999</v>
      </c>
      <c r="I85" s="3">
        <v>-123.119339</v>
      </c>
      <c r="J85" s="3">
        <v>81</v>
      </c>
      <c r="K85" s="3">
        <v>284.610650819</v>
      </c>
    </row>
    <row r="86" spans="2:11">
      <c r="G86" s="3" t="s">
        <v>7</v>
      </c>
      <c r="H86" s="3">
        <v>49.249659999999999</v>
      </c>
      <c r="I86" s="3">
        <v>-123.119339</v>
      </c>
      <c r="J86" s="3">
        <v>82</v>
      </c>
      <c r="K86" s="3">
        <v>284.608607431</v>
      </c>
    </row>
    <row r="87" spans="2:11">
      <c r="G87" s="3" t="s">
        <v>7</v>
      </c>
      <c r="H87" s="3">
        <v>49.249659999999999</v>
      </c>
      <c r="I87" s="3">
        <v>-123.119339</v>
      </c>
      <c r="J87" s="3">
        <v>83</v>
      </c>
      <c r="K87" s="3">
        <v>284.60656404299999</v>
      </c>
    </row>
    <row r="88" spans="2:11">
      <c r="G88" s="3" t="s">
        <v>7</v>
      </c>
      <c r="H88" s="3">
        <v>49.249659999999999</v>
      </c>
      <c r="I88" s="3">
        <v>-123.119339</v>
      </c>
      <c r="J88" s="3">
        <v>83</v>
      </c>
      <c r="K88" s="3">
        <v>284.60452065499999</v>
      </c>
    </row>
    <row r="89" spans="2:11">
      <c r="G89" s="3" t="s">
        <v>7</v>
      </c>
      <c r="H89" s="3">
        <v>49.249659999999999</v>
      </c>
      <c r="I89" s="3">
        <v>-123.119339</v>
      </c>
      <c r="J89" s="3">
        <v>84</v>
      </c>
      <c r="K89" s="3">
        <v>284.60247726699998</v>
      </c>
    </row>
    <row r="90" spans="2:11">
      <c r="G90" s="3" t="s">
        <v>7</v>
      </c>
      <c r="H90" s="3">
        <v>49.249659999999999</v>
      </c>
      <c r="I90" s="3">
        <v>-123.119339</v>
      </c>
      <c r="J90" s="3">
        <v>84</v>
      </c>
      <c r="K90" s="3">
        <v>284.60043387899998</v>
      </c>
    </row>
    <row r="91" spans="2:11">
      <c r="G91" s="3" t="s">
        <v>7</v>
      </c>
      <c r="H91" s="3">
        <v>49.249659999999999</v>
      </c>
      <c r="I91" s="3">
        <v>-123.119339</v>
      </c>
      <c r="J91" s="3">
        <v>85</v>
      </c>
      <c r="K91" s="3">
        <v>284.59839049099998</v>
      </c>
    </row>
    <row r="92" spans="2:11">
      <c r="G92" s="3" t="s">
        <v>7</v>
      </c>
      <c r="H92" s="3">
        <v>49.249659999999999</v>
      </c>
      <c r="I92" s="3">
        <v>-123.119339</v>
      </c>
      <c r="J92" s="3">
        <v>86</v>
      </c>
      <c r="K92" s="3">
        <v>284.59634710300003</v>
      </c>
    </row>
    <row r="93" spans="2:11">
      <c r="G93" s="3" t="s">
        <v>7</v>
      </c>
      <c r="H93" s="3">
        <v>49.249659999999999</v>
      </c>
      <c r="I93" s="3">
        <v>-123.119339</v>
      </c>
      <c r="J93" s="3">
        <v>86</v>
      </c>
      <c r="K93" s="3">
        <v>284.59430371600001</v>
      </c>
    </row>
    <row r="99" spans="1:13">
      <c r="A99" s="2" t="s">
        <v>68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1" spans="1:13">
      <c r="B101" s="9" t="s">
        <v>69</v>
      </c>
      <c r="C101" s="9"/>
      <c r="D101" s="9"/>
      <c r="E101" s="9"/>
      <c r="F101" s="9"/>
      <c r="G101" s="9"/>
      <c r="H101" s="9"/>
      <c r="I101" t="s">
        <v>4</v>
      </c>
      <c r="J101" t="s">
        <v>70</v>
      </c>
      <c r="K101" t="s">
        <v>71</v>
      </c>
      <c r="L101" t="s">
        <v>72</v>
      </c>
    </row>
    <row r="102" spans="1:13">
      <c r="B102" s="9" t="s">
        <v>73</v>
      </c>
      <c r="C102" s="9"/>
      <c r="D102" s="9"/>
      <c r="E102" s="9"/>
      <c r="F102" s="9"/>
      <c r="G102" s="9"/>
      <c r="H102" s="9"/>
      <c r="I102" s="3" t="s">
        <v>43</v>
      </c>
      <c r="J102" s="3" t="s">
        <v>74</v>
      </c>
      <c r="K102" s="3">
        <v>2087</v>
      </c>
      <c r="L102" s="3">
        <v>1</v>
      </c>
    </row>
    <row r="103" spans="1:13">
      <c r="B103" s="9" t="s">
        <v>75</v>
      </c>
      <c r="C103" s="9"/>
      <c r="D103" s="9"/>
      <c r="E103" s="9"/>
      <c r="F103" s="9"/>
      <c r="G103" s="10"/>
      <c r="H103" s="10"/>
      <c r="I103" s="3" t="s">
        <v>41</v>
      </c>
      <c r="J103" s="3" t="s">
        <v>74</v>
      </c>
      <c r="K103" s="3">
        <v>3784</v>
      </c>
      <c r="L103" s="3">
        <v>1</v>
      </c>
    </row>
    <row r="104" spans="1:13">
      <c r="B104" s="9" t="s">
        <v>76</v>
      </c>
      <c r="C104" s="9"/>
      <c r="D104" s="9"/>
      <c r="E104" s="9"/>
      <c r="F104" s="9"/>
      <c r="G104" s="10"/>
      <c r="H104" s="10"/>
      <c r="I104" s="3" t="s">
        <v>33</v>
      </c>
      <c r="J104" s="3" t="s">
        <v>74</v>
      </c>
      <c r="K104" s="3">
        <v>3545</v>
      </c>
      <c r="L104" s="3">
        <v>1</v>
      </c>
    </row>
    <row r="105" spans="1:13">
      <c r="B105" s="9" t="s">
        <v>77</v>
      </c>
      <c r="C105" s="9"/>
      <c r="D105" s="9"/>
      <c r="E105" s="9"/>
      <c r="F105" s="9"/>
      <c r="G105" s="10"/>
      <c r="H105" s="10"/>
      <c r="I105" s="3"/>
    </row>
    <row r="106" spans="1:13">
      <c r="B106" s="9" t="s">
        <v>78</v>
      </c>
      <c r="C106" s="9"/>
      <c r="D106" s="9"/>
      <c r="E106" s="9"/>
      <c r="F106" s="9"/>
      <c r="G106" s="9"/>
      <c r="H106" s="9"/>
    </row>
    <row r="107" spans="1:13">
      <c r="B107" s="9" t="s">
        <v>79</v>
      </c>
      <c r="C107" s="9"/>
      <c r="D107" s="9"/>
      <c r="E107" s="9"/>
      <c r="F107" s="9"/>
      <c r="G107" s="9"/>
      <c r="H107" s="9"/>
    </row>
    <row r="108" spans="1:13">
      <c r="B108" s="9" t="s">
        <v>80</v>
      </c>
      <c r="C108" s="9"/>
      <c r="D108" s="9"/>
      <c r="E108" s="9"/>
      <c r="F108" s="9"/>
      <c r="G108" s="9"/>
      <c r="H108" s="9"/>
    </row>
    <row r="109" spans="1:13">
      <c r="B109" s="9" t="s">
        <v>81</v>
      </c>
      <c r="C109" s="9"/>
      <c r="D109" s="9"/>
      <c r="E109" s="9"/>
      <c r="F109" s="9"/>
      <c r="G109" s="9"/>
      <c r="H109" s="9"/>
    </row>
    <row r="110" spans="1:13">
      <c r="B110" s="9" t="s">
        <v>82</v>
      </c>
      <c r="C110" s="9"/>
      <c r="D110" s="9"/>
      <c r="E110" s="9"/>
      <c r="F110" s="9"/>
      <c r="G110" s="9"/>
      <c r="H110" s="9"/>
    </row>
    <row r="111" spans="1:13">
      <c r="B111" s="9" t="s">
        <v>83</v>
      </c>
      <c r="C111" s="9"/>
      <c r="D111" s="9"/>
      <c r="E111" s="9"/>
      <c r="F111" s="9"/>
      <c r="G111" s="9"/>
      <c r="H111" s="9"/>
    </row>
    <row r="112" spans="1:13">
      <c r="B112" s="9" t="s">
        <v>84</v>
      </c>
      <c r="C112" s="9"/>
      <c r="D112" s="9"/>
      <c r="E112" s="9"/>
      <c r="F112" s="9"/>
      <c r="G112" s="9"/>
      <c r="H112" s="9"/>
    </row>
    <row r="113" spans="1:10">
      <c r="B113" s="9" t="s">
        <v>85</v>
      </c>
      <c r="C113" s="9"/>
      <c r="D113" s="9"/>
      <c r="E113" s="9"/>
      <c r="F113" s="9"/>
      <c r="G113" s="9"/>
      <c r="H113" s="9"/>
    </row>
    <row r="114" spans="1:10">
      <c r="B114" s="9" t="s">
        <v>86</v>
      </c>
      <c r="C114" s="9"/>
      <c r="D114" s="9"/>
      <c r="E114" s="9"/>
      <c r="F114" s="9"/>
      <c r="G114" s="9"/>
      <c r="H114" s="9"/>
    </row>
    <row r="115" spans="1:10">
      <c r="B115" s="9" t="s">
        <v>87</v>
      </c>
      <c r="C115" s="9"/>
      <c r="D115" s="9"/>
      <c r="E115" s="9"/>
      <c r="F115" s="9"/>
      <c r="G115" s="9"/>
      <c r="H115" s="9"/>
    </row>
    <row r="118" spans="1:10">
      <c r="A118" s="2" t="s">
        <v>88</v>
      </c>
      <c r="B118" s="1"/>
      <c r="C118" s="1"/>
      <c r="D118" s="1"/>
      <c r="E118" s="1"/>
      <c r="F118" s="1"/>
      <c r="G118" s="1"/>
      <c r="H118" s="1"/>
      <c r="I118" s="1"/>
    </row>
    <row r="120" spans="1:10">
      <c r="B120" s="11" t="s">
        <v>89</v>
      </c>
      <c r="C120" s="11"/>
      <c r="D120" s="11"/>
      <c r="E120" s="11"/>
      <c r="F120" s="11"/>
    </row>
    <row r="121" spans="1:10">
      <c r="B121" s="11" t="s">
        <v>90</v>
      </c>
      <c r="C121" s="11"/>
      <c r="D121" s="11"/>
      <c r="E121" s="11"/>
      <c r="F121" s="11"/>
    </row>
    <row r="122" spans="1:10">
      <c r="B122" s="11" t="s">
        <v>91</v>
      </c>
      <c r="C122" s="11"/>
      <c r="D122" s="11"/>
      <c r="E122" s="11"/>
      <c r="F122" s="11"/>
      <c r="G122" s="3"/>
      <c r="H122" s="3"/>
      <c r="I122" s="3"/>
    </row>
    <row r="123" spans="1:10">
      <c r="B123" s="11" t="s">
        <v>92</v>
      </c>
      <c r="C123" s="11"/>
      <c r="D123" s="11"/>
      <c r="E123" s="11"/>
      <c r="F123" s="11"/>
    </row>
    <row r="124" spans="1:10">
      <c r="B124" s="11" t="s">
        <v>93</v>
      </c>
      <c r="C124" s="11"/>
      <c r="D124" s="11"/>
      <c r="E124" s="11"/>
      <c r="F124" s="11"/>
      <c r="H124" t="s">
        <v>94</v>
      </c>
      <c r="I124" t="s">
        <v>95</v>
      </c>
      <c r="J124" t="s">
        <v>96</v>
      </c>
    </row>
    <row r="125" spans="1:10">
      <c r="B125" s="11" t="s">
        <v>97</v>
      </c>
      <c r="C125" s="11"/>
      <c r="D125" s="11"/>
      <c r="E125" s="11"/>
      <c r="F125" s="11"/>
      <c r="H125" s="3">
        <v>68.124475230109397</v>
      </c>
      <c r="I125" s="3">
        <v>1016.52511503908</v>
      </c>
      <c r="J125" s="3">
        <v>1596414</v>
      </c>
    </row>
    <row r="126" spans="1:10">
      <c r="B126" s="11"/>
      <c r="C126" s="11"/>
      <c r="D126" s="11"/>
      <c r="E126" s="11"/>
      <c r="F126" s="11"/>
    </row>
    <row r="142" spans="1:11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7" spans="1:14">
      <c r="A147" s="2" t="s">
        <v>98</v>
      </c>
      <c r="B147" s="1"/>
      <c r="C147" s="1"/>
      <c r="D147" s="1"/>
      <c r="E147" s="1"/>
      <c r="F147" s="1"/>
      <c r="G147" s="1"/>
      <c r="H147" s="1"/>
    </row>
    <row r="148" spans="1:14">
      <c r="J148" t="s">
        <v>4</v>
      </c>
      <c r="K148" t="s">
        <v>99</v>
      </c>
      <c r="L148" t="s">
        <v>100</v>
      </c>
      <c r="M148" t="s">
        <v>101</v>
      </c>
      <c r="N148" t="s">
        <v>102</v>
      </c>
    </row>
    <row r="149" spans="1:14">
      <c r="B149" s="12" t="s">
        <v>103</v>
      </c>
      <c r="C149" s="12"/>
      <c r="D149" s="12"/>
      <c r="E149" s="12"/>
      <c r="F149" s="12"/>
      <c r="G149" s="12"/>
      <c r="H149" s="12"/>
      <c r="I149" s="3"/>
      <c r="J149" s="3" t="s">
        <v>43</v>
      </c>
      <c r="K149" s="3">
        <v>0</v>
      </c>
      <c r="L149" s="3">
        <v>286.63267840062701</v>
      </c>
      <c r="M149" s="3">
        <v>2516</v>
      </c>
      <c r="N149" s="3">
        <v>1</v>
      </c>
    </row>
    <row r="150" spans="1:14">
      <c r="B150" s="12" t="s">
        <v>73</v>
      </c>
      <c r="C150" s="12"/>
      <c r="D150" s="12"/>
      <c r="E150" s="12"/>
      <c r="F150" s="12"/>
      <c r="G150" s="12"/>
      <c r="H150" s="12"/>
      <c r="I150" s="3"/>
      <c r="J150" s="3" t="s">
        <v>41</v>
      </c>
      <c r="K150" s="3">
        <v>0</v>
      </c>
      <c r="L150" s="3">
        <v>286.49442176129799</v>
      </c>
      <c r="M150" s="3">
        <v>3401</v>
      </c>
      <c r="N150" s="3">
        <v>1</v>
      </c>
    </row>
    <row r="151" spans="1:14">
      <c r="B151" s="12" t="s">
        <v>104</v>
      </c>
      <c r="C151" s="12"/>
      <c r="D151" s="12"/>
      <c r="E151" s="12"/>
      <c r="F151" s="12"/>
      <c r="G151" s="12"/>
      <c r="H151" s="12"/>
      <c r="I151" s="3"/>
      <c r="J151" s="3" t="s">
        <v>33</v>
      </c>
      <c r="K151" s="3">
        <v>66</v>
      </c>
      <c r="L151" s="3">
        <v>282.37470629753602</v>
      </c>
      <c r="M151" s="3">
        <v>2108</v>
      </c>
      <c r="N151" s="3">
        <v>1</v>
      </c>
    </row>
    <row r="152" spans="1:14">
      <c r="B152" s="12" t="s">
        <v>105</v>
      </c>
      <c r="C152" s="12"/>
      <c r="D152" s="12"/>
      <c r="E152" s="12"/>
      <c r="F152" s="12"/>
      <c r="G152" s="12"/>
      <c r="H152" s="12"/>
      <c r="I152" s="3"/>
      <c r="J152" s="3" t="s">
        <v>15</v>
      </c>
      <c r="K152" s="3">
        <v>0</v>
      </c>
      <c r="L152" s="3">
        <v>280.05530979378801</v>
      </c>
      <c r="M152" s="3">
        <v>2541</v>
      </c>
      <c r="N152" s="3">
        <v>1</v>
      </c>
    </row>
    <row r="153" spans="1:14">
      <c r="B153" s="12" t="s">
        <v>106</v>
      </c>
      <c r="C153" s="12"/>
      <c r="D153" s="12"/>
      <c r="E153" s="12"/>
      <c r="F153" s="12"/>
      <c r="G153" s="12"/>
      <c r="H153" s="12"/>
      <c r="I153" s="3"/>
      <c r="J153" s="3" t="s">
        <v>44</v>
      </c>
      <c r="K153" s="3">
        <v>0</v>
      </c>
      <c r="L153" s="3">
        <v>286.04845202138301</v>
      </c>
      <c r="M153" s="3">
        <v>2409</v>
      </c>
      <c r="N153" s="3">
        <v>1</v>
      </c>
    </row>
    <row r="154" spans="1:14">
      <c r="B154" s="12" t="s">
        <v>107</v>
      </c>
      <c r="C154" s="12"/>
      <c r="D154" s="12"/>
      <c r="E154" s="12"/>
      <c r="F154" s="12"/>
      <c r="G154" s="12"/>
      <c r="H154" s="12"/>
      <c r="I154" s="3"/>
      <c r="J154" s="3" t="s">
        <v>17</v>
      </c>
      <c r="K154" s="3">
        <v>200</v>
      </c>
      <c r="L154" s="3">
        <v>286.54555194903901</v>
      </c>
      <c r="M154" s="3">
        <v>1172</v>
      </c>
      <c r="N154" s="3">
        <v>1</v>
      </c>
    </row>
    <row r="155" spans="1:14">
      <c r="B155" s="12" t="s">
        <v>108</v>
      </c>
      <c r="C155" s="12"/>
      <c r="D155" s="12"/>
      <c r="E155" s="12"/>
      <c r="F155" s="12"/>
      <c r="G155" s="12"/>
      <c r="H155" s="12"/>
      <c r="I155" s="3"/>
      <c r="J155" s="3" t="s">
        <v>37</v>
      </c>
      <c r="K155" s="3">
        <v>170</v>
      </c>
      <c r="L155" s="3">
        <v>295.67283889800399</v>
      </c>
      <c r="M155" s="3">
        <v>2309</v>
      </c>
      <c r="N155" s="3">
        <v>1</v>
      </c>
    </row>
    <row r="156" spans="1:14">
      <c r="B156" s="12" t="s">
        <v>109</v>
      </c>
      <c r="C156" s="12"/>
      <c r="D156" s="12"/>
      <c r="E156" s="12"/>
      <c r="F156" s="12"/>
      <c r="G156" s="12"/>
      <c r="H156" s="12"/>
      <c r="I156" s="3"/>
      <c r="J156" s="3" t="s">
        <v>50</v>
      </c>
      <c r="K156" s="3">
        <v>0</v>
      </c>
      <c r="L156" s="3">
        <v>280.02038163428398</v>
      </c>
      <c r="M156" s="3">
        <v>1914</v>
      </c>
      <c r="N156" s="3">
        <v>1</v>
      </c>
    </row>
    <row r="157" spans="1:14">
      <c r="B157" s="12" t="s">
        <v>110</v>
      </c>
      <c r="C157" s="12"/>
      <c r="D157" s="12"/>
      <c r="E157" s="12"/>
      <c r="F157" s="12"/>
      <c r="G157" s="12"/>
      <c r="H157" s="12"/>
      <c r="I157" s="3"/>
      <c r="J157" s="3" t="s">
        <v>16</v>
      </c>
      <c r="K157" s="3">
        <v>220</v>
      </c>
      <c r="L157" s="3">
        <v>283.47123580858198</v>
      </c>
      <c r="M157" s="3">
        <v>1463</v>
      </c>
      <c r="N157" s="3">
        <v>1</v>
      </c>
    </row>
    <row r="158" spans="1:14">
      <c r="B158" s="12" t="s">
        <v>111</v>
      </c>
      <c r="C158" s="12"/>
      <c r="D158" s="12"/>
      <c r="E158" s="12"/>
      <c r="F158" s="12"/>
      <c r="G158" s="12"/>
      <c r="H158" s="12"/>
      <c r="I158" s="3"/>
      <c r="J158" s="3" t="s">
        <v>30</v>
      </c>
      <c r="K158" s="3">
        <v>360</v>
      </c>
      <c r="L158" s="3">
        <v>300.51672135851197</v>
      </c>
      <c r="M158" s="3">
        <v>4771</v>
      </c>
      <c r="N158" s="3">
        <v>1</v>
      </c>
    </row>
    <row r="159" spans="1:14">
      <c r="B159" s="12" t="s">
        <v>112</v>
      </c>
      <c r="C159" s="12"/>
      <c r="D159" s="12"/>
      <c r="E159" s="12"/>
      <c r="F159" s="12"/>
      <c r="G159" s="12"/>
      <c r="H159" s="12"/>
      <c r="I159" s="3"/>
      <c r="J159" s="3" t="s">
        <v>38</v>
      </c>
      <c r="K159" s="3">
        <v>0</v>
      </c>
      <c r="L159" s="3">
        <v>294.483972201028</v>
      </c>
      <c r="M159" s="3">
        <v>2773</v>
      </c>
      <c r="N159" s="3">
        <v>1</v>
      </c>
    </row>
    <row r="160" spans="1:14">
      <c r="B160" s="12" t="s">
        <v>113</v>
      </c>
      <c r="C160" s="12"/>
      <c r="D160" s="12"/>
      <c r="E160" s="12"/>
      <c r="F160" s="12"/>
      <c r="G160" s="12"/>
      <c r="H160" s="12"/>
      <c r="I160" s="3"/>
      <c r="J160" s="3" t="s">
        <v>31</v>
      </c>
      <c r="K160" s="3">
        <v>160</v>
      </c>
      <c r="L160" s="3">
        <v>297.17047459870599</v>
      </c>
      <c r="M160" s="3">
        <v>1650</v>
      </c>
      <c r="N160" s="3">
        <v>1</v>
      </c>
    </row>
    <row r="161" spans="2:14">
      <c r="B161" s="12" t="s">
        <v>114</v>
      </c>
      <c r="C161" s="12"/>
      <c r="D161" s="12"/>
      <c r="E161" s="12"/>
      <c r="F161" s="12"/>
      <c r="G161" s="12"/>
      <c r="H161" s="12"/>
      <c r="I161" s="3"/>
      <c r="J161" s="3" t="s">
        <v>51</v>
      </c>
      <c r="K161" s="3">
        <v>210</v>
      </c>
      <c r="L161" s="3">
        <v>289.32758226074202</v>
      </c>
      <c r="M161" s="3">
        <v>1232</v>
      </c>
      <c r="N161" s="3">
        <v>1</v>
      </c>
    </row>
    <row r="162" spans="2:14">
      <c r="B162" s="12" t="s">
        <v>115</v>
      </c>
      <c r="C162" s="12"/>
      <c r="D162" s="12"/>
      <c r="E162" s="12"/>
      <c r="F162" s="12"/>
      <c r="G162" s="12"/>
      <c r="H162" s="12"/>
      <c r="I162" s="3"/>
      <c r="J162" s="3" t="s">
        <v>32</v>
      </c>
      <c r="K162" s="3">
        <v>0</v>
      </c>
      <c r="L162" s="3">
        <v>291.10672479178999</v>
      </c>
      <c r="M162" s="3">
        <v>1593</v>
      </c>
      <c r="N162" s="3">
        <v>1</v>
      </c>
    </row>
    <row r="163" spans="2:14">
      <c r="B163" s="12" t="s">
        <v>116</v>
      </c>
      <c r="C163" s="12"/>
      <c r="D163" s="12"/>
      <c r="E163" s="12"/>
      <c r="F163" s="12"/>
      <c r="G163" s="12"/>
      <c r="H163" s="12"/>
      <c r="I163" s="3"/>
      <c r="J163" s="3" t="s">
        <v>34</v>
      </c>
      <c r="K163" s="3">
        <v>0</v>
      </c>
      <c r="L163" s="3">
        <v>292.72346703503399</v>
      </c>
      <c r="M163" s="3">
        <v>6707</v>
      </c>
      <c r="N163" s="3">
        <v>1</v>
      </c>
    </row>
    <row r="164" spans="2:14">
      <c r="B164" s="12" t="s">
        <v>117</v>
      </c>
      <c r="C164" s="12"/>
      <c r="D164" s="12"/>
      <c r="E164" s="12"/>
      <c r="F164" s="12"/>
      <c r="G164" s="12"/>
      <c r="H164" s="12"/>
      <c r="I164" s="3"/>
      <c r="J164" s="3" t="s">
        <v>49</v>
      </c>
      <c r="K164" s="3">
        <v>200</v>
      </c>
      <c r="L164" s="3">
        <v>290.769170309922</v>
      </c>
      <c r="M164" s="3">
        <v>1769</v>
      </c>
      <c r="N164" s="3">
        <v>1</v>
      </c>
    </row>
    <row r="165" spans="2:14">
      <c r="B165" s="12" t="s">
        <v>83</v>
      </c>
      <c r="C165" s="12"/>
      <c r="D165" s="12"/>
      <c r="E165" s="12"/>
      <c r="F165" s="12"/>
      <c r="G165" s="12"/>
      <c r="H165" s="12"/>
      <c r="I165" s="3"/>
      <c r="J165" s="3" t="s">
        <v>45</v>
      </c>
      <c r="K165" s="3">
        <v>0</v>
      </c>
      <c r="L165" s="3">
        <v>292.20769381355399</v>
      </c>
      <c r="M165" s="3">
        <v>2587</v>
      </c>
      <c r="N165" s="3">
        <v>1</v>
      </c>
    </row>
    <row r="166" spans="2:14">
      <c r="B166" s="12" t="s">
        <v>84</v>
      </c>
      <c r="C166" s="12"/>
      <c r="D166" s="12"/>
      <c r="E166" s="12"/>
      <c r="F166" s="12"/>
      <c r="G166" s="12"/>
      <c r="H166" s="12"/>
      <c r="I166" s="3"/>
      <c r="J166" s="3" t="s">
        <v>42</v>
      </c>
      <c r="K166" s="3">
        <v>0</v>
      </c>
      <c r="L166" s="3">
        <v>289.48212204080801</v>
      </c>
      <c r="M166" s="3">
        <v>6897</v>
      </c>
      <c r="N166" s="3">
        <v>1</v>
      </c>
    </row>
    <row r="167" spans="2:14">
      <c r="B167" s="12" t="s">
        <v>85</v>
      </c>
      <c r="C167" s="12"/>
      <c r="D167" s="12"/>
      <c r="E167" s="12"/>
      <c r="F167" s="12"/>
      <c r="G167" s="12"/>
      <c r="H167" s="12"/>
      <c r="I167" s="3"/>
      <c r="J167" s="3" t="s">
        <v>28</v>
      </c>
      <c r="K167" s="3">
        <v>0</v>
      </c>
      <c r="L167" s="3">
        <v>295.98621486043402</v>
      </c>
      <c r="M167" s="3">
        <v>1846</v>
      </c>
      <c r="N167" s="3">
        <v>1</v>
      </c>
    </row>
    <row r="168" spans="2:14">
      <c r="B168" s="12" t="s">
        <v>118</v>
      </c>
      <c r="C168" s="12"/>
      <c r="D168" s="12"/>
      <c r="E168" s="12"/>
      <c r="F168" s="12"/>
      <c r="G168" s="12"/>
      <c r="H168" s="12"/>
      <c r="I168" s="3"/>
      <c r="J168" s="3" t="s">
        <v>13</v>
      </c>
      <c r="K168" s="3">
        <v>150</v>
      </c>
      <c r="L168" s="3">
        <v>284.69986477246999</v>
      </c>
      <c r="M168" s="3">
        <v>1234</v>
      </c>
      <c r="N168" s="3">
        <v>1</v>
      </c>
    </row>
    <row r="169" spans="2:14">
      <c r="I169" s="3"/>
      <c r="J169" s="3" t="s">
        <v>12</v>
      </c>
      <c r="K169" s="3">
        <v>240</v>
      </c>
      <c r="L169" s="3">
        <v>280.71852111116402</v>
      </c>
      <c r="M169" s="3">
        <v>2053</v>
      </c>
      <c r="N169" s="3">
        <v>1</v>
      </c>
    </row>
    <row r="170" spans="2:14">
      <c r="I170" s="3"/>
      <c r="J170" s="3" t="s">
        <v>39</v>
      </c>
      <c r="K170" s="3">
        <v>0</v>
      </c>
      <c r="L170" s="3">
        <v>293.624418971686</v>
      </c>
      <c r="M170" s="3">
        <v>2767</v>
      </c>
      <c r="N170" s="3">
        <v>1</v>
      </c>
    </row>
    <row r="171" spans="2:14">
      <c r="I171" s="3"/>
      <c r="J171" s="3" t="s">
        <v>46</v>
      </c>
      <c r="K171" s="3">
        <v>0</v>
      </c>
      <c r="L171" s="3">
        <v>287.33248079947998</v>
      </c>
      <c r="M171" s="3">
        <v>2092</v>
      </c>
      <c r="N171" s="3">
        <v>1</v>
      </c>
    </row>
    <row r="172" spans="2:14">
      <c r="I172" s="3"/>
      <c r="J172" s="3" t="s">
        <v>18</v>
      </c>
      <c r="K172" s="3">
        <v>0</v>
      </c>
      <c r="L172" s="3">
        <v>288.299769679669</v>
      </c>
      <c r="M172" s="3">
        <v>1857</v>
      </c>
      <c r="N172" s="3">
        <v>1</v>
      </c>
    </row>
    <row r="173" spans="2:14">
      <c r="I173" s="3"/>
      <c r="J173" s="3" t="s">
        <v>52</v>
      </c>
      <c r="K173" s="3">
        <v>0</v>
      </c>
      <c r="L173" s="3">
        <v>283.47803988383902</v>
      </c>
      <c r="M173" s="3">
        <v>1376</v>
      </c>
      <c r="N173" s="3">
        <v>1</v>
      </c>
    </row>
    <row r="174" spans="2:14">
      <c r="I174" s="3"/>
      <c r="J174" s="3" t="s">
        <v>40</v>
      </c>
      <c r="K174" s="3">
        <v>0</v>
      </c>
      <c r="L174" s="3">
        <v>290.952963220794</v>
      </c>
      <c r="M174" s="3">
        <v>3620</v>
      </c>
      <c r="N174" s="3">
        <v>1</v>
      </c>
    </row>
    <row r="175" spans="2:14">
      <c r="I175" s="3"/>
      <c r="J175" s="3" t="s">
        <v>53</v>
      </c>
      <c r="K175" s="3">
        <v>230</v>
      </c>
      <c r="L175" s="3">
        <v>281.487786478484</v>
      </c>
      <c r="M175" s="3">
        <v>1843</v>
      </c>
      <c r="N175" s="3">
        <v>1</v>
      </c>
    </row>
    <row r="176" spans="2:14">
      <c r="I176" s="3"/>
      <c r="J176" s="3" t="s">
        <v>11</v>
      </c>
      <c r="K176" s="3">
        <v>0</v>
      </c>
      <c r="L176" s="3">
        <v>284.270164570068</v>
      </c>
      <c r="M176" s="3">
        <v>2895</v>
      </c>
      <c r="N176" s="3">
        <v>1</v>
      </c>
    </row>
    <row r="177" spans="1:14">
      <c r="I177" s="3"/>
      <c r="J177" s="3" t="s">
        <v>48</v>
      </c>
      <c r="K177" s="3">
        <v>0</v>
      </c>
      <c r="L177" s="3">
        <v>283.44809477999701</v>
      </c>
      <c r="M177" s="3">
        <v>1800</v>
      </c>
      <c r="N177" s="3">
        <v>1</v>
      </c>
    </row>
    <row r="178" spans="1:14">
      <c r="I178" s="3"/>
      <c r="J178" s="3" t="s">
        <v>29</v>
      </c>
      <c r="K178" s="3">
        <v>150</v>
      </c>
      <c r="L178" s="3">
        <v>298.428568090125</v>
      </c>
      <c r="M178" s="3">
        <v>2031</v>
      </c>
      <c r="N178" s="3">
        <v>1</v>
      </c>
    </row>
    <row r="179" spans="1:14">
      <c r="I179" s="3"/>
      <c r="J179" s="3" t="s">
        <v>36</v>
      </c>
      <c r="K179" s="3">
        <v>0</v>
      </c>
      <c r="L179" s="3">
        <v>287.435192433824</v>
      </c>
      <c r="M179" s="3">
        <v>2811</v>
      </c>
      <c r="N179" s="3">
        <v>1</v>
      </c>
    </row>
    <row r="180" spans="1:14">
      <c r="I180" s="3"/>
      <c r="J180" s="3" t="s">
        <v>47</v>
      </c>
      <c r="K180" s="3">
        <v>280</v>
      </c>
      <c r="L180" s="3">
        <v>287.90973882474401</v>
      </c>
      <c r="M180" s="3">
        <v>1932</v>
      </c>
      <c r="N180" s="3">
        <v>1</v>
      </c>
    </row>
    <row r="181" spans="1:14">
      <c r="I181" s="3"/>
      <c r="J181" s="3" t="s">
        <v>9</v>
      </c>
      <c r="K181" s="3">
        <v>0</v>
      </c>
      <c r="L181" s="3">
        <v>282.99662389934099</v>
      </c>
      <c r="M181" s="3">
        <v>3478</v>
      </c>
      <c r="N181" s="3">
        <v>1</v>
      </c>
    </row>
    <row r="182" spans="1:14">
      <c r="I182" s="3"/>
      <c r="J182" s="3" t="s">
        <v>35</v>
      </c>
      <c r="K182" s="3">
        <v>0</v>
      </c>
      <c r="L182" s="3">
        <v>292.87308321036102</v>
      </c>
      <c r="M182" s="3">
        <v>8994</v>
      </c>
      <c r="N182" s="3">
        <v>1</v>
      </c>
    </row>
    <row r="183" spans="1:14">
      <c r="I183" s="3"/>
      <c r="J183" s="3" t="s">
        <v>14</v>
      </c>
      <c r="K183" s="3">
        <v>70</v>
      </c>
      <c r="L183" s="3">
        <v>284.09810495507099</v>
      </c>
      <c r="M183" s="3">
        <v>1984</v>
      </c>
      <c r="N183" s="3">
        <v>1</v>
      </c>
    </row>
    <row r="184" spans="1:14">
      <c r="I184" s="3"/>
      <c r="J184" s="3" t="s">
        <v>7</v>
      </c>
      <c r="K184" s="3">
        <v>90</v>
      </c>
      <c r="L184" s="3">
        <v>281.23062415518302</v>
      </c>
      <c r="M184" s="3">
        <v>1923</v>
      </c>
      <c r="N184" s="3">
        <v>1</v>
      </c>
    </row>
    <row r="190" spans="1:14">
      <c r="A190" s="2" t="s">
        <v>119</v>
      </c>
      <c r="B190" s="1"/>
      <c r="C190" s="1"/>
      <c r="D190" s="1"/>
      <c r="E190" s="1"/>
      <c r="F190" s="1"/>
      <c r="G190" s="1"/>
      <c r="H190" s="1"/>
      <c r="I190" s="1"/>
    </row>
    <row r="192" spans="1:14">
      <c r="B192" s="13" t="s">
        <v>120</v>
      </c>
      <c r="C192" s="13"/>
      <c r="D192" s="13"/>
      <c r="E192" s="13"/>
      <c r="F192" s="13"/>
      <c r="H192" t="s">
        <v>4</v>
      </c>
      <c r="I192" t="s">
        <v>121</v>
      </c>
      <c r="J192" t="s">
        <v>100</v>
      </c>
      <c r="K192" t="s">
        <v>122</v>
      </c>
    </row>
    <row r="193" spans="2:11">
      <c r="B193" s="13" t="s">
        <v>123</v>
      </c>
      <c r="C193" s="13"/>
      <c r="D193" s="13"/>
      <c r="E193" s="13"/>
      <c r="F193" s="13"/>
      <c r="H193" s="3" t="s">
        <v>49</v>
      </c>
      <c r="I193" s="3">
        <v>1</v>
      </c>
      <c r="J193" s="3">
        <v>273.07668901029399</v>
      </c>
      <c r="K193" s="3">
        <v>58.593666666999901</v>
      </c>
    </row>
    <row r="194" spans="2:11">
      <c r="B194" s="13" t="s">
        <v>124</v>
      </c>
      <c r="C194" s="13"/>
      <c r="D194" s="13"/>
      <c r="E194" s="13"/>
      <c r="F194" s="13"/>
      <c r="H194" s="3" t="s">
        <v>49</v>
      </c>
      <c r="I194" s="3">
        <v>12</v>
      </c>
      <c r="J194" s="3">
        <v>275.15735015045402</v>
      </c>
      <c r="K194" s="3">
        <v>56.349999999999902</v>
      </c>
    </row>
    <row r="195" spans="2:11">
      <c r="B195" s="13" t="s">
        <v>125</v>
      </c>
      <c r="C195" s="13"/>
      <c r="D195" s="13"/>
      <c r="E195" s="13"/>
      <c r="F195" s="13"/>
      <c r="H195" s="3" t="s">
        <v>50</v>
      </c>
      <c r="I195" s="3">
        <v>11</v>
      </c>
      <c r="J195" s="3">
        <v>277.68632421683401</v>
      </c>
      <c r="K195" s="3">
        <v>51.422333332999898</v>
      </c>
    </row>
    <row r="196" spans="2:11">
      <c r="B196" s="13" t="s">
        <v>126</v>
      </c>
      <c r="C196" s="13"/>
      <c r="D196" s="13"/>
      <c r="E196" s="13"/>
      <c r="F196" s="13"/>
      <c r="H196" s="3" t="s">
        <v>51</v>
      </c>
      <c r="I196" s="3">
        <v>2</v>
      </c>
      <c r="J196" s="3">
        <v>271.60226668293001</v>
      </c>
      <c r="K196" s="3">
        <v>50.043666666999997</v>
      </c>
    </row>
    <row r="197" spans="2:11">
      <c r="B197" s="13" t="s">
        <v>127</v>
      </c>
      <c r="C197" s="13"/>
      <c r="D197" s="13"/>
      <c r="E197" s="13"/>
      <c r="F197" s="13"/>
      <c r="H197" s="3" t="s">
        <v>50</v>
      </c>
      <c r="I197" s="3">
        <v>10</v>
      </c>
      <c r="J197" s="3">
        <v>282.55818965618698</v>
      </c>
      <c r="K197" s="3">
        <v>50.004999999999903</v>
      </c>
    </row>
    <row r="198" spans="2:11">
      <c r="B198" s="13" t="s">
        <v>128</v>
      </c>
      <c r="C198" s="13"/>
      <c r="D198" s="13"/>
      <c r="E198" s="13"/>
      <c r="F198" s="13"/>
      <c r="H198" s="3" t="s">
        <v>50</v>
      </c>
      <c r="I198" s="3">
        <v>3</v>
      </c>
      <c r="J198" s="3">
        <v>278.15562041591897</v>
      </c>
      <c r="K198" s="3">
        <v>48.591333332999902</v>
      </c>
    </row>
    <row r="199" spans="2:11">
      <c r="B199" s="13" t="s">
        <v>129</v>
      </c>
      <c r="C199" s="13"/>
      <c r="D199" s="13"/>
      <c r="E199" s="13"/>
      <c r="F199" s="13"/>
      <c r="H199" s="3" t="s">
        <v>16</v>
      </c>
      <c r="I199" s="3">
        <v>2</v>
      </c>
      <c r="J199" s="3">
        <v>268.86792917213398</v>
      </c>
      <c r="K199" s="3">
        <v>47.766666667000003</v>
      </c>
    </row>
    <row r="200" spans="2:11">
      <c r="B200" s="13" t="s">
        <v>130</v>
      </c>
      <c r="C200" s="13"/>
      <c r="D200" s="13"/>
      <c r="E200" s="13"/>
      <c r="F200" s="13"/>
      <c r="H200" s="3" t="s">
        <v>53</v>
      </c>
      <c r="I200" s="3">
        <v>2</v>
      </c>
      <c r="J200" s="3">
        <v>271.59728196004801</v>
      </c>
      <c r="K200" s="3">
        <v>47.727333332999898</v>
      </c>
    </row>
    <row r="201" spans="2:11">
      <c r="B201" s="13" t="s">
        <v>131</v>
      </c>
      <c r="C201" s="13"/>
      <c r="D201" s="13"/>
      <c r="E201" s="13"/>
      <c r="F201" s="13"/>
      <c r="H201" s="3" t="s">
        <v>49</v>
      </c>
      <c r="I201" s="3">
        <v>2</v>
      </c>
      <c r="J201" s="3">
        <v>274.30637535933101</v>
      </c>
      <c r="K201" s="3">
        <v>47.6653333329999</v>
      </c>
    </row>
    <row r="202" spans="2:11">
      <c r="B202" s="13" t="s">
        <v>132</v>
      </c>
      <c r="C202" s="13"/>
      <c r="D202" s="13"/>
      <c r="E202" s="13"/>
      <c r="F202" s="13"/>
      <c r="H202" s="3" t="s">
        <v>49</v>
      </c>
      <c r="I202" s="3">
        <v>11</v>
      </c>
      <c r="J202" s="3">
        <v>281.73912541518001</v>
      </c>
      <c r="K202" s="3">
        <v>47.5</v>
      </c>
    </row>
    <row r="203" spans="2:11">
      <c r="B203" s="13" t="s">
        <v>133</v>
      </c>
      <c r="C203" s="13"/>
      <c r="D203" s="13"/>
      <c r="E203" s="13"/>
      <c r="F203" s="13"/>
      <c r="H203" s="3" t="s">
        <v>50</v>
      </c>
      <c r="I203" s="3">
        <v>2</v>
      </c>
      <c r="J203" s="3">
        <v>273.90137483736299</v>
      </c>
      <c r="K203" s="3">
        <v>47.25</v>
      </c>
    </row>
    <row r="204" spans="2:11">
      <c r="B204" s="13" t="s">
        <v>134</v>
      </c>
      <c r="C204" s="13"/>
      <c r="D204" s="13"/>
      <c r="E204" s="13"/>
      <c r="F204" s="13"/>
      <c r="H204" s="3" t="s">
        <v>13</v>
      </c>
      <c r="I204" s="3">
        <v>3</v>
      </c>
      <c r="J204" s="3">
        <v>272.87748303805699</v>
      </c>
      <c r="K204" s="3">
        <v>47.129999999999903</v>
      </c>
    </row>
    <row r="205" spans="2:11">
      <c r="B205" s="13" t="s">
        <v>135</v>
      </c>
      <c r="C205" s="13"/>
      <c r="D205" s="13"/>
      <c r="E205" s="13"/>
      <c r="F205" s="13"/>
      <c r="H205" s="3" t="s">
        <v>17</v>
      </c>
      <c r="I205" s="3">
        <v>3</v>
      </c>
      <c r="J205" s="3">
        <v>275.12772676020001</v>
      </c>
      <c r="K205" s="3">
        <v>46.033999999999899</v>
      </c>
    </row>
    <row r="206" spans="2:11">
      <c r="B206" s="13" t="s">
        <v>136</v>
      </c>
      <c r="C206" s="13"/>
      <c r="D206" s="13"/>
      <c r="E206" s="13"/>
      <c r="F206" s="13"/>
      <c r="H206" s="3" t="s">
        <v>48</v>
      </c>
      <c r="I206" s="3">
        <v>2</v>
      </c>
      <c r="J206" s="3">
        <v>274.14548731458098</v>
      </c>
      <c r="K206" s="3">
        <v>45.9819999999999</v>
      </c>
    </row>
    <row r="207" spans="2:11">
      <c r="B207" s="13" t="s">
        <v>137</v>
      </c>
      <c r="C207" s="13"/>
      <c r="D207" s="13"/>
      <c r="E207" s="13"/>
      <c r="F207" s="13"/>
      <c r="H207" s="3" t="s">
        <v>48</v>
      </c>
      <c r="I207" s="3">
        <v>3</v>
      </c>
      <c r="J207" s="3">
        <v>279.99095900475697</v>
      </c>
      <c r="K207" s="3">
        <v>45.977333332999898</v>
      </c>
    </row>
    <row r="208" spans="2:11">
      <c r="H208" s="3" t="s">
        <v>13</v>
      </c>
      <c r="I208" s="3">
        <v>11</v>
      </c>
      <c r="J208" s="3">
        <v>274.67285414963402</v>
      </c>
      <c r="K208" s="3">
        <v>45.678666666999902</v>
      </c>
    </row>
    <row r="209" spans="8:11">
      <c r="H209" s="3" t="s">
        <v>50</v>
      </c>
      <c r="I209" s="3">
        <v>12</v>
      </c>
      <c r="J209" s="3">
        <v>271.77625041170103</v>
      </c>
      <c r="K209" s="3">
        <v>45.477333332999997</v>
      </c>
    </row>
    <row r="210" spans="8:11">
      <c r="H210" s="3" t="s">
        <v>52</v>
      </c>
      <c r="I210" s="3">
        <v>2</v>
      </c>
      <c r="J210" s="3">
        <v>273.09661495901901</v>
      </c>
      <c r="K210" s="3">
        <v>45.41</v>
      </c>
    </row>
    <row r="211" spans="8:11">
      <c r="H211" s="3" t="s">
        <v>15</v>
      </c>
      <c r="I211" s="3">
        <v>2</v>
      </c>
      <c r="J211" s="3">
        <v>271.96900042891099</v>
      </c>
      <c r="K211" s="3">
        <v>45.37</v>
      </c>
    </row>
    <row r="212" spans="8:11">
      <c r="H212" s="3" t="s">
        <v>7</v>
      </c>
      <c r="I212" s="3">
        <v>11</v>
      </c>
      <c r="J212" s="3">
        <v>279.38403248670801</v>
      </c>
      <c r="K212" s="3">
        <v>45.07</v>
      </c>
    </row>
    <row r="229" spans="1:11">
      <c r="A229" s="2" t="s">
        <v>138</v>
      </c>
      <c r="B229" s="1"/>
      <c r="C229" s="1"/>
      <c r="D229" s="1"/>
      <c r="E229" s="1"/>
      <c r="F229" s="1"/>
      <c r="G229" s="1"/>
      <c r="H229" s="1"/>
      <c r="I229" s="1"/>
    </row>
    <row r="231" spans="1:11" ht="18">
      <c r="B231" s="15" t="s">
        <v>139</v>
      </c>
      <c r="C231" s="15"/>
      <c r="G231" s="14" t="s">
        <v>140</v>
      </c>
      <c r="H231" s="14" t="s">
        <v>141</v>
      </c>
      <c r="I231" s="14" t="s">
        <v>142</v>
      </c>
      <c r="J231" s="14" t="s">
        <v>70</v>
      </c>
      <c r="K231" s="14" t="s">
        <v>143</v>
      </c>
    </row>
    <row r="232" spans="1:11">
      <c r="G232" s="3">
        <v>12</v>
      </c>
      <c r="H232" s="3">
        <v>1006</v>
      </c>
      <c r="I232" s="3">
        <v>2</v>
      </c>
      <c r="J232" s="3" t="s">
        <v>144</v>
      </c>
      <c r="K232" s="3">
        <v>50</v>
      </c>
    </row>
    <row r="233" spans="1:11">
      <c r="B233" s="8" t="s">
        <v>145</v>
      </c>
      <c r="C233" s="8"/>
      <c r="D233" s="8"/>
      <c r="E233" s="8"/>
      <c r="F233" s="8"/>
      <c r="G233" s="3">
        <v>36</v>
      </c>
      <c r="H233" s="3">
        <v>1694</v>
      </c>
      <c r="I233" s="3">
        <v>11</v>
      </c>
      <c r="J233" s="3" t="s">
        <v>146</v>
      </c>
      <c r="K233" s="3">
        <v>49</v>
      </c>
    </row>
    <row r="234" spans="1:11">
      <c r="B234" s="8" t="s">
        <v>147</v>
      </c>
      <c r="C234" s="8"/>
      <c r="D234" s="8"/>
      <c r="E234" s="8"/>
      <c r="F234" s="8"/>
      <c r="G234" s="3">
        <v>32</v>
      </c>
      <c r="H234" s="3">
        <v>1694</v>
      </c>
      <c r="I234" s="3">
        <v>11</v>
      </c>
      <c r="J234" s="3" t="s">
        <v>146</v>
      </c>
      <c r="K234" s="3">
        <v>49</v>
      </c>
    </row>
    <row r="235" spans="1:11">
      <c r="B235" s="8" t="s">
        <v>148</v>
      </c>
      <c r="C235" s="8"/>
      <c r="D235" s="8"/>
      <c r="E235" s="8"/>
      <c r="F235" s="8"/>
      <c r="G235" s="3">
        <v>8</v>
      </c>
      <c r="H235" s="3">
        <v>554</v>
      </c>
      <c r="I235" s="3">
        <v>13</v>
      </c>
      <c r="J235" s="3" t="s">
        <v>149</v>
      </c>
      <c r="K235" s="3">
        <v>48</v>
      </c>
    </row>
    <row r="236" spans="1:11">
      <c r="B236" s="8" t="s">
        <v>150</v>
      </c>
      <c r="C236" s="8"/>
      <c r="D236" s="8"/>
      <c r="E236" s="8"/>
      <c r="F236" s="8"/>
      <c r="G236" s="3">
        <v>33</v>
      </c>
      <c r="H236" s="3">
        <v>1229</v>
      </c>
      <c r="I236" s="3">
        <v>21</v>
      </c>
      <c r="J236" s="3" t="s">
        <v>146</v>
      </c>
      <c r="K236" s="3">
        <v>44</v>
      </c>
    </row>
    <row r="237" spans="1:11">
      <c r="B237" s="8" t="s">
        <v>151</v>
      </c>
      <c r="C237" s="8"/>
      <c r="D237" s="8"/>
      <c r="E237" s="8"/>
      <c r="F237" s="8"/>
      <c r="G237" s="3">
        <v>33</v>
      </c>
      <c r="H237" s="3">
        <v>1433</v>
      </c>
      <c r="I237" s="3">
        <v>11</v>
      </c>
      <c r="J237" s="3" t="s">
        <v>146</v>
      </c>
      <c r="K237" s="3">
        <v>43</v>
      </c>
    </row>
    <row r="238" spans="1:11">
      <c r="B238" s="8" t="s">
        <v>152</v>
      </c>
      <c r="C238" s="8"/>
      <c r="D238" s="8"/>
      <c r="E238" s="8"/>
      <c r="F238" s="8"/>
      <c r="G238" s="3">
        <v>3</v>
      </c>
      <c r="H238" s="3">
        <v>1090</v>
      </c>
      <c r="I238" s="3">
        <v>10</v>
      </c>
      <c r="J238" s="3" t="s">
        <v>153</v>
      </c>
      <c r="K238" s="3">
        <v>43</v>
      </c>
    </row>
    <row r="239" spans="1:11">
      <c r="B239" s="8" t="s">
        <v>154</v>
      </c>
      <c r="C239" s="8"/>
      <c r="D239" s="8"/>
      <c r="E239" s="8"/>
      <c r="F239" s="8"/>
      <c r="G239" s="3">
        <v>32</v>
      </c>
      <c r="H239" s="3">
        <v>116</v>
      </c>
      <c r="I239" s="3">
        <v>10</v>
      </c>
      <c r="J239" s="3" t="s">
        <v>146</v>
      </c>
      <c r="K239" s="3">
        <v>41</v>
      </c>
    </row>
    <row r="240" spans="1:11">
      <c r="B240" s="8" t="s">
        <v>155</v>
      </c>
      <c r="C240" s="8"/>
      <c r="D240" s="8"/>
      <c r="E240" s="8"/>
      <c r="F240" s="8"/>
      <c r="G240" s="3">
        <v>36</v>
      </c>
      <c r="H240" s="3">
        <v>1010</v>
      </c>
      <c r="I240" s="3">
        <v>24</v>
      </c>
      <c r="J240" s="3" t="s">
        <v>146</v>
      </c>
      <c r="K240" s="3">
        <v>41</v>
      </c>
    </row>
    <row r="241" spans="2:11">
      <c r="B241" s="8" t="s">
        <v>156</v>
      </c>
      <c r="C241" s="8"/>
      <c r="D241" s="8"/>
      <c r="E241" s="8"/>
      <c r="F241" s="8"/>
      <c r="G241" s="3">
        <v>25</v>
      </c>
      <c r="H241" s="3">
        <v>1502</v>
      </c>
      <c r="I241" s="3">
        <v>6</v>
      </c>
      <c r="J241" s="3" t="s">
        <v>146</v>
      </c>
      <c r="K241" s="3">
        <v>36</v>
      </c>
    </row>
    <row r="242" spans="2:11">
      <c r="B242" s="8" t="s">
        <v>137</v>
      </c>
      <c r="C242" s="8"/>
      <c r="D242" s="8"/>
      <c r="E242" s="8"/>
      <c r="F242" s="8"/>
      <c r="G242" s="3">
        <v>12</v>
      </c>
      <c r="H242" s="3">
        <v>1218</v>
      </c>
      <c r="I242" s="3">
        <v>11</v>
      </c>
      <c r="J242" s="3" t="s">
        <v>146</v>
      </c>
      <c r="K242" s="3">
        <v>35</v>
      </c>
    </row>
    <row r="243" spans="2:11">
      <c r="G243" s="3">
        <v>25</v>
      </c>
      <c r="H243" s="3">
        <v>1716</v>
      </c>
      <c r="I243" s="3">
        <v>4</v>
      </c>
      <c r="J243" s="3" t="s">
        <v>146</v>
      </c>
      <c r="K243" s="3">
        <v>35</v>
      </c>
    </row>
    <row r="244" spans="2:11">
      <c r="G244" s="3">
        <v>12</v>
      </c>
      <c r="H244" s="3">
        <v>1218</v>
      </c>
      <c r="I244" s="3">
        <v>12</v>
      </c>
      <c r="J244" s="3" t="s">
        <v>146</v>
      </c>
      <c r="K244" s="3">
        <v>34</v>
      </c>
    </row>
    <row r="245" spans="2:11">
      <c r="G245" s="3">
        <v>27</v>
      </c>
      <c r="H245" s="3">
        <v>297</v>
      </c>
      <c r="I245" s="3">
        <v>24</v>
      </c>
      <c r="J245" s="3" t="s">
        <v>74</v>
      </c>
      <c r="K245" s="3">
        <v>31</v>
      </c>
    </row>
    <row r="246" spans="2:11">
      <c r="G246" s="3">
        <v>12</v>
      </c>
      <c r="H246" s="3">
        <v>1319</v>
      </c>
      <c r="I246" s="3">
        <v>14</v>
      </c>
      <c r="J246" s="3" t="s">
        <v>157</v>
      </c>
      <c r="K246" s="3">
        <v>17</v>
      </c>
    </row>
    <row r="247" spans="2:11" ht="28.8">
      <c r="G247" s="3">
        <v>29</v>
      </c>
      <c r="H247" s="3">
        <v>1823</v>
      </c>
      <c r="I247" s="3">
        <v>11</v>
      </c>
      <c r="J247" s="3" t="s">
        <v>158</v>
      </c>
      <c r="K247" s="3">
        <v>17</v>
      </c>
    </row>
    <row r="248" spans="2:11" ht="28.8">
      <c r="G248" s="3">
        <v>32</v>
      </c>
      <c r="H248" s="3">
        <v>1535</v>
      </c>
      <c r="I248" s="3">
        <v>12</v>
      </c>
      <c r="J248" s="3" t="s">
        <v>159</v>
      </c>
      <c r="K248" s="3">
        <v>15</v>
      </c>
    </row>
    <row r="249" spans="2:11" ht="28.8">
      <c r="G249" s="3">
        <v>36</v>
      </c>
      <c r="H249" s="3">
        <v>1535</v>
      </c>
      <c r="I249" s="3">
        <v>12</v>
      </c>
      <c r="J249" s="3" t="s">
        <v>159</v>
      </c>
      <c r="K249" s="3">
        <v>15</v>
      </c>
    </row>
    <row r="250" spans="2:11" ht="28.8">
      <c r="G250" s="3">
        <v>29</v>
      </c>
      <c r="H250" s="3">
        <v>268</v>
      </c>
      <c r="I250" s="3">
        <v>10</v>
      </c>
      <c r="J250" s="3" t="s">
        <v>160</v>
      </c>
      <c r="K250" s="3">
        <v>15</v>
      </c>
    </row>
    <row r="251" spans="2:11">
      <c r="G251" s="3">
        <v>9</v>
      </c>
      <c r="H251" s="3">
        <v>338</v>
      </c>
      <c r="I251" s="3">
        <v>13</v>
      </c>
      <c r="J251" s="3" t="s">
        <v>157</v>
      </c>
      <c r="K251" s="3">
        <v>15</v>
      </c>
    </row>
    <row r="252" spans="2:11" ht="18">
      <c r="B252" s="15" t="s">
        <v>161</v>
      </c>
      <c r="C252" s="15"/>
      <c r="D252" s="15"/>
      <c r="G252" s="3"/>
      <c r="H252" s="3"/>
      <c r="I252" s="3"/>
      <c r="J252" s="3"/>
      <c r="K252" s="3"/>
    </row>
    <row r="253" spans="2:11">
      <c r="G253" s="3"/>
      <c r="H253" s="3"/>
      <c r="I253" s="3"/>
      <c r="J253" s="3"/>
      <c r="K253" s="3"/>
    </row>
    <row r="254" spans="2:11">
      <c r="B254" s="8" t="s">
        <v>145</v>
      </c>
      <c r="C254" s="8"/>
      <c r="D254" s="8"/>
      <c r="E254" s="8"/>
      <c r="G254" s="16" t="s">
        <v>140</v>
      </c>
      <c r="H254" s="16" t="s">
        <v>141</v>
      </c>
      <c r="I254" s="16" t="s">
        <v>142</v>
      </c>
      <c r="J254" s="16" t="s">
        <v>162</v>
      </c>
      <c r="K254" s="3"/>
    </row>
    <row r="255" spans="2:11">
      <c r="B255" s="8" t="s">
        <v>147</v>
      </c>
      <c r="C255" s="8"/>
      <c r="D255" s="8"/>
      <c r="E255" s="8"/>
      <c r="G255" s="3">
        <v>8</v>
      </c>
      <c r="H255" s="3">
        <v>1358</v>
      </c>
      <c r="I255" s="3">
        <v>11</v>
      </c>
      <c r="J255" s="3">
        <v>321.22000000000003</v>
      </c>
      <c r="K255" s="3"/>
    </row>
    <row r="256" spans="2:11">
      <c r="B256" s="8" t="s">
        <v>148</v>
      </c>
      <c r="C256" s="8"/>
      <c r="D256" s="8"/>
      <c r="E256" s="8"/>
      <c r="G256" s="3">
        <v>8</v>
      </c>
      <c r="H256" s="3">
        <v>1725</v>
      </c>
      <c r="I256" s="3">
        <v>14</v>
      </c>
      <c r="J256" s="3">
        <v>321.14999999999998</v>
      </c>
      <c r="K256" s="3"/>
    </row>
    <row r="257" spans="2:11">
      <c r="B257" s="8" t="s">
        <v>163</v>
      </c>
      <c r="C257" s="8"/>
      <c r="D257" s="8"/>
      <c r="E257" s="8"/>
      <c r="G257" s="3">
        <v>8</v>
      </c>
      <c r="H257" s="3">
        <v>1358</v>
      </c>
      <c r="I257" s="3">
        <v>12</v>
      </c>
      <c r="J257" s="3">
        <v>321.06</v>
      </c>
      <c r="K257" s="3"/>
    </row>
    <row r="258" spans="2:11">
      <c r="B258" s="8" t="s">
        <v>152</v>
      </c>
      <c r="C258" s="8"/>
      <c r="D258" s="8"/>
      <c r="E258" s="8"/>
      <c r="G258" s="3">
        <v>32</v>
      </c>
      <c r="H258" s="3">
        <v>1087</v>
      </c>
      <c r="I258" s="3">
        <v>2</v>
      </c>
      <c r="J258" s="3">
        <v>320.93</v>
      </c>
      <c r="K258" s="3"/>
    </row>
    <row r="259" spans="2:11">
      <c r="B259" s="8" t="s">
        <v>154</v>
      </c>
      <c r="C259" s="8"/>
      <c r="D259" s="8"/>
      <c r="E259" s="8"/>
      <c r="G259" s="3">
        <v>34</v>
      </c>
      <c r="H259" s="3">
        <v>1087</v>
      </c>
      <c r="I259" s="3">
        <v>2</v>
      </c>
      <c r="J259" s="3">
        <v>320.93</v>
      </c>
      <c r="K259" s="3"/>
    </row>
    <row r="260" spans="2:11">
      <c r="B260" s="8" t="s">
        <v>164</v>
      </c>
      <c r="C260" s="8"/>
      <c r="D260" s="8"/>
      <c r="E260" s="8"/>
      <c r="G260" s="3">
        <v>8</v>
      </c>
      <c r="H260" s="3">
        <v>1358</v>
      </c>
      <c r="I260" s="3">
        <v>10</v>
      </c>
      <c r="J260" s="3">
        <v>320.89</v>
      </c>
      <c r="K260" s="3"/>
    </row>
    <row r="261" spans="2:11">
      <c r="B261" s="8" t="s">
        <v>137</v>
      </c>
      <c r="C261" s="8"/>
      <c r="D261" s="8"/>
      <c r="E261" s="8"/>
      <c r="G261" s="3">
        <v>8</v>
      </c>
      <c r="H261" s="3">
        <v>1725</v>
      </c>
      <c r="I261" s="3">
        <v>13</v>
      </c>
      <c r="J261" s="3">
        <v>320.86</v>
      </c>
      <c r="K261" s="3"/>
    </row>
    <row r="262" spans="2:11">
      <c r="B262" s="8"/>
      <c r="C262" s="8"/>
      <c r="D262" s="8"/>
      <c r="E262" s="8"/>
      <c r="G262" s="3">
        <v>8</v>
      </c>
      <c r="H262" s="3">
        <v>1359</v>
      </c>
      <c r="I262" s="3">
        <v>13</v>
      </c>
      <c r="J262" s="3">
        <v>320.56</v>
      </c>
      <c r="K262" s="3"/>
    </row>
    <row r="263" spans="2:11">
      <c r="G263" s="3">
        <v>8</v>
      </c>
      <c r="H263" s="3">
        <v>1725</v>
      </c>
      <c r="I263" s="3">
        <v>15</v>
      </c>
      <c r="J263" s="3">
        <v>320.44</v>
      </c>
      <c r="K263" s="3"/>
    </row>
    <row r="264" spans="2:11">
      <c r="G264" s="3">
        <v>8</v>
      </c>
      <c r="H264" s="3">
        <v>1724</v>
      </c>
      <c r="I264" s="3">
        <v>12</v>
      </c>
      <c r="J264" s="3">
        <v>320.14999999999998</v>
      </c>
      <c r="K264" s="3"/>
    </row>
    <row r="265" spans="2:11">
      <c r="G265" s="3">
        <v>33</v>
      </c>
      <c r="H265" s="3">
        <v>1750</v>
      </c>
      <c r="I265" s="3">
        <v>3</v>
      </c>
      <c r="J265" s="3">
        <v>320.14999999999998</v>
      </c>
      <c r="K265" s="3"/>
    </row>
    <row r="266" spans="2:11">
      <c r="G266" s="3">
        <v>33</v>
      </c>
      <c r="H266" s="3">
        <v>1750</v>
      </c>
      <c r="I266" s="3">
        <v>4</v>
      </c>
      <c r="J266" s="3">
        <v>320.14999999999998</v>
      </c>
      <c r="K266" s="3"/>
    </row>
    <row r="267" spans="2:11">
      <c r="G267" s="3">
        <v>8</v>
      </c>
      <c r="H267" s="3">
        <v>273</v>
      </c>
      <c r="I267" s="3">
        <v>10</v>
      </c>
      <c r="J267" s="3">
        <v>319.83</v>
      </c>
      <c r="K267" s="3"/>
    </row>
    <row r="268" spans="2:11">
      <c r="G268" s="3">
        <v>34</v>
      </c>
      <c r="H268" s="3">
        <v>1087</v>
      </c>
      <c r="I268" s="3">
        <v>1</v>
      </c>
      <c r="J268" s="3">
        <v>319.82</v>
      </c>
      <c r="K268" s="3"/>
    </row>
    <row r="269" spans="2:11">
      <c r="G269" s="3">
        <v>8</v>
      </c>
      <c r="H269" s="3">
        <v>1725</v>
      </c>
      <c r="I269" s="3">
        <v>16</v>
      </c>
      <c r="J269" s="3">
        <v>319.81</v>
      </c>
      <c r="K269" s="3"/>
    </row>
    <row r="270" spans="2:11">
      <c r="G270" s="3">
        <v>8</v>
      </c>
      <c r="H270" s="3">
        <v>1358</v>
      </c>
      <c r="I270" s="3">
        <v>9</v>
      </c>
      <c r="J270" s="3">
        <v>319.8</v>
      </c>
      <c r="K270" s="3"/>
    </row>
    <row r="271" spans="2:11">
      <c r="G271" s="3">
        <v>8</v>
      </c>
      <c r="H271" s="3">
        <v>1724</v>
      </c>
      <c r="I271" s="3">
        <v>14</v>
      </c>
      <c r="J271" s="3">
        <v>319.77</v>
      </c>
      <c r="K271" s="3"/>
    </row>
    <row r="272" spans="2:11">
      <c r="G272" s="3">
        <v>8</v>
      </c>
      <c r="H272" s="3">
        <v>273</v>
      </c>
      <c r="I272" s="3">
        <v>11</v>
      </c>
      <c r="J272" s="3">
        <v>319.70999999999998</v>
      </c>
      <c r="K272" s="3"/>
    </row>
    <row r="273" spans="7:11">
      <c r="G273" s="3">
        <v>8</v>
      </c>
      <c r="H273" s="3">
        <v>1726</v>
      </c>
      <c r="I273" s="3">
        <v>13</v>
      </c>
      <c r="J273" s="3">
        <v>319.7</v>
      </c>
      <c r="K273" s="3"/>
    </row>
    <row r="274" spans="7:11">
      <c r="G274" s="3">
        <v>8</v>
      </c>
      <c r="H274" s="3">
        <v>273</v>
      </c>
      <c r="I274" s="3">
        <v>12</v>
      </c>
      <c r="J274" s="3">
        <v>319.62</v>
      </c>
      <c r="K274" s="3"/>
    </row>
    <row r="275" spans="7:11">
      <c r="G275" s="3"/>
      <c r="H275" s="3"/>
      <c r="I275" s="3"/>
      <c r="J275" s="3"/>
      <c r="K275" s="3"/>
    </row>
    <row r="276" spans="7:11">
      <c r="G276" s="3"/>
      <c r="H276" s="3"/>
      <c r="I276" s="3"/>
      <c r="J276" s="3"/>
      <c r="K276" s="3"/>
    </row>
    <row r="277" spans="7:11">
      <c r="G277" s="3"/>
      <c r="H277" s="3"/>
      <c r="I277" s="3"/>
      <c r="J277" s="3"/>
      <c r="K277" s="3"/>
    </row>
    <row r="278" spans="7:11">
      <c r="G278" s="3"/>
      <c r="H278" s="3"/>
      <c r="I278" s="3"/>
      <c r="J278" s="3"/>
      <c r="K278" s="3"/>
    </row>
    <row r="279" spans="7:11">
      <c r="G279" s="3"/>
      <c r="H279" s="3"/>
      <c r="I279" s="3"/>
      <c r="J279" s="3"/>
      <c r="K279" s="3"/>
    </row>
    <row r="280" spans="7:11">
      <c r="G280" s="3"/>
      <c r="H280" s="3"/>
      <c r="I280" s="3"/>
      <c r="J280" s="3"/>
      <c r="K280" s="3"/>
    </row>
    <row r="281" spans="7:11">
      <c r="G281" s="3"/>
      <c r="H281" s="3"/>
      <c r="I281" s="3"/>
      <c r="J281" s="3"/>
      <c r="K281" s="3"/>
    </row>
    <row r="282" spans="7:11">
      <c r="G282" s="3"/>
      <c r="H282" s="3"/>
      <c r="I282" s="3"/>
      <c r="J282" s="3"/>
      <c r="K282" s="3"/>
    </row>
    <row r="283" spans="7:11">
      <c r="G283" s="3"/>
      <c r="H283" s="3"/>
      <c r="I283" s="3"/>
      <c r="J283" s="3"/>
      <c r="K283" s="3"/>
    </row>
    <row r="284" spans="7:11">
      <c r="G284" s="3"/>
      <c r="H284" s="3"/>
      <c r="I284" s="3"/>
      <c r="J284" s="3"/>
      <c r="K284" s="3"/>
    </row>
    <row r="285" spans="7:11">
      <c r="G285" s="3"/>
      <c r="H285" s="3"/>
      <c r="I285" s="3"/>
      <c r="J285" s="3"/>
      <c r="K285" s="3"/>
    </row>
    <row r="286" spans="7:11">
      <c r="G286" s="3"/>
      <c r="H286" s="3"/>
      <c r="I286" s="3"/>
      <c r="J286" s="3"/>
      <c r="K286" s="3"/>
    </row>
    <row r="295" spans="1:10">
      <c r="A295" s="2" t="s">
        <v>165</v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8">
      <c r="B296" s="15" t="s">
        <v>166</v>
      </c>
      <c r="C296" s="15"/>
    </row>
    <row r="297" spans="1:10">
      <c r="B297" s="17" t="s">
        <v>167</v>
      </c>
      <c r="C297" s="17"/>
      <c r="D297" s="17"/>
      <c r="E297" s="17"/>
      <c r="F297" s="17"/>
      <c r="G297" t="s">
        <v>141</v>
      </c>
      <c r="H297" t="s">
        <v>168</v>
      </c>
      <c r="I297" t="s">
        <v>100</v>
      </c>
    </row>
    <row r="298" spans="1:10">
      <c r="B298" s="17" t="s">
        <v>169</v>
      </c>
      <c r="C298" s="17"/>
      <c r="D298" s="17"/>
      <c r="E298" s="17"/>
      <c r="F298" s="17"/>
      <c r="G298" s="3">
        <v>1</v>
      </c>
      <c r="H298" s="3" t="s">
        <v>170</v>
      </c>
      <c r="I298" s="3">
        <v>291.20860005544</v>
      </c>
    </row>
    <row r="299" spans="1:10">
      <c r="B299" s="17" t="s">
        <v>171</v>
      </c>
      <c r="C299" s="17"/>
      <c r="D299" s="17"/>
      <c r="E299" s="17"/>
      <c r="F299" s="17"/>
      <c r="G299" s="3">
        <v>2</v>
      </c>
      <c r="H299" s="3" t="s">
        <v>170</v>
      </c>
      <c r="I299" s="3">
        <v>293.05297314712999</v>
      </c>
    </row>
    <row r="300" spans="1:10">
      <c r="B300" s="17" t="s">
        <v>172</v>
      </c>
      <c r="C300" s="17"/>
      <c r="D300" s="17"/>
      <c r="E300" s="17"/>
      <c r="F300" s="17"/>
      <c r="G300" s="3">
        <v>3</v>
      </c>
      <c r="H300" s="3" t="s">
        <v>170</v>
      </c>
      <c r="I300" s="3">
        <v>293.77968171296197</v>
      </c>
    </row>
    <row r="301" spans="1:10">
      <c r="B301" s="17" t="s">
        <v>173</v>
      </c>
      <c r="C301" s="17"/>
      <c r="D301" s="17"/>
      <c r="E301" s="17"/>
      <c r="F301" s="17"/>
      <c r="G301" s="3">
        <v>4</v>
      </c>
      <c r="H301" s="3" t="s">
        <v>170</v>
      </c>
      <c r="I301" s="3">
        <v>293.58875578703697</v>
      </c>
    </row>
    <row r="302" spans="1:10">
      <c r="B302" s="17" t="s">
        <v>174</v>
      </c>
      <c r="C302" s="17"/>
      <c r="D302" s="17"/>
      <c r="E302" s="17"/>
      <c r="F302" s="17"/>
      <c r="G302" s="3">
        <v>5</v>
      </c>
      <c r="H302" s="3" t="s">
        <v>170</v>
      </c>
      <c r="I302" s="3">
        <v>293.36413194444401</v>
      </c>
    </row>
    <row r="303" spans="1:10">
      <c r="B303" s="17" t="s">
        <v>175</v>
      </c>
      <c r="C303" s="17"/>
      <c r="D303" s="17"/>
      <c r="E303" s="17"/>
      <c r="F303" s="17"/>
      <c r="G303" s="3">
        <v>6</v>
      </c>
      <c r="H303" s="3" t="s">
        <v>170</v>
      </c>
      <c r="I303" s="3">
        <v>292.09365162037</v>
      </c>
    </row>
    <row r="304" spans="1:10">
      <c r="B304" s="17" t="s">
        <v>176</v>
      </c>
      <c r="C304" s="17"/>
      <c r="D304" s="17"/>
      <c r="E304" s="17"/>
      <c r="F304" s="17"/>
      <c r="G304" s="3">
        <v>7</v>
      </c>
      <c r="H304" s="3" t="s">
        <v>170</v>
      </c>
      <c r="I304" s="3">
        <v>290.08648148148097</v>
      </c>
    </row>
    <row r="305" spans="2:9">
      <c r="B305" s="17" t="s">
        <v>177</v>
      </c>
      <c r="C305" s="17"/>
      <c r="D305" s="17"/>
      <c r="E305" s="17"/>
      <c r="F305" s="17"/>
      <c r="G305" s="3">
        <v>8</v>
      </c>
      <c r="H305" s="3" t="s">
        <v>170</v>
      </c>
      <c r="I305" s="3">
        <v>287.95630208333301</v>
      </c>
    </row>
    <row r="306" spans="2:9">
      <c r="B306" s="17" t="s">
        <v>178</v>
      </c>
      <c r="C306" s="17"/>
      <c r="D306" s="17"/>
      <c r="E306" s="17"/>
      <c r="F306" s="17"/>
      <c r="G306" s="3">
        <v>9</v>
      </c>
      <c r="H306" s="3" t="s">
        <v>170</v>
      </c>
      <c r="I306" s="3">
        <v>287.78084490740702</v>
      </c>
    </row>
    <row r="307" spans="2:9">
      <c r="B307" s="17" t="s">
        <v>125</v>
      </c>
      <c r="C307" s="17"/>
      <c r="D307" s="17"/>
      <c r="E307" s="17"/>
      <c r="F307" s="17"/>
      <c r="G307" s="3">
        <v>10</v>
      </c>
      <c r="H307" s="3" t="s">
        <v>170</v>
      </c>
      <c r="I307" s="3">
        <v>289.05319444444399</v>
      </c>
    </row>
    <row r="308" spans="2:9">
      <c r="B308" s="17" t="s">
        <v>179</v>
      </c>
      <c r="C308" s="17"/>
      <c r="D308" s="17"/>
      <c r="E308" s="17"/>
      <c r="F308" s="17"/>
      <c r="G308" s="3">
        <v>11</v>
      </c>
      <c r="H308" s="3" t="s">
        <v>170</v>
      </c>
      <c r="I308" s="3">
        <v>290.33151620370302</v>
      </c>
    </row>
    <row r="309" spans="2:9">
      <c r="B309" s="17" t="s">
        <v>180</v>
      </c>
      <c r="C309" s="17"/>
      <c r="D309" s="17"/>
      <c r="E309" s="17"/>
      <c r="F309" s="17"/>
      <c r="G309" s="3">
        <v>12</v>
      </c>
      <c r="H309" s="3" t="s">
        <v>170</v>
      </c>
      <c r="I309" s="3">
        <v>289.23505208333302</v>
      </c>
    </row>
    <row r="310" spans="2:9">
      <c r="B310" s="17" t="s">
        <v>181</v>
      </c>
      <c r="C310" s="17"/>
      <c r="D310" s="17"/>
      <c r="E310" s="17"/>
      <c r="F310" s="17"/>
      <c r="G310" s="3">
        <v>13</v>
      </c>
      <c r="H310" s="3" t="s">
        <v>170</v>
      </c>
      <c r="I310" s="3">
        <v>289.58898148148103</v>
      </c>
    </row>
    <row r="311" spans="2:9">
      <c r="B311" s="17" t="s">
        <v>182</v>
      </c>
      <c r="C311" s="17"/>
      <c r="D311" s="17"/>
      <c r="E311" s="17"/>
      <c r="F311" s="17"/>
      <c r="G311" s="3">
        <v>14</v>
      </c>
      <c r="H311" s="3" t="s">
        <v>170</v>
      </c>
      <c r="I311" s="3">
        <v>289.25820601851802</v>
      </c>
    </row>
    <row r="312" spans="2:9">
      <c r="B312" s="17" t="s">
        <v>83</v>
      </c>
      <c r="C312" s="17"/>
      <c r="D312" s="17"/>
      <c r="E312" s="17"/>
      <c r="F312" s="17"/>
      <c r="G312" s="3">
        <v>15</v>
      </c>
      <c r="H312" s="3" t="s">
        <v>170</v>
      </c>
      <c r="I312" s="3">
        <v>291.89145254629602</v>
      </c>
    </row>
    <row r="313" spans="2:9">
      <c r="B313" s="17" t="s">
        <v>183</v>
      </c>
      <c r="C313" s="17"/>
      <c r="D313" s="17"/>
      <c r="E313" s="17"/>
      <c r="F313" s="17"/>
      <c r="G313" s="3">
        <v>16</v>
      </c>
      <c r="H313" s="3" t="s">
        <v>170</v>
      </c>
      <c r="I313" s="3">
        <v>292.01884837962899</v>
      </c>
    </row>
    <row r="314" spans="2:9">
      <c r="B314" s="17" t="s">
        <v>184</v>
      </c>
      <c r="C314" s="17"/>
      <c r="D314" s="17"/>
      <c r="E314" s="17"/>
      <c r="F314" s="17"/>
      <c r="G314" s="3">
        <v>17</v>
      </c>
      <c r="H314" s="3" t="s">
        <v>170</v>
      </c>
      <c r="I314" s="3">
        <v>290.969398148148</v>
      </c>
    </row>
    <row r="315" spans="2:9">
      <c r="B315" s="17" t="s">
        <v>185</v>
      </c>
      <c r="C315" s="17"/>
      <c r="D315" s="17"/>
      <c r="E315" s="17"/>
      <c r="F315" s="17"/>
      <c r="G315" s="3">
        <v>18</v>
      </c>
      <c r="H315" s="3" t="s">
        <v>170</v>
      </c>
      <c r="I315" s="3">
        <v>291.05947337962903</v>
      </c>
    </row>
    <row r="316" spans="2:9">
      <c r="B316" s="17" t="s">
        <v>186</v>
      </c>
      <c r="C316" s="17"/>
      <c r="D316" s="17"/>
      <c r="E316" s="17"/>
      <c r="F316" s="17"/>
      <c r="G316" s="3">
        <v>19</v>
      </c>
      <c r="H316" s="3" t="s">
        <v>170</v>
      </c>
      <c r="I316" s="3">
        <v>290.872337962963</v>
      </c>
    </row>
    <row r="317" spans="2:9">
      <c r="B317" s="17" t="s">
        <v>187</v>
      </c>
      <c r="C317" s="17"/>
      <c r="D317" s="17"/>
      <c r="E317" s="17"/>
      <c r="F317" s="17"/>
      <c r="G317" s="3">
        <v>20</v>
      </c>
      <c r="H317" s="3" t="s">
        <v>170</v>
      </c>
      <c r="I317" s="3">
        <v>290.38215277777698</v>
      </c>
    </row>
    <row r="318" spans="2:9">
      <c r="B318" s="17" t="s">
        <v>137</v>
      </c>
      <c r="C318" s="17"/>
      <c r="D318" s="17"/>
      <c r="E318" s="17"/>
      <c r="F318" s="17"/>
    </row>
    <row r="324" spans="2:10" ht="18">
      <c r="B324" s="15" t="s">
        <v>188</v>
      </c>
      <c r="C324" s="15"/>
      <c r="D324" s="15"/>
    </row>
    <row r="325" spans="2:10" ht="18">
      <c r="B325" s="15"/>
      <c r="C325" s="18"/>
    </row>
    <row r="327" spans="2:10">
      <c r="B327" s="17" t="s">
        <v>189</v>
      </c>
      <c r="C327" s="17"/>
      <c r="D327" s="17"/>
      <c r="E327" s="17"/>
      <c r="F327" s="17"/>
      <c r="H327" t="s">
        <v>190</v>
      </c>
      <c r="I327" t="s">
        <v>121</v>
      </c>
      <c r="J327" t="s">
        <v>191</v>
      </c>
    </row>
    <row r="328" spans="2:10">
      <c r="B328" s="17" t="s">
        <v>192</v>
      </c>
      <c r="C328" s="17"/>
      <c r="D328" s="17"/>
      <c r="E328" s="17"/>
      <c r="F328" s="17"/>
      <c r="H328" s="3" t="s">
        <v>170</v>
      </c>
      <c r="I328" s="3"/>
      <c r="J328" s="3">
        <v>15.7312058558055</v>
      </c>
    </row>
    <row r="329" spans="2:10">
      <c r="B329" s="17" t="s">
        <v>193</v>
      </c>
      <c r="C329" s="17"/>
      <c r="D329" s="17"/>
      <c r="E329" s="17"/>
      <c r="F329" s="17"/>
      <c r="H329" s="3" t="s">
        <v>170</v>
      </c>
      <c r="I329" s="3">
        <v>1</v>
      </c>
      <c r="J329" s="3">
        <v>6.1811879324721302</v>
      </c>
    </row>
    <row r="330" spans="2:10">
      <c r="B330" s="17" t="s">
        <v>194</v>
      </c>
      <c r="C330" s="17"/>
      <c r="D330" s="17"/>
      <c r="E330" s="17"/>
      <c r="F330" s="17"/>
      <c r="H330" s="3" t="s">
        <v>170</v>
      </c>
      <c r="I330" s="3">
        <v>2</v>
      </c>
      <c r="J330" s="3">
        <v>16.619323906893001</v>
      </c>
    </row>
    <row r="331" spans="2:10">
      <c r="B331" s="17" t="s">
        <v>195</v>
      </c>
      <c r="C331" s="17"/>
      <c r="D331" s="17"/>
      <c r="E331" s="17"/>
      <c r="F331" s="17"/>
      <c r="H331" s="3" t="s">
        <v>170</v>
      </c>
      <c r="I331" s="3">
        <v>3</v>
      </c>
      <c r="J331" s="3">
        <v>23.562302355714898</v>
      </c>
    </row>
    <row r="332" spans="2:10">
      <c r="B332" s="17" t="s">
        <v>196</v>
      </c>
      <c r="C332" s="17"/>
      <c r="D332" s="17"/>
      <c r="E332" s="17"/>
      <c r="F332" s="17"/>
      <c r="H332" s="3" t="s">
        <v>170</v>
      </c>
      <c r="I332" s="3">
        <v>4</v>
      </c>
      <c r="J332" s="3">
        <v>10.0730187010693</v>
      </c>
    </row>
    <row r="333" spans="2:10">
      <c r="B333" s="17" t="s">
        <v>197</v>
      </c>
      <c r="C333" s="17"/>
      <c r="D333" s="17"/>
      <c r="E333" s="17"/>
      <c r="F333" s="17"/>
      <c r="H333" s="3" t="s">
        <v>170</v>
      </c>
      <c r="I333" s="3">
        <v>5</v>
      </c>
      <c r="J333" s="3">
        <v>7.46482288366931</v>
      </c>
    </row>
    <row r="334" spans="2:10">
      <c r="B334" s="17" t="s">
        <v>198</v>
      </c>
      <c r="C334" s="17"/>
      <c r="D334" s="17"/>
      <c r="E334" s="17"/>
      <c r="F334" s="17"/>
      <c r="H334" s="3" t="s">
        <v>170</v>
      </c>
      <c r="I334" s="3">
        <v>6</v>
      </c>
      <c r="J334" s="3">
        <v>21.930039607641898</v>
      </c>
    </row>
    <row r="335" spans="2:10">
      <c r="B335" s="17" t="s">
        <v>79</v>
      </c>
      <c r="C335" s="17"/>
      <c r="D335" s="17"/>
      <c r="E335" s="17"/>
      <c r="F335" s="17"/>
      <c r="H335" s="3" t="s">
        <v>170</v>
      </c>
      <c r="I335" s="3">
        <v>7</v>
      </c>
      <c r="J335" s="3">
        <v>20.972948138126899</v>
      </c>
    </row>
    <row r="336" spans="2:10">
      <c r="B336" s="17" t="s">
        <v>199</v>
      </c>
      <c r="C336" s="17"/>
      <c r="D336" s="17"/>
      <c r="E336" s="17"/>
      <c r="F336" s="17"/>
      <c r="H336" s="3" t="s">
        <v>170</v>
      </c>
      <c r="I336" s="3">
        <v>8</v>
      </c>
      <c r="J336" s="3">
        <v>4.8786389297277202</v>
      </c>
    </row>
    <row r="337" spans="2:10">
      <c r="B337" s="17" t="s">
        <v>83</v>
      </c>
      <c r="C337" s="17"/>
      <c r="D337" s="17"/>
      <c r="E337" s="17"/>
      <c r="F337" s="17"/>
      <c r="H337" s="3" t="s">
        <v>170</v>
      </c>
      <c r="I337" s="3">
        <v>9</v>
      </c>
      <c r="J337" s="3">
        <v>12.2613774421153</v>
      </c>
    </row>
    <row r="338" spans="2:10">
      <c r="B338" s="17" t="s">
        <v>200</v>
      </c>
      <c r="C338" s="17"/>
      <c r="D338" s="17"/>
      <c r="E338" s="17"/>
      <c r="F338" s="17"/>
      <c r="H338" s="3" t="s">
        <v>170</v>
      </c>
      <c r="I338" s="3">
        <v>10</v>
      </c>
      <c r="J338" s="3">
        <v>24.826601414757299</v>
      </c>
    </row>
    <row r="339" spans="2:10">
      <c r="B339" s="17" t="s">
        <v>201</v>
      </c>
      <c r="C339" s="17"/>
      <c r="D339" s="17"/>
      <c r="E339" s="17"/>
      <c r="F339" s="17"/>
      <c r="H339" s="3" t="s">
        <v>170</v>
      </c>
      <c r="I339" s="3">
        <v>11</v>
      </c>
      <c r="J339" s="3">
        <v>17.201962438830599</v>
      </c>
    </row>
    <row r="340" spans="2:10">
      <c r="B340" s="17" t="s">
        <v>202</v>
      </c>
      <c r="C340" s="17"/>
      <c r="D340" s="17"/>
      <c r="E340" s="17"/>
      <c r="F340" s="17"/>
      <c r="H340" s="3" t="s">
        <v>170</v>
      </c>
      <c r="I340" s="3">
        <v>12</v>
      </c>
      <c r="J340" s="3">
        <v>5.7793691903428996</v>
      </c>
    </row>
    <row r="341" spans="2:10">
      <c r="B341" s="17" t="s">
        <v>203</v>
      </c>
      <c r="C341" s="17"/>
      <c r="D341" s="17"/>
      <c r="E341" s="17"/>
      <c r="F341" s="17"/>
    </row>
    <row r="342" spans="2:10">
      <c r="B342" s="17" t="s">
        <v>204</v>
      </c>
      <c r="C342" s="17"/>
      <c r="D342" s="17"/>
      <c r="E342" s="17"/>
      <c r="F342" s="17"/>
    </row>
    <row r="367" spans="1:9">
      <c r="A367" s="2" t="s">
        <v>205</v>
      </c>
      <c r="B367" s="1"/>
      <c r="C367" s="1"/>
      <c r="D367" s="1"/>
      <c r="E367" s="1"/>
      <c r="F367" s="1"/>
      <c r="G367" s="1"/>
      <c r="H367" s="1"/>
      <c r="I367" s="1"/>
    </row>
    <row r="370" spans="2:11" ht="18">
      <c r="B370" s="15" t="s">
        <v>206</v>
      </c>
      <c r="C370" s="15"/>
    </row>
    <row r="371" spans="2:11">
      <c r="F371" s="3"/>
      <c r="G371" s="3" t="s">
        <v>4</v>
      </c>
      <c r="H371" s="3" t="s">
        <v>207</v>
      </c>
      <c r="I371" s="3" t="s">
        <v>208</v>
      </c>
      <c r="J371" s="3" t="s">
        <v>209</v>
      </c>
      <c r="K371" s="3" t="s">
        <v>210</v>
      </c>
    </row>
    <row r="372" spans="2:11">
      <c r="B372" s="19" t="s">
        <v>211</v>
      </c>
      <c r="C372" s="19"/>
      <c r="D372" s="19"/>
      <c r="E372" s="19"/>
      <c r="F372" s="3"/>
      <c r="G372" s="3" t="s">
        <v>43</v>
      </c>
      <c r="H372" s="3">
        <v>11</v>
      </c>
      <c r="I372" s="3">
        <v>1</v>
      </c>
      <c r="J372" s="3">
        <v>1</v>
      </c>
      <c r="K372" s="3">
        <v>285.47620775145401</v>
      </c>
    </row>
    <row r="373" spans="2:11">
      <c r="B373" s="19" t="s">
        <v>212</v>
      </c>
      <c r="C373" s="19"/>
      <c r="D373" s="19"/>
      <c r="E373" s="19"/>
      <c r="F373" s="3"/>
      <c r="G373" s="3" t="s">
        <v>43</v>
      </c>
      <c r="H373" s="3">
        <v>24</v>
      </c>
      <c r="I373" s="3">
        <v>2</v>
      </c>
      <c r="J373" s="3">
        <v>2</v>
      </c>
      <c r="K373" s="3">
        <v>289.77182050275002</v>
      </c>
    </row>
    <row r="374" spans="2:11">
      <c r="B374" s="19" t="s">
        <v>213</v>
      </c>
      <c r="C374" s="19"/>
      <c r="D374" s="19"/>
      <c r="E374" s="19"/>
      <c r="F374" s="3"/>
      <c r="G374" s="3" t="s">
        <v>43</v>
      </c>
      <c r="H374" s="3">
        <v>24</v>
      </c>
      <c r="I374" s="3">
        <v>3</v>
      </c>
      <c r="J374" s="3">
        <v>3</v>
      </c>
      <c r="K374" s="3">
        <v>291.205416666666</v>
      </c>
    </row>
    <row r="375" spans="2:11">
      <c r="B375" s="19" t="s">
        <v>214</v>
      </c>
      <c r="C375" s="19"/>
      <c r="D375" s="19"/>
      <c r="E375" s="19"/>
      <c r="F375" s="3"/>
      <c r="G375" s="3" t="s">
        <v>43</v>
      </c>
      <c r="H375" s="3">
        <v>24</v>
      </c>
      <c r="I375" s="3">
        <v>4</v>
      </c>
      <c r="J375" s="3">
        <v>4</v>
      </c>
      <c r="K375" s="3">
        <v>293.09625</v>
      </c>
    </row>
    <row r="376" spans="2:11">
      <c r="B376" s="19" t="s">
        <v>215</v>
      </c>
      <c r="C376" s="19"/>
      <c r="D376" s="19"/>
      <c r="E376" s="19"/>
      <c r="F376" s="3"/>
      <c r="G376" s="3" t="s">
        <v>43</v>
      </c>
      <c r="H376" s="3">
        <v>24</v>
      </c>
      <c r="I376" s="3">
        <v>5</v>
      </c>
      <c r="J376" s="3">
        <v>5</v>
      </c>
      <c r="K376" s="3">
        <v>292.82916666666603</v>
      </c>
    </row>
    <row r="377" spans="2:11">
      <c r="B377" s="19" t="s">
        <v>152</v>
      </c>
      <c r="C377" s="19"/>
      <c r="D377" s="19"/>
      <c r="E377" s="19"/>
      <c r="F377" s="3"/>
      <c r="G377" s="3" t="s">
        <v>43</v>
      </c>
      <c r="H377" s="3">
        <v>24</v>
      </c>
      <c r="I377" s="3">
        <v>6</v>
      </c>
      <c r="J377" s="3">
        <v>6</v>
      </c>
      <c r="K377" s="3">
        <v>292.885416666666</v>
      </c>
    </row>
    <row r="378" spans="2:11">
      <c r="B378" s="19" t="s">
        <v>216</v>
      </c>
      <c r="C378" s="19"/>
      <c r="D378" s="19"/>
      <c r="E378" s="19"/>
      <c r="F378" s="3"/>
      <c r="G378" s="3" t="s">
        <v>43</v>
      </c>
      <c r="H378" s="3">
        <v>24</v>
      </c>
      <c r="I378" s="3">
        <v>7</v>
      </c>
      <c r="J378" s="3">
        <v>7</v>
      </c>
      <c r="K378" s="3">
        <v>288.76479166666599</v>
      </c>
    </row>
    <row r="379" spans="2:11">
      <c r="B379" s="19" t="s">
        <v>217</v>
      </c>
      <c r="C379" s="19"/>
      <c r="D379" s="19"/>
      <c r="E379" s="19"/>
      <c r="F379" s="3"/>
      <c r="G379" s="3" t="s">
        <v>43</v>
      </c>
      <c r="H379" s="3">
        <v>24</v>
      </c>
      <c r="I379" s="3">
        <v>8</v>
      </c>
      <c r="J379" s="3">
        <v>8</v>
      </c>
      <c r="K379" s="3">
        <v>281.98749999999899</v>
      </c>
    </row>
    <row r="380" spans="2:11">
      <c r="B380" s="19" t="s">
        <v>218</v>
      </c>
      <c r="C380" s="19"/>
      <c r="D380" s="19"/>
      <c r="E380" s="19"/>
      <c r="F380" s="3"/>
      <c r="G380" s="3" t="s">
        <v>43</v>
      </c>
      <c r="H380" s="3">
        <v>24</v>
      </c>
      <c r="I380" s="3">
        <v>9</v>
      </c>
      <c r="J380" s="3">
        <v>9</v>
      </c>
      <c r="K380" s="3">
        <v>284.58166666666602</v>
      </c>
    </row>
    <row r="381" spans="2:11">
      <c r="B381" s="19" t="s">
        <v>219</v>
      </c>
      <c r="C381" s="19"/>
      <c r="D381" s="19"/>
      <c r="E381" s="19"/>
      <c r="F381" s="3"/>
      <c r="G381" s="3" t="s">
        <v>43</v>
      </c>
      <c r="H381" s="3">
        <v>24</v>
      </c>
      <c r="I381" s="3">
        <v>10</v>
      </c>
      <c r="J381" s="3">
        <v>10</v>
      </c>
      <c r="K381" s="3">
        <v>288.39666666666602</v>
      </c>
    </row>
    <row r="382" spans="2:11">
      <c r="B382" s="19" t="s">
        <v>220</v>
      </c>
      <c r="C382" s="19"/>
      <c r="D382" s="19"/>
      <c r="E382" s="19"/>
      <c r="F382" s="3"/>
      <c r="G382" s="3" t="s">
        <v>43</v>
      </c>
      <c r="H382" s="3">
        <v>24</v>
      </c>
      <c r="I382" s="3">
        <v>11</v>
      </c>
      <c r="J382" s="3">
        <v>11</v>
      </c>
      <c r="K382" s="3">
        <v>287.14583333333297</v>
      </c>
    </row>
    <row r="383" spans="2:11">
      <c r="B383" s="19" t="s">
        <v>137</v>
      </c>
      <c r="C383" s="19"/>
      <c r="D383" s="19"/>
      <c r="E383" s="19"/>
      <c r="F383" s="3"/>
      <c r="G383" s="3" t="s">
        <v>43</v>
      </c>
      <c r="H383" s="3">
        <v>24</v>
      </c>
      <c r="I383" s="3">
        <v>12</v>
      </c>
      <c r="J383" s="3">
        <v>12</v>
      </c>
      <c r="K383" s="3">
        <v>288.05791666666602</v>
      </c>
    </row>
    <row r="384" spans="2:11">
      <c r="F384" s="3"/>
      <c r="G384" s="3" t="s">
        <v>43</v>
      </c>
      <c r="H384" s="3">
        <v>24</v>
      </c>
      <c r="I384" s="3">
        <v>13</v>
      </c>
      <c r="J384" s="3">
        <v>13</v>
      </c>
      <c r="K384" s="3">
        <v>290.34791666666598</v>
      </c>
    </row>
    <row r="385" spans="6:11">
      <c r="F385" s="3"/>
      <c r="G385" s="3" t="s">
        <v>43</v>
      </c>
      <c r="H385" s="3">
        <v>24</v>
      </c>
      <c r="I385" s="3">
        <v>14</v>
      </c>
      <c r="J385" s="3">
        <v>14</v>
      </c>
      <c r="K385" s="3">
        <v>283.78166666666601</v>
      </c>
    </row>
    <row r="386" spans="6:11">
      <c r="F386" s="3"/>
      <c r="G386" s="3" t="s">
        <v>43</v>
      </c>
      <c r="H386" s="3">
        <v>24</v>
      </c>
      <c r="I386" s="3">
        <v>15</v>
      </c>
      <c r="J386" s="3">
        <v>15</v>
      </c>
      <c r="K386" s="3">
        <v>284.55041666666602</v>
      </c>
    </row>
    <row r="387" spans="6:11">
      <c r="F387" s="3"/>
      <c r="G387" s="3" t="s">
        <v>43</v>
      </c>
      <c r="H387" s="3">
        <v>24</v>
      </c>
      <c r="I387" s="3">
        <v>16</v>
      </c>
      <c r="J387" s="3">
        <v>16</v>
      </c>
      <c r="K387" s="3">
        <v>286.44666666666598</v>
      </c>
    </row>
    <row r="388" spans="6:11">
      <c r="F388" s="3"/>
      <c r="G388" s="3" t="s">
        <v>43</v>
      </c>
      <c r="H388" s="3">
        <v>24</v>
      </c>
      <c r="I388" s="3">
        <v>17</v>
      </c>
      <c r="J388" s="3">
        <v>17</v>
      </c>
      <c r="K388" s="3">
        <v>288.27916666666601</v>
      </c>
    </row>
    <row r="389" spans="6:11">
      <c r="F389" s="3"/>
      <c r="G389" s="3" t="s">
        <v>43</v>
      </c>
      <c r="H389" s="3">
        <v>24</v>
      </c>
      <c r="I389" s="3">
        <v>18</v>
      </c>
      <c r="J389" s="3">
        <v>18</v>
      </c>
      <c r="K389" s="3">
        <v>289.89208333333301</v>
      </c>
    </row>
    <row r="390" spans="6:11">
      <c r="F390" s="3"/>
      <c r="G390" s="3" t="s">
        <v>43</v>
      </c>
      <c r="H390" s="3">
        <v>24</v>
      </c>
      <c r="I390" s="3">
        <v>19</v>
      </c>
      <c r="J390" s="3">
        <v>19</v>
      </c>
      <c r="K390" s="3">
        <v>287.75208333333302</v>
      </c>
    </row>
    <row r="391" spans="6:11">
      <c r="F391" s="3"/>
      <c r="G391" s="3" t="s">
        <v>43</v>
      </c>
      <c r="H391" s="3">
        <v>24</v>
      </c>
      <c r="I391" s="3">
        <v>20</v>
      </c>
      <c r="J391" s="3">
        <v>20</v>
      </c>
      <c r="K391" s="3">
        <v>287.959583333333</v>
      </c>
    </row>
    <row r="392" spans="6:11">
      <c r="F392" s="3"/>
      <c r="G392" s="3"/>
      <c r="H392" s="3"/>
      <c r="I392" s="3"/>
      <c r="J392" s="3"/>
    </row>
    <row r="393" spans="6:11">
      <c r="F393" s="3"/>
      <c r="G393" s="3"/>
      <c r="H393" s="3"/>
      <c r="I393" s="3"/>
      <c r="J393" s="3"/>
    </row>
    <row r="394" spans="6:11">
      <c r="F394" s="3"/>
      <c r="G394" s="3"/>
      <c r="H394" s="3"/>
      <c r="I394" s="3"/>
      <c r="J394" s="3"/>
    </row>
    <row r="395" spans="6:11">
      <c r="F395" s="3"/>
      <c r="G395" s="3"/>
      <c r="H395" s="3"/>
      <c r="I395" s="3"/>
      <c r="J395" s="3"/>
    </row>
    <row r="396" spans="6:11">
      <c r="F396" s="3"/>
      <c r="G396" s="3"/>
      <c r="H396" s="3"/>
      <c r="I396" s="3"/>
      <c r="J396" s="3"/>
    </row>
    <row r="397" spans="6:11">
      <c r="F397" s="3"/>
      <c r="G397" s="3"/>
      <c r="H397" s="3"/>
      <c r="I397" s="3"/>
      <c r="J397" s="3"/>
    </row>
    <row r="398" spans="6:11">
      <c r="F398" s="3"/>
      <c r="G398" s="3"/>
      <c r="H398" s="3"/>
      <c r="I398" s="3"/>
      <c r="J398" s="3"/>
    </row>
    <row r="399" spans="6:11">
      <c r="F399" s="3"/>
      <c r="G399" s="3"/>
      <c r="H399" s="3"/>
      <c r="I399" s="3"/>
      <c r="J399" s="3"/>
    </row>
    <row r="400" spans="6:11">
      <c r="F400" s="3"/>
      <c r="G400" s="3"/>
      <c r="H400" s="3"/>
      <c r="I400" s="3"/>
      <c r="J400" s="3"/>
    </row>
    <row r="401" spans="6:10">
      <c r="F401" s="3"/>
      <c r="G401" s="3"/>
      <c r="H401" s="3"/>
      <c r="I401" s="3"/>
      <c r="J401" s="3"/>
    </row>
    <row r="402" spans="6:10">
      <c r="F402" s="3"/>
      <c r="G402" s="3"/>
      <c r="H402" s="3"/>
      <c r="I402" s="3"/>
      <c r="J402" s="3"/>
    </row>
    <row r="403" spans="6:10">
      <c r="F403" s="3"/>
      <c r="G403" s="3"/>
      <c r="H403" s="3"/>
      <c r="I403" s="3"/>
      <c r="J403" s="3"/>
    </row>
    <row r="404" spans="6:10">
      <c r="F404" s="3"/>
      <c r="G404" s="3"/>
      <c r="H404" s="3"/>
      <c r="I404" s="3"/>
      <c r="J404" s="3"/>
    </row>
    <row r="405" spans="6:10">
      <c r="F405" s="3"/>
      <c r="G405" s="3"/>
      <c r="H405" s="3"/>
      <c r="I405" s="3"/>
      <c r="J405" s="3"/>
    </row>
    <row r="406" spans="6:10">
      <c r="F406" s="3"/>
      <c r="G406" s="3"/>
      <c r="H406" s="3"/>
      <c r="I406" s="3"/>
      <c r="J406" s="3"/>
    </row>
    <row r="407" spans="6:10">
      <c r="F407" s="3"/>
      <c r="G407" s="3"/>
      <c r="H407" s="3"/>
      <c r="I407" s="3"/>
      <c r="J407" s="3"/>
    </row>
    <row r="419" spans="1:17">
      <c r="A419" s="2" t="s">
        <v>221</v>
      </c>
      <c r="B419" s="1"/>
      <c r="C419" s="1"/>
      <c r="D419" s="1"/>
      <c r="E419" s="1"/>
      <c r="F419" s="1"/>
      <c r="G419" s="1"/>
      <c r="H419" s="1"/>
      <c r="I419" s="1"/>
      <c r="J419" s="1"/>
    </row>
    <row r="421" spans="1:17">
      <c r="I421" t="s">
        <v>222</v>
      </c>
    </row>
    <row r="423" spans="1:17">
      <c r="B423" s="6" t="s">
        <v>223</v>
      </c>
      <c r="C423" s="6"/>
      <c r="D423" s="6"/>
      <c r="E423" s="6"/>
      <c r="F423" s="6"/>
      <c r="G423" s="6"/>
      <c r="I423" t="s">
        <v>140</v>
      </c>
      <c r="J423" t="s">
        <v>141</v>
      </c>
      <c r="K423" t="s">
        <v>142</v>
      </c>
      <c r="L423" t="s">
        <v>162</v>
      </c>
      <c r="M423" t="s">
        <v>70</v>
      </c>
      <c r="N423" t="s">
        <v>224</v>
      </c>
      <c r="O423" t="s">
        <v>99</v>
      </c>
      <c r="P423" t="s">
        <v>143</v>
      </c>
      <c r="Q423" t="s">
        <v>225</v>
      </c>
    </row>
    <row r="424" spans="1:17">
      <c r="B424" s="6" t="s">
        <v>120</v>
      </c>
      <c r="C424" s="6"/>
      <c r="D424" s="6"/>
      <c r="E424" s="6"/>
      <c r="F424" s="6"/>
      <c r="G424" s="6"/>
      <c r="I424" s="3">
        <v>1</v>
      </c>
      <c r="J424" s="3">
        <v>1</v>
      </c>
      <c r="K424" s="3">
        <v>2</v>
      </c>
      <c r="L424" s="3">
        <v>284.63</v>
      </c>
      <c r="M424" s="3" t="s">
        <v>226</v>
      </c>
      <c r="N424" s="3">
        <v>76</v>
      </c>
      <c r="O424" s="3">
        <v>0</v>
      </c>
      <c r="P424" s="3">
        <v>0</v>
      </c>
      <c r="Q424" s="3" t="s">
        <v>227</v>
      </c>
    </row>
    <row r="425" spans="1:17">
      <c r="B425" s="6" t="s">
        <v>228</v>
      </c>
      <c r="C425" s="6"/>
      <c r="D425" s="6"/>
      <c r="E425" s="6"/>
      <c r="F425" s="6"/>
      <c r="G425" s="6"/>
      <c r="I425" s="3">
        <v>1</v>
      </c>
      <c r="J425" s="3">
        <v>1</v>
      </c>
      <c r="K425" s="3">
        <v>3</v>
      </c>
      <c r="L425" s="3">
        <v>284.62904130999999</v>
      </c>
      <c r="M425" s="3" t="s">
        <v>229</v>
      </c>
      <c r="N425" s="3">
        <v>76</v>
      </c>
      <c r="O425" s="3">
        <v>6</v>
      </c>
      <c r="P425" s="3">
        <v>0</v>
      </c>
      <c r="Q425" s="3" t="s">
        <v>227</v>
      </c>
    </row>
    <row r="426" spans="1:17">
      <c r="B426" s="6" t="s">
        <v>230</v>
      </c>
      <c r="C426" s="6"/>
      <c r="D426" s="6"/>
      <c r="E426" s="6"/>
      <c r="F426" s="6"/>
      <c r="G426" s="6"/>
      <c r="I426" s="3">
        <v>1</v>
      </c>
      <c r="J426" s="3">
        <v>1</v>
      </c>
      <c r="K426" s="3">
        <v>4</v>
      </c>
      <c r="L426" s="3">
        <v>284.62699792299998</v>
      </c>
      <c r="M426" s="3" t="s">
        <v>229</v>
      </c>
      <c r="N426" s="3">
        <v>76</v>
      </c>
      <c r="O426" s="3">
        <v>20</v>
      </c>
      <c r="P426" s="3">
        <v>0</v>
      </c>
      <c r="Q426" s="3" t="s">
        <v>227</v>
      </c>
    </row>
    <row r="427" spans="1:17">
      <c r="B427" s="6" t="s">
        <v>231</v>
      </c>
      <c r="C427" s="6"/>
      <c r="D427" s="6"/>
      <c r="E427" s="6"/>
      <c r="F427" s="6"/>
      <c r="G427" s="6"/>
      <c r="I427" s="3">
        <v>1</v>
      </c>
      <c r="J427" s="3">
        <v>1</v>
      </c>
      <c r="K427" s="3">
        <v>5</v>
      </c>
      <c r="L427" s="3">
        <v>284.62495453499997</v>
      </c>
      <c r="M427" s="3" t="s">
        <v>229</v>
      </c>
      <c r="N427" s="3">
        <v>77</v>
      </c>
      <c r="O427" s="3">
        <v>34</v>
      </c>
      <c r="P427" s="3">
        <v>0</v>
      </c>
      <c r="Q427" s="3" t="s">
        <v>227</v>
      </c>
    </row>
    <row r="428" spans="1:17">
      <c r="B428" s="6" t="s">
        <v>127</v>
      </c>
      <c r="C428" s="6"/>
      <c r="D428" s="6"/>
      <c r="E428" s="6"/>
      <c r="F428" s="6"/>
      <c r="G428" s="6"/>
      <c r="I428" s="3">
        <v>1</v>
      </c>
      <c r="J428" s="3">
        <v>1</v>
      </c>
      <c r="K428" s="3">
        <v>6</v>
      </c>
      <c r="L428" s="3">
        <v>284.62291114700002</v>
      </c>
      <c r="M428" s="3" t="s">
        <v>229</v>
      </c>
      <c r="N428" s="3">
        <v>78</v>
      </c>
      <c r="O428" s="3">
        <v>47</v>
      </c>
      <c r="P428" s="3">
        <v>0</v>
      </c>
      <c r="Q428" s="3" t="s">
        <v>227</v>
      </c>
    </row>
    <row r="429" spans="1:17">
      <c r="B429" s="6" t="s">
        <v>232</v>
      </c>
      <c r="C429" s="6"/>
      <c r="D429" s="6"/>
      <c r="E429" s="6"/>
      <c r="F429" s="6"/>
      <c r="G429" s="6"/>
      <c r="I429" s="3">
        <v>1</v>
      </c>
      <c r="J429" s="3">
        <v>1</v>
      </c>
      <c r="K429" s="3">
        <v>7</v>
      </c>
      <c r="L429" s="3">
        <v>284.62086775900002</v>
      </c>
      <c r="M429" s="3" t="s">
        <v>229</v>
      </c>
      <c r="N429" s="3">
        <v>78</v>
      </c>
      <c r="O429" s="3">
        <v>61</v>
      </c>
      <c r="P429" s="3">
        <v>0</v>
      </c>
      <c r="Q429" s="3" t="s">
        <v>227</v>
      </c>
    </row>
    <row r="430" spans="1:17">
      <c r="B430" s="6" t="s">
        <v>133</v>
      </c>
      <c r="C430" s="6"/>
      <c r="D430" s="6"/>
      <c r="E430" s="6"/>
      <c r="F430" s="6"/>
      <c r="G430" s="6"/>
      <c r="I430" s="3">
        <v>1</v>
      </c>
      <c r="J430" s="3">
        <v>1</v>
      </c>
      <c r="K430" s="3">
        <v>8</v>
      </c>
      <c r="L430" s="3">
        <v>284.61882437100002</v>
      </c>
      <c r="M430" s="3" t="s">
        <v>229</v>
      </c>
      <c r="N430" s="3">
        <v>79</v>
      </c>
      <c r="O430" s="3">
        <v>75</v>
      </c>
      <c r="P430" s="3">
        <v>0</v>
      </c>
      <c r="Q430" s="3" t="s">
        <v>227</v>
      </c>
    </row>
    <row r="431" spans="1:17">
      <c r="B431" s="6" t="s">
        <v>233</v>
      </c>
      <c r="C431" s="6"/>
      <c r="D431" s="6"/>
      <c r="E431" s="6"/>
      <c r="F431" s="6"/>
      <c r="G431" s="6"/>
      <c r="I431" s="3">
        <v>1</v>
      </c>
      <c r="J431" s="3">
        <v>1</v>
      </c>
      <c r="K431" s="3">
        <v>9</v>
      </c>
      <c r="L431" s="3">
        <v>284.61678098300001</v>
      </c>
      <c r="M431" s="3" t="s">
        <v>229</v>
      </c>
      <c r="N431" s="3">
        <v>79</v>
      </c>
      <c r="O431" s="3">
        <v>89</v>
      </c>
      <c r="P431" s="3">
        <v>0</v>
      </c>
      <c r="Q431" s="3" t="s">
        <v>227</v>
      </c>
    </row>
    <row r="432" spans="1:17">
      <c r="B432" s="6"/>
      <c r="C432" s="6"/>
      <c r="D432" s="6"/>
      <c r="E432" s="6"/>
      <c r="F432" s="6"/>
      <c r="G432" s="6"/>
      <c r="I432" s="3">
        <v>1</v>
      </c>
      <c r="J432" s="3">
        <v>1</v>
      </c>
      <c r="K432" s="3">
        <v>10</v>
      </c>
      <c r="L432" s="3">
        <v>284.61473759500001</v>
      </c>
      <c r="M432" s="3" t="s">
        <v>229</v>
      </c>
      <c r="N432" s="3">
        <v>80</v>
      </c>
      <c r="O432" s="3">
        <v>102</v>
      </c>
      <c r="P432" s="3">
        <v>0</v>
      </c>
      <c r="Q432" s="3" t="s">
        <v>227</v>
      </c>
    </row>
    <row r="433" spans="2:17">
      <c r="B433" s="6" t="s">
        <v>120</v>
      </c>
      <c r="C433" s="6"/>
      <c r="D433" s="6"/>
      <c r="E433" s="6"/>
      <c r="F433" s="6"/>
      <c r="G433" s="6"/>
      <c r="I433" s="3">
        <v>1</v>
      </c>
      <c r="J433" s="3">
        <v>1</v>
      </c>
      <c r="K433" s="3">
        <v>11</v>
      </c>
      <c r="L433" s="3">
        <v>284.612694207</v>
      </c>
      <c r="M433" s="3" t="s">
        <v>229</v>
      </c>
      <c r="N433" s="3">
        <v>81</v>
      </c>
      <c r="O433" s="3">
        <v>116</v>
      </c>
      <c r="P433" s="3">
        <v>0</v>
      </c>
      <c r="Q433" s="3" t="s">
        <v>227</v>
      </c>
    </row>
    <row r="434" spans="2:17">
      <c r="B434" s="6" t="s">
        <v>234</v>
      </c>
      <c r="C434" s="6"/>
      <c r="D434" s="6"/>
      <c r="E434" s="6"/>
      <c r="F434" s="6"/>
      <c r="G434" s="6"/>
      <c r="I434" s="3">
        <v>1</v>
      </c>
      <c r="J434" s="3">
        <v>1</v>
      </c>
      <c r="K434" s="3">
        <v>12</v>
      </c>
      <c r="L434" s="3">
        <v>284.610650819</v>
      </c>
      <c r="M434" s="3" t="s">
        <v>229</v>
      </c>
      <c r="N434" s="3">
        <v>81</v>
      </c>
      <c r="O434" s="3">
        <v>130</v>
      </c>
      <c r="P434" s="3">
        <v>0</v>
      </c>
      <c r="Q434" s="3" t="s">
        <v>227</v>
      </c>
    </row>
    <row r="435" spans="2:17">
      <c r="B435" s="6" t="s">
        <v>235</v>
      </c>
      <c r="C435" s="6"/>
      <c r="D435" s="6"/>
      <c r="E435" s="6"/>
      <c r="F435" s="6"/>
      <c r="G435" s="6"/>
      <c r="I435" s="3">
        <v>1</v>
      </c>
      <c r="J435" s="3">
        <v>2</v>
      </c>
      <c r="K435" s="3">
        <v>1</v>
      </c>
      <c r="L435" s="3">
        <v>284.58408677599999</v>
      </c>
      <c r="M435" s="3" t="s">
        <v>229</v>
      </c>
      <c r="N435" s="3">
        <v>89</v>
      </c>
      <c r="O435" s="3">
        <v>309</v>
      </c>
      <c r="P435" s="3">
        <v>0</v>
      </c>
      <c r="Q435" s="3" t="s">
        <v>227</v>
      </c>
    </row>
    <row r="436" spans="2:17">
      <c r="B436" s="6" t="s">
        <v>236</v>
      </c>
      <c r="C436" s="6"/>
      <c r="D436" s="6"/>
      <c r="E436" s="6"/>
      <c r="F436" s="6"/>
      <c r="G436" s="6"/>
      <c r="I436" s="3">
        <v>1</v>
      </c>
      <c r="J436" s="3">
        <v>2</v>
      </c>
      <c r="K436" s="3">
        <v>2</v>
      </c>
      <c r="L436" s="3">
        <v>284.58204338799999</v>
      </c>
      <c r="M436" s="3" t="s">
        <v>229</v>
      </c>
      <c r="N436" s="3">
        <v>90</v>
      </c>
      <c r="O436" s="3">
        <v>323</v>
      </c>
      <c r="P436" s="3">
        <v>0</v>
      </c>
      <c r="Q436" s="3" t="s">
        <v>227</v>
      </c>
    </row>
    <row r="437" spans="2:17">
      <c r="B437" s="6" t="s">
        <v>237</v>
      </c>
      <c r="C437" s="6"/>
      <c r="D437" s="6"/>
      <c r="E437" s="6"/>
      <c r="F437" s="6"/>
      <c r="G437" s="6"/>
      <c r="I437" s="3">
        <v>1</v>
      </c>
      <c r="J437" s="3">
        <v>2</v>
      </c>
      <c r="K437" s="3">
        <v>13</v>
      </c>
      <c r="L437" s="3">
        <v>284.608607431</v>
      </c>
      <c r="M437" s="3" t="s">
        <v>229</v>
      </c>
      <c r="N437" s="3">
        <v>82</v>
      </c>
      <c r="O437" s="3">
        <v>144</v>
      </c>
      <c r="P437" s="3">
        <v>0</v>
      </c>
      <c r="Q437" s="3" t="s">
        <v>227</v>
      </c>
    </row>
    <row r="438" spans="2:17">
      <c r="B438" s="6" t="s">
        <v>238</v>
      </c>
      <c r="C438" s="6"/>
      <c r="D438" s="6"/>
      <c r="E438" s="6"/>
      <c r="F438" s="6"/>
      <c r="G438" s="6"/>
      <c r="I438" s="3">
        <v>1</v>
      </c>
      <c r="J438" s="3">
        <v>2</v>
      </c>
      <c r="K438" s="3">
        <v>14</v>
      </c>
      <c r="L438" s="3">
        <v>284.60656404299999</v>
      </c>
      <c r="M438" s="3" t="s">
        <v>229</v>
      </c>
      <c r="N438" s="3">
        <v>83</v>
      </c>
      <c r="O438" s="3">
        <v>157</v>
      </c>
      <c r="P438" s="3">
        <v>0</v>
      </c>
      <c r="Q438" s="3" t="s">
        <v>227</v>
      </c>
    </row>
    <row r="439" spans="2:17">
      <c r="B439" s="6" t="s">
        <v>239</v>
      </c>
      <c r="C439" s="6"/>
      <c r="D439" s="6"/>
      <c r="E439" s="6"/>
      <c r="F439" s="6"/>
      <c r="G439" s="6"/>
      <c r="I439" s="3">
        <v>1</v>
      </c>
      <c r="J439" s="3">
        <v>2</v>
      </c>
      <c r="K439" s="3">
        <v>15</v>
      </c>
      <c r="L439" s="3">
        <v>284.60452065499999</v>
      </c>
      <c r="M439" s="3" t="s">
        <v>229</v>
      </c>
      <c r="N439" s="3">
        <v>83</v>
      </c>
      <c r="O439" s="3">
        <v>171</v>
      </c>
      <c r="P439" s="3">
        <v>0</v>
      </c>
      <c r="Q439" s="3" t="s">
        <v>227</v>
      </c>
    </row>
    <row r="440" spans="2:17">
      <c r="B440" s="6" t="s">
        <v>240</v>
      </c>
      <c r="C440" s="6"/>
      <c r="D440" s="6"/>
      <c r="E440" s="6"/>
      <c r="F440" s="6"/>
      <c r="G440" s="6"/>
      <c r="I440" s="3">
        <v>1</v>
      </c>
      <c r="J440" s="3">
        <v>2</v>
      </c>
      <c r="K440" s="3">
        <v>16</v>
      </c>
      <c r="L440" s="3">
        <v>284.60247726699998</v>
      </c>
      <c r="M440" s="3" t="s">
        <v>229</v>
      </c>
      <c r="N440" s="3">
        <v>84</v>
      </c>
      <c r="O440" s="3">
        <v>185</v>
      </c>
      <c r="P440" s="3">
        <v>0</v>
      </c>
      <c r="Q440" s="3" t="s">
        <v>227</v>
      </c>
    </row>
    <row r="441" spans="2:17">
      <c r="B441" s="6" t="s">
        <v>241</v>
      </c>
      <c r="C441" s="6"/>
      <c r="D441" s="6"/>
      <c r="E441" s="6"/>
      <c r="F441" s="6"/>
      <c r="G441" s="6"/>
      <c r="I441" s="3">
        <v>1</v>
      </c>
      <c r="J441" s="3">
        <v>2</v>
      </c>
      <c r="K441" s="3">
        <v>17</v>
      </c>
      <c r="L441" s="3">
        <v>284.60043387899998</v>
      </c>
      <c r="M441" s="3" t="s">
        <v>229</v>
      </c>
      <c r="N441" s="3">
        <v>84</v>
      </c>
      <c r="O441" s="3">
        <v>199</v>
      </c>
      <c r="P441" s="3">
        <v>0</v>
      </c>
      <c r="Q441" s="3" t="s">
        <v>227</v>
      </c>
    </row>
    <row r="442" spans="2:17">
      <c r="B442" s="6" t="s">
        <v>242</v>
      </c>
      <c r="C442" s="6"/>
      <c r="D442" s="6"/>
      <c r="E442" s="6"/>
      <c r="F442" s="6"/>
      <c r="G442" s="6"/>
      <c r="I442" s="3">
        <v>1</v>
      </c>
      <c r="J442" s="3">
        <v>2</v>
      </c>
      <c r="K442" s="3">
        <v>18</v>
      </c>
      <c r="L442" s="3">
        <v>284.59839049099998</v>
      </c>
      <c r="M442" s="3" t="s">
        <v>229</v>
      </c>
      <c r="N442" s="3">
        <v>85</v>
      </c>
      <c r="O442" s="3">
        <v>213</v>
      </c>
      <c r="P442" s="3">
        <v>0</v>
      </c>
      <c r="Q442" s="3" t="s">
        <v>227</v>
      </c>
    </row>
    <row r="443" spans="2:17">
      <c r="B443" s="6" t="s">
        <v>243</v>
      </c>
      <c r="C443" s="6"/>
      <c r="D443" s="6"/>
      <c r="E443" s="6"/>
      <c r="F443" s="6"/>
      <c r="G443" s="6"/>
      <c r="I443" s="3">
        <v>1</v>
      </c>
      <c r="J443" s="3">
        <v>2</v>
      </c>
      <c r="K443" s="3">
        <v>19</v>
      </c>
      <c r="L443" s="3">
        <v>284.59634710300003</v>
      </c>
      <c r="M443" s="3" t="s">
        <v>229</v>
      </c>
      <c r="N443" s="3">
        <v>86</v>
      </c>
      <c r="O443" s="3">
        <v>226</v>
      </c>
      <c r="P443" s="3">
        <v>0</v>
      </c>
      <c r="Q443" s="3" t="s">
        <v>227</v>
      </c>
    </row>
    <row r="444" spans="2:17">
      <c r="B444" s="6" t="s">
        <v>244</v>
      </c>
      <c r="C444" s="6"/>
      <c r="D444" s="6"/>
      <c r="E444" s="6"/>
      <c r="F444" s="6"/>
      <c r="G444" s="6"/>
      <c r="I444" s="3">
        <v>1</v>
      </c>
      <c r="J444" s="3">
        <v>2</v>
      </c>
      <c r="K444" s="3">
        <v>20</v>
      </c>
      <c r="L444" s="3">
        <v>284.59430371600001</v>
      </c>
      <c r="M444" s="3" t="s">
        <v>229</v>
      </c>
      <c r="N444" s="3">
        <v>86</v>
      </c>
      <c r="O444" s="3">
        <v>240</v>
      </c>
      <c r="P444" s="3">
        <v>0</v>
      </c>
      <c r="Q444" s="3" t="s">
        <v>227</v>
      </c>
    </row>
    <row r="445" spans="2:17">
      <c r="B445" s="6" t="s">
        <v>245</v>
      </c>
      <c r="C445" s="6"/>
      <c r="D445" s="6"/>
      <c r="E445" s="6"/>
      <c r="F445" s="6"/>
      <c r="G445" s="6"/>
      <c r="I445" s="3">
        <v>1</v>
      </c>
      <c r="J445" s="3">
        <v>2</v>
      </c>
      <c r="K445" s="3">
        <v>21</v>
      </c>
      <c r="L445" s="3">
        <v>284.59226032800001</v>
      </c>
      <c r="M445" s="3" t="s">
        <v>229</v>
      </c>
      <c r="N445" s="3">
        <v>87</v>
      </c>
      <c r="O445" s="3">
        <v>254</v>
      </c>
      <c r="P445" s="3">
        <v>0</v>
      </c>
      <c r="Q445" s="3" t="s">
        <v>227</v>
      </c>
    </row>
    <row r="446" spans="2:17">
      <c r="B446" s="6" t="s">
        <v>246</v>
      </c>
      <c r="C446" s="6"/>
      <c r="D446" s="6"/>
      <c r="E446" s="6"/>
      <c r="F446" s="6"/>
      <c r="G446" s="6"/>
      <c r="I446" s="3">
        <v>1</v>
      </c>
      <c r="J446" s="3">
        <v>2</v>
      </c>
      <c r="K446" s="3">
        <v>22</v>
      </c>
      <c r="L446" s="3">
        <v>284.59021694</v>
      </c>
      <c r="M446" s="3" t="s">
        <v>229</v>
      </c>
      <c r="N446" s="3">
        <v>87</v>
      </c>
      <c r="O446" s="3">
        <v>268</v>
      </c>
      <c r="P446" s="3">
        <v>0</v>
      </c>
      <c r="Q446" s="3" t="s">
        <v>227</v>
      </c>
    </row>
    <row r="447" spans="2:17">
      <c r="B447" s="6" t="s">
        <v>127</v>
      </c>
      <c r="C447" s="6"/>
      <c r="D447" s="6"/>
      <c r="E447" s="6"/>
      <c r="F447" s="6"/>
      <c r="G447" s="6"/>
      <c r="I447" s="3">
        <v>1</v>
      </c>
      <c r="J447" s="3">
        <v>2</v>
      </c>
      <c r="K447" s="3">
        <v>23</v>
      </c>
      <c r="L447" s="3">
        <v>284.588173552</v>
      </c>
      <c r="M447" s="3" t="s">
        <v>229</v>
      </c>
      <c r="N447" s="3">
        <v>88</v>
      </c>
      <c r="O447" s="3">
        <v>281</v>
      </c>
      <c r="P447" s="3">
        <v>0</v>
      </c>
      <c r="Q447" s="3" t="s">
        <v>227</v>
      </c>
    </row>
    <row r="448" spans="2:17">
      <c r="B448" s="6" t="s">
        <v>247</v>
      </c>
      <c r="C448" s="6"/>
      <c r="D448" s="6"/>
      <c r="E448" s="6"/>
      <c r="F448" s="6"/>
      <c r="G448" s="6"/>
      <c r="I448" s="3">
        <v>1</v>
      </c>
      <c r="J448" s="3">
        <v>2</v>
      </c>
      <c r="K448" s="3">
        <v>24</v>
      </c>
      <c r="L448" s="3">
        <v>284.586130164</v>
      </c>
      <c r="M448" s="3" t="s">
        <v>229</v>
      </c>
      <c r="N448" s="3">
        <v>89</v>
      </c>
      <c r="O448" s="3">
        <v>295</v>
      </c>
      <c r="P448" s="3">
        <v>0</v>
      </c>
      <c r="Q448" s="3" t="s">
        <v>227</v>
      </c>
    </row>
    <row r="449" spans="2:17">
      <c r="B449" s="6" t="s">
        <v>248</v>
      </c>
      <c r="C449" s="6"/>
      <c r="D449" s="6"/>
      <c r="E449" s="6"/>
      <c r="F449" s="6"/>
      <c r="G449" s="6"/>
      <c r="I449" s="3">
        <v>1</v>
      </c>
      <c r="J449" s="3">
        <v>4</v>
      </c>
      <c r="K449" s="3">
        <v>10</v>
      </c>
      <c r="L449" s="3">
        <v>289.36</v>
      </c>
      <c r="M449" s="3" t="s">
        <v>229</v>
      </c>
      <c r="N449" s="3">
        <v>44</v>
      </c>
      <c r="O449" s="3">
        <v>0</v>
      </c>
      <c r="P449" s="3">
        <v>0</v>
      </c>
      <c r="Q449" s="3" t="s">
        <v>227</v>
      </c>
    </row>
    <row r="450" spans="2:17">
      <c r="B450" s="6" t="s">
        <v>249</v>
      </c>
      <c r="C450" s="6"/>
      <c r="D450" s="6"/>
      <c r="E450" s="6"/>
      <c r="F450" s="6"/>
      <c r="G450" s="6"/>
      <c r="I450" s="3">
        <v>1</v>
      </c>
      <c r="J450" s="3">
        <v>11</v>
      </c>
      <c r="K450" s="3">
        <v>4</v>
      </c>
      <c r="L450" s="3">
        <v>280.55</v>
      </c>
      <c r="M450" s="3" t="s">
        <v>226</v>
      </c>
      <c r="N450" s="3"/>
      <c r="O450" s="3">
        <v>130</v>
      </c>
      <c r="P450" s="3">
        <v>1</v>
      </c>
      <c r="Q450" s="3" t="s">
        <v>227</v>
      </c>
    </row>
    <row r="451" spans="2:17">
      <c r="B451" s="6" t="s">
        <v>131</v>
      </c>
      <c r="C451" s="6"/>
      <c r="D451" s="6"/>
      <c r="E451" s="6"/>
      <c r="F451" s="6"/>
      <c r="G451" s="6"/>
      <c r="I451" s="3">
        <v>1</v>
      </c>
      <c r="J451" s="3">
        <v>12</v>
      </c>
      <c r="K451" s="3">
        <v>1</v>
      </c>
      <c r="L451" s="3">
        <v>282.89999999999998</v>
      </c>
      <c r="M451" s="3" t="s">
        <v>226</v>
      </c>
      <c r="N451" s="3">
        <v>93</v>
      </c>
      <c r="O451" s="3">
        <v>150</v>
      </c>
      <c r="P451" s="3">
        <v>1</v>
      </c>
      <c r="Q451" s="3" t="s">
        <v>227</v>
      </c>
    </row>
    <row r="452" spans="2:17">
      <c r="B452" s="6" t="s">
        <v>250</v>
      </c>
      <c r="C452" s="6"/>
      <c r="D452" s="6"/>
      <c r="E452" s="6"/>
      <c r="F452" s="6"/>
      <c r="G452" s="6"/>
      <c r="I452" s="3">
        <v>1</v>
      </c>
      <c r="J452" s="3">
        <v>12</v>
      </c>
      <c r="K452" s="3">
        <v>2</v>
      </c>
      <c r="L452" s="3">
        <v>282.37</v>
      </c>
      <c r="M452" s="3" t="s">
        <v>226</v>
      </c>
      <c r="N452" s="3">
        <v>93</v>
      </c>
      <c r="O452" s="3">
        <v>100</v>
      </c>
      <c r="P452" s="3">
        <v>0</v>
      </c>
      <c r="Q452" s="3" t="s">
        <v>227</v>
      </c>
    </row>
    <row r="453" spans="2:17">
      <c r="B453" s="6" t="s">
        <v>135</v>
      </c>
      <c r="C453" s="6"/>
      <c r="D453" s="6"/>
      <c r="E453" s="6"/>
      <c r="F453" s="6"/>
      <c r="G453" s="6"/>
      <c r="I453" s="3">
        <v>1</v>
      </c>
      <c r="J453" s="3">
        <v>12</v>
      </c>
      <c r="K453" s="3">
        <v>3</v>
      </c>
      <c r="L453" s="3">
        <v>282.31</v>
      </c>
      <c r="M453" s="3" t="s">
        <v>226</v>
      </c>
      <c r="N453" s="3">
        <v>93</v>
      </c>
      <c r="O453" s="3">
        <v>0</v>
      </c>
      <c r="P453" s="3">
        <v>0</v>
      </c>
      <c r="Q453" s="3" t="s">
        <v>227</v>
      </c>
    </row>
    <row r="454" spans="2:17">
      <c r="B454" s="6" t="s">
        <v>251</v>
      </c>
      <c r="C454" s="6"/>
      <c r="D454" s="6"/>
      <c r="E454" s="6"/>
      <c r="F454" s="6"/>
      <c r="G454" s="6"/>
      <c r="I454" s="3">
        <v>1</v>
      </c>
      <c r="J454" s="3">
        <v>12</v>
      </c>
      <c r="K454" s="3">
        <v>4</v>
      </c>
      <c r="L454" s="3">
        <v>282.64</v>
      </c>
      <c r="M454" s="3" t="s">
        <v>226</v>
      </c>
      <c r="N454" s="3">
        <v>93</v>
      </c>
      <c r="O454" s="3">
        <v>0</v>
      </c>
      <c r="P454" s="3">
        <v>0</v>
      </c>
      <c r="Q454" s="3" t="s">
        <v>227</v>
      </c>
    </row>
    <row r="455" spans="2:17">
      <c r="I455" s="3">
        <v>1</v>
      </c>
      <c r="J455" s="3">
        <v>12</v>
      </c>
      <c r="K455" s="3">
        <v>5</v>
      </c>
      <c r="L455" s="3">
        <v>282.64999999999998</v>
      </c>
      <c r="M455" s="3" t="s">
        <v>226</v>
      </c>
      <c r="N455" s="3"/>
      <c r="O455" s="3">
        <v>140</v>
      </c>
      <c r="P455" s="3">
        <v>2</v>
      </c>
      <c r="Q455" s="3" t="s">
        <v>227</v>
      </c>
    </row>
    <row r="456" spans="2:17">
      <c r="I456" s="3">
        <v>1</v>
      </c>
      <c r="J456" s="3">
        <v>12</v>
      </c>
      <c r="K456" s="3">
        <v>20</v>
      </c>
      <c r="L456" s="3">
        <v>283.42</v>
      </c>
      <c r="M456" s="3" t="s">
        <v>226</v>
      </c>
      <c r="N456" s="3">
        <v>93</v>
      </c>
      <c r="O456" s="3">
        <v>0</v>
      </c>
      <c r="P456" s="3">
        <v>0</v>
      </c>
      <c r="Q456" s="3" t="s">
        <v>227</v>
      </c>
    </row>
    <row r="457" spans="2:17">
      <c r="I457" s="3">
        <v>1</v>
      </c>
      <c r="J457" s="3">
        <v>12</v>
      </c>
      <c r="K457" s="3">
        <v>21</v>
      </c>
      <c r="L457" s="3">
        <v>283.32</v>
      </c>
      <c r="M457" s="3" t="s">
        <v>226</v>
      </c>
      <c r="N457" s="3">
        <v>93</v>
      </c>
      <c r="O457" s="3">
        <v>0</v>
      </c>
      <c r="P457" s="3">
        <v>0</v>
      </c>
      <c r="Q457" s="3" t="s">
        <v>227</v>
      </c>
    </row>
    <row r="458" spans="2:17">
      <c r="I458" s="3">
        <v>1</v>
      </c>
      <c r="J458" s="3">
        <v>12</v>
      </c>
      <c r="K458" s="3">
        <v>22</v>
      </c>
      <c r="L458" s="3">
        <v>283.24</v>
      </c>
      <c r="M458" s="3" t="s">
        <v>226</v>
      </c>
      <c r="N458" s="3">
        <v>93</v>
      </c>
      <c r="O458" s="3">
        <v>70</v>
      </c>
      <c r="P458" s="3">
        <v>0</v>
      </c>
      <c r="Q458" s="3" t="s">
        <v>227</v>
      </c>
    </row>
    <row r="459" spans="2:17">
      <c r="I459" s="3">
        <v>1</v>
      </c>
      <c r="J459" s="3">
        <v>12</v>
      </c>
      <c r="K459" s="3">
        <v>23</v>
      </c>
      <c r="L459" s="3">
        <v>283.08999999999997</v>
      </c>
      <c r="M459" s="3" t="s">
        <v>226</v>
      </c>
      <c r="N459" s="3">
        <v>93</v>
      </c>
      <c r="O459" s="3">
        <v>290</v>
      </c>
      <c r="P459" s="3">
        <v>0</v>
      </c>
      <c r="Q459" s="3" t="s">
        <v>227</v>
      </c>
    </row>
    <row r="460" spans="2:17">
      <c r="I460" s="3">
        <v>1</v>
      </c>
      <c r="J460" s="3">
        <v>12</v>
      </c>
      <c r="K460" s="3">
        <v>24</v>
      </c>
      <c r="L460" s="3">
        <v>282.89999999999998</v>
      </c>
      <c r="M460" s="3" t="s">
        <v>226</v>
      </c>
      <c r="N460" s="3">
        <v>93</v>
      </c>
      <c r="O460" s="3">
        <v>310</v>
      </c>
      <c r="P460" s="3">
        <v>0</v>
      </c>
      <c r="Q460" s="3" t="s">
        <v>227</v>
      </c>
    </row>
    <row r="461" spans="2:17">
      <c r="I461" s="3">
        <v>1</v>
      </c>
      <c r="J461" s="3">
        <v>13</v>
      </c>
      <c r="K461" s="3">
        <v>2</v>
      </c>
      <c r="L461" s="3">
        <v>282.62</v>
      </c>
      <c r="M461" s="3" t="s">
        <v>226</v>
      </c>
      <c r="N461" s="3">
        <v>93</v>
      </c>
      <c r="O461" s="3">
        <v>80</v>
      </c>
      <c r="P461" s="3">
        <v>2</v>
      </c>
      <c r="Q461" s="3" t="s">
        <v>227</v>
      </c>
    </row>
    <row r="462" spans="2:17">
      <c r="I462" s="3">
        <v>1</v>
      </c>
      <c r="J462" s="3">
        <v>13</v>
      </c>
      <c r="K462" s="3">
        <v>4</v>
      </c>
      <c r="L462" s="3">
        <v>282.73</v>
      </c>
      <c r="M462" s="3" t="s">
        <v>226</v>
      </c>
      <c r="N462" s="3">
        <v>93</v>
      </c>
      <c r="O462" s="3">
        <v>80</v>
      </c>
      <c r="P462" s="3">
        <v>3</v>
      </c>
      <c r="Q462" s="3" t="s">
        <v>227</v>
      </c>
    </row>
    <row r="463" spans="2:17">
      <c r="I463" s="3">
        <v>1</v>
      </c>
      <c r="J463" s="3">
        <v>13</v>
      </c>
      <c r="K463" s="3">
        <v>5</v>
      </c>
      <c r="L463" s="3">
        <v>282.79000000000002</v>
      </c>
      <c r="M463" s="3" t="s">
        <v>226</v>
      </c>
      <c r="N463" s="3"/>
      <c r="O463" s="3">
        <v>90</v>
      </c>
      <c r="P463" s="3">
        <v>5</v>
      </c>
      <c r="Q463" s="3" t="s">
        <v>227</v>
      </c>
    </row>
    <row r="464" spans="2:17">
      <c r="I464" s="3">
        <v>1</v>
      </c>
      <c r="J464" s="3">
        <v>13</v>
      </c>
      <c r="K464" s="3">
        <v>8</v>
      </c>
      <c r="L464" s="3">
        <v>283.8</v>
      </c>
      <c r="M464" s="3" t="s">
        <v>226</v>
      </c>
      <c r="N464" s="3">
        <v>93</v>
      </c>
      <c r="O464" s="3">
        <v>80</v>
      </c>
      <c r="P464" s="3">
        <v>2</v>
      </c>
      <c r="Q464" s="3" t="s">
        <v>227</v>
      </c>
    </row>
    <row r="465" spans="9:17">
      <c r="I465" s="3">
        <v>1</v>
      </c>
      <c r="J465" s="3">
        <v>14</v>
      </c>
      <c r="K465" s="3">
        <v>7</v>
      </c>
      <c r="L465" s="3">
        <v>285.39</v>
      </c>
      <c r="M465" s="3" t="s">
        <v>226</v>
      </c>
      <c r="N465" s="3">
        <v>93</v>
      </c>
      <c r="O465" s="3">
        <v>80</v>
      </c>
      <c r="P465" s="3">
        <v>2</v>
      </c>
      <c r="Q465" s="3" t="s">
        <v>227</v>
      </c>
    </row>
    <row r="466" spans="9:17">
      <c r="I466" s="3">
        <v>1</v>
      </c>
      <c r="J466" s="3">
        <v>14</v>
      </c>
      <c r="K466" s="3">
        <v>8</v>
      </c>
      <c r="L466" s="3">
        <v>285.54000000000002</v>
      </c>
      <c r="M466" s="3" t="s">
        <v>226</v>
      </c>
      <c r="N466" s="3">
        <v>93</v>
      </c>
      <c r="O466" s="3">
        <v>90</v>
      </c>
      <c r="P466" s="3">
        <v>2</v>
      </c>
      <c r="Q466" s="3" t="s">
        <v>227</v>
      </c>
    </row>
    <row r="467" spans="9:17">
      <c r="I467" s="3">
        <v>1</v>
      </c>
      <c r="J467" s="3">
        <v>14</v>
      </c>
      <c r="K467" s="3">
        <v>9</v>
      </c>
      <c r="L467" s="3">
        <v>286.06</v>
      </c>
      <c r="M467" s="3" t="s">
        <v>226</v>
      </c>
      <c r="N467" s="3">
        <v>93</v>
      </c>
      <c r="O467" s="3">
        <v>70</v>
      </c>
      <c r="P467" s="3">
        <v>2</v>
      </c>
      <c r="Q467" s="3" t="s">
        <v>227</v>
      </c>
    </row>
    <row r="468" spans="9:17">
      <c r="I468" s="3">
        <v>1</v>
      </c>
      <c r="J468" s="3">
        <v>14</v>
      </c>
      <c r="K468" s="3">
        <v>15</v>
      </c>
      <c r="L468" s="3">
        <v>284.51</v>
      </c>
      <c r="M468" s="3" t="s">
        <v>226</v>
      </c>
      <c r="N468" s="3">
        <v>93</v>
      </c>
      <c r="O468" s="3">
        <v>80</v>
      </c>
      <c r="P468" s="3">
        <v>2</v>
      </c>
      <c r="Q468" s="3" t="s">
        <v>227</v>
      </c>
    </row>
    <row r="469" spans="9:17">
      <c r="I469" s="3">
        <v>1</v>
      </c>
      <c r="J469" s="3">
        <v>14</v>
      </c>
      <c r="K469" s="3">
        <v>16</v>
      </c>
      <c r="L469" s="3">
        <v>284.47000000000003</v>
      </c>
      <c r="M469" s="3" t="s">
        <v>226</v>
      </c>
      <c r="N469" s="3">
        <v>93</v>
      </c>
      <c r="O469" s="3">
        <v>80</v>
      </c>
      <c r="P469" s="3">
        <v>2</v>
      </c>
      <c r="Q469" s="3" t="s">
        <v>227</v>
      </c>
    </row>
    <row r="470" spans="9:17">
      <c r="I470" s="3">
        <v>1</v>
      </c>
      <c r="J470" s="3">
        <v>14</v>
      </c>
      <c r="K470" s="3">
        <v>17</v>
      </c>
      <c r="L470" s="3">
        <v>284.57</v>
      </c>
      <c r="M470" s="3" t="s">
        <v>226</v>
      </c>
      <c r="N470" s="3">
        <v>93</v>
      </c>
      <c r="O470" s="3">
        <v>80</v>
      </c>
      <c r="P470" s="3">
        <v>2</v>
      </c>
      <c r="Q470" s="3" t="s">
        <v>227</v>
      </c>
    </row>
    <row r="471" spans="9:17">
      <c r="I471" s="3">
        <v>1</v>
      </c>
      <c r="J471" s="3">
        <v>14</v>
      </c>
      <c r="K471" s="3">
        <v>19</v>
      </c>
      <c r="L471" s="3">
        <v>284.57</v>
      </c>
      <c r="M471" s="3" t="s">
        <v>226</v>
      </c>
      <c r="N471" s="3">
        <v>93</v>
      </c>
      <c r="O471" s="3">
        <v>70</v>
      </c>
      <c r="P471" s="3">
        <v>1</v>
      </c>
      <c r="Q471" s="3" t="s">
        <v>227</v>
      </c>
    </row>
    <row r="472" spans="9:17">
      <c r="I472" s="3">
        <v>1</v>
      </c>
      <c r="J472" s="3">
        <v>14</v>
      </c>
      <c r="K472" s="3">
        <v>20</v>
      </c>
      <c r="L472" s="3">
        <v>284.57</v>
      </c>
      <c r="M472" s="3" t="s">
        <v>226</v>
      </c>
      <c r="N472" s="3">
        <v>93</v>
      </c>
      <c r="O472" s="3">
        <v>90</v>
      </c>
      <c r="P472" s="3">
        <v>2</v>
      </c>
      <c r="Q472" s="3" t="s">
        <v>227</v>
      </c>
    </row>
    <row r="473" spans="9:17">
      <c r="I473" s="3">
        <v>1</v>
      </c>
      <c r="J473" s="3">
        <v>14</v>
      </c>
      <c r="K473" s="3">
        <v>21</v>
      </c>
      <c r="L473" s="3">
        <v>284.62</v>
      </c>
      <c r="M473" s="3" t="s">
        <v>226</v>
      </c>
      <c r="N473" s="3">
        <v>93</v>
      </c>
      <c r="O473" s="3">
        <v>80</v>
      </c>
      <c r="P473" s="3">
        <v>2</v>
      </c>
      <c r="Q473" s="3" t="s">
        <v>227</v>
      </c>
    </row>
    <row r="474" spans="9:17">
      <c r="I474" s="3">
        <v>1</v>
      </c>
      <c r="J474" s="3">
        <v>14</v>
      </c>
      <c r="K474" s="3">
        <v>22</v>
      </c>
      <c r="L474" s="3">
        <v>284.63</v>
      </c>
      <c r="M474" s="3" t="s">
        <v>226</v>
      </c>
      <c r="N474" s="3">
        <v>93</v>
      </c>
      <c r="O474" s="3">
        <v>90</v>
      </c>
      <c r="P474" s="3">
        <v>2</v>
      </c>
      <c r="Q474" s="3" t="s">
        <v>227</v>
      </c>
    </row>
    <row r="475" spans="9:17">
      <c r="I475" s="3">
        <v>1</v>
      </c>
      <c r="J475" s="3">
        <v>14</v>
      </c>
      <c r="K475" s="3">
        <v>23</v>
      </c>
      <c r="L475" s="3">
        <v>284.68</v>
      </c>
      <c r="M475" s="3" t="s">
        <v>226</v>
      </c>
      <c r="N475" s="3">
        <v>93</v>
      </c>
      <c r="O475" s="3">
        <v>80</v>
      </c>
      <c r="P475" s="3">
        <v>2</v>
      </c>
      <c r="Q475" s="3" t="s">
        <v>227</v>
      </c>
    </row>
    <row r="476" spans="9:17">
      <c r="I476" s="3">
        <v>1</v>
      </c>
      <c r="J476" s="3">
        <v>15</v>
      </c>
      <c r="K476" s="3">
        <v>2</v>
      </c>
      <c r="L476" s="3">
        <v>286.54000000000002</v>
      </c>
      <c r="M476" s="3" t="s">
        <v>226</v>
      </c>
      <c r="N476" s="3">
        <v>93</v>
      </c>
      <c r="O476" s="3">
        <v>70</v>
      </c>
      <c r="P476" s="3">
        <v>3</v>
      </c>
      <c r="Q476" s="3" t="s">
        <v>227</v>
      </c>
    </row>
    <row r="477" spans="9:17">
      <c r="I477" s="3">
        <v>1</v>
      </c>
      <c r="J477" s="3">
        <v>15</v>
      </c>
      <c r="K477" s="3">
        <v>19</v>
      </c>
      <c r="L477" s="3">
        <v>286.29000000000002</v>
      </c>
      <c r="M477" s="3" t="s">
        <v>226</v>
      </c>
      <c r="N477" s="3">
        <v>93</v>
      </c>
      <c r="O477" s="3">
        <v>90</v>
      </c>
      <c r="P477" s="3">
        <v>3</v>
      </c>
      <c r="Q477" s="3" t="s">
        <v>227</v>
      </c>
    </row>
    <row r="482" spans="1:17">
      <c r="A482" s="2" t="s">
        <v>252</v>
      </c>
      <c r="B482" s="1"/>
      <c r="C482" s="1"/>
      <c r="D482" s="1"/>
      <c r="E482" s="1"/>
      <c r="F482" s="1"/>
      <c r="G482" s="1"/>
      <c r="H482" s="1"/>
    </row>
    <row r="485" spans="1:17">
      <c r="B485" t="s">
        <v>253</v>
      </c>
    </row>
    <row r="486" spans="1:17">
      <c r="M486" t="s">
        <v>254</v>
      </c>
    </row>
    <row r="488" spans="1:17">
      <c r="F488" s="22" t="s">
        <v>120</v>
      </c>
      <c r="G488" s="22"/>
      <c r="H488" s="22"/>
      <c r="I488" s="22"/>
      <c r="J488" s="22"/>
      <c r="K488" s="22"/>
      <c r="L488" s="22"/>
      <c r="N488" t="s">
        <v>4</v>
      </c>
      <c r="O488" t="s">
        <v>100</v>
      </c>
      <c r="P488" t="s">
        <v>255</v>
      </c>
      <c r="Q488" t="s">
        <v>256</v>
      </c>
    </row>
    <row r="489" spans="1:17">
      <c r="F489" s="22" t="s">
        <v>257</v>
      </c>
      <c r="G489" s="22"/>
      <c r="H489" s="22"/>
      <c r="I489" s="22"/>
      <c r="J489" s="22"/>
      <c r="K489" s="22"/>
      <c r="L489" s="22"/>
      <c r="N489" s="3" t="s">
        <v>7</v>
      </c>
      <c r="O489" s="3">
        <v>13.5</v>
      </c>
      <c r="P489" s="3">
        <v>1400</v>
      </c>
      <c r="Q489" s="3">
        <v>1</v>
      </c>
    </row>
    <row r="490" spans="1:17">
      <c r="F490" s="22" t="s">
        <v>258</v>
      </c>
      <c r="G490" s="22"/>
      <c r="H490" s="22"/>
      <c r="I490" s="22"/>
      <c r="J490" s="22"/>
      <c r="K490" s="22"/>
      <c r="L490" s="22"/>
      <c r="N490" s="3" t="s">
        <v>11</v>
      </c>
      <c r="O490" s="3">
        <v>16</v>
      </c>
      <c r="P490" s="3">
        <v>1250</v>
      </c>
      <c r="Q490" s="3">
        <v>1</v>
      </c>
    </row>
    <row r="491" spans="1:17" ht="28.8">
      <c r="F491" s="22" t="s">
        <v>259</v>
      </c>
      <c r="G491" s="22"/>
      <c r="H491" s="22"/>
      <c r="I491" s="22"/>
      <c r="J491" s="22"/>
      <c r="K491" s="22"/>
      <c r="L491" s="22"/>
      <c r="N491" s="3" t="s">
        <v>47</v>
      </c>
      <c r="O491" s="3">
        <v>14</v>
      </c>
      <c r="P491" s="3">
        <v>1750</v>
      </c>
      <c r="Q491" s="3">
        <v>1</v>
      </c>
    </row>
    <row r="492" spans="1:17">
      <c r="F492" s="22" t="s">
        <v>260</v>
      </c>
      <c r="G492" s="22"/>
      <c r="H492" s="22"/>
      <c r="I492" s="22"/>
      <c r="J492" s="22"/>
      <c r="K492" s="22"/>
      <c r="L492" s="22"/>
      <c r="N492" s="3" t="s">
        <v>9</v>
      </c>
      <c r="O492" s="3">
        <v>13</v>
      </c>
      <c r="P492" s="3">
        <v>1225</v>
      </c>
      <c r="Q492" s="3">
        <v>1</v>
      </c>
    </row>
    <row r="493" spans="1:17">
      <c r="F493" s="22" t="s">
        <v>261</v>
      </c>
      <c r="G493" s="22"/>
      <c r="H493" s="22"/>
      <c r="I493" s="22"/>
      <c r="J493" s="22"/>
      <c r="K493" s="22"/>
      <c r="L493" s="22"/>
      <c r="N493" s="3" t="s">
        <v>42</v>
      </c>
      <c r="O493" s="3">
        <v>22.5</v>
      </c>
      <c r="P493" s="3">
        <v>2650</v>
      </c>
      <c r="Q493" s="3">
        <v>1</v>
      </c>
    </row>
    <row r="494" spans="1:17">
      <c r="F494" s="22" t="s">
        <v>262</v>
      </c>
      <c r="G494" s="22"/>
      <c r="H494" s="22"/>
      <c r="I494" s="22"/>
      <c r="J494" s="22"/>
      <c r="K494" s="22"/>
      <c r="L494" s="22"/>
      <c r="N494" s="3" t="s">
        <v>36</v>
      </c>
      <c r="O494" s="3">
        <v>24.5</v>
      </c>
      <c r="P494" s="3">
        <v>2750</v>
      </c>
      <c r="Q494" s="3">
        <v>1</v>
      </c>
    </row>
    <row r="495" spans="1:17">
      <c r="F495" s="22" t="s">
        <v>127</v>
      </c>
      <c r="G495" s="22"/>
      <c r="H495" s="22"/>
      <c r="I495" s="22"/>
      <c r="J495" s="22"/>
      <c r="K495" s="22"/>
      <c r="L495" s="22"/>
      <c r="N495" s="3" t="s">
        <v>45</v>
      </c>
      <c r="O495" s="3">
        <v>26</v>
      </c>
      <c r="P495" s="3">
        <v>2950</v>
      </c>
      <c r="Q495" s="3">
        <v>1</v>
      </c>
    </row>
    <row r="496" spans="1:17">
      <c r="F496" s="22" t="s">
        <v>263</v>
      </c>
      <c r="G496" s="22"/>
      <c r="H496" s="22"/>
      <c r="I496" s="22"/>
      <c r="J496" s="22"/>
      <c r="K496" s="22"/>
      <c r="L496" s="22"/>
      <c r="N496" s="3" t="s">
        <v>40</v>
      </c>
      <c r="O496" s="3">
        <v>26</v>
      </c>
      <c r="P496" s="3">
        <v>3050</v>
      </c>
      <c r="Q496" s="3">
        <v>1</v>
      </c>
    </row>
    <row r="497" spans="1:17" ht="28.8">
      <c r="F497" s="22" t="s">
        <v>133</v>
      </c>
      <c r="G497" s="22"/>
      <c r="H497" s="22"/>
      <c r="I497" s="22"/>
      <c r="J497" s="22"/>
      <c r="K497" s="22"/>
      <c r="L497" s="22"/>
      <c r="N497" s="3" t="s">
        <v>43</v>
      </c>
      <c r="O497" s="3">
        <v>23</v>
      </c>
      <c r="P497" s="3">
        <v>2700</v>
      </c>
      <c r="Q497" s="3">
        <v>1</v>
      </c>
    </row>
    <row r="498" spans="1:17">
      <c r="F498" s="22" t="s">
        <v>264</v>
      </c>
      <c r="G498" s="22"/>
      <c r="H498" s="22"/>
      <c r="I498" s="22"/>
      <c r="J498" s="22"/>
      <c r="K498" s="22"/>
      <c r="L498" s="22"/>
      <c r="N498" s="3" t="s">
        <v>50</v>
      </c>
      <c r="O498" s="3">
        <v>13</v>
      </c>
      <c r="P498" s="3">
        <v>1550</v>
      </c>
      <c r="Q498" s="3">
        <v>1</v>
      </c>
    </row>
    <row r="499" spans="1:17" ht="28.8">
      <c r="F499" s="22" t="s">
        <v>135</v>
      </c>
      <c r="G499" s="22"/>
      <c r="H499" s="22"/>
      <c r="I499" s="22"/>
      <c r="J499" s="22"/>
      <c r="K499" s="22"/>
      <c r="L499" s="22"/>
      <c r="N499" s="3" t="s">
        <v>29</v>
      </c>
      <c r="O499" s="3">
        <v>24.5</v>
      </c>
      <c r="P499" s="3">
        <v>2700</v>
      </c>
      <c r="Q499" s="3">
        <v>1</v>
      </c>
    </row>
    <row r="500" spans="1:17">
      <c r="F500" s="22" t="s">
        <v>265</v>
      </c>
      <c r="G500" s="22"/>
      <c r="H500" s="22"/>
      <c r="I500" s="22"/>
      <c r="J500" s="22"/>
      <c r="K500" s="22"/>
      <c r="L500" s="22"/>
    </row>
    <row r="505" spans="1:17">
      <c r="A505" s="2" t="s">
        <v>266</v>
      </c>
      <c r="B505" s="1"/>
      <c r="C505" s="1"/>
      <c r="D505" s="1"/>
      <c r="E505" s="1"/>
      <c r="F505" s="1"/>
      <c r="G505" s="1"/>
      <c r="H505" s="1"/>
      <c r="I505" s="1"/>
    </row>
    <row r="508" spans="1:17">
      <c r="B508" s="12" t="s">
        <v>267</v>
      </c>
      <c r="C508" s="12"/>
      <c r="D508" s="12"/>
      <c r="E508" s="12"/>
      <c r="F508" s="12"/>
      <c r="H508" t="s">
        <v>4</v>
      </c>
      <c r="I508" t="s">
        <v>70</v>
      </c>
      <c r="J508" t="s">
        <v>99</v>
      </c>
      <c r="K508" t="s">
        <v>268</v>
      </c>
      <c r="L508" t="s">
        <v>269</v>
      </c>
    </row>
    <row r="509" spans="1:17">
      <c r="B509" s="12" t="s">
        <v>270</v>
      </c>
      <c r="C509" s="12"/>
      <c r="D509" s="12"/>
      <c r="E509" s="12"/>
      <c r="F509" s="12"/>
      <c r="H509" s="3" t="s">
        <v>51</v>
      </c>
      <c r="I509" s="3" t="s">
        <v>229</v>
      </c>
      <c r="J509" s="3">
        <v>345</v>
      </c>
      <c r="K509" s="3">
        <v>11</v>
      </c>
      <c r="L509" s="3">
        <v>1</v>
      </c>
    </row>
    <row r="510" spans="1:17">
      <c r="B510" s="12" t="s">
        <v>271</v>
      </c>
      <c r="C510" s="12"/>
      <c r="D510" s="12"/>
      <c r="E510" s="12"/>
      <c r="F510" s="12"/>
      <c r="H510" s="3" t="s">
        <v>48</v>
      </c>
      <c r="I510" s="3" t="s">
        <v>229</v>
      </c>
      <c r="J510" s="3">
        <v>305</v>
      </c>
      <c r="K510" s="3">
        <v>10</v>
      </c>
      <c r="L510" s="3">
        <v>1</v>
      </c>
    </row>
    <row r="511" spans="1:17">
      <c r="B511" s="12" t="s">
        <v>272</v>
      </c>
      <c r="C511" s="12"/>
      <c r="D511" s="12"/>
      <c r="E511" s="12"/>
      <c r="F511" s="12"/>
      <c r="H511" s="3" t="s">
        <v>39</v>
      </c>
      <c r="I511" s="3" t="s">
        <v>229</v>
      </c>
      <c r="J511" s="3">
        <v>196</v>
      </c>
      <c r="K511" s="3">
        <v>10</v>
      </c>
      <c r="L511" s="3">
        <v>3</v>
      </c>
    </row>
    <row r="512" spans="1:17">
      <c r="B512" s="12" t="s">
        <v>273</v>
      </c>
      <c r="C512" s="12"/>
      <c r="D512" s="12"/>
      <c r="E512" s="12"/>
      <c r="F512" s="12"/>
      <c r="H512" s="3" t="s">
        <v>35</v>
      </c>
      <c r="I512" s="3" t="s">
        <v>229</v>
      </c>
      <c r="J512" s="3">
        <v>288</v>
      </c>
      <c r="K512" s="3">
        <v>10</v>
      </c>
      <c r="L512" s="3">
        <v>3</v>
      </c>
    </row>
    <row r="513" spans="2:12">
      <c r="B513" s="12" t="s">
        <v>152</v>
      </c>
      <c r="C513" s="12"/>
      <c r="D513" s="12"/>
      <c r="E513" s="12"/>
      <c r="F513" s="12"/>
      <c r="H513" s="3" t="s">
        <v>35</v>
      </c>
      <c r="I513" s="3" t="s">
        <v>229</v>
      </c>
      <c r="J513" s="3">
        <v>274</v>
      </c>
      <c r="K513" s="3">
        <v>9</v>
      </c>
      <c r="L513" s="3">
        <v>1</v>
      </c>
    </row>
    <row r="514" spans="2:12">
      <c r="B514" s="12" t="s">
        <v>216</v>
      </c>
      <c r="C514" s="12"/>
      <c r="D514" s="12"/>
      <c r="E514" s="12"/>
      <c r="F514" s="12"/>
      <c r="H514" s="3" t="s">
        <v>35</v>
      </c>
      <c r="I514" s="3" t="s">
        <v>229</v>
      </c>
      <c r="J514" s="3">
        <v>128</v>
      </c>
      <c r="K514" s="3">
        <v>9</v>
      </c>
      <c r="L514" s="3">
        <v>1</v>
      </c>
    </row>
    <row r="515" spans="2:12">
      <c r="B515" s="12" t="s">
        <v>274</v>
      </c>
      <c r="C515" s="12"/>
      <c r="D515" s="12"/>
      <c r="E515" s="12"/>
      <c r="F515" s="12"/>
      <c r="H515" s="3" t="s">
        <v>34</v>
      </c>
      <c r="I515" s="3" t="s">
        <v>229</v>
      </c>
      <c r="J515" s="3">
        <v>135</v>
      </c>
      <c r="K515" s="3">
        <v>9</v>
      </c>
      <c r="L515" s="3">
        <v>1</v>
      </c>
    </row>
    <row r="516" spans="2:12">
      <c r="B516" s="12" t="s">
        <v>275</v>
      </c>
      <c r="C516" s="12"/>
      <c r="D516" s="12"/>
      <c r="E516" s="12"/>
      <c r="F516" s="12"/>
      <c r="H516" s="3" t="s">
        <v>33</v>
      </c>
      <c r="I516" s="3" t="s">
        <v>229</v>
      </c>
      <c r="J516" s="3">
        <v>196</v>
      </c>
      <c r="K516" s="3">
        <v>9</v>
      </c>
      <c r="L516" s="3">
        <v>1</v>
      </c>
    </row>
    <row r="517" spans="2:12">
      <c r="B517" s="12" t="s">
        <v>276</v>
      </c>
      <c r="C517" s="12"/>
      <c r="D517" s="12"/>
      <c r="E517" s="12"/>
      <c r="F517" s="12"/>
      <c r="H517" s="3" t="s">
        <v>37</v>
      </c>
      <c r="I517" s="3" t="s">
        <v>229</v>
      </c>
      <c r="J517" s="3">
        <v>7</v>
      </c>
      <c r="K517" s="3">
        <v>9</v>
      </c>
      <c r="L517" s="3">
        <v>5</v>
      </c>
    </row>
    <row r="518" spans="2:12">
      <c r="H518" s="3" t="s">
        <v>48</v>
      </c>
      <c r="I518" s="3" t="s">
        <v>229</v>
      </c>
      <c r="J518" s="3">
        <v>318</v>
      </c>
      <c r="K518" s="3">
        <v>9</v>
      </c>
      <c r="L518" s="3">
        <v>1</v>
      </c>
    </row>
    <row r="519" spans="2:12">
      <c r="H519" s="3" t="s">
        <v>38</v>
      </c>
      <c r="I519" s="3" t="s">
        <v>229</v>
      </c>
      <c r="J519" s="3">
        <v>288</v>
      </c>
      <c r="K519" s="3">
        <v>8.4285714285714199</v>
      </c>
      <c r="L519" s="3">
        <v>7</v>
      </c>
    </row>
    <row r="520" spans="2:12">
      <c r="H520" s="3" t="s">
        <v>38</v>
      </c>
      <c r="I520" s="3" t="s">
        <v>229</v>
      </c>
      <c r="J520" s="3">
        <v>196</v>
      </c>
      <c r="K520" s="3">
        <v>8</v>
      </c>
      <c r="L520" s="3">
        <v>4</v>
      </c>
    </row>
    <row r="521" spans="2:12">
      <c r="H521" s="3" t="s">
        <v>38</v>
      </c>
      <c r="I521" s="3" t="s">
        <v>229</v>
      </c>
      <c r="J521" s="3">
        <v>9</v>
      </c>
      <c r="K521" s="3">
        <v>8</v>
      </c>
      <c r="L521" s="3">
        <v>1</v>
      </c>
    </row>
    <row r="522" spans="2:12">
      <c r="H522" s="3" t="s">
        <v>18</v>
      </c>
      <c r="I522" s="3" t="s">
        <v>229</v>
      </c>
      <c r="J522" s="3">
        <v>357</v>
      </c>
      <c r="K522" s="3">
        <v>8</v>
      </c>
      <c r="L522" s="3">
        <v>1</v>
      </c>
    </row>
    <row r="523" spans="2:12">
      <c r="H523" s="3" t="s">
        <v>39</v>
      </c>
      <c r="I523" s="3" t="s">
        <v>229</v>
      </c>
      <c r="J523" s="3">
        <v>124</v>
      </c>
      <c r="K523" s="3">
        <v>8</v>
      </c>
      <c r="L523" s="3">
        <v>1</v>
      </c>
    </row>
    <row r="524" spans="2:12">
      <c r="H524" s="3" t="s">
        <v>39</v>
      </c>
      <c r="I524" s="3" t="s">
        <v>229</v>
      </c>
      <c r="J524" s="3">
        <v>275</v>
      </c>
      <c r="K524" s="3">
        <v>8</v>
      </c>
      <c r="L524" s="3">
        <v>1</v>
      </c>
    </row>
    <row r="525" spans="2:12">
      <c r="H525" s="3" t="s">
        <v>39</v>
      </c>
      <c r="I525" s="3" t="s">
        <v>229</v>
      </c>
      <c r="J525" s="3">
        <v>9</v>
      </c>
      <c r="K525" s="3">
        <v>8</v>
      </c>
      <c r="L525" s="3">
        <v>1</v>
      </c>
    </row>
    <row r="526" spans="2:12">
      <c r="H526" s="3" t="s">
        <v>39</v>
      </c>
      <c r="I526" s="3" t="s">
        <v>229</v>
      </c>
      <c r="J526" s="3">
        <v>303</v>
      </c>
      <c r="K526" s="3">
        <v>8</v>
      </c>
      <c r="L526" s="3">
        <v>5</v>
      </c>
    </row>
    <row r="527" spans="2:12">
      <c r="H527" s="3" t="s">
        <v>13</v>
      </c>
      <c r="I527" s="3" t="s">
        <v>229</v>
      </c>
      <c r="J527" s="3">
        <v>122</v>
      </c>
      <c r="K527" s="3">
        <v>8</v>
      </c>
      <c r="L527" s="3">
        <v>1</v>
      </c>
    </row>
    <row r="528" spans="2:12">
      <c r="H528" s="3" t="s">
        <v>48</v>
      </c>
      <c r="I528" s="3" t="s">
        <v>229</v>
      </c>
      <c r="J528" s="3">
        <v>258</v>
      </c>
      <c r="K528" s="3">
        <v>8</v>
      </c>
      <c r="L528" s="3">
        <v>1</v>
      </c>
    </row>
    <row r="529" spans="8:12">
      <c r="H529" s="3" t="s">
        <v>37</v>
      </c>
      <c r="I529" s="3" t="s">
        <v>229</v>
      </c>
      <c r="J529" s="3">
        <v>325</v>
      </c>
      <c r="K529" s="3">
        <v>8</v>
      </c>
      <c r="L529" s="3">
        <v>1</v>
      </c>
    </row>
    <row r="530" spans="8:12">
      <c r="H530" s="3" t="s">
        <v>45</v>
      </c>
      <c r="I530" s="3" t="s">
        <v>229</v>
      </c>
      <c r="J530" s="3">
        <v>308</v>
      </c>
      <c r="K530" s="3">
        <v>8</v>
      </c>
      <c r="L530" s="3">
        <v>1</v>
      </c>
    </row>
    <row r="531" spans="8:12">
      <c r="H531" s="3" t="s">
        <v>38</v>
      </c>
      <c r="I531" s="3" t="s">
        <v>229</v>
      </c>
      <c r="J531" s="3">
        <v>104</v>
      </c>
      <c r="K531" s="3">
        <v>7.9090909090909003</v>
      </c>
      <c r="L531" s="3">
        <v>22</v>
      </c>
    </row>
    <row r="532" spans="8:12">
      <c r="H532" s="3" t="s">
        <v>43</v>
      </c>
      <c r="I532" s="3" t="s">
        <v>229</v>
      </c>
      <c r="J532" s="3">
        <v>305</v>
      </c>
      <c r="K532" s="3">
        <v>7.7</v>
      </c>
      <c r="L532" s="3">
        <v>10</v>
      </c>
    </row>
    <row r="533" spans="8:12">
      <c r="H533" s="3" t="s">
        <v>38</v>
      </c>
      <c r="I533" s="3" t="s">
        <v>229</v>
      </c>
      <c r="J533" s="3">
        <v>96</v>
      </c>
      <c r="K533" s="3">
        <v>7.6666666666666599</v>
      </c>
      <c r="L533" s="3">
        <v>3</v>
      </c>
    </row>
    <row r="534" spans="8:12">
      <c r="H534" s="3" t="s">
        <v>38</v>
      </c>
      <c r="I534" s="3" t="s">
        <v>229</v>
      </c>
      <c r="J534" s="3">
        <v>97</v>
      </c>
      <c r="K534" s="3">
        <v>7.5</v>
      </c>
      <c r="L534" s="3">
        <v>2</v>
      </c>
    </row>
    <row r="535" spans="8:12">
      <c r="H535" s="3" t="s">
        <v>39</v>
      </c>
      <c r="I535" s="3" t="s">
        <v>229</v>
      </c>
      <c r="J535" s="3">
        <v>354</v>
      </c>
      <c r="K535" s="3">
        <v>7.5</v>
      </c>
      <c r="L535" s="3">
        <v>2</v>
      </c>
    </row>
    <row r="536" spans="8:12">
      <c r="H536" s="3" t="s">
        <v>35</v>
      </c>
      <c r="I536" s="3" t="s">
        <v>229</v>
      </c>
      <c r="J536" s="3">
        <v>248</v>
      </c>
      <c r="K536" s="3">
        <v>7.5</v>
      </c>
      <c r="L536" s="3">
        <v>2</v>
      </c>
    </row>
    <row r="537" spans="8:12">
      <c r="H537" s="3" t="s">
        <v>49</v>
      </c>
      <c r="I537" s="3" t="s">
        <v>229</v>
      </c>
      <c r="J537" s="3">
        <v>345</v>
      </c>
      <c r="K537" s="3">
        <v>7.5</v>
      </c>
      <c r="L537" s="3">
        <v>2</v>
      </c>
    </row>
    <row r="538" spans="8:12">
      <c r="H538" s="3" t="s">
        <v>39</v>
      </c>
      <c r="I538" s="3" t="s">
        <v>229</v>
      </c>
      <c r="J538" s="3">
        <v>104</v>
      </c>
      <c r="K538" s="3">
        <v>7.35</v>
      </c>
      <c r="L538" s="3">
        <v>20</v>
      </c>
    </row>
    <row r="539" spans="8:12">
      <c r="H539" s="3" t="s">
        <v>38</v>
      </c>
      <c r="I539" s="3" t="s">
        <v>229</v>
      </c>
      <c r="J539" s="3">
        <v>303</v>
      </c>
      <c r="K539" s="3">
        <v>7.2857142857142803</v>
      </c>
      <c r="L539" s="3">
        <v>7</v>
      </c>
    </row>
    <row r="540" spans="8:12">
      <c r="H540" s="3" t="s">
        <v>43</v>
      </c>
      <c r="I540" s="3" t="s">
        <v>229</v>
      </c>
      <c r="J540" s="3">
        <v>296</v>
      </c>
      <c r="K540" s="3">
        <v>7.2857142857142803</v>
      </c>
      <c r="L540" s="3">
        <v>7</v>
      </c>
    </row>
    <row r="541" spans="8:12">
      <c r="H541" s="3" t="s">
        <v>39</v>
      </c>
      <c r="I541" s="3" t="s">
        <v>229</v>
      </c>
      <c r="J541" s="3">
        <v>11</v>
      </c>
      <c r="K541" s="3">
        <v>7.25</v>
      </c>
      <c r="L541" s="3">
        <v>4</v>
      </c>
    </row>
    <row r="542" spans="8:12">
      <c r="H542" s="3" t="s">
        <v>15</v>
      </c>
      <c r="I542" s="3" t="s">
        <v>229</v>
      </c>
      <c r="J542" s="3">
        <v>276</v>
      </c>
      <c r="K542" s="3">
        <v>7.25</v>
      </c>
      <c r="L542" s="3">
        <v>4</v>
      </c>
    </row>
    <row r="543" spans="8:12">
      <c r="H543" s="3" t="s">
        <v>37</v>
      </c>
      <c r="I543" s="3" t="s">
        <v>229</v>
      </c>
      <c r="J543" s="3">
        <v>5</v>
      </c>
      <c r="K543" s="3">
        <v>7.25</v>
      </c>
      <c r="L543" s="3">
        <v>4</v>
      </c>
    </row>
    <row r="544" spans="8:12">
      <c r="H544" s="3" t="s">
        <v>38</v>
      </c>
      <c r="I544" s="3" t="s">
        <v>229</v>
      </c>
      <c r="J544" s="3">
        <v>265</v>
      </c>
      <c r="K544" s="3">
        <v>7.1666666666666599</v>
      </c>
      <c r="L544" s="3">
        <v>6</v>
      </c>
    </row>
    <row r="545" spans="8:12">
      <c r="H545" s="3" t="s">
        <v>38</v>
      </c>
      <c r="I545" s="3" t="s">
        <v>229</v>
      </c>
      <c r="J545" s="3">
        <v>241</v>
      </c>
      <c r="K545" s="3">
        <v>7.125</v>
      </c>
      <c r="L545" s="3">
        <v>8</v>
      </c>
    </row>
    <row r="546" spans="8:12">
      <c r="H546" s="3" t="s">
        <v>38</v>
      </c>
      <c r="I546" s="3" t="s">
        <v>229</v>
      </c>
      <c r="J546" s="3">
        <v>99</v>
      </c>
      <c r="K546" s="3">
        <v>7.1176470588235201</v>
      </c>
      <c r="L546" s="3">
        <v>17</v>
      </c>
    </row>
    <row r="547" spans="8:12">
      <c r="H547" s="3" t="s">
        <v>30</v>
      </c>
      <c r="I547" s="3" t="s">
        <v>229</v>
      </c>
      <c r="J547" s="3">
        <v>30</v>
      </c>
      <c r="K547" s="3">
        <v>7.0303030303030303</v>
      </c>
      <c r="L547" s="3">
        <v>33</v>
      </c>
    </row>
    <row r="548" spans="8:12">
      <c r="H548" s="3" t="s">
        <v>30</v>
      </c>
      <c r="I548" s="3" t="s">
        <v>229</v>
      </c>
      <c r="J548" s="3">
        <v>201</v>
      </c>
      <c r="K548" s="3">
        <v>7</v>
      </c>
      <c r="L548" s="3">
        <v>1</v>
      </c>
    </row>
    <row r="549" spans="8:12">
      <c r="H549" s="3" t="s">
        <v>30</v>
      </c>
      <c r="I549" s="3" t="s">
        <v>229</v>
      </c>
      <c r="J549" s="3"/>
      <c r="K549" s="3">
        <v>7</v>
      </c>
      <c r="L549" s="3">
        <v>1</v>
      </c>
    </row>
    <row r="550" spans="8:12">
      <c r="H550" s="3" t="s">
        <v>30</v>
      </c>
      <c r="I550" s="3" t="s">
        <v>229</v>
      </c>
      <c r="J550" s="3">
        <v>228</v>
      </c>
      <c r="K550" s="3">
        <v>7</v>
      </c>
      <c r="L550" s="3">
        <v>2</v>
      </c>
    </row>
    <row r="551" spans="8:12">
      <c r="H551" s="3" t="s">
        <v>38</v>
      </c>
      <c r="I551" s="3" t="s">
        <v>229</v>
      </c>
      <c r="J551" s="3">
        <v>192</v>
      </c>
      <c r="K551" s="3">
        <v>7</v>
      </c>
      <c r="L551" s="3">
        <v>4</v>
      </c>
    </row>
    <row r="552" spans="8:12">
      <c r="H552" s="3" t="s">
        <v>12</v>
      </c>
      <c r="I552" s="3" t="s">
        <v>229</v>
      </c>
      <c r="J552" s="3">
        <v>299</v>
      </c>
      <c r="K552" s="3">
        <v>7</v>
      </c>
      <c r="L552" s="3">
        <v>1</v>
      </c>
    </row>
    <row r="553" spans="8:12">
      <c r="H553" s="3" t="s">
        <v>33</v>
      </c>
      <c r="I553" s="3" t="s">
        <v>229</v>
      </c>
      <c r="J553" s="3">
        <v>242</v>
      </c>
      <c r="K553" s="3">
        <v>7</v>
      </c>
      <c r="L553" s="3">
        <v>3</v>
      </c>
    </row>
    <row r="554" spans="8:12">
      <c r="H554" s="3" t="s">
        <v>38</v>
      </c>
      <c r="I554" s="3" t="s">
        <v>229</v>
      </c>
      <c r="J554" s="3">
        <v>83</v>
      </c>
      <c r="K554" s="3">
        <v>7</v>
      </c>
      <c r="L554" s="3">
        <v>3</v>
      </c>
    </row>
    <row r="555" spans="8:12">
      <c r="H555" s="3" t="s">
        <v>38</v>
      </c>
      <c r="I555" s="3" t="s">
        <v>229</v>
      </c>
      <c r="J555" s="3">
        <v>316</v>
      </c>
      <c r="K555" s="3">
        <v>7</v>
      </c>
      <c r="L555" s="3">
        <v>9</v>
      </c>
    </row>
    <row r="556" spans="8:12">
      <c r="H556" s="3" t="s">
        <v>39</v>
      </c>
      <c r="I556" s="3" t="s">
        <v>229</v>
      </c>
      <c r="J556" s="3">
        <v>92</v>
      </c>
      <c r="K556" s="3">
        <v>7</v>
      </c>
      <c r="L556" s="3">
        <v>3</v>
      </c>
    </row>
    <row r="557" spans="8:12">
      <c r="H557" s="3" t="s">
        <v>39</v>
      </c>
      <c r="I557" s="3" t="s">
        <v>229</v>
      </c>
      <c r="J557" s="3">
        <v>232</v>
      </c>
      <c r="K557" s="3">
        <v>7</v>
      </c>
      <c r="L557" s="3">
        <v>6</v>
      </c>
    </row>
    <row r="558" spans="8:12">
      <c r="H558" s="3" t="s">
        <v>39</v>
      </c>
      <c r="I558" s="3" t="s">
        <v>229</v>
      </c>
      <c r="J558" s="3">
        <v>95</v>
      </c>
      <c r="K558" s="3">
        <v>7</v>
      </c>
      <c r="L558" s="3">
        <v>3</v>
      </c>
    </row>
    <row r="559" spans="8:12">
      <c r="H559" s="3" t="s">
        <v>39</v>
      </c>
      <c r="I559" s="3" t="s">
        <v>229</v>
      </c>
      <c r="J559" s="3">
        <v>316</v>
      </c>
      <c r="K559" s="3">
        <v>7</v>
      </c>
      <c r="L559" s="3">
        <v>9</v>
      </c>
    </row>
    <row r="560" spans="8:12">
      <c r="H560" s="3" t="s">
        <v>43</v>
      </c>
      <c r="I560" s="3" t="s">
        <v>229</v>
      </c>
      <c r="J560" s="3">
        <v>206</v>
      </c>
      <c r="K560" s="3">
        <v>7</v>
      </c>
      <c r="L560" s="3">
        <v>1</v>
      </c>
    </row>
    <row r="561" spans="8:12">
      <c r="H561" s="3" t="s">
        <v>50</v>
      </c>
      <c r="I561" s="3" t="s">
        <v>229</v>
      </c>
      <c r="J561" s="3">
        <v>324</v>
      </c>
      <c r="K561" s="3">
        <v>7</v>
      </c>
      <c r="L561" s="3">
        <v>1</v>
      </c>
    </row>
    <row r="562" spans="8:12">
      <c r="H562" s="3" t="s">
        <v>45</v>
      </c>
      <c r="I562" s="3" t="s">
        <v>229</v>
      </c>
      <c r="J562" s="3">
        <v>312</v>
      </c>
      <c r="K562" s="3">
        <v>7</v>
      </c>
      <c r="L562" s="3">
        <v>1</v>
      </c>
    </row>
    <row r="563" spans="8:12">
      <c r="H563" s="3" t="s">
        <v>44</v>
      </c>
      <c r="I563" s="3" t="s">
        <v>229</v>
      </c>
      <c r="J563" s="3">
        <v>302</v>
      </c>
      <c r="K563" s="3">
        <v>7</v>
      </c>
      <c r="L563" s="3">
        <v>1</v>
      </c>
    </row>
    <row r="564" spans="8:12">
      <c r="H564" s="3" t="s">
        <v>16</v>
      </c>
      <c r="I564" s="3" t="s">
        <v>229</v>
      </c>
      <c r="J564" s="3">
        <v>321</v>
      </c>
      <c r="K564" s="3">
        <v>7</v>
      </c>
      <c r="L564" s="3">
        <v>1</v>
      </c>
    </row>
    <row r="565" spans="8:12">
      <c r="H565" s="3" t="s">
        <v>37</v>
      </c>
      <c r="I565" s="3" t="s">
        <v>229</v>
      </c>
      <c r="J565" s="3">
        <v>13</v>
      </c>
      <c r="K565" s="3">
        <v>7</v>
      </c>
      <c r="L565" s="3">
        <v>1</v>
      </c>
    </row>
    <row r="566" spans="8:12">
      <c r="H566" s="3" t="s">
        <v>31</v>
      </c>
      <c r="I566" s="3" t="s">
        <v>229</v>
      </c>
      <c r="J566" s="3">
        <v>358</v>
      </c>
      <c r="K566" s="3">
        <v>7</v>
      </c>
      <c r="L566" s="3">
        <v>1</v>
      </c>
    </row>
    <row r="567" spans="8:12">
      <c r="H567" s="3" t="s">
        <v>31</v>
      </c>
      <c r="I567" s="3" t="s">
        <v>229</v>
      </c>
      <c r="J567" s="3">
        <v>359</v>
      </c>
      <c r="K567" s="3">
        <v>7</v>
      </c>
      <c r="L567" s="3">
        <v>1</v>
      </c>
    </row>
    <row r="568" spans="8:12">
      <c r="H568" s="3" t="s">
        <v>37</v>
      </c>
      <c r="I568" s="3" t="s">
        <v>229</v>
      </c>
      <c r="J568" s="3">
        <v>235</v>
      </c>
      <c r="K568" s="3">
        <v>7</v>
      </c>
      <c r="L568" s="3">
        <v>1</v>
      </c>
    </row>
    <row r="569" spans="8:12">
      <c r="H569" s="3" t="s">
        <v>14</v>
      </c>
      <c r="I569" s="3" t="s">
        <v>229</v>
      </c>
      <c r="J569" s="3">
        <v>218</v>
      </c>
      <c r="K569" s="3">
        <v>7</v>
      </c>
      <c r="L569" s="3">
        <v>7</v>
      </c>
    </row>
    <row r="570" spans="8:12">
      <c r="H570" s="3" t="s">
        <v>14</v>
      </c>
      <c r="I570" s="3" t="s">
        <v>229</v>
      </c>
      <c r="J570" s="3">
        <v>66</v>
      </c>
      <c r="K570" s="3">
        <v>7</v>
      </c>
      <c r="L570" s="3">
        <v>1</v>
      </c>
    </row>
    <row r="571" spans="8:12">
      <c r="H571" s="3" t="s">
        <v>48</v>
      </c>
      <c r="I571" s="3" t="s">
        <v>229</v>
      </c>
      <c r="J571" s="3">
        <v>273</v>
      </c>
      <c r="K571" s="3">
        <v>7</v>
      </c>
      <c r="L571" s="3">
        <v>1</v>
      </c>
    </row>
    <row r="572" spans="8:12">
      <c r="H572" s="3" t="s">
        <v>48</v>
      </c>
      <c r="I572" s="3" t="s">
        <v>229</v>
      </c>
      <c r="J572" s="3">
        <v>246</v>
      </c>
      <c r="K572" s="3">
        <v>7</v>
      </c>
      <c r="L572" s="3">
        <v>1</v>
      </c>
    </row>
    <row r="573" spans="8:12">
      <c r="H573" s="3" t="s">
        <v>17</v>
      </c>
      <c r="I573" s="3" t="s">
        <v>229</v>
      </c>
      <c r="J573" s="3">
        <v>357</v>
      </c>
      <c r="K573" s="3">
        <v>7</v>
      </c>
      <c r="L573" s="3">
        <v>2</v>
      </c>
    </row>
    <row r="574" spans="8:12">
      <c r="H574" s="3" t="s">
        <v>38</v>
      </c>
      <c r="I574" s="3" t="s">
        <v>229</v>
      </c>
      <c r="J574" s="3">
        <v>232</v>
      </c>
      <c r="K574" s="3">
        <v>6.9</v>
      </c>
      <c r="L574" s="3">
        <v>10</v>
      </c>
    </row>
    <row r="575" spans="8:12">
      <c r="H575" s="3" t="s">
        <v>37</v>
      </c>
      <c r="I575" s="3" t="s">
        <v>229</v>
      </c>
      <c r="J575" s="3">
        <v>6</v>
      </c>
      <c r="K575" s="3">
        <v>6.8333333333333304</v>
      </c>
      <c r="L575" s="3">
        <v>6</v>
      </c>
    </row>
    <row r="576" spans="8:12">
      <c r="H576" s="3" t="s">
        <v>48</v>
      </c>
      <c r="I576" s="3" t="s">
        <v>229</v>
      </c>
      <c r="J576" s="3">
        <v>325</v>
      </c>
      <c r="K576" s="3">
        <v>6.75</v>
      </c>
      <c r="L576" s="3">
        <v>4</v>
      </c>
    </row>
    <row r="577" spans="8:12">
      <c r="H577" s="3" t="s">
        <v>38</v>
      </c>
      <c r="I577" s="3" t="s">
        <v>229</v>
      </c>
      <c r="J577" s="3">
        <v>341</v>
      </c>
      <c r="K577" s="3">
        <v>6.71428571428571</v>
      </c>
      <c r="L577" s="3">
        <v>7</v>
      </c>
    </row>
    <row r="578" spans="8:12">
      <c r="H578" s="3" t="s">
        <v>38</v>
      </c>
      <c r="I578" s="3" t="s">
        <v>229</v>
      </c>
      <c r="J578" s="3">
        <v>106</v>
      </c>
      <c r="K578" s="3">
        <v>6.71428571428571</v>
      </c>
      <c r="L578" s="3">
        <v>7</v>
      </c>
    </row>
    <row r="579" spans="8:12">
      <c r="H579" s="3" t="s">
        <v>39</v>
      </c>
      <c r="I579" s="3" t="s">
        <v>229</v>
      </c>
      <c r="J579" s="3">
        <v>106</v>
      </c>
      <c r="K579" s="3">
        <v>6.71428571428571</v>
      </c>
      <c r="L579" s="3">
        <v>7</v>
      </c>
    </row>
    <row r="580" spans="8:12">
      <c r="H580" s="3" t="s">
        <v>18</v>
      </c>
      <c r="I580" s="3" t="s">
        <v>229</v>
      </c>
      <c r="J580" s="3">
        <v>328</v>
      </c>
      <c r="K580" s="3">
        <v>6.6666666666666599</v>
      </c>
      <c r="L580" s="3">
        <v>3</v>
      </c>
    </row>
    <row r="581" spans="8:12">
      <c r="H581" s="3" t="s">
        <v>12</v>
      </c>
      <c r="I581" s="3" t="s">
        <v>229</v>
      </c>
      <c r="J581" s="3">
        <v>265</v>
      </c>
      <c r="K581" s="3">
        <v>6.6666666666666599</v>
      </c>
      <c r="L581" s="3">
        <v>6</v>
      </c>
    </row>
    <row r="582" spans="8:12">
      <c r="H582" s="3" t="s">
        <v>48</v>
      </c>
      <c r="I582" s="3" t="s">
        <v>229</v>
      </c>
      <c r="J582" s="3">
        <v>344</v>
      </c>
      <c r="K582" s="3">
        <v>6.6666666666666599</v>
      </c>
      <c r="L582" s="3">
        <v>3</v>
      </c>
    </row>
    <row r="583" spans="8:12">
      <c r="H583" s="3" t="s">
        <v>48</v>
      </c>
      <c r="I583" s="3" t="s">
        <v>229</v>
      </c>
      <c r="J583" s="3">
        <v>326</v>
      </c>
      <c r="K583" s="3">
        <v>6.5</v>
      </c>
      <c r="L583" s="3">
        <v>2</v>
      </c>
    </row>
    <row r="584" spans="8:12">
      <c r="H584" s="3" t="s">
        <v>37</v>
      </c>
      <c r="I584" s="3" t="s">
        <v>229</v>
      </c>
      <c r="J584" s="3">
        <v>338</v>
      </c>
      <c r="K584" s="3">
        <v>6.5</v>
      </c>
      <c r="L584" s="3">
        <v>2</v>
      </c>
    </row>
    <row r="585" spans="8:12">
      <c r="H585" s="3" t="s">
        <v>37</v>
      </c>
      <c r="I585" s="3" t="s">
        <v>229</v>
      </c>
      <c r="J585" s="3">
        <v>17</v>
      </c>
      <c r="K585" s="3">
        <v>6.5</v>
      </c>
      <c r="L585" s="3">
        <v>4</v>
      </c>
    </row>
    <row r="586" spans="8:12">
      <c r="H586" s="3" t="s">
        <v>35</v>
      </c>
      <c r="I586" s="3" t="s">
        <v>229</v>
      </c>
      <c r="J586" s="3">
        <v>273</v>
      </c>
      <c r="K586" s="3">
        <v>6.5</v>
      </c>
      <c r="L586" s="3">
        <v>2</v>
      </c>
    </row>
    <row r="587" spans="8:12">
      <c r="H587" s="3" t="s">
        <v>39</v>
      </c>
      <c r="I587" s="3" t="s">
        <v>229</v>
      </c>
      <c r="J587" s="3">
        <v>14</v>
      </c>
      <c r="K587" s="3">
        <v>6.5</v>
      </c>
      <c r="L587" s="3">
        <v>4</v>
      </c>
    </row>
    <row r="588" spans="8:12">
      <c r="H588" s="3" t="s">
        <v>39</v>
      </c>
      <c r="I588" s="3" t="s">
        <v>229</v>
      </c>
      <c r="J588" s="3">
        <v>118</v>
      </c>
      <c r="K588" s="3">
        <v>6.5</v>
      </c>
      <c r="L588" s="3">
        <v>6</v>
      </c>
    </row>
    <row r="589" spans="8:12">
      <c r="H589" s="3" t="s">
        <v>39</v>
      </c>
      <c r="I589" s="3" t="s">
        <v>229</v>
      </c>
      <c r="J589" s="3">
        <v>264</v>
      </c>
      <c r="K589" s="3">
        <v>6.5</v>
      </c>
      <c r="L589" s="3">
        <v>10</v>
      </c>
    </row>
    <row r="590" spans="8:12">
      <c r="H590" s="3" t="s">
        <v>38</v>
      </c>
      <c r="I590" s="3" t="s">
        <v>229</v>
      </c>
      <c r="J590" s="3">
        <v>14</v>
      </c>
      <c r="K590" s="3">
        <v>6.5</v>
      </c>
      <c r="L590" s="3">
        <v>4</v>
      </c>
    </row>
    <row r="591" spans="8:12">
      <c r="H591" s="3" t="s">
        <v>43</v>
      </c>
      <c r="I591" s="3" t="s">
        <v>229</v>
      </c>
      <c r="J591" s="3">
        <v>90</v>
      </c>
      <c r="K591" s="3">
        <v>6.4937500000000004</v>
      </c>
      <c r="L591" s="3">
        <v>160</v>
      </c>
    </row>
    <row r="592" spans="8:12">
      <c r="H592" s="3" t="s">
        <v>39</v>
      </c>
      <c r="I592" s="3" t="s">
        <v>229</v>
      </c>
      <c r="J592" s="3">
        <v>99</v>
      </c>
      <c r="K592" s="3">
        <v>6.4615384615384599</v>
      </c>
      <c r="L592" s="3">
        <v>13</v>
      </c>
    </row>
    <row r="593" spans="1:12">
      <c r="H593" s="3" t="s">
        <v>39</v>
      </c>
      <c r="I593" s="3" t="s">
        <v>229</v>
      </c>
      <c r="J593" s="3">
        <v>341</v>
      </c>
      <c r="K593" s="3">
        <v>6.4285714285714199</v>
      </c>
      <c r="L593" s="3">
        <v>7</v>
      </c>
    </row>
    <row r="594" spans="1:12">
      <c r="H594" s="3" t="s">
        <v>17</v>
      </c>
      <c r="I594" s="3" t="s">
        <v>229</v>
      </c>
      <c r="J594" s="3">
        <v>299</v>
      </c>
      <c r="K594" s="3">
        <v>6.4285714285714199</v>
      </c>
      <c r="L594" s="3">
        <v>14</v>
      </c>
    </row>
    <row r="595" spans="1:12">
      <c r="H595" s="3" t="s">
        <v>38</v>
      </c>
      <c r="I595" s="3" t="s">
        <v>229</v>
      </c>
      <c r="J595" s="3">
        <v>18</v>
      </c>
      <c r="K595" s="3">
        <v>6.4</v>
      </c>
      <c r="L595" s="3">
        <v>5</v>
      </c>
    </row>
    <row r="596" spans="1:12">
      <c r="H596" s="3" t="s">
        <v>43</v>
      </c>
      <c r="I596" s="3" t="s">
        <v>229</v>
      </c>
      <c r="J596" s="3">
        <v>309</v>
      </c>
      <c r="K596" s="3">
        <v>6.4</v>
      </c>
      <c r="L596" s="3">
        <v>5</v>
      </c>
    </row>
    <row r="597" spans="1:12">
      <c r="H597" s="3" t="s">
        <v>50</v>
      </c>
      <c r="I597" s="3" t="s">
        <v>229</v>
      </c>
      <c r="J597" s="3">
        <v>270</v>
      </c>
      <c r="K597" s="3">
        <v>6.3920000000000003</v>
      </c>
      <c r="L597" s="3">
        <v>125</v>
      </c>
    </row>
    <row r="598" spans="1:12">
      <c r="H598" s="3" t="s">
        <v>14</v>
      </c>
      <c r="I598" s="3" t="s">
        <v>229</v>
      </c>
      <c r="J598" s="3">
        <v>270</v>
      </c>
      <c r="K598" s="3">
        <v>6.34965034965035</v>
      </c>
      <c r="L598" s="3">
        <v>143</v>
      </c>
    </row>
    <row r="599" spans="1:12">
      <c r="H599" s="3" t="s">
        <v>39</v>
      </c>
      <c r="I599" s="3" t="s">
        <v>229</v>
      </c>
      <c r="J599" s="3">
        <v>119</v>
      </c>
      <c r="K599" s="3">
        <v>6.3333333333333304</v>
      </c>
      <c r="L599" s="3">
        <v>6</v>
      </c>
    </row>
    <row r="600" spans="1:12">
      <c r="H600" s="3" t="s">
        <v>39</v>
      </c>
      <c r="I600" s="3" t="s">
        <v>229</v>
      </c>
      <c r="J600" s="3">
        <v>113</v>
      </c>
      <c r="K600" s="3">
        <v>6.3333333333333304</v>
      </c>
      <c r="L600" s="3">
        <v>3</v>
      </c>
    </row>
    <row r="601" spans="1:12">
      <c r="H601" s="3" t="s">
        <v>50</v>
      </c>
      <c r="I601" s="3" t="s">
        <v>229</v>
      </c>
      <c r="J601" s="3">
        <v>342</v>
      </c>
      <c r="K601" s="3">
        <v>6.3333333333333304</v>
      </c>
      <c r="L601" s="3">
        <v>3</v>
      </c>
    </row>
    <row r="607" spans="1:12">
      <c r="A607" s="2" t="s">
        <v>277</v>
      </c>
      <c r="B607" s="1"/>
      <c r="C607" s="1"/>
      <c r="D607" s="1"/>
      <c r="E607" s="1"/>
      <c r="F607" s="1"/>
      <c r="G607" s="1"/>
      <c r="H607" s="1"/>
      <c r="I607" s="1"/>
    </row>
    <row r="610" spans="2:11">
      <c r="B610" s="23" t="s">
        <v>120</v>
      </c>
      <c r="C610" s="23"/>
      <c r="D610" s="23"/>
      <c r="E610" s="23"/>
      <c r="H610" t="s">
        <v>4</v>
      </c>
      <c r="I610" t="s">
        <v>278</v>
      </c>
      <c r="J610" t="s">
        <v>279</v>
      </c>
      <c r="K610" t="s">
        <v>280</v>
      </c>
    </row>
    <row r="611" spans="2:11">
      <c r="B611" s="23" t="s">
        <v>281</v>
      </c>
      <c r="C611" s="23"/>
      <c r="D611" s="23"/>
      <c r="E611" s="23"/>
      <c r="H611" s="3" t="s">
        <v>7</v>
      </c>
      <c r="I611" s="3">
        <v>45253</v>
      </c>
      <c r="J611" s="3">
        <v>2.4327455126186499</v>
      </c>
      <c r="K611" s="3">
        <v>25</v>
      </c>
    </row>
    <row r="612" spans="2:11">
      <c r="B612" s="23" t="s">
        <v>282</v>
      </c>
      <c r="C612" s="23"/>
      <c r="D612" s="23"/>
      <c r="E612" s="23"/>
      <c r="H612" s="3" t="s">
        <v>11</v>
      </c>
      <c r="I612" s="3">
        <v>45253</v>
      </c>
      <c r="J612" s="3">
        <v>2.0507380889242399</v>
      </c>
      <c r="K612" s="3">
        <v>17</v>
      </c>
    </row>
    <row r="613" spans="2:11">
      <c r="B613" s="23" t="s">
        <v>283</v>
      </c>
      <c r="C613" s="23"/>
      <c r="D613" s="23"/>
      <c r="E613" s="23"/>
      <c r="H613" s="3" t="s">
        <v>47</v>
      </c>
      <c r="I613" s="3">
        <v>45253</v>
      </c>
      <c r="J613" s="3">
        <v>2.7867023549787402</v>
      </c>
      <c r="K613" s="3">
        <v>43</v>
      </c>
    </row>
    <row r="614" spans="2:11">
      <c r="B614" s="23" t="s">
        <v>284</v>
      </c>
      <c r="C614" s="23"/>
      <c r="D614" s="23"/>
      <c r="E614" s="23"/>
      <c r="H614" s="3" t="s">
        <v>9</v>
      </c>
      <c r="I614" s="3">
        <v>45253</v>
      </c>
      <c r="J614" s="3">
        <v>2.1181163263502101</v>
      </c>
      <c r="K614" s="3">
        <v>24</v>
      </c>
    </row>
    <row r="615" spans="2:11">
      <c r="B615" s="23" t="s">
        <v>127</v>
      </c>
      <c r="C615" s="23"/>
      <c r="D615" s="23"/>
      <c r="E615" s="23"/>
      <c r="H615" s="3" t="s">
        <v>42</v>
      </c>
      <c r="I615" s="3">
        <v>45253</v>
      </c>
      <c r="J615" s="3">
        <v>1.21954830725713</v>
      </c>
      <c r="K615" s="3">
        <v>17</v>
      </c>
    </row>
    <row r="616" spans="2:11">
      <c r="B616" s="23" t="s">
        <v>128</v>
      </c>
      <c r="C616" s="23"/>
      <c r="D616" s="23"/>
      <c r="E616" s="23"/>
      <c r="H616" s="3" t="s">
        <v>36</v>
      </c>
      <c r="I616" s="3">
        <v>45253</v>
      </c>
      <c r="J616" s="3">
        <v>1.75145849907186</v>
      </c>
      <c r="K616" s="3">
        <v>30</v>
      </c>
    </row>
    <row r="617" spans="2:11">
      <c r="B617" s="23" t="s">
        <v>285</v>
      </c>
      <c r="C617" s="23"/>
      <c r="D617" s="23"/>
      <c r="E617" s="23"/>
      <c r="H617" s="3" t="s">
        <v>45</v>
      </c>
      <c r="I617" s="3">
        <v>45253</v>
      </c>
      <c r="J617" s="3">
        <v>2.46348202838321</v>
      </c>
      <c r="K617" s="3">
        <v>19</v>
      </c>
    </row>
    <row r="618" spans="2:11">
      <c r="B618" s="23"/>
      <c r="C618" s="23"/>
      <c r="D618" s="23"/>
      <c r="E618" s="23"/>
      <c r="H618" s="3" t="s">
        <v>40</v>
      </c>
      <c r="I618" s="3">
        <v>45253</v>
      </c>
      <c r="J618" s="3">
        <v>1.9090627831429099</v>
      </c>
      <c r="K618" s="3">
        <v>48</v>
      </c>
    </row>
    <row r="619" spans="2:11">
      <c r="B619" s="23" t="s">
        <v>133</v>
      </c>
      <c r="C619" s="23"/>
      <c r="D619" s="23"/>
      <c r="E619" s="23"/>
      <c r="H619" s="3" t="s">
        <v>43</v>
      </c>
      <c r="I619" s="3">
        <v>45253</v>
      </c>
      <c r="J619" s="3">
        <v>2.7636853853123799</v>
      </c>
      <c r="K619" s="3">
        <v>22</v>
      </c>
    </row>
    <row r="620" spans="2:11">
      <c r="B620" s="23" t="s">
        <v>286</v>
      </c>
      <c r="C620" s="23"/>
      <c r="D620" s="23"/>
      <c r="E620" s="23"/>
      <c r="H620" s="3" t="s">
        <v>50</v>
      </c>
      <c r="I620" s="3">
        <v>45253</v>
      </c>
      <c r="J620" s="3">
        <v>2.4389958232967199</v>
      </c>
      <c r="K620" s="3">
        <v>22</v>
      </c>
    </row>
    <row r="621" spans="2:11">
      <c r="B621" s="23" t="s">
        <v>135</v>
      </c>
      <c r="C621" s="23"/>
      <c r="D621" s="23"/>
      <c r="E621" s="23"/>
      <c r="H621" s="3" t="s">
        <v>29</v>
      </c>
      <c r="I621" s="3">
        <v>45253</v>
      </c>
      <c r="J621" s="3">
        <v>3.0222089631397502</v>
      </c>
      <c r="K621" s="3">
        <v>15</v>
      </c>
    </row>
    <row r="622" spans="2:11">
      <c r="B622" s="23" t="s">
        <v>287</v>
      </c>
      <c r="C622" s="23"/>
      <c r="D622" s="23"/>
      <c r="E622" s="23"/>
      <c r="H622" s="3" t="s">
        <v>37</v>
      </c>
      <c r="I622" s="3">
        <v>45253</v>
      </c>
      <c r="J622" s="3">
        <v>3.6319197365804001</v>
      </c>
      <c r="K622" s="3">
        <v>50</v>
      </c>
    </row>
    <row r="623" spans="2:11">
      <c r="H623" s="3" t="s">
        <v>31</v>
      </c>
      <c r="I623" s="3">
        <v>45253</v>
      </c>
      <c r="J623" s="3">
        <v>2.96258563535911</v>
      </c>
      <c r="K623" s="3">
        <v>15</v>
      </c>
    </row>
    <row r="624" spans="2:11">
      <c r="H624" s="3" t="s">
        <v>49</v>
      </c>
      <c r="I624" s="3">
        <v>45253</v>
      </c>
      <c r="J624" s="3">
        <v>3.4307654910280201</v>
      </c>
      <c r="K624" s="3">
        <v>15</v>
      </c>
    </row>
    <row r="625" spans="8:11">
      <c r="H625" s="3" t="s">
        <v>13</v>
      </c>
      <c r="I625" s="3">
        <v>45253</v>
      </c>
      <c r="J625" s="3">
        <v>3.38223204419889</v>
      </c>
      <c r="K625" s="3">
        <v>16</v>
      </c>
    </row>
    <row r="626" spans="8:11">
      <c r="H626" s="3" t="s">
        <v>48</v>
      </c>
      <c r="I626" s="3">
        <v>45253</v>
      </c>
      <c r="J626" s="3">
        <v>3.0481967647838699</v>
      </c>
      <c r="K626" s="3">
        <v>21</v>
      </c>
    </row>
    <row r="627" spans="8:11">
      <c r="H627" s="3" t="s">
        <v>17</v>
      </c>
      <c r="I627" s="3">
        <v>45253</v>
      </c>
      <c r="J627" s="3">
        <v>3.75932555467161</v>
      </c>
      <c r="K627" s="3">
        <v>25</v>
      </c>
    </row>
    <row r="628" spans="8:11">
      <c r="H628" s="3" t="s">
        <v>46</v>
      </c>
      <c r="I628" s="3">
        <v>45253</v>
      </c>
      <c r="J628" s="3">
        <v>2.4240220994475101</v>
      </c>
      <c r="K628" s="3">
        <v>18</v>
      </c>
    </row>
    <row r="629" spans="8:11">
      <c r="H629" s="3" t="s">
        <v>51</v>
      </c>
      <c r="I629" s="3">
        <v>45253</v>
      </c>
      <c r="J629" s="3">
        <v>3.2253602050737999</v>
      </c>
      <c r="K629" s="3">
        <v>18</v>
      </c>
    </row>
    <row r="630" spans="8:11">
      <c r="H630" s="3" t="s">
        <v>41</v>
      </c>
      <c r="I630" s="3">
        <v>45253</v>
      </c>
      <c r="J630" s="3">
        <v>2.2304870502961101</v>
      </c>
      <c r="K630" s="3">
        <v>20</v>
      </c>
    </row>
    <row r="631" spans="8:11">
      <c r="H631" s="3" t="s">
        <v>16</v>
      </c>
      <c r="I631" s="3">
        <v>45253</v>
      </c>
      <c r="J631" s="3">
        <v>3.1650313798285099</v>
      </c>
      <c r="K631" s="3">
        <v>17</v>
      </c>
    </row>
    <row r="632" spans="8:11">
      <c r="H632" s="3" t="s">
        <v>32</v>
      </c>
      <c r="I632" s="3">
        <v>45253</v>
      </c>
      <c r="J632" s="3">
        <v>2.8317422434367501</v>
      </c>
      <c r="K632" s="3">
        <v>20</v>
      </c>
    </row>
    <row r="633" spans="8:11">
      <c r="H633" s="3" t="s">
        <v>44</v>
      </c>
      <c r="I633" s="3">
        <v>45253</v>
      </c>
      <c r="J633" s="3">
        <v>2.3816269253718101</v>
      </c>
      <c r="K633" s="3">
        <v>13</v>
      </c>
    </row>
    <row r="634" spans="8:11">
      <c r="H634" s="3" t="s">
        <v>28</v>
      </c>
      <c r="I634" s="3">
        <v>45253</v>
      </c>
      <c r="J634" s="3">
        <v>3.2364928696747399</v>
      </c>
      <c r="K634" s="3">
        <v>28</v>
      </c>
    </row>
    <row r="635" spans="8:11">
      <c r="H635" s="3" t="s">
        <v>53</v>
      </c>
      <c r="I635" s="3">
        <v>45253</v>
      </c>
      <c r="J635" s="3">
        <v>2.51140281092548</v>
      </c>
      <c r="K635" s="3">
        <v>36</v>
      </c>
    </row>
    <row r="636" spans="8:11">
      <c r="H636" s="3" t="s">
        <v>14</v>
      </c>
      <c r="I636" s="3">
        <v>45253</v>
      </c>
      <c r="J636" s="3">
        <v>3.8307699107221702</v>
      </c>
      <c r="K636" s="3">
        <v>19</v>
      </c>
    </row>
    <row r="637" spans="8:11">
      <c r="H637" s="3" t="s">
        <v>52</v>
      </c>
      <c r="I637" s="3">
        <v>45253</v>
      </c>
      <c r="J637" s="3">
        <v>2.6432123047004401</v>
      </c>
      <c r="K637" s="3">
        <v>31</v>
      </c>
    </row>
    <row r="638" spans="8:11">
      <c r="H638" s="3" t="s">
        <v>18</v>
      </c>
      <c r="I638" s="3">
        <v>45253</v>
      </c>
      <c r="J638" s="3">
        <v>3.2109536662168199</v>
      </c>
      <c r="K638" s="3">
        <v>25</v>
      </c>
    </row>
    <row r="639" spans="8:11">
      <c r="H639" s="3" t="s">
        <v>12</v>
      </c>
      <c r="I639" s="3">
        <v>45253</v>
      </c>
      <c r="J639" s="3">
        <v>3.8318969327322501</v>
      </c>
      <c r="K639" s="3">
        <v>24</v>
      </c>
    </row>
    <row r="640" spans="8:11">
      <c r="H640" s="3" t="s">
        <v>15</v>
      </c>
      <c r="I640" s="3">
        <v>45253</v>
      </c>
      <c r="J640" s="3">
        <v>3.3808892424644199</v>
      </c>
      <c r="K640" s="3">
        <v>20</v>
      </c>
    </row>
    <row r="641" spans="1:11">
      <c r="H641" s="3" t="s">
        <v>33</v>
      </c>
      <c r="I641" s="3">
        <v>45253</v>
      </c>
      <c r="J641" s="3">
        <v>1.9893387314439901</v>
      </c>
      <c r="K641" s="3">
        <v>14</v>
      </c>
    </row>
    <row r="642" spans="1:11">
      <c r="H642" s="3" t="s">
        <v>35</v>
      </c>
      <c r="I642" s="3">
        <v>45253</v>
      </c>
      <c r="J642" s="3">
        <v>2.72230594480307</v>
      </c>
      <c r="K642" s="3">
        <v>49</v>
      </c>
    </row>
    <row r="643" spans="1:11">
      <c r="H643" s="3" t="s">
        <v>30</v>
      </c>
      <c r="I643" s="3">
        <v>45253</v>
      </c>
      <c r="J643" s="3">
        <v>3.4525764152853</v>
      </c>
      <c r="K643" s="3">
        <v>44</v>
      </c>
    </row>
    <row r="644" spans="1:11">
      <c r="H644" s="3" t="s">
        <v>38</v>
      </c>
      <c r="I644" s="3">
        <v>45253</v>
      </c>
      <c r="J644" s="3">
        <v>3.2994061811147599</v>
      </c>
      <c r="K644" s="3">
        <v>19</v>
      </c>
    </row>
    <row r="645" spans="1:11">
      <c r="H645" s="3" t="s">
        <v>39</v>
      </c>
      <c r="I645" s="3">
        <v>45253</v>
      </c>
      <c r="J645" s="3">
        <v>3.0242920443554699</v>
      </c>
      <c r="K645" s="3">
        <v>17</v>
      </c>
    </row>
    <row r="646" spans="1:11">
      <c r="H646" s="3" t="s">
        <v>34</v>
      </c>
      <c r="I646" s="3">
        <v>45253</v>
      </c>
      <c r="J646" s="3">
        <v>1.88004678467801</v>
      </c>
      <c r="K646" s="3">
        <v>49</v>
      </c>
    </row>
    <row r="651" spans="1:11">
      <c r="A651" s="2" t="s">
        <v>288</v>
      </c>
      <c r="B651" s="1"/>
      <c r="C651" s="1"/>
      <c r="D651" s="1"/>
      <c r="E651" s="1"/>
      <c r="F651" s="1"/>
      <c r="G651" s="1"/>
      <c r="H651" s="1"/>
      <c r="I651" s="1"/>
    </row>
    <row r="654" spans="1:11">
      <c r="B654" s="24" t="s">
        <v>267</v>
      </c>
      <c r="C654" s="24"/>
      <c r="D654" s="24"/>
      <c r="E654" s="24"/>
      <c r="G654" t="s">
        <v>289</v>
      </c>
      <c r="H654" t="s">
        <v>70</v>
      </c>
      <c r="I654" t="s">
        <v>290</v>
      </c>
    </row>
    <row r="655" spans="1:11">
      <c r="B655" s="24" t="s">
        <v>238</v>
      </c>
      <c r="C655" s="24"/>
      <c r="D655" s="24"/>
      <c r="E655" s="24"/>
      <c r="G655" s="3" t="s">
        <v>28</v>
      </c>
      <c r="H655" s="3" t="s">
        <v>291</v>
      </c>
      <c r="I655" s="3">
        <v>15</v>
      </c>
    </row>
    <row r="656" spans="1:11">
      <c r="B656" s="24" t="s">
        <v>292</v>
      </c>
      <c r="C656" s="24"/>
      <c r="D656" s="24"/>
      <c r="E656" s="24"/>
      <c r="G656" s="3" t="s">
        <v>31</v>
      </c>
      <c r="H656" s="3" t="s">
        <v>293</v>
      </c>
      <c r="I656" s="3">
        <v>14</v>
      </c>
    </row>
    <row r="657" spans="2:9">
      <c r="B657" s="24" t="s">
        <v>127</v>
      </c>
      <c r="C657" s="24"/>
      <c r="D657" s="24"/>
      <c r="E657" s="24"/>
      <c r="G657" s="3" t="s">
        <v>51</v>
      </c>
      <c r="H657" s="3" t="s">
        <v>291</v>
      </c>
      <c r="I657" s="3">
        <v>13</v>
      </c>
    </row>
    <row r="658" spans="2:9">
      <c r="B658" s="24" t="s">
        <v>128</v>
      </c>
      <c r="C658" s="24"/>
      <c r="D658" s="24"/>
      <c r="E658" s="24"/>
      <c r="G658" s="3" t="s">
        <v>45</v>
      </c>
      <c r="H658" s="3" t="s">
        <v>294</v>
      </c>
      <c r="I658" s="3">
        <v>12</v>
      </c>
    </row>
    <row r="659" spans="2:9">
      <c r="B659" s="24" t="s">
        <v>216</v>
      </c>
      <c r="C659" s="24"/>
      <c r="D659" s="24"/>
      <c r="E659" s="24"/>
      <c r="G659" s="3" t="s">
        <v>17</v>
      </c>
      <c r="H659" s="3" t="s">
        <v>293</v>
      </c>
      <c r="I659" s="3">
        <v>11.5</v>
      </c>
    </row>
    <row r="660" spans="2:9">
      <c r="B660" s="24" t="s">
        <v>131</v>
      </c>
      <c r="C660" s="24"/>
      <c r="D660" s="24"/>
      <c r="E660" s="24"/>
      <c r="G660" s="3" t="s">
        <v>16</v>
      </c>
      <c r="H660" s="3" t="s">
        <v>291</v>
      </c>
      <c r="I660" s="3">
        <v>11</v>
      </c>
    </row>
    <row r="661" spans="2:9">
      <c r="B661" s="24" t="s">
        <v>295</v>
      </c>
      <c r="C661" s="24"/>
      <c r="D661" s="24"/>
      <c r="E661" s="24"/>
      <c r="G661" s="3" t="s">
        <v>17</v>
      </c>
      <c r="H661" s="3" t="s">
        <v>291</v>
      </c>
      <c r="I661" s="3">
        <v>11</v>
      </c>
    </row>
    <row r="662" spans="2:9">
      <c r="B662" s="24" t="s">
        <v>296</v>
      </c>
      <c r="C662" s="24"/>
      <c r="D662" s="24"/>
      <c r="E662" s="24"/>
      <c r="G662" s="3" t="s">
        <v>34</v>
      </c>
      <c r="H662" s="3" t="s">
        <v>297</v>
      </c>
      <c r="I662" s="3">
        <v>11</v>
      </c>
    </row>
    <row r="663" spans="2:9">
      <c r="B663" s="24" t="s">
        <v>298</v>
      </c>
      <c r="C663" s="24"/>
      <c r="D663" s="24"/>
      <c r="E663" s="24"/>
      <c r="G663" s="3" t="s">
        <v>13</v>
      </c>
      <c r="H663" s="3" t="s">
        <v>291</v>
      </c>
      <c r="I663" s="3">
        <v>10.75</v>
      </c>
    </row>
    <row r="664" spans="2:9" ht="28.8">
      <c r="B664" s="24" t="s">
        <v>135</v>
      </c>
      <c r="C664" s="24"/>
      <c r="D664" s="24"/>
      <c r="E664" s="24"/>
      <c r="G664" s="3" t="s">
        <v>35</v>
      </c>
      <c r="H664" s="3" t="s">
        <v>299</v>
      </c>
      <c r="I664" s="3">
        <v>10</v>
      </c>
    </row>
    <row r="665" spans="2:9">
      <c r="B665" s="24" t="s">
        <v>300</v>
      </c>
      <c r="C665" s="24"/>
      <c r="D665" s="24"/>
      <c r="E665" s="24"/>
      <c r="G665" s="3" t="s">
        <v>29</v>
      </c>
      <c r="H665" s="3" t="s">
        <v>293</v>
      </c>
      <c r="I665" s="3">
        <v>10</v>
      </c>
    </row>
    <row r="666" spans="2:9">
      <c r="B666" s="24" t="s">
        <v>301</v>
      </c>
      <c r="C666" s="24"/>
      <c r="D666" s="24"/>
      <c r="E666" s="24"/>
      <c r="G666" s="3" t="s">
        <v>43</v>
      </c>
      <c r="H666" s="3" t="s">
        <v>302</v>
      </c>
      <c r="I666" s="3">
        <v>10</v>
      </c>
    </row>
    <row r="667" spans="2:9">
      <c r="B667" s="24"/>
      <c r="C667" s="24"/>
      <c r="D667" s="24"/>
      <c r="E667" s="24"/>
      <c r="G667" s="3" t="s">
        <v>43</v>
      </c>
      <c r="H667" s="3" t="s">
        <v>293</v>
      </c>
      <c r="I667" s="3">
        <v>9.81012658227848</v>
      </c>
    </row>
    <row r="668" spans="2:9">
      <c r="G668" s="3" t="s">
        <v>35</v>
      </c>
      <c r="H668" s="3" t="s">
        <v>303</v>
      </c>
      <c r="I668" s="3">
        <v>9.5</v>
      </c>
    </row>
    <row r="669" spans="2:9">
      <c r="G669" s="3" t="s">
        <v>14</v>
      </c>
      <c r="H669" s="3" t="s">
        <v>304</v>
      </c>
      <c r="I669" s="3">
        <v>9.3333333333333304</v>
      </c>
    </row>
    <row r="670" spans="2:9">
      <c r="G670" s="3" t="s">
        <v>29</v>
      </c>
      <c r="H670" s="3" t="s">
        <v>291</v>
      </c>
      <c r="I670" s="3">
        <v>9.2222222222222197</v>
      </c>
    </row>
    <row r="671" spans="2:9">
      <c r="G671" s="3" t="s">
        <v>45</v>
      </c>
      <c r="H671" s="3" t="s">
        <v>293</v>
      </c>
      <c r="I671" s="3">
        <v>9.1</v>
      </c>
    </row>
    <row r="672" spans="2:9">
      <c r="G672" s="3" t="s">
        <v>37</v>
      </c>
      <c r="H672" s="3" t="s">
        <v>305</v>
      </c>
      <c r="I672" s="3">
        <v>9</v>
      </c>
    </row>
    <row r="673" spans="7:9">
      <c r="G673" s="3" t="s">
        <v>50</v>
      </c>
      <c r="H673" s="3" t="s">
        <v>306</v>
      </c>
      <c r="I673" s="3">
        <v>9</v>
      </c>
    </row>
    <row r="674" spans="7:9">
      <c r="G674" s="3" t="s">
        <v>51</v>
      </c>
      <c r="H674" s="3" t="s">
        <v>304</v>
      </c>
      <c r="I674" s="3">
        <v>9</v>
      </c>
    </row>
  </sheetData>
  <pageMargins left="0.7" right="0.7" top="0.75" bottom="0.75" header="0.3" footer="0.3"/>
  <drawing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E126-03F7-420B-8173-375D1F76DFF2}">
  <dimension ref="A1:D23"/>
  <sheetViews>
    <sheetView workbookViewId="0">
      <selection activeCell="B4" sqref="B4"/>
    </sheetView>
  </sheetViews>
  <sheetFormatPr defaultRowHeight="14.4"/>
  <cols>
    <col min="1" max="1" width="15.33203125" customWidth="1"/>
    <col min="2" max="2" width="14.109375" customWidth="1"/>
    <col min="3" max="3" width="17.33203125" customWidth="1"/>
    <col min="4" max="4" width="19.88671875" customWidth="1"/>
  </cols>
  <sheetData>
    <row r="1" spans="1:4">
      <c r="A1" s="20" t="s">
        <v>4</v>
      </c>
      <c r="B1" s="20" t="s">
        <v>307</v>
      </c>
      <c r="C1" s="20" t="s">
        <v>308</v>
      </c>
      <c r="D1" s="20" t="s">
        <v>309</v>
      </c>
    </row>
    <row r="2" spans="1:4">
      <c r="A2" s="3" t="s">
        <v>7</v>
      </c>
      <c r="B2" s="21">
        <v>45292</v>
      </c>
      <c r="C2" s="3">
        <v>5</v>
      </c>
      <c r="D2" s="3">
        <v>1250</v>
      </c>
    </row>
    <row r="3" spans="1:4">
      <c r="A3" s="3" t="s">
        <v>7</v>
      </c>
      <c r="B3" s="21">
        <v>45474</v>
      </c>
      <c r="C3" s="3">
        <v>22</v>
      </c>
      <c r="D3" s="3">
        <v>1550</v>
      </c>
    </row>
    <row r="4" spans="1:4">
      <c r="A4" s="3" t="s">
        <v>11</v>
      </c>
      <c r="B4" s="21">
        <v>45292</v>
      </c>
      <c r="C4" s="3">
        <v>7</v>
      </c>
      <c r="D4" s="3">
        <v>1100</v>
      </c>
    </row>
    <row r="5" spans="1:4">
      <c r="A5" s="3" t="s">
        <v>11</v>
      </c>
      <c r="B5" s="21">
        <v>45474</v>
      </c>
      <c r="C5" s="3">
        <v>25</v>
      </c>
      <c r="D5" s="3">
        <v>1400</v>
      </c>
    </row>
    <row r="6" spans="1:4">
      <c r="A6" s="3" t="s">
        <v>47</v>
      </c>
      <c r="B6" s="21">
        <v>45292</v>
      </c>
      <c r="C6" s="3">
        <v>10</v>
      </c>
      <c r="D6" s="3">
        <v>1600</v>
      </c>
    </row>
    <row r="7" spans="1:4">
      <c r="A7" s="3" t="s">
        <v>47</v>
      </c>
      <c r="B7" s="21">
        <v>45474</v>
      </c>
      <c r="C7" s="3">
        <v>18</v>
      </c>
      <c r="D7" s="3">
        <v>1900</v>
      </c>
    </row>
    <row r="8" spans="1:4">
      <c r="A8" s="3" t="s">
        <v>9</v>
      </c>
      <c r="B8" s="21">
        <v>45292</v>
      </c>
      <c r="C8" s="3">
        <v>6</v>
      </c>
      <c r="D8" s="3">
        <v>1150</v>
      </c>
    </row>
    <row r="9" spans="1:4">
      <c r="A9" s="3" t="s">
        <v>9</v>
      </c>
      <c r="B9" s="21">
        <v>45474</v>
      </c>
      <c r="C9" s="3">
        <v>20</v>
      </c>
      <c r="D9" s="3">
        <v>1300</v>
      </c>
    </row>
    <row r="10" spans="1:4">
      <c r="A10" s="3" t="s">
        <v>42</v>
      </c>
      <c r="B10" s="21">
        <v>45292</v>
      </c>
      <c r="C10" s="3">
        <v>15</v>
      </c>
      <c r="D10" s="3">
        <v>2100</v>
      </c>
    </row>
    <row r="11" spans="1:4">
      <c r="A11" s="3" t="s">
        <v>42</v>
      </c>
      <c r="B11" s="21">
        <v>45474</v>
      </c>
      <c r="C11" s="3">
        <v>30</v>
      </c>
      <c r="D11" s="3">
        <v>3200</v>
      </c>
    </row>
    <row r="12" spans="1:4">
      <c r="A12" s="3" t="s">
        <v>36</v>
      </c>
      <c r="B12" s="21">
        <v>45292</v>
      </c>
      <c r="C12" s="3">
        <v>17</v>
      </c>
      <c r="D12" s="3">
        <v>2200</v>
      </c>
    </row>
    <row r="13" spans="1:4">
      <c r="A13" s="3" t="s">
        <v>36</v>
      </c>
      <c r="B13" s="21">
        <v>45474</v>
      </c>
      <c r="C13" s="3">
        <v>32</v>
      </c>
      <c r="D13" s="3">
        <v>3300</v>
      </c>
    </row>
    <row r="14" spans="1:4">
      <c r="A14" s="3" t="s">
        <v>45</v>
      </c>
      <c r="B14" s="21">
        <v>45292</v>
      </c>
      <c r="C14" s="3">
        <v>12</v>
      </c>
      <c r="D14" s="3">
        <v>1800</v>
      </c>
    </row>
    <row r="15" spans="1:4">
      <c r="A15" s="3" t="s">
        <v>45</v>
      </c>
      <c r="B15" s="21">
        <v>45474</v>
      </c>
      <c r="C15" s="3">
        <v>40</v>
      </c>
      <c r="D15" s="3">
        <v>4100</v>
      </c>
    </row>
    <row r="16" spans="1:4">
      <c r="A16" s="3" t="s">
        <v>40</v>
      </c>
      <c r="B16" s="21">
        <v>45292</v>
      </c>
      <c r="C16" s="3">
        <v>10</v>
      </c>
      <c r="D16" s="3">
        <v>1900</v>
      </c>
    </row>
    <row r="17" spans="1:4">
      <c r="A17" s="3" t="s">
        <v>40</v>
      </c>
      <c r="B17" s="21">
        <v>45474</v>
      </c>
      <c r="C17" s="3">
        <v>42</v>
      </c>
      <c r="D17" s="3">
        <v>4200</v>
      </c>
    </row>
    <row r="18" spans="1:4">
      <c r="A18" s="3" t="s">
        <v>43</v>
      </c>
      <c r="B18" s="21">
        <v>45292</v>
      </c>
      <c r="C18" s="3">
        <v>8</v>
      </c>
      <c r="D18" s="3">
        <v>1600</v>
      </c>
    </row>
    <row r="19" spans="1:4">
      <c r="A19" s="3" t="s">
        <v>43</v>
      </c>
      <c r="B19" s="21">
        <v>45474</v>
      </c>
      <c r="C19" s="3">
        <v>38</v>
      </c>
      <c r="D19" s="3">
        <v>3800</v>
      </c>
    </row>
    <row r="20" spans="1:4">
      <c r="A20" s="3" t="s">
        <v>50</v>
      </c>
      <c r="B20" s="21">
        <v>45292</v>
      </c>
      <c r="C20" s="3">
        <v>-2</v>
      </c>
      <c r="D20" s="3">
        <v>1400</v>
      </c>
    </row>
    <row r="21" spans="1:4">
      <c r="A21" s="3" t="s">
        <v>50</v>
      </c>
      <c r="B21" s="21">
        <v>45474</v>
      </c>
      <c r="C21" s="3">
        <v>28</v>
      </c>
      <c r="D21" s="3">
        <v>1700</v>
      </c>
    </row>
    <row r="22" spans="1:4">
      <c r="A22" s="3" t="s">
        <v>29</v>
      </c>
      <c r="B22" s="21">
        <v>45292</v>
      </c>
      <c r="C22" s="3">
        <v>12</v>
      </c>
      <c r="D22" s="3">
        <v>1900</v>
      </c>
    </row>
    <row r="23" spans="1:4">
      <c r="A23" s="3" t="s">
        <v>29</v>
      </c>
      <c r="B23" s="21">
        <v>45474</v>
      </c>
      <c r="C23" s="3">
        <v>37</v>
      </c>
      <c r="D23" s="3">
        <v>3500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EDA QUE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Rupali Gawate</dc:creator>
  <cp:keywords/>
  <dc:description/>
  <cp:lastModifiedBy>Rupali Gawate</cp:lastModifiedBy>
  <cp:revision/>
  <dcterms:created xsi:type="dcterms:W3CDTF">2024-09-26T03:16:41Z</dcterms:created>
  <dcterms:modified xsi:type="dcterms:W3CDTF">2024-11-20T16:42:47Z</dcterms:modified>
  <cp:category/>
  <cp:contentStatus/>
</cp:coreProperties>
</file>