
<file path=[Content_Types].xml><?xml version="1.0" encoding="utf-8"?>
<Types xmlns="http://schemas.openxmlformats.org/package/2006/content-type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pivotTables/pivotTable2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defaultThemeVersion="202300"/>
  <mc:AlternateContent xmlns:mc="http://schemas.openxmlformats.org/markup-compatibility/2006">
    <mc:Choice Requires="x15">
      <x15ac:absPath xmlns:x15ac="http://schemas.microsoft.com/office/spreadsheetml/2010/11/ac" url="D:\Excel Quantam - Danpak\Excel-Quantam\"/>
    </mc:Choice>
  </mc:AlternateContent>
  <xr:revisionPtr revIDLastSave="0" documentId="8_{5B3F26FB-AD39-4768-8989-F30CD5282FAE}" xr6:coauthVersionLast="47" xr6:coauthVersionMax="47" xr10:uidLastSave="{00000000-0000-0000-0000-000000000000}"/>
  <bookViews>
    <workbookView xWindow="28680" yWindow="-120" windowWidth="29040" windowHeight="15840" activeTab="4" xr2:uid="{28318F72-04A7-4C4B-BA11-B4369C43ECD3}"/>
  </bookViews>
  <sheets>
    <sheet name="Sheet2" sheetId="5" r:id="rId1"/>
    <sheet name="Calculation" sheetId="1" r:id="rId2"/>
    <sheet name="Sheet1" sheetId="4" r:id="rId3"/>
    <sheet name="Sheet3" sheetId="3" r:id="rId4"/>
    <sheet name="Dashboard" sheetId="2" r:id="rId5"/>
    <sheet name="Channel-Month-YearlyComparison" sheetId="7" r:id="rId6"/>
  </sheets>
  <definedNames>
    <definedName name="ExternalData_1" localSheetId="2" hidden="1">Sheet1!$A$3:$N$52</definedName>
    <definedName name="ExternalData_1" localSheetId="0" hidden="1">Sheet2!$A$3:$N$1002</definedName>
    <definedName name="Product_Qtr_Revenue">Calculation!$N$8:$R$17</definedName>
    <definedName name="Slicer_Year">#N/A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 cacheId="12" r:id="rId19"/>
    <pivotCache cacheId="13" r:id="rId20"/>
    <pivotCache cacheId="14" r:id="rId21"/>
    <pivotCache cacheId="15" r:id="rId22"/>
    <pivotCache cacheId="16" r:id="rId23"/>
    <pivotCache cacheId="17" r:id="rId24"/>
    <pivotCache cacheId="18" r:id="rId25"/>
    <pivotCache cacheId="19" r:id="rId26"/>
    <pivotCache cacheId="20" r:id="rId27"/>
  </pivotCaches>
  <extLst>
    <ext xmlns:x14="http://schemas.microsoft.com/office/spreadsheetml/2009/9/main" uri="{876F7934-8845-4945-9796-88D515C7AA90}">
      <x14:pivotCaches>
        <pivotCache cacheId="21" r:id="rId28"/>
      </x14:pivotCaches>
    </ext>
    <ext xmlns:x14="http://schemas.microsoft.com/office/spreadsheetml/2009/9/main" uri="{BBE1A952-AA13-448e-AADC-164F8A28A991}">
      <x14:slicerCaches>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9193c541-c253-4759-82a4-a8f7206efedd" name="Sales" connection="Query - Sales"/>
          <x15:modelTable id="Regions_03b7f17d-6df9-4a26-97c7-bc901f121a5f" name="Regions" connection="Query - Regions"/>
          <x15:modelTable id="Products_5ba81a42-cc3a-4874-8b3e-597490c27eb2" name="Products" connection="Query - Products"/>
          <x15:modelTable id="Customer_918013ca-8a68-4f75-90f4-3f41461de600" name="Customer" connection="Query - Customer"/>
          <x15:modelTable id="Dates_79c24901-e659-4da4-9512-4ce78b5539ef" name="Dates" connection="Query - Dates"/>
        </x15:modelTables>
        <x15:modelRelationships>
          <x15:modelRelationship fromTable="Sales" fromColumn="Region ID" toTable="Regions" toColumn="Region ID"/>
          <x15:modelRelationship fromTable="Sales" fromColumn="Product ID" toTable="Products" toColumn="Product ID"/>
          <x15:modelRelationship fromTable="Sales" fromColumn="Customer ID" toTable="Customer" toColumn="Customer ID"/>
          <x15:modelRelationship fromTable="Sales" fromColumn="OrderDate" toTable="Dates"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2" l="1"/>
  <c r="G6" i="2"/>
  <c r="B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4994BD-102F-4A9C-A079-C863779D9AB4}" keepAlive="1" name="ModelConnection_ExternalData_1" description="Data Model" type="5" refreshedVersion="8" minRefreshableVersion="5" saveData="1">
    <dbPr connection="Data Model Connection" command="DRILLTHROUGH MAXROWS 1000 SELECT FROM [Model] WHERE ((([Measures].[Sum of Line Total],[Regions].[Territory].&amp;[New South Wales],[Products].[Product Name].&amp;[Shirts]),[Dates].[Quarter].&amp;[Q2])) RETURN [$Sales].[OrderNumber],[$Sales].[OrderDate],[$Sales].[Customer ID],[$Sales].[Channel],[$Sales].[Warehouse Code],[$Sales].[Region ID],[$Sales].[Product ID],[$Sales].[Order Quantity],[$Sales].[Unit Price],[$Sales].[Line Total],[$Sales].[Unit Cost],[$Sales].[Line Cost],[$Sales].[Line Profit],[$Sales].[Profit Margin]" commandType="4"/>
    <extLst>
      <ext xmlns:x15="http://schemas.microsoft.com/office/spreadsheetml/2010/11/main" uri="{DE250136-89BD-433C-8126-D09CA5730AF9}">
        <x15:connection id="" model="1"/>
      </ext>
    </extLst>
  </connection>
  <connection id="2" xr16:uid="{79E97AD0-C029-487A-8EF6-C879D5230030}" keepAlive="1" name="ModelConnection_ExternalData_11" description="Data Model" type="5" refreshedVersion="8" minRefreshableVersion="5" saveData="1">
    <dbPr connection="Data Model Connection" command="DRILLTHROUGH MAXROWS 1000 SELECT FROM [Model] WHERE (([Measures].[Total Sales],[Products].[Product Name].&amp;[Dress Shirts])) RETURN [$Sales].[OrderNumber],[$Sales].[OrderDate],[$Sales].[Customer ID],[$Sales].[Channel],[$Sales].[Warehouse Code],[$Sales].[Region ID],[$Sales].[Product ID],[$Sales].[Order Quantity],[$Sales].[Unit Price],[$Sales].[Line Total],[$Sales].[Unit Cost],[$Sales].[Line Cost],[$Sales].[Line Profit],[$Sales].[Profit Margin]" commandType="4"/>
    <extLst>
      <ext xmlns:x15="http://schemas.microsoft.com/office/spreadsheetml/2010/11/main" uri="{DE250136-89BD-433C-8126-D09CA5730AF9}">
        <x15:connection id="" model="1"/>
      </ext>
    </extLst>
  </connection>
  <connection id="3" xr16:uid="{63FF80D1-FCE8-4631-8CF6-B5459450600A}" name="Query - Customer" description="Connection to the 'Customer' query in the workbook." type="100" refreshedVersion="8" minRefreshableVersion="5">
    <extLst>
      <ext xmlns:x15="http://schemas.microsoft.com/office/spreadsheetml/2010/11/main" uri="{DE250136-89BD-433C-8126-D09CA5730AF9}">
        <x15:connection id="8a45c4ae-21c9-4bfb-9730-ae49db2e17a1"/>
      </ext>
    </extLst>
  </connection>
  <connection id="4" xr16:uid="{76E93BF5-34D0-4B37-A585-6E8A1D37F36D}" name="Query - Dates" description="Connection to the 'Dates' query in the workbook." type="100" refreshedVersion="8" minRefreshableVersion="5">
    <extLst>
      <ext xmlns:x15="http://schemas.microsoft.com/office/spreadsheetml/2010/11/main" uri="{DE250136-89BD-433C-8126-D09CA5730AF9}">
        <x15:connection id="6e041960-7962-4d1f-93be-724d053c0528"/>
      </ext>
    </extLst>
  </connection>
  <connection id="5" xr16:uid="{2BE4CDEB-E745-492E-B887-1B17437A334A}" name="Query - Products" description="Connection to the 'Products' query in the workbook." type="100" refreshedVersion="8" minRefreshableVersion="5">
    <extLst>
      <ext xmlns:x15="http://schemas.microsoft.com/office/spreadsheetml/2010/11/main" uri="{DE250136-89BD-433C-8126-D09CA5730AF9}">
        <x15:connection id="ea652bd4-853d-425f-ad4f-c13c18d9b58b"/>
      </ext>
    </extLst>
  </connection>
  <connection id="6" xr16:uid="{CF17E1FC-31D4-4627-ABFF-30BEF121CCE9}" name="Query - Regions" description="Connection to the 'Regions' query in the workbook." type="100" refreshedVersion="8" minRefreshableVersion="5">
    <extLst>
      <ext xmlns:x15="http://schemas.microsoft.com/office/spreadsheetml/2010/11/main" uri="{DE250136-89BD-433C-8126-D09CA5730AF9}">
        <x15:connection id="e826529d-ff55-43dc-a40b-6280dbdb8033"/>
      </ext>
    </extLst>
  </connection>
  <connection id="7" xr16:uid="{8E87A752-9B23-416C-9866-DE117636FE2C}" name="Query - Sales" description="Connection to the 'Sales' query in the workbook." type="100" refreshedVersion="8" minRefreshableVersion="5">
    <extLst>
      <ext xmlns:x15="http://schemas.microsoft.com/office/spreadsheetml/2010/11/main" uri="{DE250136-89BD-433C-8126-D09CA5730AF9}">
        <x15:connection id="09b09328-5068-445a-8fa6-62c6de83fbd2"/>
      </ext>
    </extLst>
  </connection>
  <connection id="8" xr16:uid="{9D791F17-B83F-44CF-B2FA-A4A0306CB6A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Dates].[Month Name].&amp;[Sep]}"/>
    <s v="{[Dates].[Year].&amp;[2016]}"/>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<sst xmlns="http://schemas.openxmlformats.org/spreadsheetml/2006/main" count="2328" uniqueCount="98">
  <si>
    <t>Sum of Line Profit</t>
  </si>
  <si>
    <t>Total Revenue</t>
  </si>
  <si>
    <t>Total Cost</t>
  </si>
  <si>
    <t>Total Profit</t>
  </si>
  <si>
    <t>Avg Cost Price</t>
  </si>
  <si>
    <t xml:space="preserve">Avg Profit </t>
  </si>
  <si>
    <t>Total Order Quantity</t>
  </si>
  <si>
    <t>Total No Saled Products</t>
  </si>
  <si>
    <t>Row Labels</t>
  </si>
  <si>
    <t>Dress Shirts</t>
  </si>
  <si>
    <t>Hats</t>
  </si>
  <si>
    <t>Jeans</t>
  </si>
  <si>
    <t>Pants</t>
  </si>
  <si>
    <t>Shirts</t>
  </si>
  <si>
    <t>Shoes</t>
  </si>
  <si>
    <t>Socks</t>
  </si>
  <si>
    <t>Sunglasses</t>
  </si>
  <si>
    <t>Grand Total</t>
  </si>
  <si>
    <t>Apr</t>
  </si>
  <si>
    <t>Aug</t>
  </si>
  <si>
    <t>Dec</t>
  </si>
  <si>
    <t>Feb</t>
  </si>
  <si>
    <t>Jan</t>
  </si>
  <si>
    <t>Jul</t>
  </si>
  <si>
    <t>Jun</t>
  </si>
  <si>
    <t>Mar</t>
  </si>
  <si>
    <t>May</t>
  </si>
  <si>
    <t>Nov</t>
  </si>
  <si>
    <t>Oct</t>
  </si>
  <si>
    <t>Sep</t>
  </si>
  <si>
    <t>Q1</t>
  </si>
  <si>
    <t>Q2</t>
  </si>
  <si>
    <t>Q3</t>
  </si>
  <si>
    <t>Q4</t>
  </si>
  <si>
    <t>Medsep Group</t>
  </si>
  <si>
    <t>Pacific Ltd</t>
  </si>
  <si>
    <t>PEDIFIX, Corp</t>
  </si>
  <si>
    <t>Procter Corp</t>
  </si>
  <si>
    <t>WakeFern</t>
  </si>
  <si>
    <t>Column Labels</t>
  </si>
  <si>
    <t>PivotTable16</t>
  </si>
  <si>
    <t>Sales[OrderNumber]</t>
  </si>
  <si>
    <t>Sales[OrderDate]</t>
  </si>
  <si>
    <t>Sales[Customer ID]</t>
  </si>
  <si>
    <t>Sales[Channel]</t>
  </si>
  <si>
    <t>Sales[Warehouse Code]</t>
  </si>
  <si>
    <t>Sales[Region ID]</t>
  </si>
  <si>
    <t>Sales[Product ID]</t>
  </si>
  <si>
    <t>Sales[Order Quantity]</t>
  </si>
  <si>
    <t>Sales[Unit Price]</t>
  </si>
  <si>
    <t>Sales[Line Total]</t>
  </si>
  <si>
    <t>Sales[Unit Cost]</t>
  </si>
  <si>
    <t>Sales[Line Cost]</t>
  </si>
  <si>
    <t>Sales[Line Profit]</t>
  </si>
  <si>
    <t>Sales[Profit Margin]</t>
  </si>
  <si>
    <t>Wholesale</t>
  </si>
  <si>
    <t>AXW291</t>
  </si>
  <si>
    <t>Distributor</t>
  </si>
  <si>
    <t>Export</t>
  </si>
  <si>
    <t>Data returned for Total Revenue, New South Wales - Shirts, Q2 (First 1000 rows).</t>
  </si>
  <si>
    <t>Implicit Measure</t>
  </si>
  <si>
    <t>Explicti Measures</t>
  </si>
  <si>
    <t>Total Sales</t>
  </si>
  <si>
    <t>Avg Profit Margin</t>
  </si>
  <si>
    <t>Total Transaction</t>
  </si>
  <si>
    <t>Avg Sale Price</t>
  </si>
  <si>
    <t>Avg Profit</t>
  </si>
  <si>
    <t>SUM</t>
  </si>
  <si>
    <t>AVERAGE</t>
  </si>
  <si>
    <t>MIN</t>
  </si>
  <si>
    <t>MAX</t>
  </si>
  <si>
    <t>COUNT</t>
  </si>
  <si>
    <t>COUNTA</t>
  </si>
  <si>
    <t>COUNTBLANK</t>
  </si>
  <si>
    <t>COUNTROWS</t>
  </si>
  <si>
    <t>ROWS COUNT IN TABLE</t>
  </si>
  <si>
    <t xml:space="preserve">BLANK VALUES COUNT IN COLUMN </t>
  </si>
  <si>
    <t>ROWS COUNT IN COLUMN IGNOR BLANK VALUES</t>
  </si>
  <si>
    <t>Sales %</t>
  </si>
  <si>
    <t>NXH382</t>
  </si>
  <si>
    <t>Data returned for Total Sales, Dress Shirts (First 1000 rows).</t>
  </si>
  <si>
    <t>Product % on Hats</t>
  </si>
  <si>
    <t>Year</t>
  </si>
  <si>
    <t>PM Revenue</t>
  </si>
  <si>
    <t>Previous Month</t>
  </si>
  <si>
    <t>Prevous Quarter</t>
  </si>
  <si>
    <t>Previous Day</t>
  </si>
  <si>
    <t>Prevous Year</t>
  </si>
  <si>
    <t>Month Name</t>
  </si>
  <si>
    <t>2MB Revenue</t>
  </si>
  <si>
    <t>Avon Corp</t>
  </si>
  <si>
    <t>ETUDE Ltd</t>
  </si>
  <si>
    <t>New Ltd</t>
  </si>
  <si>
    <t>Eminence Corp</t>
  </si>
  <si>
    <t>Qualitest</t>
  </si>
  <si>
    <t>SPLY Revenue</t>
  </si>
  <si>
    <t>2016</t>
  </si>
  <si>
    <t>4YB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</si>
</sst>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quot;M&quot;"/>
    <numFmt numFmtId="166" formatCode="#.00,,\ &quot;M&quot;"/>
    <numFmt numFmtId="167" formatCode="0.00%;\-0.00%;0.00%"/>
  </numFmts>
  <fonts count="5" x14ac:knownFonts="1">
    <font>
      <sz val="11"/>
      <color theme="1"/>
      <name val="Aptos Narrow"/>
      <family val="2"/>
      <scheme val="minor"/>
    </font>
    <font>
      <sz val="20"/>
      <color theme="4"/>
      <name val="Aptos Narrow"/>
      <family val="2"/>
      <scheme val="minor"/>
    </font>
    <font>
      <sz val="11"/>
      <color theme="5"/>
      <name val="Aptos Narrow"/>
      <family val="2"/>
      <scheme val="minor"/>
    </font>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0"/>
        <bgColor indexed="64"/>
      </patternFill>
    </fill>
  </fills>
  <borders count="20">
    <border>
      <left/>
      <right/>
      <top/>
      <bottom/>
      <diagonal/>
    </border>
    <border>
      <left style="mediumDashed">
        <color theme="4"/>
      </left>
      <right/>
      <top style="mediumDashed">
        <color theme="4"/>
      </top>
      <bottom/>
      <diagonal/>
    </border>
    <border>
      <left/>
      <right/>
      <top style="mediumDashed">
        <color theme="4"/>
      </top>
      <bottom/>
      <diagonal/>
    </border>
    <border>
      <left/>
      <right style="mediumDashed">
        <color theme="4"/>
      </right>
      <top style="mediumDashed">
        <color theme="4"/>
      </top>
      <bottom/>
      <diagonal/>
    </border>
    <border>
      <left style="mediumDashed">
        <color theme="4"/>
      </left>
      <right/>
      <top/>
      <bottom/>
      <diagonal/>
    </border>
    <border>
      <left/>
      <right style="mediumDashed">
        <color theme="4"/>
      </right>
      <top/>
      <bottom/>
      <diagonal/>
    </border>
    <border>
      <left style="mediumDashed">
        <color theme="4"/>
      </left>
      <right/>
      <top/>
      <bottom style="mediumDashed">
        <color theme="4"/>
      </bottom>
      <diagonal/>
    </border>
    <border>
      <left/>
      <right/>
      <top/>
      <bottom style="mediumDashed">
        <color theme="4"/>
      </bottom>
      <diagonal/>
    </border>
    <border>
      <left/>
      <right style="mediumDashed">
        <color theme="4"/>
      </right>
      <top/>
      <bottom style="mediumDashed">
        <color theme="4"/>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diagonal/>
    </border>
    <border>
      <left/>
      <right style="mediumDashed">
        <color auto="1"/>
      </right>
      <top/>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right/>
      <top style="mediumDashed">
        <color theme="5"/>
      </top>
      <bottom/>
      <diagonal/>
    </border>
    <border>
      <left/>
      <right/>
      <top/>
      <bottom style="mediumDashed">
        <color theme="5"/>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s>
  <cellStyleXfs count="2">
    <xf numFmtId="0" fontId="0" fillId="0" borderId="0"/>
    <xf numFmtId="9" fontId="3" fillId="0" borderId="0" applyFont="0" applyFill="0" applyBorder="0" applyAlignment="0" applyProtection="0"/>
  </cellStyleXfs>
  <cellXfs count="47">
    <xf numFmtId="0" fontId="0" fillId="0" borderId="0" xfId="0"/>
    <xf numFmtId="0" fontId="0" fillId="0" borderId="0" xfId="0" pivotButton="1"/>
    <xf numFmtId="10" fontId="0" fillId="0" borderId="0" xfId="0" applyNumberFormat="1"/>
    <xf numFmtId="43" fontId="0" fillId="0" borderId="0" xfId="0" applyNumberFormat="1"/>
    <xf numFmtId="164" fontId="0" fillId="0" borderId="0" xfId="0" applyNumberFormat="1"/>
    <xf numFmtId="0" fontId="0" fillId="0" borderId="0" xfId="0" applyAlignment="1">
      <alignment horizontal="left"/>
    </xf>
    <xf numFmtId="0" fontId="0" fillId="0" borderId="17" xfId="0" applyBorder="1"/>
    <xf numFmtId="0" fontId="0" fillId="0" borderId="18" xfId="0" applyBorder="1"/>
    <xf numFmtId="166" fontId="0" fillId="0" borderId="0" xfId="0" applyNumberFormat="1"/>
    <xf numFmtId="0" fontId="0" fillId="0" borderId="19" xfId="0" pivotButton="1" applyBorder="1" applyAlignment="1">
      <alignment horizontal="center"/>
    </xf>
    <xf numFmtId="0" fontId="0" fillId="0" borderId="19" xfId="0" applyBorder="1" applyAlignment="1">
      <alignment horizontal="center"/>
    </xf>
    <xf numFmtId="0" fontId="0" fillId="0" borderId="19" xfId="0" applyBorder="1" applyAlignment="1">
      <alignment horizontal="center" vertical="center" wrapText="1"/>
    </xf>
    <xf numFmtId="164" fontId="2" fillId="2" borderId="19" xfId="0" applyNumberFormat="1" applyFont="1" applyFill="1" applyBorder="1" applyAlignment="1">
      <alignment horizontal="center"/>
    </xf>
    <xf numFmtId="164" fontId="0" fillId="2" borderId="19" xfId="0" applyNumberFormat="1" applyFill="1" applyBorder="1" applyAlignment="1">
      <alignment horizontal="center" vertical="center" wrapText="1"/>
    </xf>
    <xf numFmtId="164" fontId="0" fillId="0" borderId="0" xfId="0" applyNumberFormat="1" applyAlignment="1">
      <alignment horizontal="left"/>
    </xf>
    <xf numFmtId="14" fontId="0" fillId="0" borderId="0" xfId="0" applyNumberFormat="1"/>
    <xf numFmtId="0" fontId="4" fillId="0" borderId="0" xfId="0" applyFont="1"/>
    <xf numFmtId="10" fontId="0" fillId="0" borderId="0" xfId="1" applyNumberFormat="1" applyFont="1"/>
    <xf numFmtId="167" fontId="0" fillId="0" borderId="0" xfId="0" applyNumberFormat="1"/>
    <xf numFmtId="2" fontId="0" fillId="0" borderId="0" xfId="0" applyNumberFormat="1"/>
    <xf numFmtId="0" fontId="0" fillId="0" borderId="0" xfId="0" applyAlignment="1">
      <alignment horizontal="left" inden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165" fontId="1" fillId="0" borderId="1" xfId="0" applyNumberFormat="1" applyFont="1" applyBorder="1" applyAlignment="1">
      <alignment horizontal="center" vertical="center"/>
    </xf>
    <xf numFmtId="165" fontId="1" fillId="0" borderId="2" xfId="0" applyNumberFormat="1" applyFont="1" applyBorder="1" applyAlignment="1">
      <alignment horizontal="center" vertical="center"/>
    </xf>
    <xf numFmtId="165" fontId="1" fillId="0" borderId="3" xfId="0" applyNumberFormat="1" applyFont="1" applyBorder="1" applyAlignment="1">
      <alignment horizontal="center" vertical="center"/>
    </xf>
    <xf numFmtId="165" fontId="1" fillId="0" borderId="4" xfId="0" applyNumberFormat="1" applyFont="1" applyBorder="1" applyAlignment="1">
      <alignment horizontal="center" vertical="center"/>
    </xf>
    <xf numFmtId="165" fontId="1" fillId="0" borderId="0" xfId="0" applyNumberFormat="1" applyFont="1" applyAlignment="1">
      <alignment horizontal="center" vertical="center"/>
    </xf>
    <xf numFmtId="165" fontId="1" fillId="0" borderId="5" xfId="0" applyNumberFormat="1" applyFont="1" applyBorder="1" applyAlignment="1">
      <alignment horizontal="center" vertical="center"/>
    </xf>
    <xf numFmtId="165" fontId="1" fillId="0" borderId="6" xfId="0" applyNumberFormat="1" applyFont="1" applyBorder="1" applyAlignment="1">
      <alignment horizontal="center" vertical="center"/>
    </xf>
    <xf numFmtId="165" fontId="1" fillId="0" borderId="7" xfId="0" applyNumberFormat="1" applyFont="1" applyBorder="1" applyAlignment="1">
      <alignment horizontal="center" vertical="center"/>
    </xf>
    <xf numFmtId="165" fontId="1" fillId="0" borderId="8" xfId="0" applyNumberFormat="1" applyFont="1" applyBorder="1" applyAlignment="1">
      <alignment horizontal="center" vertical="center"/>
    </xf>
  </cellXfs>
  <cellStyles count="2">
    <cellStyle name="Normal" xfId="0" builtinId="0"/>
    <cellStyle name="Percent" xfId="1" builtinId="5"/>
  </cellStyles>
  <dxfs count="40">
    <dxf>
      <numFmt numFmtId="164" formatCode="_(* #,##0_);_(* \(#,##0\);_(* &quot;-&quot;??_);_(@_)"/>
    </dxf>
    <dxf>
      <numFmt numFmtId="164" formatCode="_(* #,##0_);_(* \(#,##0\);_(* &quot;-&quot;??_);_(@_)"/>
    </dxf>
    <dxf>
      <numFmt numFmtId="164" formatCode="_(* #,##0_);_(* \(#,##0\);_(* &quot;-&quot;??_);_(@_)"/>
    </dxf>
    <dxf>
      <numFmt numFmtId="19" formatCode="m/d/yyyy"/>
    </dxf>
    <dxf>
      <numFmt numFmtId="164" formatCode="_(* #,##0_);_(* \(#,##0\);_(* &quot;-&quot;??_);_(@_)"/>
    </dxf>
    <dxf>
      <numFmt numFmtId="166" formatCode="#.00,,\ &quot;M&quot;"/>
    </dxf>
    <dxf>
      <numFmt numFmtId="164" formatCode="_(* #,##0_);_(* \(#,##0\);_(* &quot;-&quot;??_);_(@_)"/>
    </dxf>
    <dxf>
      <numFmt numFmtId="35" formatCode="_(* #,##0.00_);_(* \(#,##0.00\);_(* &quot;-&quot;??_);_(@_)"/>
    </dxf>
    <dxf>
      <numFmt numFmtId="0" formatCode="General"/>
    </dxf>
    <dxf>
      <numFmt numFmtId="164" formatCode="_(* #,##0_);_(* \(#,##0\);_(* &quot;-&quot;??_);_(@_)"/>
    </dxf>
    <dxf>
      <border>
        <left style="thin">
          <color theme="2" tint="-0.24994659260841701"/>
        </left>
        <right style="thin">
          <color theme="2" tint="-0.24994659260841701"/>
        </right>
        <top style="thin">
          <color theme="2" tint="-0.24994659260841701"/>
        </top>
        <bottom style="thin">
          <color theme="2" tint="-0.24994659260841701"/>
        </bottom>
        <vertical style="thin">
          <color theme="2" tint="-0.24994659260841701"/>
        </vertical>
        <horizontal style="thin">
          <color theme="2" tint="-0.24994659260841701"/>
        </horizontal>
      </border>
    </dxf>
    <dxf>
      <border>
        <left style="thin">
          <color theme="2" tint="-0.24994659260841701"/>
        </left>
        <right style="thin">
          <color theme="2" tint="-0.24994659260841701"/>
        </right>
        <top style="thin">
          <color theme="2" tint="-0.24994659260841701"/>
        </top>
        <bottom style="thin">
          <color theme="2" tint="-0.24994659260841701"/>
        </bottom>
        <vertical style="thin">
          <color theme="2" tint="-0.24994659260841701"/>
        </vertical>
        <horizontal style="thin">
          <color theme="2" tint="-0.24994659260841701"/>
        </horizontal>
      </border>
    </dxf>
    <dxf>
      <border>
        <left style="thin">
          <color theme="2" tint="-0.24994659260841701"/>
        </left>
        <right style="thin">
          <color theme="2" tint="-0.24994659260841701"/>
        </right>
        <top style="thin">
          <color theme="2" tint="-0.24994659260841701"/>
        </top>
        <bottom style="thin">
          <color theme="2" tint="-0.24994659260841701"/>
        </bottom>
        <vertical style="thin">
          <color theme="2" tint="-0.24994659260841701"/>
        </vertical>
        <horizontal style="thin">
          <color theme="2" tint="-0.24994659260841701"/>
        </horizontal>
      </border>
    </dxf>
    <dxf>
      <border>
        <left style="thin">
          <color theme="2" tint="-0.24994659260841701"/>
        </left>
        <right style="thin">
          <color theme="2" tint="-0.24994659260841701"/>
        </right>
        <top style="thin">
          <color theme="2" tint="-0.24994659260841701"/>
        </top>
        <bottom style="thin">
          <color theme="2" tint="-0.24994659260841701"/>
        </bottom>
        <vertical style="thin">
          <color theme="2" tint="-0.24994659260841701"/>
        </vertical>
        <horizontal style="thin">
          <color theme="2" tint="-0.24994659260841701"/>
        </horizontal>
      </border>
    </dxf>
    <dxf>
      <border>
        <left style="thin">
          <color theme="2" tint="-0.24994659260841701"/>
        </left>
        <right style="thin">
          <color theme="2" tint="-0.24994659260841701"/>
        </right>
        <top style="thin">
          <color theme="2" tint="-0.24994659260841701"/>
        </top>
        <bottom style="thin">
          <color theme="2" tint="-0.24994659260841701"/>
        </bottom>
        <vertical style="thin">
          <color theme="2" tint="-0.24994659260841701"/>
        </vertical>
        <horizontal style="thin">
          <color theme="2" tint="-0.24994659260841701"/>
        </horizontal>
      </border>
    </dxf>
    <dxf>
      <border>
        <left style="thin">
          <color theme="2" tint="-0.24994659260841701"/>
        </left>
        <right style="thin">
          <color theme="2" tint="-0.24994659260841701"/>
        </right>
        <top style="thin">
          <color theme="2" tint="-0.24994659260841701"/>
        </top>
        <bottom style="thin">
          <color theme="2" tint="-0.24994659260841701"/>
        </bottom>
        <vertical style="thin">
          <color theme="2" tint="-0.24994659260841701"/>
        </vertical>
        <horizontal style="thin">
          <color theme="2" tint="-0.24994659260841701"/>
        </horizontal>
      </border>
    </dxf>
    <dxf>
      <font>
        <color theme="5"/>
      </font>
    </dxf>
    <dxf>
      <alignment horizontal="center" indent="0"/>
    </dxf>
    <dxf>
      <alignment horizontal="left" relativeIndent="1"/>
    </dxf>
    <dxf>
      <alignment horizontal="left"/>
    </dxf>
    <dxf>
      <fill>
        <patternFill patternType="solid">
          <bgColor theme="0"/>
        </patternFill>
      </fill>
    </dxf>
    <dxf>
      <fill>
        <patternFill patternType="solid">
          <bgColor theme="0"/>
        </patternFill>
      </fill>
    </dxf>
    <dxf>
      <numFmt numFmtId="164" formatCode="_(* #,##0_);_(* \(#,##0\);_(* &quot;-&quot;??_);_(@_)"/>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 &quot;M&quot;"/>
    </dxf>
    <dxf>
      <numFmt numFmtId="14" formatCode="0.00%"/>
    </dxf>
    <dxf>
      <numFmt numFmtId="164" formatCode="_(* #,##0_);_(* \(#,##0\);_(* &quot;-&quot;??_);_(@_)"/>
    </dxf>
    <dxf>
      <numFmt numFmtId="166" formatCode="#.00,,\ &quot;M&quot;"/>
    </dxf>
    <dxf>
      <numFmt numFmtId="2" formatCode="0.00"/>
    </dxf>
    <dxf>
      <numFmt numFmtId="14" formatCode="0.00%"/>
    </dxf>
    <dxf>
      <numFmt numFmtId="35" formatCode="_(* #,##0.00_);_(* \(#,##0.00\);_(* &quot;-&quot;??_);_(@_)"/>
    </dxf>
    <dxf>
      <numFmt numFmtId="164" formatCode="_(* #,##0_);_(* \(#,##0\);_(* &quot;-&quot;??_);_(@_)"/>
    </dxf>
    <dxf>
      <numFmt numFmtId="14" formatCode="0.00%"/>
    </dxf>
    <dxf>
      <numFmt numFmtId="14" formatCode="0.00%"/>
    </dxf>
    <dxf>
      <numFmt numFmtId="14" formatCode="0.00%"/>
    </dxf>
    <dxf>
      <numFmt numFmtId="166" formatCode="#.00,,\ &quot;M&quot;"/>
    </dxf>
    <dxf>
      <numFmt numFmtId="164" formatCode="_(* #,##0_);_(* \(#,##0\);_(* &quot;-&quot;??_);_(@_)"/>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0.xml"/><Relationship Id="rId21" Type="http://schemas.openxmlformats.org/officeDocument/2006/relationships/pivotCacheDefinition" Target="pivotCache/pivotCacheDefinition15.xml"/><Relationship Id="rId42" Type="http://schemas.openxmlformats.org/officeDocument/2006/relationships/customXml" Target="../customXml/item6.xml"/><Relationship Id="rId47" Type="http://schemas.openxmlformats.org/officeDocument/2006/relationships/customXml" Target="../customXml/item11.xml"/><Relationship Id="rId63" Type="http://schemas.openxmlformats.org/officeDocument/2006/relationships/customXml" Target="../customXml/item27.xml"/><Relationship Id="rId68" Type="http://schemas.openxmlformats.org/officeDocument/2006/relationships/customXml" Target="../customXml/item32.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microsoft.com/office/2007/relationships/slicerCache" Target="slicerCaches/slicerCache1.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8.xml"/><Relationship Id="rId32" Type="http://schemas.openxmlformats.org/officeDocument/2006/relationships/styles" Target="styles.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8" Type="http://schemas.openxmlformats.org/officeDocument/2006/relationships/customXml" Target="../customXml/item22.xml"/><Relationship Id="rId66" Type="http://schemas.openxmlformats.org/officeDocument/2006/relationships/customXml" Target="../customXml/item30.xml"/><Relationship Id="rId74" Type="http://schemas.openxmlformats.org/officeDocument/2006/relationships/customXml" Target="../customXml/item38.xml"/><Relationship Id="rId5" Type="http://schemas.openxmlformats.org/officeDocument/2006/relationships/worksheet" Target="worksheets/sheet5.xml"/><Relationship Id="rId61" Type="http://schemas.openxmlformats.org/officeDocument/2006/relationships/customXml" Target="../customXml/item25.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openxmlformats.org/officeDocument/2006/relationships/pivotCacheDefinition" Target="pivotCache/pivotCacheDefinition21.xml"/><Relationship Id="rId30" Type="http://schemas.openxmlformats.org/officeDocument/2006/relationships/theme" Target="theme/theme1.xml"/><Relationship Id="rId35" Type="http://schemas.openxmlformats.org/officeDocument/2006/relationships/powerPivotData" Target="model/item.data"/><Relationship Id="rId43" Type="http://schemas.openxmlformats.org/officeDocument/2006/relationships/customXml" Target="../customXml/item7.xml"/><Relationship Id="rId48" Type="http://schemas.openxmlformats.org/officeDocument/2006/relationships/customXml" Target="../customXml/item12.xml"/><Relationship Id="rId56" Type="http://schemas.openxmlformats.org/officeDocument/2006/relationships/customXml" Target="../customXml/item20.xml"/><Relationship Id="rId64" Type="http://schemas.openxmlformats.org/officeDocument/2006/relationships/customXml" Target="../customXml/item28.xml"/><Relationship Id="rId69" Type="http://schemas.openxmlformats.org/officeDocument/2006/relationships/customXml" Target="../customXml/item33.xml"/><Relationship Id="rId8" Type="http://schemas.openxmlformats.org/officeDocument/2006/relationships/pivotCacheDefinition" Target="pivotCache/pivotCacheDefinition2.xml"/><Relationship Id="rId51" Type="http://schemas.openxmlformats.org/officeDocument/2006/relationships/customXml" Target="../customXml/item15.xml"/><Relationship Id="rId72" Type="http://schemas.openxmlformats.org/officeDocument/2006/relationships/customXml" Target="../customXml/item36.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ivotCacheDefinition" Target="pivotCache/pivotCacheDefinition19.xml"/><Relationship Id="rId33" Type="http://schemas.openxmlformats.org/officeDocument/2006/relationships/sharedStrings" Target="sharedStrings.xml"/><Relationship Id="rId38" Type="http://schemas.openxmlformats.org/officeDocument/2006/relationships/customXml" Target="../customXml/item2.xml"/><Relationship Id="rId46" Type="http://schemas.openxmlformats.org/officeDocument/2006/relationships/customXml" Target="../customXml/item10.xml"/><Relationship Id="rId59" Type="http://schemas.openxmlformats.org/officeDocument/2006/relationships/customXml" Target="../customXml/item23.xml"/><Relationship Id="rId67" Type="http://schemas.openxmlformats.org/officeDocument/2006/relationships/customXml" Target="../customXml/item31.xml"/><Relationship Id="rId20" Type="http://schemas.openxmlformats.org/officeDocument/2006/relationships/pivotCacheDefinition" Target="pivotCache/pivotCacheDefinition14.xml"/><Relationship Id="rId41" Type="http://schemas.openxmlformats.org/officeDocument/2006/relationships/customXml" Target="../customXml/item5.xml"/><Relationship Id="rId54" Type="http://schemas.openxmlformats.org/officeDocument/2006/relationships/customXml" Target="../customXml/item18.xml"/><Relationship Id="rId62" Type="http://schemas.openxmlformats.org/officeDocument/2006/relationships/customXml" Target="../customXml/item26.xml"/><Relationship Id="rId70" Type="http://schemas.openxmlformats.org/officeDocument/2006/relationships/customXml" Target="../customXml/item34.xml"/><Relationship Id="rId75" Type="http://schemas.openxmlformats.org/officeDocument/2006/relationships/customXml" Target="../customXml/item3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openxmlformats.org/officeDocument/2006/relationships/pivotCacheDefinition" Target="pivotCache/pivotCacheDefinition22.xml"/><Relationship Id="rId36" Type="http://schemas.openxmlformats.org/officeDocument/2006/relationships/calcChain" Target="calcChain.xml"/><Relationship Id="rId49" Type="http://schemas.openxmlformats.org/officeDocument/2006/relationships/customXml" Target="../customXml/item13.xml"/><Relationship Id="rId57" Type="http://schemas.openxmlformats.org/officeDocument/2006/relationships/customXml" Target="../customXml/item21.xml"/><Relationship Id="rId10" Type="http://schemas.openxmlformats.org/officeDocument/2006/relationships/pivotCacheDefinition" Target="pivotCache/pivotCacheDefinition4.xml"/><Relationship Id="rId31" Type="http://schemas.openxmlformats.org/officeDocument/2006/relationships/connections" Target="connections.xml"/><Relationship Id="rId44" Type="http://schemas.openxmlformats.org/officeDocument/2006/relationships/customXml" Target="../customXml/item8.xml"/><Relationship Id="rId52" Type="http://schemas.openxmlformats.org/officeDocument/2006/relationships/customXml" Target="../customXml/item16.xml"/><Relationship Id="rId60" Type="http://schemas.openxmlformats.org/officeDocument/2006/relationships/customXml" Target="../customXml/item24.xml"/><Relationship Id="rId65" Type="http://schemas.openxmlformats.org/officeDocument/2006/relationships/customXml" Target="../customXml/item29.xml"/><Relationship Id="rId73" Type="http://schemas.openxmlformats.org/officeDocument/2006/relationships/customXml" Target="../customXml/item3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39" Type="http://schemas.openxmlformats.org/officeDocument/2006/relationships/customXml" Target="../customXml/item3.xml"/><Relationship Id="rId34" Type="http://schemas.openxmlformats.org/officeDocument/2006/relationships/sheetMetadata" Target="metadata.xml"/><Relationship Id="rId50" Type="http://schemas.openxmlformats.org/officeDocument/2006/relationships/customXml" Target="../customXml/item14.xml"/><Relationship Id="rId55" Type="http://schemas.openxmlformats.org/officeDocument/2006/relationships/customXml" Target="../customXml/item19.xml"/><Relationship Id="rId76" Type="http://schemas.openxmlformats.org/officeDocument/2006/relationships/customXml" Target="../customXml/item40.xml"/><Relationship Id="rId7" Type="http://schemas.openxmlformats.org/officeDocument/2006/relationships/pivotCacheDefinition" Target="pivotCache/pivotCacheDefinition1.xml"/><Relationship Id="rId71" Type="http://schemas.openxmlformats.org/officeDocument/2006/relationships/customXml" Target="../customXml/item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[Dashboard.xlsx]Calculation!PivotTable12</c:name>
    <c:fmtId val="3"/>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Calculation!$B$8</c:f>
              <c:strCache>
                <c:ptCount val="1"/>
                <c:pt idx="0">
                  <c:v>Total</c:v>
                </c:pt>
              </c:strCache>
            </c:strRef>
          </c:tx>
          <c:spPr>
            <a:solidFill>
              <a:schemeClr val="dk1">
                <a:tint val="88500"/>
              </a:schemeClr>
            </a:solidFill>
            <a:ln>
              <a:noFill/>
            </a:ln>
            <a:effectLst/>
          </c:spPr>
          <c:invertIfNegative val="0"/>
          <c:cat>
            <c:strRef>
              <c:f>Calculation!$A$9:$A$21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Calculation!$B$9:$B$21</c:f>
              <c:numCache>
                <c:formatCode>_(* #,##0.00_);_(* \(#,##0.00\);_(* "-"??_);_(@_)</c:formatCode>
                <c:ptCount val="12"/>
                <c:pt idx="0">
                  <c:v>182674.01111111118</c:v>
                </c:pt>
                <c:pt idx="1">
                  <c:v>172299.43333333341</c:v>
                </c:pt>
                <c:pt idx="2">
                  <c:v>208299.27777777775</c:v>
                </c:pt>
                <c:pt idx="3">
                  <c:v>156214.2222222221</c:v>
                </c:pt>
                <c:pt idx="4">
                  <c:v>136630.12222222221</c:v>
                </c:pt>
                <c:pt idx="5">
                  <c:v>175594.34444444434</c:v>
                </c:pt>
                <c:pt idx="6">
                  <c:v>154277.9222222222</c:v>
                </c:pt>
                <c:pt idx="7">
                  <c:v>118477.58888888892</c:v>
                </c:pt>
                <c:pt idx="8">
                  <c:v>151712.56666666665</c:v>
                </c:pt>
                <c:pt idx="9">
                  <c:v>178106.09999999998</c:v>
                </c:pt>
                <c:pt idx="10">
                  <c:v>171927.95555555561</c:v>
                </c:pt>
                <c:pt idx="11">
                  <c:v>152651.31111111111</c:v>
                </c:pt>
              </c:numCache>
            </c:numRef>
          </c:val>
          <c:extLst>
            <c:ext xmlns:c16="http://schemas.microsoft.com/office/drawing/2014/chart" uri="{C3380CC4-5D6E-409C-BE32-E72D297353CC}">
              <c16:uniqueId val="{00000003-DD60-425B-A4FA-9651309831CF}"/>
            </c:ext>
          </c:extLst>
        </c:ser>
        <c:dLbls>
          <c:showLegendKey val="0"/>
          <c:showVal val="0"/>
          <c:showCatName val="0"/>
          <c:showSerName val="0"/>
          <c:showPercent val="0"/>
          <c:showBubbleSize val="0"/>
        </c:dLbls>
        <c:gapWidth val="49"/>
        <c:overlap val="-27"/>
        <c:axId val="329555024"/>
        <c:axId val="329555504"/>
      </c:barChart>
      <c:catAx>
        <c:axId val="32955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555504"/>
        <c:crosses val="autoZero"/>
        <c:auto val="1"/>
        <c:lblAlgn val="ctr"/>
        <c:lblOffset val="100"/>
        <c:noMultiLvlLbl val="0"/>
      </c:catAx>
      <c:valAx>
        <c:axId val="329555504"/>
        <c:scaling>
          <c:orientation val="minMax"/>
        </c:scaling>
        <c:delete val="1"/>
        <c:axPos val="l"/>
        <c:numFmt formatCode="_(* #,##0.00_);_(* \(#,##0.00\);_(* &quot;-&quot;??_);_(@_)" sourceLinked="1"/>
        <c:majorTickMark val="none"/>
        <c:minorTickMark val="none"/>
        <c:tickLblPos val="nextTo"/>
        <c:crossAx val="32955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[Dashboard.xlsx]Calculation!PivotTable13</c:name>
    <c:fmtId val="6"/>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dk1">
              <a:tint val="88500"/>
            </a:schemeClr>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Calculation!$E$8</c:f>
              <c:strCache>
                <c:ptCount val="1"/>
                <c:pt idx="0">
                  <c:v>Total</c:v>
                </c:pt>
              </c:strCache>
            </c:strRef>
          </c:tx>
          <c:spPr>
            <a:solidFill>
              <a:schemeClr val="dk1">
                <a:tint val="88500"/>
              </a:schemeClr>
            </a:solidFill>
            <a:ln>
              <a:noFill/>
            </a:ln>
            <a:effectLst/>
          </c:spPr>
          <c:invertIfNegative val="0"/>
          <c:cat>
            <c:strRef>
              <c:f>Calculation!$D$9:$D$13</c:f>
              <c:strCache>
                <c:ptCount val="4"/>
                <c:pt idx="0">
                  <c:v>Q1</c:v>
                </c:pt>
                <c:pt idx="1">
                  <c:v>Q2</c:v>
                </c:pt>
                <c:pt idx="2">
                  <c:v>Q3</c:v>
                </c:pt>
                <c:pt idx="3">
                  <c:v>Q4</c:v>
                </c:pt>
              </c:strCache>
            </c:strRef>
          </c:cat>
          <c:val>
            <c:numRef>
              <c:f>Calculation!$E$9:$E$13</c:f>
              <c:numCache>
                <c:formatCode>General</c:formatCode>
                <c:ptCount val="4"/>
                <c:pt idx="0">
                  <c:v>563272.72222222248</c:v>
                </c:pt>
                <c:pt idx="1">
                  <c:v>468438.6888888891</c:v>
                </c:pt>
                <c:pt idx="2">
                  <c:v>424468.07777777791</c:v>
                </c:pt>
                <c:pt idx="3">
                  <c:v>502685.36666666699</c:v>
                </c:pt>
              </c:numCache>
            </c:numRef>
          </c:val>
          <c:extLst>
            <c:ext xmlns:c16="http://schemas.microsoft.com/office/drawing/2014/chart" uri="{C3380CC4-5D6E-409C-BE32-E72D297353CC}">
              <c16:uniqueId val="{00000000-3CEA-450F-8AC2-3DBB6F7CE995}"/>
            </c:ext>
          </c:extLst>
        </c:ser>
        <c:dLbls>
          <c:showLegendKey val="0"/>
          <c:showVal val="0"/>
          <c:showCatName val="0"/>
          <c:showSerName val="0"/>
          <c:showPercent val="0"/>
          <c:showBubbleSize val="0"/>
        </c:dLbls>
        <c:gapWidth val="49"/>
        <c:overlap val="-27"/>
        <c:axId val="329555024"/>
        <c:axId val="329555504"/>
      </c:barChart>
      <c:catAx>
        <c:axId val="32955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555504"/>
        <c:crosses val="autoZero"/>
        <c:auto val="1"/>
        <c:lblAlgn val="ctr"/>
        <c:lblOffset val="100"/>
        <c:noMultiLvlLbl val="0"/>
      </c:catAx>
      <c:valAx>
        <c:axId val="329555504"/>
        <c:scaling>
          <c:orientation val="minMax"/>
        </c:scaling>
        <c:delete val="1"/>
        <c:axPos val="l"/>
        <c:numFmt formatCode="General" sourceLinked="1"/>
        <c:majorTickMark val="none"/>
        <c:minorTickMark val="none"/>
        <c:tickLblPos val="nextTo"/>
        <c:crossAx val="329555024"/>
        <c:crosses val="autoZero"/>
        <c:crossBetween val="between"/>
      </c:valAx>
      <c:spPr>
        <a:noFill/>
        <a:ln>
          <a:noFill/>
        </a:ln>
        <a:effectLst/>
      </c:spPr>
    </c:plotArea>
    <c:plotVisOnly val="1"/>
    <c:dispBlanksAs val="gap"/>
    <c:showDLblsOverMax val="0"/>
    <c:extLst/>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[Dashboard.xlsx]Calculation!PivotTable14</c:name>
    <c:fmtId val="9"/>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2.2296544035674472E-2"/>
          <c:y val="0.11839708561020036"/>
          <c:w val="0.95540691192865101"/>
          <c:h val="0.58922306842792194"/>
        </c:manualLayout>
      </c:layout>
      <c:barChart>
        <c:barDir val="col"/>
        <c:grouping val="clustered"/>
        <c:varyColors val="0"/>
        <c:ser>
          <c:idx val="0"/>
          <c:order val="0"/>
          <c:tx>
            <c:strRef>
              <c:f>Calculation!$I$8</c:f>
              <c:strCache>
                <c:ptCount val="1"/>
                <c:pt idx="0">
                  <c:v>Total</c:v>
                </c:pt>
              </c:strCache>
            </c:strRef>
          </c:tx>
          <c:invertIfNegative val="0"/>
          <c:cat>
            <c:strRef>
              <c:f>Calculation!$H$9:$H$19</c:f>
              <c:strCache>
                <c:ptCount val="10"/>
                <c:pt idx="0">
                  <c:v>Avon Corp</c:v>
                </c:pt>
                <c:pt idx="1">
                  <c:v>Eminence Corp</c:v>
                </c:pt>
                <c:pt idx="2">
                  <c:v>ETUDE Ltd</c:v>
                </c:pt>
                <c:pt idx="3">
                  <c:v>Medsep Group</c:v>
                </c:pt>
                <c:pt idx="4">
                  <c:v>New Ltd</c:v>
                </c:pt>
                <c:pt idx="5">
                  <c:v>Pacific Ltd</c:v>
                </c:pt>
                <c:pt idx="6">
                  <c:v>PEDIFIX, Corp</c:v>
                </c:pt>
                <c:pt idx="7">
                  <c:v>Procter Corp</c:v>
                </c:pt>
                <c:pt idx="8">
                  <c:v>Qualitest</c:v>
                </c:pt>
                <c:pt idx="9">
                  <c:v>WakeFern</c:v>
                </c:pt>
              </c:strCache>
            </c:strRef>
          </c:cat>
          <c:val>
            <c:numRef>
              <c:f>Calculation!$I$9:$I$19</c:f>
              <c:numCache>
                <c:formatCode>General</c:formatCode>
                <c:ptCount val="10"/>
                <c:pt idx="0">
                  <c:v>107839.47777777779</c:v>
                </c:pt>
                <c:pt idx="1">
                  <c:v>108887.65555555555</c:v>
                </c:pt>
                <c:pt idx="2">
                  <c:v>101394.82222222222</c:v>
                </c:pt>
                <c:pt idx="3">
                  <c:v>119905.43333333333</c:v>
                </c:pt>
                <c:pt idx="4">
                  <c:v>99332.71111111113</c:v>
                </c:pt>
                <c:pt idx="5">
                  <c:v>100441.93333333333</c:v>
                </c:pt>
                <c:pt idx="6">
                  <c:v>109981.24444444447</c:v>
                </c:pt>
                <c:pt idx="7">
                  <c:v>131247.7888888889</c:v>
                </c:pt>
                <c:pt idx="8">
                  <c:v>114631.78888888887</c:v>
                </c:pt>
                <c:pt idx="9">
                  <c:v>110576.05555555555</c:v>
                </c:pt>
              </c:numCache>
            </c:numRef>
          </c:val>
          <c:extLst>
            <c:ext xmlns:c16="http://schemas.microsoft.com/office/drawing/2014/chart" uri="{C3380CC4-5D6E-409C-BE32-E72D297353CC}">
              <c16:uniqueId val="{00000000-A1C4-4263-8811-AEA29BC0211D}"/>
            </c:ext>
          </c:extLst>
        </c:ser>
        <c:dLbls>
          <c:showLegendKey val="0"/>
          <c:showVal val="0"/>
          <c:showCatName val="0"/>
          <c:showSerName val="0"/>
          <c:showPercent val="0"/>
          <c:showBubbleSize val="0"/>
        </c:dLbls>
        <c:gapWidth val="49"/>
        <c:overlap val="-27"/>
        <c:axId val="329555024"/>
        <c:axId val="329555504"/>
      </c:barChart>
      <c:catAx>
        <c:axId val="32955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555504"/>
        <c:crosses val="autoZero"/>
        <c:auto val="1"/>
        <c:lblAlgn val="ctr"/>
        <c:lblOffset val="100"/>
        <c:noMultiLvlLbl val="0"/>
      </c:catAx>
      <c:valAx>
        <c:axId val="329555504"/>
        <c:scaling>
          <c:orientation val="minMax"/>
        </c:scaling>
        <c:delete val="1"/>
        <c:axPos val="l"/>
        <c:numFmt formatCode="General" sourceLinked="1"/>
        <c:majorTickMark val="none"/>
        <c:minorTickMark val="none"/>
        <c:tickLblPos val="nextTo"/>
        <c:crossAx val="329555024"/>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[Dashboard.xlsx]Calculation!PivotTable15</c:name>
    <c:fmtId val="12"/>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5.7685658212756383E-2"/>
          <c:y val="0.11827956989247312"/>
          <c:w val="0.92263687566671648"/>
          <c:h val="0.45164676996020658"/>
        </c:manualLayout>
      </c:layout>
      <c:barChart>
        <c:barDir val="col"/>
        <c:grouping val="clustered"/>
        <c:varyColors val="0"/>
        <c:ser>
          <c:idx val="0"/>
          <c:order val="0"/>
          <c:tx>
            <c:strRef>
              <c:f>Calculation!$L$8</c:f>
              <c:strCache>
                <c:ptCount val="1"/>
                <c:pt idx="0">
                  <c:v>Total</c:v>
                </c:pt>
              </c:strCache>
            </c:strRef>
          </c:tx>
          <c:invertIfNegative val="0"/>
          <c:cat>
            <c:strRef>
              <c:f>Calculation!$K$9:$K$17</c:f>
              <c:strCache>
                <c:ptCount val="8"/>
                <c:pt idx="0">
                  <c:v>Dress Shirts</c:v>
                </c:pt>
                <c:pt idx="1">
                  <c:v>Hats</c:v>
                </c:pt>
                <c:pt idx="2">
                  <c:v>Jeans</c:v>
                </c:pt>
                <c:pt idx="3">
                  <c:v>Pants</c:v>
                </c:pt>
                <c:pt idx="4">
                  <c:v>Shirts</c:v>
                </c:pt>
                <c:pt idx="5">
                  <c:v>Shoes</c:v>
                </c:pt>
                <c:pt idx="6">
                  <c:v>Socks</c:v>
                </c:pt>
                <c:pt idx="7">
                  <c:v>Sunglasses</c:v>
                </c:pt>
              </c:strCache>
            </c:strRef>
          </c:cat>
          <c:val>
            <c:numRef>
              <c:f>Calculation!$L$9:$L$17</c:f>
              <c:numCache>
                <c:formatCode>General</c:formatCode>
                <c:ptCount val="8"/>
                <c:pt idx="0">
                  <c:v>197287.45555555553</c:v>
                </c:pt>
                <c:pt idx="1">
                  <c:v>207771.46666666662</c:v>
                </c:pt>
                <c:pt idx="2">
                  <c:v>211396.16666666666</c:v>
                </c:pt>
                <c:pt idx="3">
                  <c:v>270144.74444444443</c:v>
                </c:pt>
                <c:pt idx="4">
                  <c:v>262537.26666666672</c:v>
                </c:pt>
                <c:pt idx="5">
                  <c:v>288158.06666666665</c:v>
                </c:pt>
                <c:pt idx="6">
                  <c:v>234518.61111111121</c:v>
                </c:pt>
                <c:pt idx="7">
                  <c:v>287051.0777777778</c:v>
                </c:pt>
              </c:numCache>
            </c:numRef>
          </c:val>
          <c:extLst>
            <c:ext xmlns:c16="http://schemas.microsoft.com/office/drawing/2014/chart" uri="{C3380CC4-5D6E-409C-BE32-E72D297353CC}">
              <c16:uniqueId val="{00000000-6A31-42E4-BAA5-7A1CFD28B576}"/>
            </c:ext>
          </c:extLst>
        </c:ser>
        <c:dLbls>
          <c:showLegendKey val="0"/>
          <c:showVal val="0"/>
          <c:showCatName val="0"/>
          <c:showSerName val="0"/>
          <c:showPercent val="0"/>
          <c:showBubbleSize val="0"/>
        </c:dLbls>
        <c:gapWidth val="49"/>
        <c:overlap val="-27"/>
        <c:axId val="329555024"/>
        <c:axId val="329555504"/>
      </c:barChart>
      <c:catAx>
        <c:axId val="32955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555504"/>
        <c:crosses val="autoZero"/>
        <c:auto val="1"/>
        <c:lblAlgn val="ctr"/>
        <c:lblOffset val="100"/>
        <c:noMultiLvlLbl val="0"/>
      </c:catAx>
      <c:valAx>
        <c:axId val="329555504"/>
        <c:scaling>
          <c:orientation val="minMax"/>
        </c:scaling>
        <c:delete val="1"/>
        <c:axPos val="l"/>
        <c:numFmt formatCode="General" sourceLinked="1"/>
        <c:majorTickMark val="none"/>
        <c:minorTickMark val="none"/>
        <c:tickLblPos val="nextTo"/>
        <c:crossAx val="329555024"/>
        <c:crosses val="autoZero"/>
        <c:crossBetween val="between"/>
      </c:valAx>
      <c:spPr>
        <a:noFill/>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[Dashboard.xlsx]Calculation!PivotTable20</c:name>
    <c:fmtId val="2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Calculation!$AH$8</c:f>
              <c:strCache>
                <c:ptCount val="1"/>
                <c:pt idx="0">
                  <c:v>Total Sales</c:v>
                </c:pt>
              </c:strCache>
            </c:strRef>
          </c:tx>
          <c:spPr>
            <a:ln w="28575" cap="rnd">
              <a:solidFill>
                <a:schemeClr val="accent1"/>
              </a:solidFill>
              <a:round/>
            </a:ln>
            <a:effectLst/>
          </c:spPr>
          <c:marker>
            <c:symbol val="none"/>
          </c:marker>
          <c:cat>
            <c:multiLvlStrRef>
              <c:f>Calculation!$AG$9:$AG$47</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Distributor</c:v>
                  </c:pt>
                  <c:pt idx="12">
                    <c:v>Export</c:v>
                  </c:pt>
                  <c:pt idx="24">
                    <c:v>Wholesale</c:v>
                  </c:pt>
                </c:lvl>
              </c:multiLvlStrCache>
            </c:multiLvlStrRef>
          </c:cat>
          <c:val>
            <c:numRef>
              <c:f>Calculation!$AH$9:$AH$47</c:f>
              <c:numCache>
                <c:formatCode>General</c:formatCode>
                <c:ptCount val="36"/>
                <c:pt idx="0">
                  <c:v>61297.555555555547</c:v>
                </c:pt>
                <c:pt idx="1">
                  <c:v>39291.033333333333</c:v>
                </c:pt>
                <c:pt idx="2">
                  <c:v>67513.666666666657</c:v>
                </c:pt>
                <c:pt idx="3">
                  <c:v>52621.055555555547</c:v>
                </c:pt>
                <c:pt idx="4">
                  <c:v>34665.055555555547</c:v>
                </c:pt>
                <c:pt idx="5">
                  <c:v>45076.855555555558</c:v>
                </c:pt>
                <c:pt idx="6">
                  <c:v>44042.077777777769</c:v>
                </c:pt>
                <c:pt idx="7">
                  <c:v>33399.500000000007</c:v>
                </c:pt>
                <c:pt idx="8">
                  <c:v>52524.277777777781</c:v>
                </c:pt>
                <c:pt idx="9">
                  <c:v>75443.488888888896</c:v>
                </c:pt>
                <c:pt idx="10">
                  <c:v>67005.211111111101</c:v>
                </c:pt>
                <c:pt idx="11">
                  <c:v>49532.355555555543</c:v>
                </c:pt>
                <c:pt idx="12">
                  <c:v>16939.088888888888</c:v>
                </c:pt>
                <c:pt idx="13">
                  <c:v>33593.800000000003</c:v>
                </c:pt>
                <c:pt idx="14">
                  <c:v>14675.977777777778</c:v>
                </c:pt>
                <c:pt idx="15">
                  <c:v>24006.100000000002</c:v>
                </c:pt>
                <c:pt idx="16">
                  <c:v>13452.111111111113</c:v>
                </c:pt>
                <c:pt idx="17">
                  <c:v>35252.422222222216</c:v>
                </c:pt>
                <c:pt idx="18">
                  <c:v>15783.711111111112</c:v>
                </c:pt>
                <c:pt idx="19">
                  <c:v>12296.733333333332</c:v>
                </c:pt>
                <c:pt idx="20">
                  <c:v>18739.899999999998</c:v>
                </c:pt>
                <c:pt idx="21">
                  <c:v>25314.833333333336</c:v>
                </c:pt>
                <c:pt idx="22">
                  <c:v>19845.399999999998</c:v>
                </c:pt>
                <c:pt idx="23">
                  <c:v>25624.522222222222</c:v>
                </c:pt>
                <c:pt idx="24">
                  <c:v>104437.36666666671</c:v>
                </c:pt>
                <c:pt idx="25">
                  <c:v>99414.600000000035</c:v>
                </c:pt>
                <c:pt idx="26">
                  <c:v>126109.63333333332</c:v>
                </c:pt>
                <c:pt idx="27">
                  <c:v>79587.066666666666</c:v>
                </c:pt>
                <c:pt idx="28">
                  <c:v>88512.955555555556</c:v>
                </c:pt>
                <c:pt idx="29">
                  <c:v>95265.066666666666</c:v>
                </c:pt>
                <c:pt idx="30">
                  <c:v>94452.133333333346</c:v>
                </c:pt>
                <c:pt idx="31">
                  <c:v>72781.355555555579</c:v>
                </c:pt>
                <c:pt idx="32">
                  <c:v>80448.388888888905</c:v>
                </c:pt>
                <c:pt idx="33">
                  <c:v>77347.777777777781</c:v>
                </c:pt>
                <c:pt idx="34">
                  <c:v>85077.344444444447</c:v>
                </c:pt>
                <c:pt idx="35">
                  <c:v>77494.433333333349</c:v>
                </c:pt>
              </c:numCache>
            </c:numRef>
          </c:val>
          <c:smooth val="0"/>
          <c:extLst>
            <c:ext xmlns:c16="http://schemas.microsoft.com/office/drawing/2014/chart" uri="{C3380CC4-5D6E-409C-BE32-E72D297353CC}">
              <c16:uniqueId val="{00000000-4019-482C-B429-15722121885D}"/>
            </c:ext>
          </c:extLst>
        </c:ser>
        <c:ser>
          <c:idx val="1"/>
          <c:order val="1"/>
          <c:tx>
            <c:strRef>
              <c:f>Calculation!$AI$8</c:f>
              <c:strCache>
                <c:ptCount val="1"/>
                <c:pt idx="0">
                  <c:v>SPLY Revenue</c:v>
                </c:pt>
              </c:strCache>
            </c:strRef>
          </c:tx>
          <c:spPr>
            <a:ln w="28575" cap="rnd">
              <a:solidFill>
                <a:schemeClr val="accent2"/>
              </a:solidFill>
              <a:round/>
            </a:ln>
            <a:effectLst/>
          </c:spPr>
          <c:marker>
            <c:symbol val="none"/>
          </c:marker>
          <c:cat>
            <c:multiLvlStrRef>
              <c:f>Calculation!$AG$9:$AG$47</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Distributor</c:v>
                  </c:pt>
                  <c:pt idx="12">
                    <c:v>Export</c:v>
                  </c:pt>
                  <c:pt idx="24">
                    <c:v>Wholesale</c:v>
                  </c:pt>
                </c:lvl>
              </c:multiLvlStrCache>
            </c:multiLvlStrRef>
          </c:cat>
          <c:val>
            <c:numRef>
              <c:f>Calculation!$AI$9:$AI$47</c:f>
              <c:numCache>
                <c:formatCode>General</c:formatCode>
                <c:ptCount val="36"/>
                <c:pt idx="0">
                  <c:v>68385.411111111127</c:v>
                </c:pt>
                <c:pt idx="1">
                  <c:v>35885.944444444438</c:v>
                </c:pt>
                <c:pt idx="2">
                  <c:v>56854.711111111108</c:v>
                </c:pt>
                <c:pt idx="3">
                  <c:v>44715.799999999996</c:v>
                </c:pt>
                <c:pt idx="4">
                  <c:v>35244.233333333337</c:v>
                </c:pt>
                <c:pt idx="5">
                  <c:v>40237.96666666666</c:v>
                </c:pt>
                <c:pt idx="6">
                  <c:v>31492.977777777778</c:v>
                </c:pt>
                <c:pt idx="7">
                  <c:v>63626.17777777779</c:v>
                </c:pt>
                <c:pt idx="8">
                  <c:v>39436.944444444438</c:v>
                </c:pt>
                <c:pt idx="9">
                  <c:v>59608.411111111105</c:v>
                </c:pt>
                <c:pt idx="10">
                  <c:v>47589.35555555555</c:v>
                </c:pt>
                <c:pt idx="11">
                  <c:v>38031.433333333334</c:v>
                </c:pt>
                <c:pt idx="12">
                  <c:v>30627.933333333334</c:v>
                </c:pt>
                <c:pt idx="13">
                  <c:v>28293.355555555558</c:v>
                </c:pt>
                <c:pt idx="14">
                  <c:v>19421.066666666666</c:v>
                </c:pt>
                <c:pt idx="15">
                  <c:v>33975.700000000004</c:v>
                </c:pt>
                <c:pt idx="16">
                  <c:v>21498.811111111114</c:v>
                </c:pt>
                <c:pt idx="17">
                  <c:v>17822.744444444445</c:v>
                </c:pt>
                <c:pt idx="18">
                  <c:v>18865.711111111115</c:v>
                </c:pt>
                <c:pt idx="19">
                  <c:v>21828.6</c:v>
                </c:pt>
                <c:pt idx="20">
                  <c:v>25541.14444444445</c:v>
                </c:pt>
                <c:pt idx="21">
                  <c:v>32659.522222222226</c:v>
                </c:pt>
                <c:pt idx="22">
                  <c:v>22497.855555555558</c:v>
                </c:pt>
                <c:pt idx="23">
                  <c:v>30986.755555555552</c:v>
                </c:pt>
                <c:pt idx="24">
                  <c:v>104415.03333333337</c:v>
                </c:pt>
                <c:pt idx="25">
                  <c:v>64877.58888888888</c:v>
                </c:pt>
                <c:pt idx="26">
                  <c:v>77373.833333333343</c:v>
                </c:pt>
                <c:pt idx="27">
                  <c:v>107927.32222222222</c:v>
                </c:pt>
                <c:pt idx="28">
                  <c:v>74943.222222222234</c:v>
                </c:pt>
                <c:pt idx="29">
                  <c:v>85553.044444444444</c:v>
                </c:pt>
                <c:pt idx="30">
                  <c:v>66062.744444444441</c:v>
                </c:pt>
                <c:pt idx="31">
                  <c:v>100995.8</c:v>
                </c:pt>
                <c:pt idx="32">
                  <c:v>97610.066666666637</c:v>
                </c:pt>
                <c:pt idx="33">
                  <c:v>94867.533333333326</c:v>
                </c:pt>
                <c:pt idx="34">
                  <c:v>109600.83333333333</c:v>
                </c:pt>
                <c:pt idx="35">
                  <c:v>92877.633333333346</c:v>
                </c:pt>
              </c:numCache>
            </c:numRef>
          </c:val>
          <c:smooth val="0"/>
          <c:extLst>
            <c:ext xmlns:c16="http://schemas.microsoft.com/office/drawing/2014/chart" uri="{C3380CC4-5D6E-409C-BE32-E72D297353CC}">
              <c16:uniqueId val="{00000001-4019-482C-B429-15722121885D}"/>
            </c:ext>
          </c:extLst>
        </c:ser>
        <c:ser>
          <c:idx val="2"/>
          <c:order val="2"/>
          <c:tx>
            <c:strRef>
              <c:f>Calculation!$AJ$8</c:f>
              <c:strCache>
                <c:ptCount val="1"/>
                <c:pt idx="0">
                  <c:v>4YB Revenue</c:v>
                </c:pt>
              </c:strCache>
            </c:strRef>
          </c:tx>
          <c:spPr>
            <a:ln w="28575" cap="rnd">
              <a:solidFill>
                <a:schemeClr val="accent3"/>
              </a:solidFill>
              <a:round/>
            </a:ln>
            <a:effectLst/>
          </c:spPr>
          <c:marker>
            <c:symbol val="none"/>
          </c:marker>
          <c:cat>
            <c:multiLvlStrRef>
              <c:f>Calculation!$AG$9:$AG$47</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Distributor</c:v>
                  </c:pt>
                  <c:pt idx="12">
                    <c:v>Export</c:v>
                  </c:pt>
                  <c:pt idx="24">
                    <c:v>Wholesale</c:v>
                  </c:pt>
                </c:lvl>
              </c:multiLvlStrCache>
            </c:multiLvlStrRef>
          </c:cat>
          <c:val>
            <c:numRef>
              <c:f>Calculation!$AJ$9:$AJ$47</c:f>
              <c:numCache>
                <c:formatCode>General</c:formatCode>
                <c:ptCount val="36"/>
                <c:pt idx="0">
                  <c:v>55199.811111111107</c:v>
                </c:pt>
                <c:pt idx="1">
                  <c:v>49270.311111111114</c:v>
                </c:pt>
                <c:pt idx="2">
                  <c:v>49082.711111111108</c:v>
                </c:pt>
                <c:pt idx="3">
                  <c:v>45183.311111111114</c:v>
                </c:pt>
                <c:pt idx="4">
                  <c:v>70473.577777777784</c:v>
                </c:pt>
                <c:pt idx="5">
                  <c:v>65434.433333333342</c:v>
                </c:pt>
                <c:pt idx="6">
                  <c:v>65840.155555555553</c:v>
                </c:pt>
                <c:pt idx="7">
                  <c:v>66300.222222222219</c:v>
                </c:pt>
                <c:pt idx="8">
                  <c:v>52726.766666666677</c:v>
                </c:pt>
                <c:pt idx="9">
                  <c:v>43432.377777777787</c:v>
                </c:pt>
                <c:pt idx="10">
                  <c:v>62667.333333333336</c:v>
                </c:pt>
                <c:pt idx="11">
                  <c:v>45986.566666666666</c:v>
                </c:pt>
                <c:pt idx="12">
                  <c:v>29942.300000000003</c:v>
                </c:pt>
                <c:pt idx="13">
                  <c:v>19548.366666666665</c:v>
                </c:pt>
                <c:pt idx="14">
                  <c:v>20286.111111111113</c:v>
                </c:pt>
                <c:pt idx="15">
                  <c:v>28405.766666666663</c:v>
                </c:pt>
                <c:pt idx="16">
                  <c:v>33537.966666666667</c:v>
                </c:pt>
                <c:pt idx="17">
                  <c:v>21415.433333333334</c:v>
                </c:pt>
                <c:pt idx="18">
                  <c:v>31653.777777777777</c:v>
                </c:pt>
                <c:pt idx="19">
                  <c:v>24470.633333333331</c:v>
                </c:pt>
                <c:pt idx="20">
                  <c:v>17213.788888888888</c:v>
                </c:pt>
                <c:pt idx="21">
                  <c:v>15988.433333333334</c:v>
                </c:pt>
                <c:pt idx="22">
                  <c:v>26340.677777777782</c:v>
                </c:pt>
                <c:pt idx="23">
                  <c:v>40458.322222222225</c:v>
                </c:pt>
                <c:pt idx="24">
                  <c:v>79657.788888888899</c:v>
                </c:pt>
                <c:pt idx="25">
                  <c:v>81323.855555555579</c:v>
                </c:pt>
                <c:pt idx="26">
                  <c:v>54657.85555555555</c:v>
                </c:pt>
                <c:pt idx="27">
                  <c:v>134995.32222222222</c:v>
                </c:pt>
                <c:pt idx="28">
                  <c:v>96445.755555555545</c:v>
                </c:pt>
                <c:pt idx="29">
                  <c:v>105365.68888888889</c:v>
                </c:pt>
                <c:pt idx="30">
                  <c:v>62883.966666666674</c:v>
                </c:pt>
                <c:pt idx="31">
                  <c:v>87060.544444444487</c:v>
                </c:pt>
                <c:pt idx="32">
                  <c:v>76768.600000000006</c:v>
                </c:pt>
                <c:pt idx="33">
                  <c:v>112746.11111111111</c:v>
                </c:pt>
                <c:pt idx="34">
                  <c:v>78685.544444444444</c:v>
                </c:pt>
                <c:pt idx="35">
                  <c:v>81832.311111111121</c:v>
                </c:pt>
              </c:numCache>
            </c:numRef>
          </c:val>
          <c:smooth val="0"/>
          <c:extLst>
            <c:ext xmlns:c16="http://schemas.microsoft.com/office/drawing/2014/chart" uri="{C3380CC4-5D6E-409C-BE32-E72D297353CC}">
              <c16:uniqueId val="{00000002-4019-482C-B429-15722121885D}"/>
            </c:ext>
          </c:extLst>
        </c:ser>
        <c:dLbls>
          <c:showLegendKey val="0"/>
          <c:showVal val="0"/>
          <c:showCatName val="0"/>
          <c:showSerName val="0"/>
          <c:showPercent val="0"/>
          <c:showBubbleSize val="0"/>
        </c:dLbls>
        <c:smooth val="0"/>
        <c:axId val="873110736"/>
        <c:axId val="873113136"/>
      </c:lineChart>
      <c:catAx>
        <c:axId val="87311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113136"/>
        <c:crosses val="autoZero"/>
        <c:auto val="1"/>
        <c:lblAlgn val="ctr"/>
        <c:lblOffset val="100"/>
        <c:noMultiLvlLbl val="0"/>
      </c:catAx>
      <c:valAx>
        <c:axId val="873113136"/>
        <c:scaling>
          <c:orientation val="minMax"/>
        </c:scaling>
        <c:delete val="1"/>
        <c:axPos val="l"/>
        <c:numFmt formatCode="General" sourceLinked="1"/>
        <c:majorTickMark val="none"/>
        <c:minorTickMark val="none"/>
        <c:tickLblPos val="nextTo"/>
        <c:crossAx val="87311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[Dashboard.xlsx]Calculation!PivotTable20</c:name>
    <c:fmtId val="2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2.1170130869899922E-2"/>
          <c:w val="0.97811271949460277"/>
          <c:h val="0.9023546277269614"/>
        </c:manualLayout>
      </c:layout>
      <c:lineChart>
        <c:grouping val="standard"/>
        <c:varyColors val="0"/>
        <c:ser>
          <c:idx val="0"/>
          <c:order val="0"/>
          <c:tx>
            <c:strRef>
              <c:f>Calculation!$AH$8</c:f>
              <c:strCache>
                <c:ptCount val="1"/>
                <c:pt idx="0">
                  <c:v>Total Sales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Calculation!$AG$9:$AG$47</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Distributor</c:v>
                  </c:pt>
                  <c:pt idx="12">
                    <c:v>Export</c:v>
                  </c:pt>
                  <c:pt idx="24">
                    <c:v>Wholesale</c:v>
                  </c:pt>
                </c:lvl>
              </c:multiLvlStrCache>
            </c:multiLvlStrRef>
          </c:cat>
          <c:val>
            <c:numRef>
              <c:f>Calculation!$AH$9:$AH$47</c:f>
              <c:numCache>
                <c:formatCode>General</c:formatCode>
                <c:ptCount val="36"/>
                <c:pt idx="0">
                  <c:v>61297.555555555547</c:v>
                </c:pt>
                <c:pt idx="1">
                  <c:v>39291.033333333333</c:v>
                </c:pt>
                <c:pt idx="2">
                  <c:v>67513.666666666657</c:v>
                </c:pt>
                <c:pt idx="3">
                  <c:v>52621.055555555547</c:v>
                </c:pt>
                <c:pt idx="4">
                  <c:v>34665.055555555547</c:v>
                </c:pt>
                <c:pt idx="5">
                  <c:v>45076.855555555558</c:v>
                </c:pt>
                <c:pt idx="6">
                  <c:v>44042.077777777769</c:v>
                </c:pt>
                <c:pt idx="7">
                  <c:v>33399.500000000007</c:v>
                </c:pt>
                <c:pt idx="8">
                  <c:v>52524.277777777781</c:v>
                </c:pt>
                <c:pt idx="9">
                  <c:v>75443.488888888896</c:v>
                </c:pt>
                <c:pt idx="10">
                  <c:v>67005.211111111101</c:v>
                </c:pt>
                <c:pt idx="11">
                  <c:v>49532.355555555543</c:v>
                </c:pt>
                <c:pt idx="12">
                  <c:v>16939.088888888888</c:v>
                </c:pt>
                <c:pt idx="13">
                  <c:v>33593.800000000003</c:v>
                </c:pt>
                <c:pt idx="14">
                  <c:v>14675.977777777778</c:v>
                </c:pt>
                <c:pt idx="15">
                  <c:v>24006.100000000002</c:v>
                </c:pt>
                <c:pt idx="16">
                  <c:v>13452.111111111113</c:v>
                </c:pt>
                <c:pt idx="17">
                  <c:v>35252.422222222216</c:v>
                </c:pt>
                <c:pt idx="18">
                  <c:v>15783.711111111112</c:v>
                </c:pt>
                <c:pt idx="19">
                  <c:v>12296.733333333332</c:v>
                </c:pt>
                <c:pt idx="20">
                  <c:v>18739.899999999998</c:v>
                </c:pt>
                <c:pt idx="21">
                  <c:v>25314.833333333336</c:v>
                </c:pt>
                <c:pt idx="22">
                  <c:v>19845.399999999998</c:v>
                </c:pt>
                <c:pt idx="23">
                  <c:v>25624.522222222222</c:v>
                </c:pt>
                <c:pt idx="24">
                  <c:v>104437.36666666671</c:v>
                </c:pt>
                <c:pt idx="25">
                  <c:v>99414.600000000035</c:v>
                </c:pt>
                <c:pt idx="26">
                  <c:v>126109.63333333332</c:v>
                </c:pt>
                <c:pt idx="27">
                  <c:v>79587.066666666666</c:v>
                </c:pt>
                <c:pt idx="28">
                  <c:v>88512.955555555556</c:v>
                </c:pt>
                <c:pt idx="29">
                  <c:v>95265.066666666666</c:v>
                </c:pt>
                <c:pt idx="30">
                  <c:v>94452.133333333346</c:v>
                </c:pt>
                <c:pt idx="31">
                  <c:v>72781.355555555579</c:v>
                </c:pt>
                <c:pt idx="32">
                  <c:v>80448.388888888905</c:v>
                </c:pt>
                <c:pt idx="33">
                  <c:v>77347.777777777781</c:v>
                </c:pt>
                <c:pt idx="34">
                  <c:v>85077.344444444447</c:v>
                </c:pt>
                <c:pt idx="35">
                  <c:v>77494.433333333349</c:v>
                </c:pt>
              </c:numCache>
            </c:numRef>
          </c:val>
          <c:smooth val="0"/>
          <c:extLst>
            <c:ext xmlns:c16="http://schemas.microsoft.com/office/drawing/2014/chart" uri="{C3380CC4-5D6E-409C-BE32-E72D297353CC}">
              <c16:uniqueId val="{00000000-151A-4574-BBBA-5384B9A15C4B}"/>
            </c:ext>
          </c:extLst>
        </c:ser>
        <c:ser>
          <c:idx val="1"/>
          <c:order val="1"/>
          <c:tx>
            <c:strRef>
              <c:f>Calculation!$AI$8</c:f>
              <c:strCache>
                <c:ptCount val="1"/>
                <c:pt idx="0">
                  <c:v>SPLY Revenue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Calculation!$AG$9:$AG$47</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Distributor</c:v>
                  </c:pt>
                  <c:pt idx="12">
                    <c:v>Export</c:v>
                  </c:pt>
                  <c:pt idx="24">
                    <c:v>Wholesale</c:v>
                  </c:pt>
                </c:lvl>
              </c:multiLvlStrCache>
            </c:multiLvlStrRef>
          </c:cat>
          <c:val>
            <c:numRef>
              <c:f>Calculation!$AI$9:$AI$47</c:f>
              <c:numCache>
                <c:formatCode>General</c:formatCode>
                <c:ptCount val="36"/>
                <c:pt idx="0">
                  <c:v>68385.411111111127</c:v>
                </c:pt>
                <c:pt idx="1">
                  <c:v>35885.944444444438</c:v>
                </c:pt>
                <c:pt idx="2">
                  <c:v>56854.711111111108</c:v>
                </c:pt>
                <c:pt idx="3">
                  <c:v>44715.799999999996</c:v>
                </c:pt>
                <c:pt idx="4">
                  <c:v>35244.233333333337</c:v>
                </c:pt>
                <c:pt idx="5">
                  <c:v>40237.96666666666</c:v>
                </c:pt>
                <c:pt idx="6">
                  <c:v>31492.977777777778</c:v>
                </c:pt>
                <c:pt idx="7">
                  <c:v>63626.17777777779</c:v>
                </c:pt>
                <c:pt idx="8">
                  <c:v>39436.944444444438</c:v>
                </c:pt>
                <c:pt idx="9">
                  <c:v>59608.411111111105</c:v>
                </c:pt>
                <c:pt idx="10">
                  <c:v>47589.35555555555</c:v>
                </c:pt>
                <c:pt idx="11">
                  <c:v>38031.433333333334</c:v>
                </c:pt>
                <c:pt idx="12">
                  <c:v>30627.933333333334</c:v>
                </c:pt>
                <c:pt idx="13">
                  <c:v>28293.355555555558</c:v>
                </c:pt>
                <c:pt idx="14">
                  <c:v>19421.066666666666</c:v>
                </c:pt>
                <c:pt idx="15">
                  <c:v>33975.700000000004</c:v>
                </c:pt>
                <c:pt idx="16">
                  <c:v>21498.811111111114</c:v>
                </c:pt>
                <c:pt idx="17">
                  <c:v>17822.744444444445</c:v>
                </c:pt>
                <c:pt idx="18">
                  <c:v>18865.711111111115</c:v>
                </c:pt>
                <c:pt idx="19">
                  <c:v>21828.6</c:v>
                </c:pt>
                <c:pt idx="20">
                  <c:v>25541.14444444445</c:v>
                </c:pt>
                <c:pt idx="21">
                  <c:v>32659.522222222226</c:v>
                </c:pt>
                <c:pt idx="22">
                  <c:v>22497.855555555558</c:v>
                </c:pt>
                <c:pt idx="23">
                  <c:v>30986.755555555552</c:v>
                </c:pt>
                <c:pt idx="24">
                  <c:v>104415.03333333337</c:v>
                </c:pt>
                <c:pt idx="25">
                  <c:v>64877.58888888888</c:v>
                </c:pt>
                <c:pt idx="26">
                  <c:v>77373.833333333343</c:v>
                </c:pt>
                <c:pt idx="27">
                  <c:v>107927.32222222222</c:v>
                </c:pt>
                <c:pt idx="28">
                  <c:v>74943.222222222234</c:v>
                </c:pt>
                <c:pt idx="29">
                  <c:v>85553.044444444444</c:v>
                </c:pt>
                <c:pt idx="30">
                  <c:v>66062.744444444441</c:v>
                </c:pt>
                <c:pt idx="31">
                  <c:v>100995.8</c:v>
                </c:pt>
                <c:pt idx="32">
                  <c:v>97610.066666666637</c:v>
                </c:pt>
                <c:pt idx="33">
                  <c:v>94867.533333333326</c:v>
                </c:pt>
                <c:pt idx="34">
                  <c:v>109600.83333333333</c:v>
                </c:pt>
                <c:pt idx="35">
                  <c:v>92877.633333333346</c:v>
                </c:pt>
              </c:numCache>
            </c:numRef>
          </c:val>
          <c:smooth val="0"/>
          <c:extLst>
            <c:ext xmlns:c16="http://schemas.microsoft.com/office/drawing/2014/chart" uri="{C3380CC4-5D6E-409C-BE32-E72D297353CC}">
              <c16:uniqueId val="{00000001-151A-4574-BBBA-5384B9A15C4B}"/>
            </c:ext>
          </c:extLst>
        </c:ser>
        <c:ser>
          <c:idx val="2"/>
          <c:order val="2"/>
          <c:tx>
            <c:strRef>
              <c:f>Calculation!$AJ$8</c:f>
              <c:strCache>
                <c:ptCount val="1"/>
                <c:pt idx="0">
                  <c:v>4YB Revenue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Calculation!$AG$9:$AG$47</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Distributor</c:v>
                  </c:pt>
                  <c:pt idx="12">
                    <c:v>Export</c:v>
                  </c:pt>
                  <c:pt idx="24">
                    <c:v>Wholesale</c:v>
                  </c:pt>
                </c:lvl>
              </c:multiLvlStrCache>
            </c:multiLvlStrRef>
          </c:cat>
          <c:val>
            <c:numRef>
              <c:f>Calculation!$AJ$9:$AJ$47</c:f>
              <c:numCache>
                <c:formatCode>General</c:formatCode>
                <c:ptCount val="36"/>
                <c:pt idx="0">
                  <c:v>55199.811111111107</c:v>
                </c:pt>
                <c:pt idx="1">
                  <c:v>49270.311111111114</c:v>
                </c:pt>
                <c:pt idx="2">
                  <c:v>49082.711111111108</c:v>
                </c:pt>
                <c:pt idx="3">
                  <c:v>45183.311111111114</c:v>
                </c:pt>
                <c:pt idx="4">
                  <c:v>70473.577777777784</c:v>
                </c:pt>
                <c:pt idx="5">
                  <c:v>65434.433333333342</c:v>
                </c:pt>
                <c:pt idx="6">
                  <c:v>65840.155555555553</c:v>
                </c:pt>
                <c:pt idx="7">
                  <c:v>66300.222222222219</c:v>
                </c:pt>
                <c:pt idx="8">
                  <c:v>52726.766666666677</c:v>
                </c:pt>
                <c:pt idx="9">
                  <c:v>43432.377777777787</c:v>
                </c:pt>
                <c:pt idx="10">
                  <c:v>62667.333333333336</c:v>
                </c:pt>
                <c:pt idx="11">
                  <c:v>45986.566666666666</c:v>
                </c:pt>
                <c:pt idx="12">
                  <c:v>29942.300000000003</c:v>
                </c:pt>
                <c:pt idx="13">
                  <c:v>19548.366666666665</c:v>
                </c:pt>
                <c:pt idx="14">
                  <c:v>20286.111111111113</c:v>
                </c:pt>
                <c:pt idx="15">
                  <c:v>28405.766666666663</c:v>
                </c:pt>
                <c:pt idx="16">
                  <c:v>33537.966666666667</c:v>
                </c:pt>
                <c:pt idx="17">
                  <c:v>21415.433333333334</c:v>
                </c:pt>
                <c:pt idx="18">
                  <c:v>31653.777777777777</c:v>
                </c:pt>
                <c:pt idx="19">
                  <c:v>24470.633333333331</c:v>
                </c:pt>
                <c:pt idx="20">
                  <c:v>17213.788888888888</c:v>
                </c:pt>
                <c:pt idx="21">
                  <c:v>15988.433333333334</c:v>
                </c:pt>
                <c:pt idx="22">
                  <c:v>26340.677777777782</c:v>
                </c:pt>
                <c:pt idx="23">
                  <c:v>40458.322222222225</c:v>
                </c:pt>
                <c:pt idx="24">
                  <c:v>79657.788888888899</c:v>
                </c:pt>
                <c:pt idx="25">
                  <c:v>81323.855555555579</c:v>
                </c:pt>
                <c:pt idx="26">
                  <c:v>54657.85555555555</c:v>
                </c:pt>
                <c:pt idx="27">
                  <c:v>134995.32222222222</c:v>
                </c:pt>
                <c:pt idx="28">
                  <c:v>96445.755555555545</c:v>
                </c:pt>
                <c:pt idx="29">
                  <c:v>105365.68888888889</c:v>
                </c:pt>
                <c:pt idx="30">
                  <c:v>62883.966666666674</c:v>
                </c:pt>
                <c:pt idx="31">
                  <c:v>87060.544444444487</c:v>
                </c:pt>
                <c:pt idx="32">
                  <c:v>76768.600000000006</c:v>
                </c:pt>
                <c:pt idx="33">
                  <c:v>112746.11111111111</c:v>
                </c:pt>
                <c:pt idx="34">
                  <c:v>78685.544444444444</c:v>
                </c:pt>
                <c:pt idx="35">
                  <c:v>81832.311111111121</c:v>
                </c:pt>
              </c:numCache>
            </c:numRef>
          </c:val>
          <c:smooth val="0"/>
          <c:extLst>
            <c:ext xmlns:c16="http://schemas.microsoft.com/office/drawing/2014/chart" uri="{C3380CC4-5D6E-409C-BE32-E72D297353CC}">
              <c16:uniqueId val="{00000002-151A-4574-BBBA-5384B9A15C4B}"/>
            </c:ext>
          </c:extLst>
        </c:ser>
        <c:dLbls>
          <c:dLblPos val="t"/>
          <c:showLegendKey val="0"/>
          <c:showVal val="1"/>
          <c:showCatName val="0"/>
          <c:showSerName val="0"/>
          <c:showPercent val="0"/>
          <c:showBubbleSize val="0"/>
        </c:dLbls>
        <c:smooth val="0"/>
        <c:axId val="873110736"/>
        <c:axId val="873113136"/>
      </c:lineChart>
      <c:catAx>
        <c:axId val="87311073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113136"/>
        <c:crosses val="autoZero"/>
        <c:auto val="1"/>
        <c:lblAlgn val="ctr"/>
        <c:lblOffset val="100"/>
        <c:noMultiLvlLbl val="0"/>
      </c:catAx>
      <c:valAx>
        <c:axId val="873113136"/>
        <c:scaling>
          <c:orientation val="minMax"/>
        </c:scaling>
        <c:delete val="1"/>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87311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hyperlink" Target="#'Channel-Month-YearlyComparison'!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emf"/><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36</xdr:col>
      <xdr:colOff>55245</xdr:colOff>
      <xdr:row>3</xdr:row>
      <xdr:rowOff>43815</xdr:rowOff>
    </xdr:from>
    <xdr:to>
      <xdr:col>39</xdr:col>
      <xdr:colOff>57150</xdr:colOff>
      <xdr:row>17</xdr:row>
      <xdr:rowOff>95250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2B162AC-938F-AAA6-E5F4-E7A3F69B97C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0186630" y="588645"/>
              <a:ext cx="1823085" cy="25793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198120</xdr:colOff>
      <xdr:row>8</xdr:row>
      <xdr:rowOff>129541</xdr:rowOff>
    </xdr:from>
    <xdr:to>
      <xdr:col>5</xdr:col>
      <xdr:colOff>1905</xdr:colOff>
      <xdr:row>10</xdr:row>
      <xdr:rowOff>43816</xdr:rowOff>
    </xdr:to>
    <xdr:sp macro="" textlink="">
      <xdr:nvSpPr>
        <xdr:cNvPr id="2" name="TextBox 1">
          <a:extLst>
            <a:ext uri="{FF2B5EF4-FFF2-40B4-BE49-F238E27FC236}">
              <a16:creationId xmlns:a16="http://schemas.microsoft.com/office/drawing/2014/main" id="{9983F9F2-FB2D-13E1-DA51-5906A54DF500}"/>
            </a:ext>
          </a:extLst>
        </xdr:cNvPr>
        <xdr:cNvSpPr txBox="1"/>
      </xdr:nvSpPr>
      <xdr:spPr>
        <a:xfrm>
          <a:off x="198120" y="1586866"/>
          <a:ext cx="108966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lumMod val="75000"/>
                </a:schemeClr>
              </a:solidFill>
            </a:rPr>
            <a:t>Total Revenue</a:t>
          </a:r>
        </a:p>
      </xdr:txBody>
    </xdr:sp>
    <xdr:clientData/>
  </xdr:twoCellAnchor>
  <xdr:twoCellAnchor>
    <xdr:from>
      <xdr:col>5</xdr:col>
      <xdr:colOff>209550</xdr:colOff>
      <xdr:row>8</xdr:row>
      <xdr:rowOff>135256</xdr:rowOff>
    </xdr:from>
    <xdr:to>
      <xdr:col>8</xdr:col>
      <xdr:colOff>205740</xdr:colOff>
      <xdr:row>10</xdr:row>
      <xdr:rowOff>47626</xdr:rowOff>
    </xdr:to>
    <xdr:sp macro="" textlink="">
      <xdr:nvSpPr>
        <xdr:cNvPr id="3" name="TextBox 2">
          <a:extLst>
            <a:ext uri="{FF2B5EF4-FFF2-40B4-BE49-F238E27FC236}">
              <a16:creationId xmlns:a16="http://schemas.microsoft.com/office/drawing/2014/main" id="{27CD4864-77ED-4230-B2CF-3F2E0B45AA18}"/>
            </a:ext>
          </a:extLst>
        </xdr:cNvPr>
        <xdr:cNvSpPr txBox="1"/>
      </xdr:nvSpPr>
      <xdr:spPr>
        <a:xfrm>
          <a:off x="1495425" y="1592581"/>
          <a:ext cx="767715" cy="283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lumMod val="75000"/>
                </a:schemeClr>
              </a:solidFill>
            </a:rPr>
            <a:t>Total Cost</a:t>
          </a:r>
        </a:p>
      </xdr:txBody>
    </xdr:sp>
    <xdr:clientData/>
  </xdr:twoCellAnchor>
  <xdr:twoCellAnchor>
    <xdr:from>
      <xdr:col>10</xdr:col>
      <xdr:colOff>211454</xdr:colOff>
      <xdr:row>8</xdr:row>
      <xdr:rowOff>123826</xdr:rowOff>
    </xdr:from>
    <xdr:to>
      <xdr:col>14</xdr:col>
      <xdr:colOff>57149</xdr:colOff>
      <xdr:row>10</xdr:row>
      <xdr:rowOff>49531</xdr:rowOff>
    </xdr:to>
    <xdr:sp macro="" textlink="">
      <xdr:nvSpPr>
        <xdr:cNvPr id="4" name="TextBox 3">
          <a:extLst>
            <a:ext uri="{FF2B5EF4-FFF2-40B4-BE49-F238E27FC236}">
              <a16:creationId xmlns:a16="http://schemas.microsoft.com/office/drawing/2014/main" id="{E5C5EF6F-F6FE-4E8A-9C74-6A57921955C1}"/>
            </a:ext>
          </a:extLst>
        </xdr:cNvPr>
        <xdr:cNvSpPr txBox="1"/>
      </xdr:nvSpPr>
      <xdr:spPr>
        <a:xfrm>
          <a:off x="2783204" y="1581151"/>
          <a:ext cx="874395"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lumMod val="75000"/>
                </a:schemeClr>
              </a:solidFill>
            </a:rPr>
            <a:t>Total Profit</a:t>
          </a:r>
        </a:p>
      </xdr:txBody>
    </xdr:sp>
    <xdr:clientData/>
  </xdr:twoCellAnchor>
  <xdr:twoCellAnchor>
    <xdr:from>
      <xdr:col>1</xdr:col>
      <xdr:colOff>0</xdr:colOff>
      <xdr:row>11</xdr:row>
      <xdr:rowOff>28575</xdr:rowOff>
    </xdr:from>
    <xdr:to>
      <xdr:col>24</xdr:col>
      <xdr:colOff>240030</xdr:colOff>
      <xdr:row>18</xdr:row>
      <xdr:rowOff>179070</xdr:rowOff>
    </xdr:to>
    <xdr:graphicFrame macro="">
      <xdr:nvGraphicFramePr>
        <xdr:cNvPr id="5" name="Chart 4">
          <a:extLst>
            <a:ext uri="{FF2B5EF4-FFF2-40B4-BE49-F238E27FC236}">
              <a16:creationId xmlns:a16="http://schemas.microsoft.com/office/drawing/2014/main" id="{4A9E513E-BB3D-4189-AECB-C21158578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15241</xdr:colOff>
      <xdr:row>11</xdr:row>
      <xdr:rowOff>1</xdr:rowOff>
    </xdr:from>
    <xdr:to>
      <xdr:col>34</xdr:col>
      <xdr:colOff>243841</xdr:colOff>
      <xdr:row>19</xdr:row>
      <xdr:rowOff>19050</xdr:rowOff>
    </xdr:to>
    <xdr:graphicFrame macro="">
      <xdr:nvGraphicFramePr>
        <xdr:cNvPr id="6" name="Chart 5">
          <a:extLst>
            <a:ext uri="{FF2B5EF4-FFF2-40B4-BE49-F238E27FC236}">
              <a16:creationId xmlns:a16="http://schemas.microsoft.com/office/drawing/2014/main" id="{1E5FC7DA-67FE-4507-841A-CE8B67B8E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24765</xdr:colOff>
      <xdr:row>10</xdr:row>
      <xdr:rowOff>152401</xdr:rowOff>
    </xdr:from>
    <xdr:to>
      <xdr:col>25</xdr:col>
      <xdr:colOff>102870</xdr:colOff>
      <xdr:row>12</xdr:row>
      <xdr:rowOff>57151</xdr:rowOff>
    </xdr:to>
    <xdr:sp macro="" textlink="">
      <xdr:nvSpPr>
        <xdr:cNvPr id="7" name="TextBox 6">
          <a:extLst>
            <a:ext uri="{FF2B5EF4-FFF2-40B4-BE49-F238E27FC236}">
              <a16:creationId xmlns:a16="http://schemas.microsoft.com/office/drawing/2014/main" id="{607FBA8C-EF16-48EB-A2BC-61146EE6AA13}"/>
            </a:ext>
          </a:extLst>
        </xdr:cNvPr>
        <xdr:cNvSpPr txBox="1"/>
      </xdr:nvSpPr>
      <xdr:spPr>
        <a:xfrm>
          <a:off x="4396740" y="1981201"/>
          <a:ext cx="213550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lumMod val="75000"/>
                </a:schemeClr>
              </a:solidFill>
            </a:rPr>
            <a:t>Month</a:t>
          </a:r>
          <a:r>
            <a:rPr lang="en-US" sz="1100" b="1" baseline="0">
              <a:solidFill>
                <a:schemeClr val="accent4">
                  <a:lumMod val="75000"/>
                </a:schemeClr>
              </a:solidFill>
            </a:rPr>
            <a:t> wise Revenue Distribution</a:t>
          </a:r>
          <a:endParaRPr lang="en-US" sz="1100" b="1">
            <a:solidFill>
              <a:schemeClr val="accent4">
                <a:lumMod val="75000"/>
              </a:schemeClr>
            </a:solidFill>
          </a:endParaRPr>
        </a:p>
      </xdr:txBody>
    </xdr:sp>
    <xdr:clientData/>
  </xdr:twoCellAnchor>
  <xdr:twoCellAnchor>
    <xdr:from>
      <xdr:col>30</xdr:col>
      <xdr:colOff>68580</xdr:colOff>
      <xdr:row>10</xdr:row>
      <xdr:rowOff>160020</xdr:rowOff>
    </xdr:from>
    <xdr:to>
      <xdr:col>35</xdr:col>
      <xdr:colOff>110491</xdr:colOff>
      <xdr:row>12</xdr:row>
      <xdr:rowOff>81915</xdr:rowOff>
    </xdr:to>
    <xdr:sp macro="" textlink="">
      <xdr:nvSpPr>
        <xdr:cNvPr id="8" name="TextBox 7">
          <a:extLst>
            <a:ext uri="{FF2B5EF4-FFF2-40B4-BE49-F238E27FC236}">
              <a16:creationId xmlns:a16="http://schemas.microsoft.com/office/drawing/2014/main" id="{118E2B93-3183-4101-BE2E-49F1809266EF}"/>
            </a:ext>
          </a:extLst>
        </xdr:cNvPr>
        <xdr:cNvSpPr txBox="1"/>
      </xdr:nvSpPr>
      <xdr:spPr>
        <a:xfrm>
          <a:off x="7783830" y="1988820"/>
          <a:ext cx="1327786" cy="29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lumMod val="75000"/>
                </a:schemeClr>
              </a:solidFill>
            </a:rPr>
            <a:t>Querterly</a:t>
          </a:r>
          <a:r>
            <a:rPr lang="en-US" sz="1100" b="1" baseline="0">
              <a:solidFill>
                <a:schemeClr val="accent4">
                  <a:lumMod val="75000"/>
                </a:schemeClr>
              </a:solidFill>
            </a:rPr>
            <a:t> Revenue</a:t>
          </a:r>
          <a:endParaRPr lang="en-US" sz="1100" b="1">
            <a:solidFill>
              <a:schemeClr val="accent4">
                <a:lumMod val="75000"/>
              </a:schemeClr>
            </a:solidFill>
          </a:endParaRPr>
        </a:p>
      </xdr:txBody>
    </xdr:sp>
    <xdr:clientData/>
  </xdr:twoCellAnchor>
  <xdr:twoCellAnchor>
    <xdr:from>
      <xdr:col>0</xdr:col>
      <xdr:colOff>171450</xdr:colOff>
      <xdr:row>20</xdr:row>
      <xdr:rowOff>38100</xdr:rowOff>
    </xdr:from>
    <xdr:to>
      <xdr:col>25</xdr:col>
      <xdr:colOff>7620</xdr:colOff>
      <xdr:row>28</xdr:row>
      <xdr:rowOff>74294</xdr:rowOff>
    </xdr:to>
    <xdr:graphicFrame macro="">
      <xdr:nvGraphicFramePr>
        <xdr:cNvPr id="9" name="Chart 8">
          <a:extLst>
            <a:ext uri="{FF2B5EF4-FFF2-40B4-BE49-F238E27FC236}">
              <a16:creationId xmlns:a16="http://schemas.microsoft.com/office/drawing/2014/main" id="{9BB95C46-8EF6-4B96-B8C5-7DFE72AB7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20955</xdr:colOff>
      <xdr:row>19</xdr:row>
      <xdr:rowOff>177166</xdr:rowOff>
    </xdr:from>
    <xdr:to>
      <xdr:col>22</xdr:col>
      <xdr:colOff>7620</xdr:colOff>
      <xdr:row>21</xdr:row>
      <xdr:rowOff>85726</xdr:rowOff>
    </xdr:to>
    <xdr:sp macro="" textlink="">
      <xdr:nvSpPr>
        <xdr:cNvPr id="11" name="TextBox 10">
          <a:extLst>
            <a:ext uri="{FF2B5EF4-FFF2-40B4-BE49-F238E27FC236}">
              <a16:creationId xmlns:a16="http://schemas.microsoft.com/office/drawing/2014/main" id="{8F0A221C-91DA-4FB3-A36C-4B06F0FED0B9}"/>
            </a:ext>
          </a:extLst>
        </xdr:cNvPr>
        <xdr:cNvSpPr txBox="1"/>
      </xdr:nvSpPr>
      <xdr:spPr>
        <a:xfrm>
          <a:off x="3878580" y="3653791"/>
          <a:ext cx="1786890" cy="280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lumMod val="75000"/>
                </a:schemeClr>
              </a:solidFill>
            </a:rPr>
            <a:t>Top 10</a:t>
          </a:r>
          <a:r>
            <a:rPr lang="en-US" sz="1100" b="1" baseline="0">
              <a:solidFill>
                <a:schemeClr val="accent4">
                  <a:lumMod val="75000"/>
                </a:schemeClr>
              </a:solidFill>
            </a:rPr>
            <a:t> Customers Revenue </a:t>
          </a:r>
          <a:endParaRPr lang="en-US" sz="1100" b="1">
            <a:solidFill>
              <a:schemeClr val="accent4">
                <a:lumMod val="75000"/>
              </a:schemeClr>
            </a:solidFill>
          </a:endParaRPr>
        </a:p>
      </xdr:txBody>
    </xdr:sp>
    <xdr:clientData/>
  </xdr:twoCellAnchor>
  <xdr:twoCellAnchor>
    <xdr:from>
      <xdr:col>21</xdr:col>
      <xdr:colOff>120015</xdr:colOff>
      <xdr:row>19</xdr:row>
      <xdr:rowOff>123826</xdr:rowOff>
    </xdr:from>
    <xdr:to>
      <xdr:col>27</xdr:col>
      <xdr:colOff>11430</xdr:colOff>
      <xdr:row>22</xdr:row>
      <xdr:rowOff>49531</xdr:rowOff>
    </xdr:to>
    <xdr:sp macro="" textlink="Calculation!I19">
      <xdr:nvSpPr>
        <xdr:cNvPr id="13" name="TextBox 12">
          <a:extLst>
            <a:ext uri="{FF2B5EF4-FFF2-40B4-BE49-F238E27FC236}">
              <a16:creationId xmlns:a16="http://schemas.microsoft.com/office/drawing/2014/main" id="{55899AC5-AFC0-F124-007B-BAA32F9AFA9C}"/>
            </a:ext>
          </a:extLst>
        </xdr:cNvPr>
        <xdr:cNvSpPr txBox="1"/>
      </xdr:nvSpPr>
      <xdr:spPr>
        <a:xfrm>
          <a:off x="5520690" y="3600451"/>
          <a:ext cx="1434465" cy="478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0FEB9E-E9F0-45CF-971A-7C2D4880060F}" type="TxLink">
            <a:rPr lang="en-US" sz="1800" b="1" i="0" u="none" strike="noStrike"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Aptos Narrow"/>
            </a:rPr>
            <a:pPr/>
            <a:t>1.10 M</a:t>
          </a:fld>
          <a:endParaRPr lang="en-US" sz="1800" b="1"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twoCellAnchor>
  <xdr:twoCellAnchor>
    <xdr:from>
      <xdr:col>25</xdr:col>
      <xdr:colOff>205741</xdr:colOff>
      <xdr:row>21</xdr:row>
      <xdr:rowOff>76200</xdr:rowOff>
    </xdr:from>
    <xdr:to>
      <xdr:col>35</xdr:col>
      <xdr:colOff>1</xdr:colOff>
      <xdr:row>28</xdr:row>
      <xdr:rowOff>76200</xdr:rowOff>
    </xdr:to>
    <xdr:graphicFrame macro="">
      <xdr:nvGraphicFramePr>
        <xdr:cNvPr id="14" name="Chart 13">
          <a:extLst>
            <a:ext uri="{FF2B5EF4-FFF2-40B4-BE49-F238E27FC236}">
              <a16:creationId xmlns:a16="http://schemas.microsoft.com/office/drawing/2014/main" id="{B8D54088-3005-4F26-8A13-676A9174F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95250</xdr:colOff>
      <xdr:row>19</xdr:row>
      <xdr:rowOff>152400</xdr:rowOff>
    </xdr:from>
    <xdr:to>
      <xdr:col>35</xdr:col>
      <xdr:colOff>140971</xdr:colOff>
      <xdr:row>21</xdr:row>
      <xdr:rowOff>74295</xdr:rowOff>
    </xdr:to>
    <xdr:sp macro="" textlink="">
      <xdr:nvSpPr>
        <xdr:cNvPr id="15" name="TextBox 14">
          <a:extLst>
            <a:ext uri="{FF2B5EF4-FFF2-40B4-BE49-F238E27FC236}">
              <a16:creationId xmlns:a16="http://schemas.microsoft.com/office/drawing/2014/main" id="{8D888A87-F435-4F97-86C4-CFA341AFB22D}"/>
            </a:ext>
          </a:extLst>
        </xdr:cNvPr>
        <xdr:cNvSpPr txBox="1"/>
      </xdr:nvSpPr>
      <xdr:spPr>
        <a:xfrm>
          <a:off x="7810500" y="3629025"/>
          <a:ext cx="1331596" cy="29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lumMod val="75000"/>
                </a:schemeClr>
              </a:solidFill>
            </a:rPr>
            <a:t>Product</a:t>
          </a:r>
          <a:r>
            <a:rPr lang="en-US" sz="1100" b="1" baseline="0">
              <a:solidFill>
                <a:schemeClr val="accent4">
                  <a:lumMod val="75000"/>
                </a:schemeClr>
              </a:solidFill>
            </a:rPr>
            <a:t> Revenue</a:t>
          </a:r>
          <a:endParaRPr lang="en-US" sz="1100" b="1">
            <a:solidFill>
              <a:schemeClr val="accent4">
                <a:lumMod val="75000"/>
              </a:schemeClr>
            </a:solidFill>
          </a:endParaRPr>
        </a:p>
      </xdr:txBody>
    </xdr:sp>
    <xdr:clientData/>
  </xdr:twoCellAnchor>
  <mc:AlternateContent xmlns:mc="http://schemas.openxmlformats.org/markup-compatibility/2006">
    <mc:Choice xmlns:a14="http://schemas.microsoft.com/office/drawing/2010/main" Requires="a14">
      <xdr:twoCellAnchor editAs="oneCell">
        <xdr:from>
          <xdr:col>1</xdr:col>
          <xdr:colOff>17145</xdr:colOff>
          <xdr:row>28</xdr:row>
          <xdr:rowOff>169545</xdr:rowOff>
        </xdr:from>
        <xdr:to>
          <xdr:col>22</xdr:col>
          <xdr:colOff>19927</xdr:colOff>
          <xdr:row>42</xdr:row>
          <xdr:rowOff>0</xdr:rowOff>
        </xdr:to>
        <xdr:pic>
          <xdr:nvPicPr>
            <xdr:cNvPr id="17" name="Picture 16">
              <a:extLst>
                <a:ext uri="{FF2B5EF4-FFF2-40B4-BE49-F238E27FC236}">
                  <a16:creationId xmlns:a16="http://schemas.microsoft.com/office/drawing/2014/main" id="{C9DC70BF-DCFA-44A9-AAEC-5267900C2E3C}"/>
                </a:ext>
              </a:extLst>
            </xdr:cNvPr>
            <xdr:cNvPicPr>
              <a:picLocks noChangeAspect="1" noChangeArrowheads="1"/>
              <a:extLst>
                <a:ext uri="{84589F7E-364E-4C9E-8A38-B11213B215E9}">
                  <a14:cameraTool cellRange="Product_Qtr_Revenue" spid="_x0000_s2090"/>
                </a:ext>
              </a:extLst>
            </xdr:cNvPicPr>
          </xdr:nvPicPr>
          <xdr:blipFill>
            <a:blip xmlns:r="http://schemas.openxmlformats.org/officeDocument/2006/relationships" r:embed="rId5"/>
            <a:srcRect/>
            <a:stretch>
              <a:fillRect/>
            </a:stretch>
          </xdr:blipFill>
          <xdr:spPr bwMode="auto">
            <a:xfrm>
              <a:off x="274320" y="5293995"/>
              <a:ext cx="5403457" cy="236410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23</xdr:col>
      <xdr:colOff>19050</xdr:colOff>
      <xdr:row>29</xdr:row>
      <xdr:rowOff>0</xdr:rowOff>
    </xdr:from>
    <xdr:to>
      <xdr:col>35</xdr:col>
      <xdr:colOff>0</xdr:colOff>
      <xdr:row>41</xdr:row>
      <xdr:rowOff>85725</xdr:rowOff>
    </xdr:to>
    <xdr:graphicFrame macro="">
      <xdr:nvGraphicFramePr>
        <xdr:cNvPr id="10" name="Chart 9">
          <a:extLst>
            <a:ext uri="{FF2B5EF4-FFF2-40B4-BE49-F238E27FC236}">
              <a16:creationId xmlns:a16="http://schemas.microsoft.com/office/drawing/2014/main" id="{22808864-3049-482C-85EF-AD5A93292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38100</xdr:colOff>
      <xdr:row>29</xdr:row>
      <xdr:rowOff>19050</xdr:rowOff>
    </xdr:from>
    <xdr:to>
      <xdr:col>38</xdr:col>
      <xdr:colOff>9525</xdr:colOff>
      <xdr:row>30</xdr:row>
      <xdr:rowOff>57150</xdr:rowOff>
    </xdr:to>
    <xdr:sp macro="" textlink="">
      <xdr:nvSpPr>
        <xdr:cNvPr id="12" name="Rectangle 11">
          <a:hlinkClick xmlns:r="http://schemas.openxmlformats.org/officeDocument/2006/relationships" r:id="rId7"/>
          <a:extLst>
            <a:ext uri="{FF2B5EF4-FFF2-40B4-BE49-F238E27FC236}">
              <a16:creationId xmlns:a16="http://schemas.microsoft.com/office/drawing/2014/main" id="{F7C0BBF8-03EA-EA01-1B51-E1C3E80E94D3}"/>
            </a:ext>
          </a:extLst>
        </xdr:cNvPr>
        <xdr:cNvSpPr/>
      </xdr:nvSpPr>
      <xdr:spPr>
        <a:xfrm>
          <a:off x="9039225" y="5324475"/>
          <a:ext cx="742950" cy="2190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34290</xdr:colOff>
      <xdr:row>0</xdr:row>
      <xdr:rowOff>0</xdr:rowOff>
    </xdr:from>
    <xdr:to>
      <xdr:col>20</xdr:col>
      <xdr:colOff>607695</xdr:colOff>
      <xdr:row>36</xdr:row>
      <xdr:rowOff>83820</xdr:rowOff>
    </xdr:to>
    <xdr:graphicFrame macro="">
      <xdr:nvGraphicFramePr>
        <xdr:cNvPr id="2" name="Chart 1">
          <a:extLst>
            <a:ext uri="{FF2B5EF4-FFF2-40B4-BE49-F238E27FC236}">
              <a16:creationId xmlns:a16="http://schemas.microsoft.com/office/drawing/2014/main" id="{B8763292-A495-4DE4-AAD2-9DEF4B670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180975</xdr:colOff>
      <xdr:row>1</xdr:row>
      <xdr:rowOff>19050</xdr:rowOff>
    </xdr:from>
    <xdr:to>
      <xdr:col>22</xdr:col>
      <xdr:colOff>428625</xdr:colOff>
      <xdr:row>2</xdr:row>
      <xdr:rowOff>66675</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A9ADA372-DBD3-0A76-98F6-49AD4A894A17}"/>
            </a:ext>
          </a:extLst>
        </xdr:cNvPr>
        <xdr:cNvSpPr/>
      </xdr:nvSpPr>
      <xdr:spPr>
        <a:xfrm>
          <a:off x="12982575" y="200025"/>
          <a:ext cx="857250" cy="2286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el" refreshedDate="45757.870314699074" createdVersion="5" refreshedVersion="8" minRefreshableVersion="3" recordCount="0" supportSubquery="1" supportAdvancedDrill="1" xr:uid="{962979EE-E0A0-4ACB-9227-872ABC619166}">
  <cacheSource type="external" connectionId="8"/>
  <cacheFields count="2">
    <cacheField name="[Measures].[Total Sales]" caption="Total Sales" numFmtId="0" hierarchy="48" level="32767"/>
    <cacheField name="[Dates].[Year].[Year]" caption="Year" numFmtId="0" hierarchy="3" level="1">
      <sharedItems containsSemiMixedTypes="0" containsNonDate="0" containsString="0"/>
    </cacheField>
  </cacheFields>
  <cacheHierarchies count="72">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s]" caption="Customer Names" attribute="1" defaultMemberUniqueName="[Customer].[Customer Names].[All]" allUniqueName="[Customer].[Customer Names].[All]" dimensionUniqueName="[Customer]"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fieldsUsage count="2">
        <fieldUsage x="-1"/>
        <fieldUsage x="1"/>
      </fieldsUsage>
    </cacheHierarchy>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0" memberValueDatatype="130" unbalanced="0"/>
    <cacheHierarchy uniqueName="[Dates].[Quarter]" caption="Quarter" attribute="1" defaultMemberUniqueName="[Dates].[Quarter].[All]" allUniqueName="[Dates].[Quarter].[All]" dimensionUniqueName="[Dates]" displayFolder="" count="0" memberValueDatatype="130" unbalanced="0"/>
    <cacheHierarchy uniqueName="[Dates].[YYYY-MMM]" caption="YYYY-MMM" attribute="1" defaultMemberUniqueName="[Dates].[YYYY-MMM].[All]" allUniqueName="[Dates].[YYYY-MMM].[All]" dimensionUniqueName="[Dates]" displayFolder="" count="0" memberValueDatatype="130" unbalanced="0"/>
    <cacheHierarchy uniqueName="[Dates].[YYYY-QQ]" caption="YYYY-QQ" attribute="1" defaultMemberUniqueName="[Dates].[YYYY-QQ].[All]" allUniqueName="[Dates].[YYYY-QQ].[All]" dimensionUniqueName="[Dat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gions].[Region ID]" caption="Region ID" attribute="1" defaultMemberUniqueName="[Regions].[Region ID].[All]" allUniqueName="[Regions].[Region ID].[All]" dimensionUniqueName="[Regions]" displayFolder="" count="0" memberValueDatatype="20" unbalanced="0"/>
    <cacheHierarchy uniqueName="[Regions].[Territory]" caption="Territory" attribute="1" defaultMemberUniqueName="[Regions].[Territory].[All]" allUniqueName="[Regions].[Territory].[All]" dimensionUniqueName="[Regions]" displayFolder="" count="0" memberValueDatatype="130" unbalanced="0"/>
    <cacheHierarchy uniqueName="[Regions].[City]" caption="City" attribute="1" defaultMemberUniqueName="[Regions].[City].[All]" allUniqueName="[Regions].[City].[All]" dimensionUniqueName="[Regions]" displayFolder="" count="0" memberValueDatatype="130" unbalanced="0"/>
    <cacheHierarchy uniqueName="[Sales].[OrderNumber]" caption="OrderNumber" attribute="1" defaultMemberUniqueName="[Sales].[OrderNumber].[All]" allUniqueName="[Sales].[OrderNumber].[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20" unbalanced="0"/>
    <cacheHierarchy uniqueName="[Sales].[Channel]" caption="Channel" attribute="1" defaultMemberUniqueName="[Sales].[Channel].[All]" allUniqueName="[Sales].[Channel].[All]" dimensionUniqueName="[Sales]" displayFolder="" count="0" memberValueDatatype="130" unbalanced="0"/>
    <cacheHierarchy uniqueName="[Sales].[Warehouse Code]" caption="Warehouse Code" attribute="1" defaultMemberUniqueName="[Sales].[Warehouse Code].[All]" allUniqueName="[Sales].[Warehouse Code].[All]" dimensionUniqueName="[Sales]" displayFolder="" count="0" memberValueDatatype="130" unbalanced="0"/>
    <cacheHierarchy uniqueName="[Sales].[Region ID]" caption="Region ID" attribute="1" defaultMemberUniqueName="[Sales].[Region ID].[All]" allUniqueName="[Sales].[Region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Line Total]" caption="Line Total" attribute="1" defaultMemberUniqueName="[Sales].[Line Total].[All]" allUniqueName="[Sales].[Line Total].[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Line Cost]" caption="Line Cost" attribute="1" defaultMemberUniqueName="[Sales].[Line Cost].[All]" allUniqueName="[Sales].[Line Cost].[All]" dimensionUniqueName="[Sales]" displayFolder="" count="0" memberValueDatatype="5" unbalanced="0"/>
    <cacheHierarchy uniqueName="[Sales].[Line Profit]" caption="Line Profit" attribute="1" defaultMemberUniqueName="[Sales].[Line Profit].[All]" allUniqueName="[Sales].[Line Profit].[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Sales].[Year]" caption="Year" attribute="1" defaultMemberUniqueName="[Sales].[Year].[All]" allUniqueName="[Sales].[Year].[All]" dimensionUniqueName="[Sales]" displayFolder="" count="0" memberValueDatatype="20" unbalanced="0"/>
    <cacheHierarchy uniqueName="[Measures].[Sum of Line Total]" caption="Sum of Line Total" measure="1" displayFolder="" measureGroup="Sales" count="0">
      <extLst>
        <ext xmlns:x15="http://schemas.microsoft.com/office/spreadsheetml/2010/11/main" uri="{B97F6D7D-B522-45F9-BDA1-12C45D357490}">
          <x15:cacheHierarchy aggregatedColumn="23"/>
        </ext>
      </extLst>
    </cacheHierarchy>
    <cacheHierarchy uniqueName="[Measures].[Sum of Line Cost]" caption="Sum of Line Cost" measure="1" displayFolder="" measureGroup="Sales" count="0">
      <extLst>
        <ext xmlns:x15="http://schemas.microsoft.com/office/spreadsheetml/2010/11/main" uri="{B97F6D7D-B522-45F9-BDA1-12C45D357490}">
          <x15:cacheHierarchy aggregatedColumn="25"/>
        </ext>
      </extLst>
    </cacheHierarchy>
    <cacheHierarchy uniqueName="[Measures].[Sum of Line Profit]" caption="Sum of Line Profit" measure="1" displayFolder="" measureGroup="Sales" count="0">
      <extLst>
        <ext xmlns:x15="http://schemas.microsoft.com/office/spreadsheetml/2010/11/main" uri="{B97F6D7D-B522-45F9-BDA1-12C45D357490}">
          <x15:cacheHierarchy aggregatedColumn="26"/>
        </ext>
      </extLst>
    </cacheHierarchy>
    <cacheHierarchy uniqueName="[Measures].[Sum of Profit Margin]" caption="Sum of Profit Margin" measure="1" displayFolder="" measureGroup="Sales" count="0">
      <extLst>
        <ext xmlns:x15="http://schemas.microsoft.com/office/spreadsheetml/2010/11/main" uri="{B97F6D7D-B522-45F9-BDA1-12C45D357490}">
          <x15:cacheHierarchy aggregatedColumn="27"/>
        </ext>
      </extLst>
    </cacheHierarchy>
    <cacheHierarchy uniqueName="[Measures].[Average of Profit Margin]" caption="Average of Profit Margin" measure="1" displayFolder="" measureGroup="Sales" count="0">
      <extLst>
        <ext xmlns:x15="http://schemas.microsoft.com/office/spreadsheetml/2010/11/main" uri="{B97F6D7D-B522-45F9-BDA1-12C45D357490}">
          <x15:cacheHierarchy aggregatedColumn="27"/>
        </ext>
      </extLst>
    </cacheHierarchy>
    <cacheHierarchy uniqueName="[Measures].[Sum of OrderNumber]" caption="Sum of OrderNumber" measure="1" displayFolder="" measureGroup="Sales" count="0">
      <extLst>
        <ext xmlns:x15="http://schemas.microsoft.com/office/spreadsheetml/2010/11/main" uri="{B97F6D7D-B522-45F9-BDA1-12C45D357490}">
          <x15:cacheHierarchy aggregatedColumn="14"/>
        </ext>
      </extLst>
    </cacheHierarchy>
    <cacheHierarchy uniqueName="[Measures].[Count of OrderNumber]" caption="Count of OrderNumber" measure="1" displayFolder="" measureGroup="Sales" count="0">
      <extLst>
        <ext xmlns:x15="http://schemas.microsoft.com/office/spreadsheetml/2010/11/main" uri="{B97F6D7D-B522-45F9-BDA1-12C45D357490}">
          <x15:cacheHierarchy aggregatedColumn="14"/>
        </ext>
      </extLst>
    </cacheHierarchy>
    <cacheHierarchy uniqueName="[Measures].[Sum of Unit Price]" caption="Sum of Unit Price" measure="1" displayFolder="" measureGroup="Sales"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Sales" count="0">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Sales" count="0">
      <extLst>
        <ext xmlns:x15="http://schemas.microsoft.com/office/spreadsheetml/2010/11/main" uri="{B97F6D7D-B522-45F9-BDA1-12C45D357490}">
          <x15:cacheHierarchy aggregatedColumn="24"/>
        </ext>
      </extLst>
    </cacheHierarchy>
    <cacheHierarchy uniqueName="[Measures].[Average of Unit Cost]" caption="Average of Unit Cost" measure="1" displayFolder="" measureGroup="Sales" count="0">
      <extLst>
        <ext xmlns:x15="http://schemas.microsoft.com/office/spreadsheetml/2010/11/main" uri="{B97F6D7D-B522-45F9-BDA1-12C45D357490}">
          <x15:cacheHierarchy aggregatedColumn="24"/>
        </ext>
      </extLst>
    </cacheHierarchy>
    <cacheHierarchy uniqueName="[Measures].[Average of Line Profit]" caption="Average of Line Profit" measure="1" displayFolder="" measureGroup="Sales" count="0">
      <extLst>
        <ext xmlns:x15="http://schemas.microsoft.com/office/spreadsheetml/2010/11/main" uri="{B97F6D7D-B522-45F9-BDA1-12C45D357490}">
          <x15:cacheHierarchy aggregatedColumn="26"/>
        </ext>
      </extLst>
    </cacheHierarchy>
    <cacheHierarchy uniqueName="[Measures].[Sum of Order Quantity]" caption="Sum of Order Quantity" measure="1" displayFolder="" measureGroup="Sales" count="0">
      <extLst>
        <ext xmlns:x15="http://schemas.microsoft.com/office/spreadsheetml/2010/11/main" uri="{B97F6D7D-B522-45F9-BDA1-12C45D357490}">
          <x15:cacheHierarchy aggregatedColumn="21"/>
        </ext>
      </extLst>
    </cacheHierarchy>
    <cacheHierarchy uniqueName="[Measures].[Sum of Product ID]" caption="Sum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ID]" caption="Count of Product ID" measure="1" displayFolder="" measureGroup="Sales" count="0">
      <extLst>
        <ext xmlns:x15="http://schemas.microsoft.com/office/spreadsheetml/2010/11/main" uri="{B97F6D7D-B522-45F9-BDA1-12C45D357490}">
          <x15:cacheHierarchy aggregatedColumn="20"/>
        </ext>
      </extLst>
    </cacheHierarchy>
    <cacheHierarchy uniqueName="[Measures].[Distinct Count of Product ID]" caption="Distinct Count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Name]" caption="Count of Product Name" measure="1" displayFolder="" measureGroup="Products" count="0">
      <extLst>
        <ext xmlns:x15="http://schemas.microsoft.com/office/spreadsheetml/2010/11/main" uri="{B97F6D7D-B522-45F9-BDA1-12C45D357490}">
          <x15:cacheHierarchy aggregatedColumn="10"/>
        </ext>
      </extLst>
    </cacheHierarchy>
    <cacheHierarchy uniqueName="[Measures].[Sum of Year]" caption="Sum of Year" measure="1" displayFolder="" measureGroup="Dates" count="0">
      <extLst>
        <ext xmlns:x15="http://schemas.microsoft.com/office/spreadsheetml/2010/11/main" uri="{B97F6D7D-B522-45F9-BDA1-12C45D357490}">
          <x15:cacheHierarchy aggregatedColumn="3"/>
        </ext>
      </extLst>
    </cacheHierarchy>
    <cacheHierarchy uniqueName="[Measures].[Sum of Month]" caption="Sum of Month" measure="1" displayFolder="" measureGroup="Dates" count="0">
      <extLst>
        <ext xmlns:x15="http://schemas.microsoft.com/office/spreadsheetml/2010/11/main" uri="{B97F6D7D-B522-45F9-BDA1-12C45D357490}">
          <x15:cacheHierarchy aggregatedColumn="4"/>
        </ext>
      </extLst>
    </cacheHierarchy>
    <cacheHierarchy uniqueName="[Measures].[Total Sales]" caption="Total Sales" measure="1" displayFolder="" measureGroup="Sales" count="0" oneField="1">
      <fieldsUsage count="1">
        <fieldUsage x="0"/>
      </fieldsUsage>
    </cacheHierarchy>
    <cacheHierarchy uniqueName="[Measures].[Total Sales 1.5x]" caption="Total Sales 1.5x"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Avg Profit Margin]" caption="Avg Profit Margin" measure="1" displayFolder="" measureGroup="Sales" count="0"/>
    <cacheHierarchy uniqueName="[Measures].[Total Transaction]" caption="Total Transaction" measure="1" displayFolder="" measureGroup="Sales" count="0"/>
    <cacheHierarchy uniqueName="[Measures].[Avg Sale Price]" caption="Avg Sale Price" measure="1" displayFolder="" measureGroup="Sales" count="0"/>
    <cacheHierarchy uniqueName="[Measures].[Avg Cost Price]" caption="Avg Cost Price" measure="1" displayFolder="" measureGroup="Sales" count="0"/>
    <cacheHierarchy uniqueName="[Measures].[Avg Profit]" caption="Avg Profit" measure="1" displayFolder="" measureGroup="Sales" count="0"/>
    <cacheHierarchy uniqueName="[Measures].[Grand Revenue]" caption="Grand Revenue" measure="1" displayFolder="" measureGroup="Sales" count="0"/>
    <cacheHierarchy uniqueName="[Measures].[Sales %]" caption="Sales %" measure="1" displayFolder="" measureGroup="Sales" count="0"/>
    <cacheHierarchy uniqueName="[Measures].[Hats Sales]" caption="Hats Sales" measure="1" displayFolder="" measureGroup="Sales" count="0"/>
    <cacheHierarchy uniqueName="[Measures].[Product % on Hats]" caption="Product % on Hats" measure="1" displayFolder="" measureGroup="Sales" count="0"/>
    <cacheHierarchy uniqueName="[Measures].[PM Revenue]" caption="PM Revenue" measure="1" displayFolder="" measureGroup="Sales" count="0"/>
    <cacheHierarchy uniqueName="[Measures].[PQ Revenue]" caption="PQ Revenue" measure="1" displayFolder="" measureGroup="Sales" count="0"/>
    <cacheHierarchy uniqueName="[Measures].[2MB Revenue]" caption="2MB Revenue" measure="1" displayFolder="" measureGroup="Sales" count="0"/>
    <cacheHierarchy uniqueName="[Measures].[SPLY Revenue]" caption="SPLY Revenue" measure="1" displayFolder="" measureGroup="Sales" count="0"/>
    <cacheHierarchy uniqueName="[Measures].[4YB Revenue]" caption="4YB Revenue" measure="1" displayFolder="" measureGroup="Sales" count="0"/>
    <cacheHierarchy uniqueName="[Measures].[__XL_Count Sales]" caption="__XL_Count Sales" measure="1" displayFolder="" measureGroup="Sale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 uniqueName="[Customer]" caption="Customer"/>
    <dimension name="Dates" uniqueName="[Dates]" caption="Dates"/>
    <dimension measure="1" name="Measures" uniqueName="[Measures]" caption="Measures"/>
    <dimension name="Products" uniqueName="[Products]" caption="Products"/>
    <dimension name="Regions" uniqueName="[Regions]" caption="Regions"/>
    <dimension name="Sales" uniqueName="[Sales]" caption="Sales"/>
  </dimensions>
  <measureGroups count="5">
    <measureGroup name="Customer" caption="Customer"/>
    <measureGroup name="Dates" caption="Dates"/>
    <measureGroup name="Products" caption="Products"/>
    <measureGroup name="Regions" caption="Region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el" refreshedDate="45757.870354629631" createdVersion="5" refreshedVersion="8" minRefreshableVersion="3" recordCount="0" supportSubquery="1" supportAdvancedDrill="1" xr:uid="{52B616DD-05BC-4D42-B5F9-61F00798199A}">
  <cacheSource type="external" connectionId="8"/>
  <cacheFields count="5">
    <cacheField name="[Measures].[Sum of Line Total]" caption="Sum of Line Total" numFmtId="0" hierarchy="29" level="32767"/>
    <cacheField name="[Dates].[Month Name].[Month Name]" caption="Month Name" numFmtId="0" hierarchy="5" level="1">
      <sharedItems count="12">
        <s v="Apr"/>
        <s v="Aug"/>
        <s v="Dec"/>
        <s v="Feb"/>
        <s v="Jan"/>
        <s v="Jul"/>
        <s v="Jun"/>
        <s v="Mar"/>
        <s v="May"/>
        <s v="Nov"/>
        <s v="Oct"/>
        <s v="Sep"/>
      </sharedItems>
    </cacheField>
    <cacheField name="[Measures].[Sum of Line Cost]" caption="Sum of Line Cost" numFmtId="0" hierarchy="30" level="32767"/>
    <cacheField name="[Measures].[Sum of Line Profit]" caption="Sum of Line Profit" numFmtId="0" hierarchy="31" level="32767"/>
    <cacheField name="[Dates].[Year].[Year]" caption="Year" numFmtId="0" hierarchy="3" level="1">
      <sharedItems containsSemiMixedTypes="0" containsNonDate="0" containsString="0"/>
    </cacheField>
  </cacheFields>
  <cacheHierarchies count="72">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s]" caption="Customer Names" attribute="1" defaultMemberUniqueName="[Customer].[Customer Names].[All]" allUniqueName="[Customer].[Customer Names].[All]" dimensionUniqueName="[Customer]"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fieldsUsage count="2">
        <fieldUsage x="-1"/>
        <fieldUsage x="4"/>
      </fieldsUsage>
    </cacheHierarchy>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2" memberValueDatatype="130" unbalanced="0">
      <fieldsUsage count="2">
        <fieldUsage x="-1"/>
        <fieldUsage x="1"/>
      </fieldsUsage>
    </cacheHierarchy>
    <cacheHierarchy uniqueName="[Dates].[Quarter]" caption="Quarter" attribute="1" defaultMemberUniqueName="[Dates].[Quarter].[All]" allUniqueName="[Dates].[Quarter].[All]" dimensionUniqueName="[Dates]" displayFolder="" count="0" memberValueDatatype="130" unbalanced="0"/>
    <cacheHierarchy uniqueName="[Dates].[YYYY-MMM]" caption="YYYY-MMM" attribute="1" defaultMemberUniqueName="[Dates].[YYYY-MMM].[All]" allUniqueName="[Dates].[YYYY-MMM].[All]" dimensionUniqueName="[Dates]" displayFolder="" count="0" memberValueDatatype="130" unbalanced="0"/>
    <cacheHierarchy uniqueName="[Dates].[YYYY-QQ]" caption="YYYY-QQ" attribute="1" defaultMemberUniqueName="[Dates].[YYYY-QQ].[All]" allUniqueName="[Dates].[YYYY-QQ].[All]" dimensionUniqueName="[Dat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gions].[Region ID]" caption="Region ID" attribute="1" defaultMemberUniqueName="[Regions].[Region ID].[All]" allUniqueName="[Regions].[Region ID].[All]" dimensionUniqueName="[Regions]" displayFolder="" count="0" memberValueDatatype="20" unbalanced="0"/>
    <cacheHierarchy uniqueName="[Regions].[Territory]" caption="Territory" attribute="1" defaultMemberUniqueName="[Regions].[Territory].[All]" allUniqueName="[Regions].[Territory].[All]" dimensionUniqueName="[Regions]" displayFolder="" count="0" memberValueDatatype="130" unbalanced="0"/>
    <cacheHierarchy uniqueName="[Regions].[City]" caption="City" attribute="1" defaultMemberUniqueName="[Regions].[City].[All]" allUniqueName="[Regions].[City].[All]" dimensionUniqueName="[Regions]" displayFolder="" count="0" memberValueDatatype="130" unbalanced="0"/>
    <cacheHierarchy uniqueName="[Sales].[OrderNumber]" caption="OrderNumber" attribute="1" defaultMemberUniqueName="[Sales].[OrderNumber].[All]" allUniqueName="[Sales].[OrderNumber].[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20" unbalanced="0"/>
    <cacheHierarchy uniqueName="[Sales].[Channel]" caption="Channel" attribute="1" defaultMemberUniqueName="[Sales].[Channel].[All]" allUniqueName="[Sales].[Channel].[All]" dimensionUniqueName="[Sales]" displayFolder="" count="0" memberValueDatatype="130" unbalanced="0"/>
    <cacheHierarchy uniqueName="[Sales].[Warehouse Code]" caption="Warehouse Code" attribute="1" defaultMemberUniqueName="[Sales].[Warehouse Code].[All]" allUniqueName="[Sales].[Warehouse Code].[All]" dimensionUniqueName="[Sales]" displayFolder="" count="0" memberValueDatatype="130" unbalanced="0"/>
    <cacheHierarchy uniqueName="[Sales].[Region ID]" caption="Region ID" attribute="1" defaultMemberUniqueName="[Sales].[Region ID].[All]" allUniqueName="[Sales].[Region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Line Total]" caption="Line Total" attribute="1" defaultMemberUniqueName="[Sales].[Line Total].[All]" allUniqueName="[Sales].[Line Total].[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Line Cost]" caption="Line Cost" attribute="1" defaultMemberUniqueName="[Sales].[Line Cost].[All]" allUniqueName="[Sales].[Line Cost].[All]" dimensionUniqueName="[Sales]" displayFolder="" count="0" memberValueDatatype="5" unbalanced="0"/>
    <cacheHierarchy uniqueName="[Sales].[Line Profit]" caption="Line Profit" attribute="1" defaultMemberUniqueName="[Sales].[Line Profit].[All]" allUniqueName="[Sales].[Line Profit].[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Sales].[Year]" caption="Year" attribute="1" defaultMemberUniqueName="[Sales].[Year].[All]" allUniqueName="[Sales].[Year].[All]" dimensionUniqueName="[Sales]" displayFolder="" count="0" memberValueDatatype="20" unbalanced="0"/>
    <cacheHierarchy uniqueName="[Measures].[Sum of Line Total]" caption="Sum of Line Total" measure="1" displayFolder="" measureGroup="Sales" count="0" oneField="1">
      <fieldsUsage count="1">
        <fieldUsage x="0"/>
      </fieldsUsage>
      <extLst>
        <ext xmlns:x15="http://schemas.microsoft.com/office/spreadsheetml/2010/11/main" uri="{B97F6D7D-B522-45F9-BDA1-12C45D357490}">
          <x15:cacheHierarchy aggregatedColumn="23"/>
        </ext>
      </extLst>
    </cacheHierarchy>
    <cacheHierarchy uniqueName="[Measures].[Sum of Line Cost]" caption="Sum of Line Cost" measure="1" displayFolder="" measureGroup="Sales" count="0" oneField="1">
      <fieldsUsage count="1">
        <fieldUsage x="2"/>
      </fieldsUsage>
      <extLst>
        <ext xmlns:x15="http://schemas.microsoft.com/office/spreadsheetml/2010/11/main" uri="{B97F6D7D-B522-45F9-BDA1-12C45D357490}">
          <x15:cacheHierarchy aggregatedColumn="25"/>
        </ext>
      </extLst>
    </cacheHierarchy>
    <cacheHierarchy uniqueName="[Measures].[Sum of Line Profit]" caption="Sum of Line Profit" measure="1" displayFolder="" measureGroup="Sales" count="0" oneField="1">
      <fieldsUsage count="1">
        <fieldUsage x="3"/>
      </fieldsUsage>
      <extLst>
        <ext xmlns:x15="http://schemas.microsoft.com/office/spreadsheetml/2010/11/main" uri="{B97F6D7D-B522-45F9-BDA1-12C45D357490}">
          <x15:cacheHierarchy aggregatedColumn="26"/>
        </ext>
      </extLst>
    </cacheHierarchy>
    <cacheHierarchy uniqueName="[Measures].[Sum of Profit Margin]" caption="Sum of Profit Margin" measure="1" displayFolder="" measureGroup="Sales" count="0">
      <extLst>
        <ext xmlns:x15="http://schemas.microsoft.com/office/spreadsheetml/2010/11/main" uri="{B97F6D7D-B522-45F9-BDA1-12C45D357490}">
          <x15:cacheHierarchy aggregatedColumn="27"/>
        </ext>
      </extLst>
    </cacheHierarchy>
    <cacheHierarchy uniqueName="[Measures].[Average of Profit Margin]" caption="Average of Profit Margin" measure="1" displayFolder="" measureGroup="Sales" count="0">
      <extLst>
        <ext xmlns:x15="http://schemas.microsoft.com/office/spreadsheetml/2010/11/main" uri="{B97F6D7D-B522-45F9-BDA1-12C45D357490}">
          <x15:cacheHierarchy aggregatedColumn="27"/>
        </ext>
      </extLst>
    </cacheHierarchy>
    <cacheHierarchy uniqueName="[Measures].[Sum of OrderNumber]" caption="Sum of OrderNumber" measure="1" displayFolder="" measureGroup="Sales" count="0">
      <extLst>
        <ext xmlns:x15="http://schemas.microsoft.com/office/spreadsheetml/2010/11/main" uri="{B97F6D7D-B522-45F9-BDA1-12C45D357490}">
          <x15:cacheHierarchy aggregatedColumn="14"/>
        </ext>
      </extLst>
    </cacheHierarchy>
    <cacheHierarchy uniqueName="[Measures].[Count of OrderNumber]" caption="Count of OrderNumber" measure="1" displayFolder="" measureGroup="Sales" count="0">
      <extLst>
        <ext xmlns:x15="http://schemas.microsoft.com/office/spreadsheetml/2010/11/main" uri="{B97F6D7D-B522-45F9-BDA1-12C45D357490}">
          <x15:cacheHierarchy aggregatedColumn="14"/>
        </ext>
      </extLst>
    </cacheHierarchy>
    <cacheHierarchy uniqueName="[Measures].[Sum of Unit Price]" caption="Sum of Unit Price" measure="1" displayFolder="" measureGroup="Sales"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Sales" count="0">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Sales" count="0">
      <extLst>
        <ext xmlns:x15="http://schemas.microsoft.com/office/spreadsheetml/2010/11/main" uri="{B97F6D7D-B522-45F9-BDA1-12C45D357490}">
          <x15:cacheHierarchy aggregatedColumn="24"/>
        </ext>
      </extLst>
    </cacheHierarchy>
    <cacheHierarchy uniqueName="[Measures].[Average of Unit Cost]" caption="Average of Unit Cost" measure="1" displayFolder="" measureGroup="Sales" count="0">
      <extLst>
        <ext xmlns:x15="http://schemas.microsoft.com/office/spreadsheetml/2010/11/main" uri="{B97F6D7D-B522-45F9-BDA1-12C45D357490}">
          <x15:cacheHierarchy aggregatedColumn="24"/>
        </ext>
      </extLst>
    </cacheHierarchy>
    <cacheHierarchy uniqueName="[Measures].[Average of Line Profit]" caption="Average of Line Profit" measure="1" displayFolder="" measureGroup="Sales" count="0">
      <extLst>
        <ext xmlns:x15="http://schemas.microsoft.com/office/spreadsheetml/2010/11/main" uri="{B97F6D7D-B522-45F9-BDA1-12C45D357490}">
          <x15:cacheHierarchy aggregatedColumn="26"/>
        </ext>
      </extLst>
    </cacheHierarchy>
    <cacheHierarchy uniqueName="[Measures].[Sum of Order Quantity]" caption="Sum of Order Quantity" measure="1" displayFolder="" measureGroup="Sales" count="0">
      <extLst>
        <ext xmlns:x15="http://schemas.microsoft.com/office/spreadsheetml/2010/11/main" uri="{B97F6D7D-B522-45F9-BDA1-12C45D357490}">
          <x15:cacheHierarchy aggregatedColumn="21"/>
        </ext>
      </extLst>
    </cacheHierarchy>
    <cacheHierarchy uniqueName="[Measures].[Sum of Product ID]" caption="Sum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ID]" caption="Count of Product ID" measure="1" displayFolder="" measureGroup="Sales" count="0">
      <extLst>
        <ext xmlns:x15="http://schemas.microsoft.com/office/spreadsheetml/2010/11/main" uri="{B97F6D7D-B522-45F9-BDA1-12C45D357490}">
          <x15:cacheHierarchy aggregatedColumn="20"/>
        </ext>
      </extLst>
    </cacheHierarchy>
    <cacheHierarchy uniqueName="[Measures].[Distinct Count of Product ID]" caption="Distinct Count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Name]" caption="Count of Product Name" measure="1" displayFolder="" measureGroup="Products" count="0">
      <extLst>
        <ext xmlns:x15="http://schemas.microsoft.com/office/spreadsheetml/2010/11/main" uri="{B97F6D7D-B522-45F9-BDA1-12C45D357490}">
          <x15:cacheHierarchy aggregatedColumn="10"/>
        </ext>
      </extLst>
    </cacheHierarchy>
    <cacheHierarchy uniqueName="[Measures].[Sum of Year]" caption="Sum of Year" measure="1" displayFolder="" measureGroup="Dates" count="0">
      <extLst>
        <ext xmlns:x15="http://schemas.microsoft.com/office/spreadsheetml/2010/11/main" uri="{B97F6D7D-B522-45F9-BDA1-12C45D357490}">
          <x15:cacheHierarchy aggregatedColumn="3"/>
        </ext>
      </extLst>
    </cacheHierarchy>
    <cacheHierarchy uniqueName="[Measures].[Sum of Month]" caption="Sum of Month" measure="1" displayFolder="" measureGroup="Dates" count="0">
      <extLst>
        <ext xmlns:x15="http://schemas.microsoft.com/office/spreadsheetml/2010/11/main" uri="{B97F6D7D-B522-45F9-BDA1-12C45D357490}">
          <x15:cacheHierarchy aggregatedColumn="4"/>
        </ext>
      </extLst>
    </cacheHierarchy>
    <cacheHierarchy uniqueName="[Measures].[Total Sales]" caption="Total Sales" measure="1" displayFolder="" measureGroup="Sales" count="0"/>
    <cacheHierarchy uniqueName="[Measures].[Total Sales 1.5x]" caption="Total Sales 1.5x"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Avg Profit Margin]" caption="Avg Profit Margin" measure="1" displayFolder="" measureGroup="Sales" count="0"/>
    <cacheHierarchy uniqueName="[Measures].[Total Transaction]" caption="Total Transaction" measure="1" displayFolder="" measureGroup="Sales" count="0"/>
    <cacheHierarchy uniqueName="[Measures].[Avg Sale Price]" caption="Avg Sale Price" measure="1" displayFolder="" measureGroup="Sales" count="0"/>
    <cacheHierarchy uniqueName="[Measures].[Avg Cost Price]" caption="Avg Cost Price" measure="1" displayFolder="" measureGroup="Sales" count="0"/>
    <cacheHierarchy uniqueName="[Measures].[Avg Profit]" caption="Avg Profit" measure="1" displayFolder="" measureGroup="Sales" count="0"/>
    <cacheHierarchy uniqueName="[Measures].[Grand Revenue]" caption="Grand Revenue" measure="1" displayFolder="" measureGroup="Sales" count="0"/>
    <cacheHierarchy uniqueName="[Measures].[Sales %]" caption="Sales %" measure="1" displayFolder="" measureGroup="Sales" count="0"/>
    <cacheHierarchy uniqueName="[Measures].[Hats Sales]" caption="Hats Sales" measure="1" displayFolder="" measureGroup="Sales" count="0"/>
    <cacheHierarchy uniqueName="[Measures].[Product % on Hats]" caption="Product % on Hats" measure="1" displayFolder="" measureGroup="Sales" count="0"/>
    <cacheHierarchy uniqueName="[Measures].[PM Revenue]" caption="PM Revenue" measure="1" displayFolder="" measureGroup="Sales" count="0"/>
    <cacheHierarchy uniqueName="[Measures].[PQ Revenue]" caption="PQ Revenue" measure="1" displayFolder="" measureGroup="Sales" count="0"/>
    <cacheHierarchy uniqueName="[Measures].[2MB Revenue]" caption="2MB Revenue" measure="1" displayFolder="" measureGroup="Sales" count="0"/>
    <cacheHierarchy uniqueName="[Measures].[SPLY Revenue]" caption="SPLY Revenue" measure="1" displayFolder="" measureGroup="Sales" count="0"/>
    <cacheHierarchy uniqueName="[Measures].[4YB Revenue]" caption="4YB Revenue" measure="1" displayFolder="" measureGroup="Sales" count="0"/>
    <cacheHierarchy uniqueName="[Measures].[__XL_Count Sales]" caption="__XL_Count Sales" measure="1" displayFolder="" measureGroup="Sale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 uniqueName="[Customer]" caption="Customer"/>
    <dimension name="Dates" uniqueName="[Dates]" caption="Dates"/>
    <dimension measure="1" name="Measures" uniqueName="[Measures]" caption="Measures"/>
    <dimension name="Products" uniqueName="[Products]" caption="Products"/>
    <dimension name="Regions" uniqueName="[Regions]" caption="Regions"/>
    <dimension name="Sales" uniqueName="[Sales]" caption="Sales"/>
  </dimensions>
  <measureGroups count="5">
    <measureGroup name="Customer" caption="Customer"/>
    <measureGroup name="Dates" caption="Dates"/>
    <measureGroup name="Products" caption="Products"/>
    <measureGroup name="Regions" caption="Region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el" refreshedDate="45757.870357754633" createdVersion="5" refreshedVersion="8" minRefreshableVersion="3" recordCount="0" supportSubquery="1" supportAdvancedDrill="1" xr:uid="{29CE2C8D-FC50-46C1-BAF3-27AB870D6EB2}">
  <cacheSource type="external" connectionId="8"/>
  <cacheFields count="8">
    <cacheField name="[Dates].[Month Name].[Month Name]" caption="Month Name" numFmtId="0" hierarchy="5" level="1">
      <sharedItems count="12">
        <s v="Apr"/>
        <s v="Aug"/>
        <s v="Dec"/>
        <s v="Feb"/>
        <s v="Jan"/>
        <s v="Jul"/>
        <s v="Jun"/>
        <s v="Mar"/>
        <s v="May"/>
        <s v="Nov"/>
        <s v="Oct"/>
        <s v="Sep"/>
      </sharedItems>
    </cacheField>
    <cacheField name="[Dates].[Quarter].[Quarter]" caption="Quarter" numFmtId="0" hierarchy="6" level="1">
      <sharedItems count="4">
        <s v="Q1"/>
        <s v="Q2"/>
        <s v="Q3"/>
        <s v="Q4"/>
      </sharedItems>
    </cacheField>
    <cacheField name="[Customer].[Customer Names].[Customer Names]" caption="Customer Names" numFmtId="0" hierarchy="1" level="1">
      <sharedItems count="20">
        <s v="3LAB, Ltd"/>
        <s v="Eminence Corp"/>
        <s v="Pure Group"/>
        <s v="Apollo Ltd"/>
        <s v="Medline"/>
        <s v="Ole Group"/>
        <s v="21st Ltd"/>
        <s v="Ei"/>
        <s v="Medsep Group"/>
        <s v="Elorac, Corp"/>
        <s v="ETUDE Ltd"/>
        <s v="Procter Corp"/>
        <s v="Avon Corp"/>
        <s v="WakeFern"/>
        <s v="Pacific Ltd"/>
        <s v="Qualitest"/>
        <s v="Linde"/>
        <s v="Rochester Ltd"/>
        <s v="New Ltd"/>
        <s v="PEDIFIX, Corp"/>
      </sharedItems>
    </cacheField>
    <cacheField name="[Products].[Product Name].[Product Name]" caption="Product Name" numFmtId="0" hierarchy="10" level="1">
      <sharedItems count="8">
        <s v="Dress Shirts"/>
        <s v="Hats"/>
        <s v="Jeans"/>
        <s v="Pants"/>
        <s v="Shirts"/>
        <s v="Shoes"/>
        <s v="Socks"/>
        <s v="Sunglasses"/>
      </sharedItems>
    </cacheField>
    <cacheField name="[Measures].[Total Sales]" caption="Total Sales" numFmtId="0" hierarchy="48" level="32767"/>
    <cacheField name="[Dates].[Year].[Year]" caption="Year" numFmtId="0" hierarchy="3" level="1">
      <sharedItems containsSemiMixedTypes="0" containsNonDate="0" containsString="0"/>
    </cacheField>
    <cacheField name="[Measures].[PM Revenue]" caption="PM Revenue" numFmtId="0" hierarchy="61" level="32767"/>
    <cacheField name="[Measures].[2MB Revenue]" caption="2MB Revenue" numFmtId="0" hierarchy="63" level="32767"/>
  </cacheFields>
  <cacheHierarchies count="72">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s]" caption="Customer Names" attribute="1" defaultMemberUniqueName="[Customer].[Customer Names].[All]" allUniqueName="[Customer].[Customer Names].[All]" dimensionUniqueName="[Customer]" displayFolder="" count="2" memberValueDatatype="130" unbalanced="0">
      <fieldsUsage count="2">
        <fieldUsage x="-1"/>
        <fieldUsage x="2"/>
      </fieldsUsage>
    </cacheHierarchy>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fieldsUsage count="2">
        <fieldUsage x="-1"/>
        <fieldUsage x="5"/>
      </fieldsUsage>
    </cacheHierarchy>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2" memberValueDatatype="130" unbalanced="0">
      <fieldsUsage count="2">
        <fieldUsage x="-1"/>
        <fieldUsage x="0"/>
      </fieldsUsage>
    </cacheHierarchy>
    <cacheHierarchy uniqueName="[Dates].[Quarter]" caption="Quarter" attribute="1" defaultMemberUniqueName="[Dates].[Quarter].[All]" allUniqueName="[Dates].[Quarter].[All]" dimensionUniqueName="[Dates]" displayFolder="" count="2" memberValueDatatype="130" unbalanced="0">
      <fieldsUsage count="2">
        <fieldUsage x="-1"/>
        <fieldUsage x="1"/>
      </fieldsUsage>
    </cacheHierarchy>
    <cacheHierarchy uniqueName="[Dates].[YYYY-MMM]" caption="YYYY-MMM" attribute="1" defaultMemberUniqueName="[Dates].[YYYY-MMM].[All]" allUniqueName="[Dates].[YYYY-MMM].[All]" dimensionUniqueName="[Dates]" displayFolder="" count="0" memberValueDatatype="130" unbalanced="0"/>
    <cacheHierarchy uniqueName="[Dates].[YYYY-QQ]" caption="YYYY-QQ" attribute="1" defaultMemberUniqueName="[Dates].[YYYY-QQ].[All]" allUniqueName="[Dates].[YYYY-QQ].[All]" dimensionUniqueName="[Dat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3"/>
      </fieldsUsage>
    </cacheHierarchy>
    <cacheHierarchy uniqueName="[Regions].[Region ID]" caption="Region ID" attribute="1" defaultMemberUniqueName="[Regions].[Region ID].[All]" allUniqueName="[Regions].[Region ID].[All]" dimensionUniqueName="[Regions]" displayFolder="" count="0" memberValueDatatype="20" unbalanced="0"/>
    <cacheHierarchy uniqueName="[Regions].[Territory]" caption="Territory" attribute="1" defaultMemberUniqueName="[Regions].[Territory].[All]" allUniqueName="[Regions].[Territory].[All]" dimensionUniqueName="[Regions]" displayFolder="" count="0" memberValueDatatype="130" unbalanced="0"/>
    <cacheHierarchy uniqueName="[Regions].[City]" caption="City" attribute="1" defaultMemberUniqueName="[Regions].[City].[All]" allUniqueName="[Regions].[City].[All]" dimensionUniqueName="[Regions]" displayFolder="" count="0" memberValueDatatype="130" unbalanced="0"/>
    <cacheHierarchy uniqueName="[Sales].[OrderNumber]" caption="OrderNumber" attribute="1" defaultMemberUniqueName="[Sales].[OrderNumber].[All]" allUniqueName="[Sales].[OrderNumber].[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20" unbalanced="0"/>
    <cacheHierarchy uniqueName="[Sales].[Channel]" caption="Channel" attribute="1" defaultMemberUniqueName="[Sales].[Channel].[All]" allUniqueName="[Sales].[Channel].[All]" dimensionUniqueName="[Sales]" displayFolder="" count="0" memberValueDatatype="130" unbalanced="0"/>
    <cacheHierarchy uniqueName="[Sales].[Warehouse Code]" caption="Warehouse Code" attribute="1" defaultMemberUniqueName="[Sales].[Warehouse Code].[All]" allUniqueName="[Sales].[Warehouse Code].[All]" dimensionUniqueName="[Sales]" displayFolder="" count="0" memberValueDatatype="130" unbalanced="0"/>
    <cacheHierarchy uniqueName="[Sales].[Region ID]" caption="Region ID" attribute="1" defaultMemberUniqueName="[Sales].[Region ID].[All]" allUniqueName="[Sales].[Region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Line Total]" caption="Line Total" attribute="1" defaultMemberUniqueName="[Sales].[Line Total].[All]" allUniqueName="[Sales].[Line Total].[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Line Cost]" caption="Line Cost" attribute="1" defaultMemberUniqueName="[Sales].[Line Cost].[All]" allUniqueName="[Sales].[Line Cost].[All]" dimensionUniqueName="[Sales]" displayFolder="" count="0" memberValueDatatype="5" unbalanced="0"/>
    <cacheHierarchy uniqueName="[Sales].[Line Profit]" caption="Line Profit" attribute="1" defaultMemberUniqueName="[Sales].[Line Profit].[All]" allUniqueName="[Sales].[Line Profit].[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Sales].[Year]" caption="Year" attribute="1" defaultMemberUniqueName="[Sales].[Year].[All]" allUniqueName="[Sales].[Year].[All]" dimensionUniqueName="[Sales]" displayFolder="" count="0" memberValueDatatype="20" unbalanced="0"/>
    <cacheHierarchy uniqueName="[Measures].[Sum of Line Total]" caption="Sum of Line Total" measure="1" displayFolder="" measureGroup="Sales" count="0">
      <extLst>
        <ext xmlns:x15="http://schemas.microsoft.com/office/spreadsheetml/2010/11/main" uri="{B97F6D7D-B522-45F9-BDA1-12C45D357490}">
          <x15:cacheHierarchy aggregatedColumn="23"/>
        </ext>
      </extLst>
    </cacheHierarchy>
    <cacheHierarchy uniqueName="[Measures].[Sum of Line Cost]" caption="Sum of Line Cost" measure="1" displayFolder="" measureGroup="Sales" count="0">
      <extLst>
        <ext xmlns:x15="http://schemas.microsoft.com/office/spreadsheetml/2010/11/main" uri="{B97F6D7D-B522-45F9-BDA1-12C45D357490}">
          <x15:cacheHierarchy aggregatedColumn="25"/>
        </ext>
      </extLst>
    </cacheHierarchy>
    <cacheHierarchy uniqueName="[Measures].[Sum of Line Profit]" caption="Sum of Line Profit" measure="1" displayFolder="" measureGroup="Sales" count="0">
      <extLst>
        <ext xmlns:x15="http://schemas.microsoft.com/office/spreadsheetml/2010/11/main" uri="{B97F6D7D-B522-45F9-BDA1-12C45D357490}">
          <x15:cacheHierarchy aggregatedColumn="26"/>
        </ext>
      </extLst>
    </cacheHierarchy>
    <cacheHierarchy uniqueName="[Measures].[Sum of Profit Margin]" caption="Sum of Profit Margin" measure="1" displayFolder="" measureGroup="Sales" count="0">
      <extLst>
        <ext xmlns:x15="http://schemas.microsoft.com/office/spreadsheetml/2010/11/main" uri="{B97F6D7D-B522-45F9-BDA1-12C45D357490}">
          <x15:cacheHierarchy aggregatedColumn="27"/>
        </ext>
      </extLst>
    </cacheHierarchy>
    <cacheHierarchy uniqueName="[Measures].[Average of Profit Margin]" caption="Average of Profit Margin" measure="1" displayFolder="" measureGroup="Sales" count="0">
      <extLst>
        <ext xmlns:x15="http://schemas.microsoft.com/office/spreadsheetml/2010/11/main" uri="{B97F6D7D-B522-45F9-BDA1-12C45D357490}">
          <x15:cacheHierarchy aggregatedColumn="27"/>
        </ext>
      </extLst>
    </cacheHierarchy>
    <cacheHierarchy uniqueName="[Measures].[Sum of OrderNumber]" caption="Sum of OrderNumber" measure="1" displayFolder="" measureGroup="Sales" count="0">
      <extLst>
        <ext xmlns:x15="http://schemas.microsoft.com/office/spreadsheetml/2010/11/main" uri="{B97F6D7D-B522-45F9-BDA1-12C45D357490}">
          <x15:cacheHierarchy aggregatedColumn="14"/>
        </ext>
      </extLst>
    </cacheHierarchy>
    <cacheHierarchy uniqueName="[Measures].[Count of OrderNumber]" caption="Count of OrderNumber" measure="1" displayFolder="" measureGroup="Sales" count="0">
      <extLst>
        <ext xmlns:x15="http://schemas.microsoft.com/office/spreadsheetml/2010/11/main" uri="{B97F6D7D-B522-45F9-BDA1-12C45D357490}">
          <x15:cacheHierarchy aggregatedColumn="14"/>
        </ext>
      </extLst>
    </cacheHierarchy>
    <cacheHierarchy uniqueName="[Measures].[Sum of Unit Price]" caption="Sum of Unit Price" measure="1" displayFolder="" measureGroup="Sales"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Sales" count="0">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Sales" count="0">
      <extLst>
        <ext xmlns:x15="http://schemas.microsoft.com/office/spreadsheetml/2010/11/main" uri="{B97F6D7D-B522-45F9-BDA1-12C45D357490}">
          <x15:cacheHierarchy aggregatedColumn="24"/>
        </ext>
      </extLst>
    </cacheHierarchy>
    <cacheHierarchy uniqueName="[Measures].[Average of Unit Cost]" caption="Average of Unit Cost" measure="1" displayFolder="" measureGroup="Sales" count="0">
      <extLst>
        <ext xmlns:x15="http://schemas.microsoft.com/office/spreadsheetml/2010/11/main" uri="{B97F6D7D-B522-45F9-BDA1-12C45D357490}">
          <x15:cacheHierarchy aggregatedColumn="24"/>
        </ext>
      </extLst>
    </cacheHierarchy>
    <cacheHierarchy uniqueName="[Measures].[Average of Line Profit]" caption="Average of Line Profit" measure="1" displayFolder="" measureGroup="Sales" count="0">
      <extLst>
        <ext xmlns:x15="http://schemas.microsoft.com/office/spreadsheetml/2010/11/main" uri="{B97F6D7D-B522-45F9-BDA1-12C45D357490}">
          <x15:cacheHierarchy aggregatedColumn="26"/>
        </ext>
      </extLst>
    </cacheHierarchy>
    <cacheHierarchy uniqueName="[Measures].[Sum of Order Quantity]" caption="Sum of Order Quantity" measure="1" displayFolder="" measureGroup="Sales" count="0">
      <extLst>
        <ext xmlns:x15="http://schemas.microsoft.com/office/spreadsheetml/2010/11/main" uri="{B97F6D7D-B522-45F9-BDA1-12C45D357490}">
          <x15:cacheHierarchy aggregatedColumn="21"/>
        </ext>
      </extLst>
    </cacheHierarchy>
    <cacheHierarchy uniqueName="[Measures].[Sum of Product ID]" caption="Sum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ID]" caption="Count of Product ID" measure="1" displayFolder="" measureGroup="Sales" count="0">
      <extLst>
        <ext xmlns:x15="http://schemas.microsoft.com/office/spreadsheetml/2010/11/main" uri="{B97F6D7D-B522-45F9-BDA1-12C45D357490}">
          <x15:cacheHierarchy aggregatedColumn="20"/>
        </ext>
      </extLst>
    </cacheHierarchy>
    <cacheHierarchy uniqueName="[Measures].[Distinct Count of Product ID]" caption="Distinct Count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Name]" caption="Count of Product Name" measure="1" displayFolder="" measureGroup="Products" count="0">
      <extLst>
        <ext xmlns:x15="http://schemas.microsoft.com/office/spreadsheetml/2010/11/main" uri="{B97F6D7D-B522-45F9-BDA1-12C45D357490}">
          <x15:cacheHierarchy aggregatedColumn="10"/>
        </ext>
      </extLst>
    </cacheHierarchy>
    <cacheHierarchy uniqueName="[Measures].[Sum of Year]" caption="Sum of Year" measure="1" displayFolder="" measureGroup="Dates" count="0">
      <extLst>
        <ext xmlns:x15="http://schemas.microsoft.com/office/spreadsheetml/2010/11/main" uri="{B97F6D7D-B522-45F9-BDA1-12C45D357490}">
          <x15:cacheHierarchy aggregatedColumn="3"/>
        </ext>
      </extLst>
    </cacheHierarchy>
    <cacheHierarchy uniqueName="[Measures].[Sum of Month]" caption="Sum of Month" measure="1" displayFolder="" measureGroup="Dates" count="0">
      <extLst>
        <ext xmlns:x15="http://schemas.microsoft.com/office/spreadsheetml/2010/11/main" uri="{B97F6D7D-B522-45F9-BDA1-12C45D357490}">
          <x15:cacheHierarchy aggregatedColumn="4"/>
        </ext>
      </extLst>
    </cacheHierarchy>
    <cacheHierarchy uniqueName="[Measures].[Total Sales]" caption="Total Sales" measure="1" displayFolder="" measureGroup="Sales" count="0" oneField="1">
      <fieldsUsage count="1">
        <fieldUsage x="4"/>
      </fieldsUsage>
    </cacheHierarchy>
    <cacheHierarchy uniqueName="[Measures].[Total Sales 1.5x]" caption="Total Sales 1.5x"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Avg Profit Margin]" caption="Avg Profit Margin" measure="1" displayFolder="" measureGroup="Sales" count="0"/>
    <cacheHierarchy uniqueName="[Measures].[Total Transaction]" caption="Total Transaction" measure="1" displayFolder="" measureGroup="Sales" count="0"/>
    <cacheHierarchy uniqueName="[Measures].[Avg Sale Price]" caption="Avg Sale Price" measure="1" displayFolder="" measureGroup="Sales" count="0"/>
    <cacheHierarchy uniqueName="[Measures].[Avg Cost Price]" caption="Avg Cost Price" measure="1" displayFolder="" measureGroup="Sales" count="0"/>
    <cacheHierarchy uniqueName="[Measures].[Avg Profit]" caption="Avg Profit" measure="1" displayFolder="" measureGroup="Sales" count="0"/>
    <cacheHierarchy uniqueName="[Measures].[Grand Revenue]" caption="Grand Revenue" measure="1" displayFolder="" measureGroup="Sales" count="0"/>
    <cacheHierarchy uniqueName="[Measures].[Sales %]" caption="Sales %" measure="1" displayFolder="" measureGroup="Sales" count="0"/>
    <cacheHierarchy uniqueName="[Measures].[Hats Sales]" caption="Hats Sales" measure="1" displayFolder="" measureGroup="Sales" count="0"/>
    <cacheHierarchy uniqueName="[Measures].[Product % on Hats]" caption="Product % on Hats" measure="1" displayFolder="" measureGroup="Sales" count="0"/>
    <cacheHierarchy uniqueName="[Measures].[PM Revenue]" caption="PM Revenue" measure="1" displayFolder="" measureGroup="Sales" count="0" oneField="1">
      <fieldsUsage count="1">
        <fieldUsage x="6"/>
      </fieldsUsage>
    </cacheHierarchy>
    <cacheHierarchy uniqueName="[Measures].[PQ Revenue]" caption="PQ Revenue" measure="1" displayFolder="" measureGroup="Sales" count="0"/>
    <cacheHierarchy uniqueName="[Measures].[2MB Revenue]" caption="2MB Revenue" measure="1" displayFolder="" measureGroup="Sales" count="0" oneField="1">
      <fieldsUsage count="1">
        <fieldUsage x="7"/>
      </fieldsUsage>
    </cacheHierarchy>
    <cacheHierarchy uniqueName="[Measures].[SPLY Revenue]" caption="SPLY Revenue" measure="1" displayFolder="" measureGroup="Sales" count="0"/>
    <cacheHierarchy uniqueName="[Measures].[4YB Revenue]" caption="4YB Revenue" measure="1" displayFolder="" measureGroup="Sales" count="0"/>
    <cacheHierarchy uniqueName="[Measures].[__XL_Count Sales]" caption="__XL_Count Sales" measure="1" displayFolder="" measureGroup="Sale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 uniqueName="[Customer]" caption="Customer"/>
    <dimension name="Dates" uniqueName="[Dates]" caption="Dates"/>
    <dimension measure="1" name="Measures" uniqueName="[Measures]" caption="Measures"/>
    <dimension name="Products" uniqueName="[Products]" caption="Products"/>
    <dimension name="Regions" uniqueName="[Regions]" caption="Regions"/>
    <dimension name="Sales" uniqueName="[Sales]" caption="Sales"/>
  </dimensions>
  <measureGroups count="5">
    <measureGroup name="Customer" caption="Customer"/>
    <measureGroup name="Dates" caption="Dates"/>
    <measureGroup name="Products" caption="Products"/>
    <measureGroup name="Regions" caption="Region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el" refreshedDate="45757.870360763889" createdVersion="5" refreshedVersion="8" minRefreshableVersion="3" recordCount="0" supportSubquery="1" supportAdvancedDrill="1" xr:uid="{599E1A85-217C-4CD8-BD4B-179E978BB704}">
  <cacheSource type="external" connectionId="8"/>
  <cacheFields count="2">
    <cacheField name="[Measures].[Total Cost]" caption="Total Cost" numFmtId="0" hierarchy="50" level="32767"/>
    <cacheField name="[Dates].[Year].[Year]" caption="Year" numFmtId="0" hierarchy="3" level="1">
      <sharedItems containsSemiMixedTypes="0" containsNonDate="0" containsString="0"/>
    </cacheField>
  </cacheFields>
  <cacheHierarchies count="72">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s]" caption="Customer Names" attribute="1" defaultMemberUniqueName="[Customer].[Customer Names].[All]" allUniqueName="[Customer].[Customer Names].[All]" dimensionUniqueName="[Customer]"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fieldsUsage count="2">
        <fieldUsage x="-1"/>
        <fieldUsage x="1"/>
      </fieldsUsage>
    </cacheHierarchy>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0" memberValueDatatype="130" unbalanced="0"/>
    <cacheHierarchy uniqueName="[Dates].[Quarter]" caption="Quarter" attribute="1" defaultMemberUniqueName="[Dates].[Quarter].[All]" allUniqueName="[Dates].[Quarter].[All]" dimensionUniqueName="[Dates]" displayFolder="" count="0" memberValueDatatype="130" unbalanced="0"/>
    <cacheHierarchy uniqueName="[Dates].[YYYY-MMM]" caption="YYYY-MMM" attribute="1" defaultMemberUniqueName="[Dates].[YYYY-MMM].[All]" allUniqueName="[Dates].[YYYY-MMM].[All]" dimensionUniqueName="[Dates]" displayFolder="" count="0" memberValueDatatype="130" unbalanced="0"/>
    <cacheHierarchy uniqueName="[Dates].[YYYY-QQ]" caption="YYYY-QQ" attribute="1" defaultMemberUniqueName="[Dates].[YYYY-QQ].[All]" allUniqueName="[Dates].[YYYY-QQ].[All]" dimensionUniqueName="[Dat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gions].[Region ID]" caption="Region ID" attribute="1" defaultMemberUniqueName="[Regions].[Region ID].[All]" allUniqueName="[Regions].[Region ID].[All]" dimensionUniqueName="[Regions]" displayFolder="" count="0" memberValueDatatype="20" unbalanced="0"/>
    <cacheHierarchy uniqueName="[Regions].[Territory]" caption="Territory" attribute="1" defaultMemberUniqueName="[Regions].[Territory].[All]" allUniqueName="[Regions].[Territory].[All]" dimensionUniqueName="[Regions]" displayFolder="" count="0" memberValueDatatype="130" unbalanced="0"/>
    <cacheHierarchy uniqueName="[Regions].[City]" caption="City" attribute="1" defaultMemberUniqueName="[Regions].[City].[All]" allUniqueName="[Regions].[City].[All]" dimensionUniqueName="[Regions]" displayFolder="" count="0" memberValueDatatype="130" unbalanced="0"/>
    <cacheHierarchy uniqueName="[Sales].[OrderNumber]" caption="OrderNumber" attribute="1" defaultMemberUniqueName="[Sales].[OrderNumber].[All]" allUniqueName="[Sales].[OrderNumber].[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20" unbalanced="0"/>
    <cacheHierarchy uniqueName="[Sales].[Channel]" caption="Channel" attribute="1" defaultMemberUniqueName="[Sales].[Channel].[All]" allUniqueName="[Sales].[Channel].[All]" dimensionUniqueName="[Sales]" displayFolder="" count="0" memberValueDatatype="130" unbalanced="0"/>
    <cacheHierarchy uniqueName="[Sales].[Warehouse Code]" caption="Warehouse Code" attribute="1" defaultMemberUniqueName="[Sales].[Warehouse Code].[All]" allUniqueName="[Sales].[Warehouse Code].[All]" dimensionUniqueName="[Sales]" displayFolder="" count="0" memberValueDatatype="130" unbalanced="0"/>
    <cacheHierarchy uniqueName="[Sales].[Region ID]" caption="Region ID" attribute="1" defaultMemberUniqueName="[Sales].[Region ID].[All]" allUniqueName="[Sales].[Region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Line Total]" caption="Line Total" attribute="1" defaultMemberUniqueName="[Sales].[Line Total].[All]" allUniqueName="[Sales].[Line Total].[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Line Cost]" caption="Line Cost" attribute="1" defaultMemberUniqueName="[Sales].[Line Cost].[All]" allUniqueName="[Sales].[Line Cost].[All]" dimensionUniqueName="[Sales]" displayFolder="" count="0" memberValueDatatype="5" unbalanced="0"/>
    <cacheHierarchy uniqueName="[Sales].[Line Profit]" caption="Line Profit" attribute="1" defaultMemberUniqueName="[Sales].[Line Profit].[All]" allUniqueName="[Sales].[Line Profit].[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Sales].[Year]" caption="Year" attribute="1" defaultMemberUniqueName="[Sales].[Year].[All]" allUniqueName="[Sales].[Year].[All]" dimensionUniqueName="[Sales]" displayFolder="" count="0" memberValueDatatype="20" unbalanced="0"/>
    <cacheHierarchy uniqueName="[Measures].[Sum of Line Total]" caption="Sum of Line Total" measure="1" displayFolder="" measureGroup="Sales" count="0">
      <extLst>
        <ext xmlns:x15="http://schemas.microsoft.com/office/spreadsheetml/2010/11/main" uri="{B97F6D7D-B522-45F9-BDA1-12C45D357490}">
          <x15:cacheHierarchy aggregatedColumn="23"/>
        </ext>
      </extLst>
    </cacheHierarchy>
    <cacheHierarchy uniqueName="[Measures].[Sum of Line Cost]" caption="Sum of Line Cost" measure="1" displayFolder="" measureGroup="Sales" count="0">
      <extLst>
        <ext xmlns:x15="http://schemas.microsoft.com/office/spreadsheetml/2010/11/main" uri="{B97F6D7D-B522-45F9-BDA1-12C45D357490}">
          <x15:cacheHierarchy aggregatedColumn="25"/>
        </ext>
      </extLst>
    </cacheHierarchy>
    <cacheHierarchy uniqueName="[Measures].[Sum of Line Profit]" caption="Sum of Line Profit" measure="1" displayFolder="" measureGroup="Sales" count="0">
      <extLst>
        <ext xmlns:x15="http://schemas.microsoft.com/office/spreadsheetml/2010/11/main" uri="{B97F6D7D-B522-45F9-BDA1-12C45D357490}">
          <x15:cacheHierarchy aggregatedColumn="26"/>
        </ext>
      </extLst>
    </cacheHierarchy>
    <cacheHierarchy uniqueName="[Measures].[Sum of Profit Margin]" caption="Sum of Profit Margin" measure="1" displayFolder="" measureGroup="Sales" count="0">
      <extLst>
        <ext xmlns:x15="http://schemas.microsoft.com/office/spreadsheetml/2010/11/main" uri="{B97F6D7D-B522-45F9-BDA1-12C45D357490}">
          <x15:cacheHierarchy aggregatedColumn="27"/>
        </ext>
      </extLst>
    </cacheHierarchy>
    <cacheHierarchy uniqueName="[Measures].[Average of Profit Margin]" caption="Average of Profit Margin" measure="1" displayFolder="" measureGroup="Sales" count="0">
      <extLst>
        <ext xmlns:x15="http://schemas.microsoft.com/office/spreadsheetml/2010/11/main" uri="{B97F6D7D-B522-45F9-BDA1-12C45D357490}">
          <x15:cacheHierarchy aggregatedColumn="27"/>
        </ext>
      </extLst>
    </cacheHierarchy>
    <cacheHierarchy uniqueName="[Measures].[Sum of OrderNumber]" caption="Sum of OrderNumber" measure="1" displayFolder="" measureGroup="Sales" count="0">
      <extLst>
        <ext xmlns:x15="http://schemas.microsoft.com/office/spreadsheetml/2010/11/main" uri="{B97F6D7D-B522-45F9-BDA1-12C45D357490}">
          <x15:cacheHierarchy aggregatedColumn="14"/>
        </ext>
      </extLst>
    </cacheHierarchy>
    <cacheHierarchy uniqueName="[Measures].[Count of OrderNumber]" caption="Count of OrderNumber" measure="1" displayFolder="" measureGroup="Sales" count="0">
      <extLst>
        <ext xmlns:x15="http://schemas.microsoft.com/office/spreadsheetml/2010/11/main" uri="{B97F6D7D-B522-45F9-BDA1-12C45D357490}">
          <x15:cacheHierarchy aggregatedColumn="14"/>
        </ext>
      </extLst>
    </cacheHierarchy>
    <cacheHierarchy uniqueName="[Measures].[Sum of Unit Price]" caption="Sum of Unit Price" measure="1" displayFolder="" measureGroup="Sales"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Sales" count="0">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Sales" count="0">
      <extLst>
        <ext xmlns:x15="http://schemas.microsoft.com/office/spreadsheetml/2010/11/main" uri="{B97F6D7D-B522-45F9-BDA1-12C45D357490}">
          <x15:cacheHierarchy aggregatedColumn="24"/>
        </ext>
      </extLst>
    </cacheHierarchy>
    <cacheHierarchy uniqueName="[Measures].[Average of Unit Cost]" caption="Average of Unit Cost" measure="1" displayFolder="" measureGroup="Sales" count="0">
      <extLst>
        <ext xmlns:x15="http://schemas.microsoft.com/office/spreadsheetml/2010/11/main" uri="{B97F6D7D-B522-45F9-BDA1-12C45D357490}">
          <x15:cacheHierarchy aggregatedColumn="24"/>
        </ext>
      </extLst>
    </cacheHierarchy>
    <cacheHierarchy uniqueName="[Measures].[Average of Line Profit]" caption="Average of Line Profit" measure="1" displayFolder="" measureGroup="Sales" count="0">
      <extLst>
        <ext xmlns:x15="http://schemas.microsoft.com/office/spreadsheetml/2010/11/main" uri="{B97F6D7D-B522-45F9-BDA1-12C45D357490}">
          <x15:cacheHierarchy aggregatedColumn="26"/>
        </ext>
      </extLst>
    </cacheHierarchy>
    <cacheHierarchy uniqueName="[Measures].[Sum of Order Quantity]" caption="Sum of Order Quantity" measure="1" displayFolder="" measureGroup="Sales" count="0">
      <extLst>
        <ext xmlns:x15="http://schemas.microsoft.com/office/spreadsheetml/2010/11/main" uri="{B97F6D7D-B522-45F9-BDA1-12C45D357490}">
          <x15:cacheHierarchy aggregatedColumn="21"/>
        </ext>
      </extLst>
    </cacheHierarchy>
    <cacheHierarchy uniqueName="[Measures].[Sum of Product ID]" caption="Sum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ID]" caption="Count of Product ID" measure="1" displayFolder="" measureGroup="Sales" count="0">
      <extLst>
        <ext xmlns:x15="http://schemas.microsoft.com/office/spreadsheetml/2010/11/main" uri="{B97F6D7D-B522-45F9-BDA1-12C45D357490}">
          <x15:cacheHierarchy aggregatedColumn="20"/>
        </ext>
      </extLst>
    </cacheHierarchy>
    <cacheHierarchy uniqueName="[Measures].[Distinct Count of Product ID]" caption="Distinct Count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Name]" caption="Count of Product Name" measure="1" displayFolder="" measureGroup="Products" count="0">
      <extLst>
        <ext xmlns:x15="http://schemas.microsoft.com/office/spreadsheetml/2010/11/main" uri="{B97F6D7D-B522-45F9-BDA1-12C45D357490}">
          <x15:cacheHierarchy aggregatedColumn="10"/>
        </ext>
      </extLst>
    </cacheHierarchy>
    <cacheHierarchy uniqueName="[Measures].[Sum of Year]" caption="Sum of Year" measure="1" displayFolder="" measureGroup="Dates" count="0">
      <extLst>
        <ext xmlns:x15="http://schemas.microsoft.com/office/spreadsheetml/2010/11/main" uri="{B97F6D7D-B522-45F9-BDA1-12C45D357490}">
          <x15:cacheHierarchy aggregatedColumn="3"/>
        </ext>
      </extLst>
    </cacheHierarchy>
    <cacheHierarchy uniqueName="[Measures].[Sum of Month]" caption="Sum of Month" measure="1" displayFolder="" measureGroup="Dates" count="0">
      <extLst>
        <ext xmlns:x15="http://schemas.microsoft.com/office/spreadsheetml/2010/11/main" uri="{B97F6D7D-B522-45F9-BDA1-12C45D357490}">
          <x15:cacheHierarchy aggregatedColumn="4"/>
        </ext>
      </extLst>
    </cacheHierarchy>
    <cacheHierarchy uniqueName="[Measures].[Total Sales]" caption="Total Sales" measure="1" displayFolder="" measureGroup="Sales" count="0"/>
    <cacheHierarchy uniqueName="[Measures].[Total Sales 1.5x]" caption="Total Sales 1.5x" measure="1" displayFolder="" measureGroup="Sales" count="0"/>
    <cacheHierarchy uniqueName="[Measures].[Total Cost]" caption="Total Cost" measure="1" displayFolder="" measureGroup="Sales" count="0" oneField="1">
      <fieldsUsage count="1">
        <fieldUsage x="0"/>
      </fieldsUsage>
    </cacheHierarchy>
    <cacheHierarchy uniqueName="[Measures].[Total Profit]" caption="Total Profit" measure="1" displayFolder="" measureGroup="Sales" count="0"/>
    <cacheHierarchy uniqueName="[Measures].[Avg Profit Margin]" caption="Avg Profit Margin" measure="1" displayFolder="" measureGroup="Sales" count="0"/>
    <cacheHierarchy uniqueName="[Measures].[Total Transaction]" caption="Total Transaction" measure="1" displayFolder="" measureGroup="Sales" count="0"/>
    <cacheHierarchy uniqueName="[Measures].[Avg Sale Price]" caption="Avg Sale Price" measure="1" displayFolder="" measureGroup="Sales" count="0"/>
    <cacheHierarchy uniqueName="[Measures].[Avg Cost Price]" caption="Avg Cost Price" measure="1" displayFolder="" measureGroup="Sales" count="0"/>
    <cacheHierarchy uniqueName="[Measures].[Avg Profit]" caption="Avg Profit" measure="1" displayFolder="" measureGroup="Sales" count="0"/>
    <cacheHierarchy uniqueName="[Measures].[Grand Revenue]" caption="Grand Revenue" measure="1" displayFolder="" measureGroup="Sales" count="0"/>
    <cacheHierarchy uniqueName="[Measures].[Sales %]" caption="Sales %" measure="1" displayFolder="" measureGroup="Sales" count="0"/>
    <cacheHierarchy uniqueName="[Measures].[Hats Sales]" caption="Hats Sales" measure="1" displayFolder="" measureGroup="Sales" count="0"/>
    <cacheHierarchy uniqueName="[Measures].[Product % on Hats]" caption="Product % on Hats" measure="1" displayFolder="" measureGroup="Sales" count="0"/>
    <cacheHierarchy uniqueName="[Measures].[PM Revenue]" caption="PM Revenue" measure="1" displayFolder="" measureGroup="Sales" count="0"/>
    <cacheHierarchy uniqueName="[Measures].[PQ Revenue]" caption="PQ Revenue" measure="1" displayFolder="" measureGroup="Sales" count="0"/>
    <cacheHierarchy uniqueName="[Measures].[2MB Revenue]" caption="2MB Revenue" measure="1" displayFolder="" measureGroup="Sales" count="0"/>
    <cacheHierarchy uniqueName="[Measures].[SPLY Revenue]" caption="SPLY Revenue" measure="1" displayFolder="" measureGroup="Sales" count="0"/>
    <cacheHierarchy uniqueName="[Measures].[4YB Revenue]" caption="4YB Revenue" measure="1" displayFolder="" measureGroup="Sales" count="0"/>
    <cacheHierarchy uniqueName="[Measures].[__XL_Count Sales]" caption="__XL_Count Sales" measure="1" displayFolder="" measureGroup="Sale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 uniqueName="[Customer]" caption="Customer"/>
    <dimension name="Dates" uniqueName="[Dates]" caption="Dates"/>
    <dimension measure="1" name="Measures" uniqueName="[Measures]" caption="Measures"/>
    <dimension name="Products" uniqueName="[Products]" caption="Products"/>
    <dimension name="Regions" uniqueName="[Regions]" caption="Regions"/>
    <dimension name="Sales" uniqueName="[Sales]" caption="Sales"/>
  </dimensions>
  <measureGroups count="5">
    <measureGroup name="Customer" caption="Customer"/>
    <measureGroup name="Dates" caption="Dates"/>
    <measureGroup name="Products" caption="Products"/>
    <measureGroup name="Regions" caption="Region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el" refreshedDate="45757.870363425929" createdVersion="5" refreshedVersion="8" minRefreshableVersion="3" recordCount="0" supportSubquery="1" supportAdvancedDrill="1" xr:uid="{B8E0C8DE-5E43-45FC-99E4-75EF5189E4FA}">
  <cacheSource type="external" connectionId="8"/>
  <cacheFields count="2">
    <cacheField name="[Measures].[Total Profit]" caption="Total Profit" numFmtId="0" hierarchy="51" level="32767"/>
    <cacheField name="[Dates].[Year].[Year]" caption="Year" numFmtId="0" hierarchy="3" level="1">
      <sharedItems containsSemiMixedTypes="0" containsNonDate="0" containsString="0"/>
    </cacheField>
  </cacheFields>
  <cacheHierarchies count="72">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s]" caption="Customer Names" attribute="1" defaultMemberUniqueName="[Customer].[Customer Names].[All]" allUniqueName="[Customer].[Customer Names].[All]" dimensionUniqueName="[Customer]"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fieldsUsage count="2">
        <fieldUsage x="-1"/>
        <fieldUsage x="1"/>
      </fieldsUsage>
    </cacheHierarchy>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0" memberValueDatatype="130" unbalanced="0"/>
    <cacheHierarchy uniqueName="[Dates].[Quarter]" caption="Quarter" attribute="1" defaultMemberUniqueName="[Dates].[Quarter].[All]" allUniqueName="[Dates].[Quarter].[All]" dimensionUniqueName="[Dates]" displayFolder="" count="0" memberValueDatatype="130" unbalanced="0"/>
    <cacheHierarchy uniqueName="[Dates].[YYYY-MMM]" caption="YYYY-MMM" attribute="1" defaultMemberUniqueName="[Dates].[YYYY-MMM].[All]" allUniqueName="[Dates].[YYYY-MMM].[All]" dimensionUniqueName="[Dates]" displayFolder="" count="0" memberValueDatatype="130" unbalanced="0"/>
    <cacheHierarchy uniqueName="[Dates].[YYYY-QQ]" caption="YYYY-QQ" attribute="1" defaultMemberUniqueName="[Dates].[YYYY-QQ].[All]" allUniqueName="[Dates].[YYYY-QQ].[All]" dimensionUniqueName="[Dat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gions].[Region ID]" caption="Region ID" attribute="1" defaultMemberUniqueName="[Regions].[Region ID].[All]" allUniqueName="[Regions].[Region ID].[All]" dimensionUniqueName="[Regions]" displayFolder="" count="0" memberValueDatatype="20" unbalanced="0"/>
    <cacheHierarchy uniqueName="[Regions].[Territory]" caption="Territory" attribute="1" defaultMemberUniqueName="[Regions].[Territory].[All]" allUniqueName="[Regions].[Territory].[All]" dimensionUniqueName="[Regions]" displayFolder="" count="0" memberValueDatatype="130" unbalanced="0"/>
    <cacheHierarchy uniqueName="[Regions].[City]" caption="City" attribute="1" defaultMemberUniqueName="[Regions].[City].[All]" allUniqueName="[Regions].[City].[All]" dimensionUniqueName="[Regions]" displayFolder="" count="0" memberValueDatatype="130" unbalanced="0"/>
    <cacheHierarchy uniqueName="[Sales].[OrderNumber]" caption="OrderNumber" attribute="1" defaultMemberUniqueName="[Sales].[OrderNumber].[All]" allUniqueName="[Sales].[OrderNumber].[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20" unbalanced="0"/>
    <cacheHierarchy uniqueName="[Sales].[Channel]" caption="Channel" attribute="1" defaultMemberUniqueName="[Sales].[Channel].[All]" allUniqueName="[Sales].[Channel].[All]" dimensionUniqueName="[Sales]" displayFolder="" count="0" memberValueDatatype="130" unbalanced="0"/>
    <cacheHierarchy uniqueName="[Sales].[Warehouse Code]" caption="Warehouse Code" attribute="1" defaultMemberUniqueName="[Sales].[Warehouse Code].[All]" allUniqueName="[Sales].[Warehouse Code].[All]" dimensionUniqueName="[Sales]" displayFolder="" count="0" memberValueDatatype="130" unbalanced="0"/>
    <cacheHierarchy uniqueName="[Sales].[Region ID]" caption="Region ID" attribute="1" defaultMemberUniqueName="[Sales].[Region ID].[All]" allUniqueName="[Sales].[Region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Line Total]" caption="Line Total" attribute="1" defaultMemberUniqueName="[Sales].[Line Total].[All]" allUniqueName="[Sales].[Line Total].[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Line Cost]" caption="Line Cost" attribute="1" defaultMemberUniqueName="[Sales].[Line Cost].[All]" allUniqueName="[Sales].[Line Cost].[All]" dimensionUniqueName="[Sales]" displayFolder="" count="0" memberValueDatatype="5" unbalanced="0"/>
    <cacheHierarchy uniqueName="[Sales].[Line Profit]" caption="Line Profit" attribute="1" defaultMemberUniqueName="[Sales].[Line Profit].[All]" allUniqueName="[Sales].[Line Profit].[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Sales].[Year]" caption="Year" attribute="1" defaultMemberUniqueName="[Sales].[Year].[All]" allUniqueName="[Sales].[Year].[All]" dimensionUniqueName="[Sales]" displayFolder="" count="0" memberValueDatatype="20" unbalanced="0"/>
    <cacheHierarchy uniqueName="[Measures].[Sum of Line Total]" caption="Sum of Line Total" measure="1" displayFolder="" measureGroup="Sales" count="0">
      <extLst>
        <ext xmlns:x15="http://schemas.microsoft.com/office/spreadsheetml/2010/11/main" uri="{B97F6D7D-B522-45F9-BDA1-12C45D357490}">
          <x15:cacheHierarchy aggregatedColumn="23"/>
        </ext>
      </extLst>
    </cacheHierarchy>
    <cacheHierarchy uniqueName="[Measures].[Sum of Line Cost]" caption="Sum of Line Cost" measure="1" displayFolder="" measureGroup="Sales" count="0">
      <extLst>
        <ext xmlns:x15="http://schemas.microsoft.com/office/spreadsheetml/2010/11/main" uri="{B97F6D7D-B522-45F9-BDA1-12C45D357490}">
          <x15:cacheHierarchy aggregatedColumn="25"/>
        </ext>
      </extLst>
    </cacheHierarchy>
    <cacheHierarchy uniqueName="[Measures].[Sum of Line Profit]" caption="Sum of Line Profit" measure="1" displayFolder="" measureGroup="Sales" count="0">
      <extLst>
        <ext xmlns:x15="http://schemas.microsoft.com/office/spreadsheetml/2010/11/main" uri="{B97F6D7D-B522-45F9-BDA1-12C45D357490}">
          <x15:cacheHierarchy aggregatedColumn="26"/>
        </ext>
      </extLst>
    </cacheHierarchy>
    <cacheHierarchy uniqueName="[Measures].[Sum of Profit Margin]" caption="Sum of Profit Margin" measure="1" displayFolder="" measureGroup="Sales" count="0">
      <extLst>
        <ext xmlns:x15="http://schemas.microsoft.com/office/spreadsheetml/2010/11/main" uri="{B97F6D7D-B522-45F9-BDA1-12C45D357490}">
          <x15:cacheHierarchy aggregatedColumn="27"/>
        </ext>
      </extLst>
    </cacheHierarchy>
    <cacheHierarchy uniqueName="[Measures].[Average of Profit Margin]" caption="Average of Profit Margin" measure="1" displayFolder="" measureGroup="Sales" count="0">
      <extLst>
        <ext xmlns:x15="http://schemas.microsoft.com/office/spreadsheetml/2010/11/main" uri="{B97F6D7D-B522-45F9-BDA1-12C45D357490}">
          <x15:cacheHierarchy aggregatedColumn="27"/>
        </ext>
      </extLst>
    </cacheHierarchy>
    <cacheHierarchy uniqueName="[Measures].[Sum of OrderNumber]" caption="Sum of OrderNumber" measure="1" displayFolder="" measureGroup="Sales" count="0">
      <extLst>
        <ext xmlns:x15="http://schemas.microsoft.com/office/spreadsheetml/2010/11/main" uri="{B97F6D7D-B522-45F9-BDA1-12C45D357490}">
          <x15:cacheHierarchy aggregatedColumn="14"/>
        </ext>
      </extLst>
    </cacheHierarchy>
    <cacheHierarchy uniqueName="[Measures].[Count of OrderNumber]" caption="Count of OrderNumber" measure="1" displayFolder="" measureGroup="Sales" count="0">
      <extLst>
        <ext xmlns:x15="http://schemas.microsoft.com/office/spreadsheetml/2010/11/main" uri="{B97F6D7D-B522-45F9-BDA1-12C45D357490}">
          <x15:cacheHierarchy aggregatedColumn="14"/>
        </ext>
      </extLst>
    </cacheHierarchy>
    <cacheHierarchy uniqueName="[Measures].[Sum of Unit Price]" caption="Sum of Unit Price" measure="1" displayFolder="" measureGroup="Sales"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Sales" count="0">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Sales" count="0">
      <extLst>
        <ext xmlns:x15="http://schemas.microsoft.com/office/spreadsheetml/2010/11/main" uri="{B97F6D7D-B522-45F9-BDA1-12C45D357490}">
          <x15:cacheHierarchy aggregatedColumn="24"/>
        </ext>
      </extLst>
    </cacheHierarchy>
    <cacheHierarchy uniqueName="[Measures].[Average of Unit Cost]" caption="Average of Unit Cost" measure="1" displayFolder="" measureGroup="Sales" count="0">
      <extLst>
        <ext xmlns:x15="http://schemas.microsoft.com/office/spreadsheetml/2010/11/main" uri="{B97F6D7D-B522-45F9-BDA1-12C45D357490}">
          <x15:cacheHierarchy aggregatedColumn="24"/>
        </ext>
      </extLst>
    </cacheHierarchy>
    <cacheHierarchy uniqueName="[Measures].[Average of Line Profit]" caption="Average of Line Profit" measure="1" displayFolder="" measureGroup="Sales" count="0">
      <extLst>
        <ext xmlns:x15="http://schemas.microsoft.com/office/spreadsheetml/2010/11/main" uri="{B97F6D7D-B522-45F9-BDA1-12C45D357490}">
          <x15:cacheHierarchy aggregatedColumn="26"/>
        </ext>
      </extLst>
    </cacheHierarchy>
    <cacheHierarchy uniqueName="[Measures].[Sum of Order Quantity]" caption="Sum of Order Quantity" measure="1" displayFolder="" measureGroup="Sales" count="0">
      <extLst>
        <ext xmlns:x15="http://schemas.microsoft.com/office/spreadsheetml/2010/11/main" uri="{B97F6D7D-B522-45F9-BDA1-12C45D357490}">
          <x15:cacheHierarchy aggregatedColumn="21"/>
        </ext>
      </extLst>
    </cacheHierarchy>
    <cacheHierarchy uniqueName="[Measures].[Sum of Product ID]" caption="Sum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ID]" caption="Count of Product ID" measure="1" displayFolder="" measureGroup="Sales" count="0">
      <extLst>
        <ext xmlns:x15="http://schemas.microsoft.com/office/spreadsheetml/2010/11/main" uri="{B97F6D7D-B522-45F9-BDA1-12C45D357490}">
          <x15:cacheHierarchy aggregatedColumn="20"/>
        </ext>
      </extLst>
    </cacheHierarchy>
    <cacheHierarchy uniqueName="[Measures].[Distinct Count of Product ID]" caption="Distinct Count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Name]" caption="Count of Product Name" measure="1" displayFolder="" measureGroup="Products" count="0">
      <extLst>
        <ext xmlns:x15="http://schemas.microsoft.com/office/spreadsheetml/2010/11/main" uri="{B97F6D7D-B522-45F9-BDA1-12C45D357490}">
          <x15:cacheHierarchy aggregatedColumn="10"/>
        </ext>
      </extLst>
    </cacheHierarchy>
    <cacheHierarchy uniqueName="[Measures].[Sum of Year]" caption="Sum of Year" measure="1" displayFolder="" measureGroup="Dates" count="0">
      <extLst>
        <ext xmlns:x15="http://schemas.microsoft.com/office/spreadsheetml/2010/11/main" uri="{B97F6D7D-B522-45F9-BDA1-12C45D357490}">
          <x15:cacheHierarchy aggregatedColumn="3"/>
        </ext>
      </extLst>
    </cacheHierarchy>
    <cacheHierarchy uniqueName="[Measures].[Sum of Month]" caption="Sum of Month" measure="1" displayFolder="" measureGroup="Dates" count="0">
      <extLst>
        <ext xmlns:x15="http://schemas.microsoft.com/office/spreadsheetml/2010/11/main" uri="{B97F6D7D-B522-45F9-BDA1-12C45D357490}">
          <x15:cacheHierarchy aggregatedColumn="4"/>
        </ext>
      </extLst>
    </cacheHierarchy>
    <cacheHierarchy uniqueName="[Measures].[Total Sales]" caption="Total Sales" measure="1" displayFolder="" measureGroup="Sales" count="0"/>
    <cacheHierarchy uniqueName="[Measures].[Total Sales 1.5x]" caption="Total Sales 1.5x" measure="1" displayFolder="" measureGroup="Sales" count="0"/>
    <cacheHierarchy uniqueName="[Measures].[Total Cost]" caption="Total Cost" measure="1" displayFolder="" measureGroup="Sales" count="0"/>
    <cacheHierarchy uniqueName="[Measures].[Total Profit]" caption="Total Profit" measure="1" displayFolder="" measureGroup="Sales" count="0" oneField="1">
      <fieldsUsage count="1">
        <fieldUsage x="0"/>
      </fieldsUsage>
    </cacheHierarchy>
    <cacheHierarchy uniqueName="[Measures].[Avg Profit Margin]" caption="Avg Profit Margin" measure="1" displayFolder="" measureGroup="Sales" count="0"/>
    <cacheHierarchy uniqueName="[Measures].[Total Transaction]" caption="Total Transaction" measure="1" displayFolder="" measureGroup="Sales" count="0"/>
    <cacheHierarchy uniqueName="[Measures].[Avg Sale Price]" caption="Avg Sale Price" measure="1" displayFolder="" measureGroup="Sales" count="0"/>
    <cacheHierarchy uniqueName="[Measures].[Avg Cost Price]" caption="Avg Cost Price" measure="1" displayFolder="" measureGroup="Sales" count="0"/>
    <cacheHierarchy uniqueName="[Measures].[Avg Profit]" caption="Avg Profit" measure="1" displayFolder="" measureGroup="Sales" count="0"/>
    <cacheHierarchy uniqueName="[Measures].[Grand Revenue]" caption="Grand Revenue" measure="1" displayFolder="" measureGroup="Sales" count="0"/>
    <cacheHierarchy uniqueName="[Measures].[Sales %]" caption="Sales %" measure="1" displayFolder="" measureGroup="Sales" count="0"/>
    <cacheHierarchy uniqueName="[Measures].[Hats Sales]" caption="Hats Sales" measure="1" displayFolder="" measureGroup="Sales" count="0"/>
    <cacheHierarchy uniqueName="[Measures].[Product % on Hats]" caption="Product % on Hats" measure="1" displayFolder="" measureGroup="Sales" count="0"/>
    <cacheHierarchy uniqueName="[Measures].[PM Revenue]" caption="PM Revenue" measure="1" displayFolder="" measureGroup="Sales" count="0"/>
    <cacheHierarchy uniqueName="[Measures].[PQ Revenue]" caption="PQ Revenue" measure="1" displayFolder="" measureGroup="Sales" count="0"/>
    <cacheHierarchy uniqueName="[Measures].[2MB Revenue]" caption="2MB Revenue" measure="1" displayFolder="" measureGroup="Sales" count="0"/>
    <cacheHierarchy uniqueName="[Measures].[SPLY Revenue]" caption="SPLY Revenue" measure="1" displayFolder="" measureGroup="Sales" count="0"/>
    <cacheHierarchy uniqueName="[Measures].[4YB Revenue]" caption="4YB Revenue" measure="1" displayFolder="" measureGroup="Sales" count="0"/>
    <cacheHierarchy uniqueName="[Measures].[__XL_Count Sales]" caption="__XL_Count Sales" measure="1" displayFolder="" measureGroup="Sale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 uniqueName="[Customer]" caption="Customer"/>
    <dimension name="Dates" uniqueName="[Dates]" caption="Dates"/>
    <dimension measure="1" name="Measures" uniqueName="[Measures]" caption="Measures"/>
    <dimension name="Products" uniqueName="[Products]" caption="Products"/>
    <dimension name="Regions" uniqueName="[Regions]" caption="Regions"/>
    <dimension name="Sales" uniqueName="[Sales]" caption="Sales"/>
  </dimensions>
  <measureGroups count="5">
    <measureGroup name="Customer" caption="Customer"/>
    <measureGroup name="Dates" caption="Dates"/>
    <measureGroup name="Products" caption="Products"/>
    <measureGroup name="Regions" caption="Region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el" refreshedDate="45757.870365509261" createdVersion="5" refreshedVersion="8" minRefreshableVersion="3" recordCount="0" supportSubquery="1" supportAdvancedDrill="1" xr:uid="{7737D60B-2095-4985-B923-437A1698CD17}">
  <cacheSource type="external" connectionId="8"/>
  <cacheFields count="2">
    <cacheField name="[Measures].[Avg Profit Margin]" caption="Avg Profit Margin" numFmtId="0" hierarchy="52" level="32767"/>
    <cacheField name="[Dates].[Year].[Year]" caption="Year" numFmtId="0" hierarchy="3" level="1">
      <sharedItems containsSemiMixedTypes="0" containsNonDate="0" containsString="0"/>
    </cacheField>
  </cacheFields>
  <cacheHierarchies count="72">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s]" caption="Customer Names" attribute="1" defaultMemberUniqueName="[Customer].[Customer Names].[All]" allUniqueName="[Customer].[Customer Names].[All]" dimensionUniqueName="[Customer]"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fieldsUsage count="2">
        <fieldUsage x="-1"/>
        <fieldUsage x="1"/>
      </fieldsUsage>
    </cacheHierarchy>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0" memberValueDatatype="130" unbalanced="0"/>
    <cacheHierarchy uniqueName="[Dates].[Quarter]" caption="Quarter" attribute="1" defaultMemberUniqueName="[Dates].[Quarter].[All]" allUniqueName="[Dates].[Quarter].[All]" dimensionUniqueName="[Dates]" displayFolder="" count="0" memberValueDatatype="130" unbalanced="0"/>
    <cacheHierarchy uniqueName="[Dates].[YYYY-MMM]" caption="YYYY-MMM" attribute="1" defaultMemberUniqueName="[Dates].[YYYY-MMM].[All]" allUniqueName="[Dates].[YYYY-MMM].[All]" dimensionUniqueName="[Dates]" displayFolder="" count="0" memberValueDatatype="130" unbalanced="0"/>
    <cacheHierarchy uniqueName="[Dates].[YYYY-QQ]" caption="YYYY-QQ" attribute="1" defaultMemberUniqueName="[Dates].[YYYY-QQ].[All]" allUniqueName="[Dates].[YYYY-QQ].[All]" dimensionUniqueName="[Dat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gions].[Region ID]" caption="Region ID" attribute="1" defaultMemberUniqueName="[Regions].[Region ID].[All]" allUniqueName="[Regions].[Region ID].[All]" dimensionUniqueName="[Regions]" displayFolder="" count="0" memberValueDatatype="20" unbalanced="0"/>
    <cacheHierarchy uniqueName="[Regions].[Territory]" caption="Territory" attribute="1" defaultMemberUniqueName="[Regions].[Territory].[All]" allUniqueName="[Regions].[Territory].[All]" dimensionUniqueName="[Regions]" displayFolder="" count="0" memberValueDatatype="130" unbalanced="0"/>
    <cacheHierarchy uniqueName="[Regions].[City]" caption="City" attribute="1" defaultMemberUniqueName="[Regions].[City].[All]" allUniqueName="[Regions].[City].[All]" dimensionUniqueName="[Regions]" displayFolder="" count="0" memberValueDatatype="130" unbalanced="0"/>
    <cacheHierarchy uniqueName="[Sales].[OrderNumber]" caption="OrderNumber" attribute="1" defaultMemberUniqueName="[Sales].[OrderNumber].[All]" allUniqueName="[Sales].[OrderNumber].[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20" unbalanced="0"/>
    <cacheHierarchy uniqueName="[Sales].[Channel]" caption="Channel" attribute="1" defaultMemberUniqueName="[Sales].[Channel].[All]" allUniqueName="[Sales].[Channel].[All]" dimensionUniqueName="[Sales]" displayFolder="" count="0" memberValueDatatype="130" unbalanced="0"/>
    <cacheHierarchy uniqueName="[Sales].[Warehouse Code]" caption="Warehouse Code" attribute="1" defaultMemberUniqueName="[Sales].[Warehouse Code].[All]" allUniqueName="[Sales].[Warehouse Code].[All]" dimensionUniqueName="[Sales]" displayFolder="" count="0" memberValueDatatype="130" unbalanced="0"/>
    <cacheHierarchy uniqueName="[Sales].[Region ID]" caption="Region ID" attribute="1" defaultMemberUniqueName="[Sales].[Region ID].[All]" allUniqueName="[Sales].[Region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Line Total]" caption="Line Total" attribute="1" defaultMemberUniqueName="[Sales].[Line Total].[All]" allUniqueName="[Sales].[Line Total].[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Line Cost]" caption="Line Cost" attribute="1" defaultMemberUniqueName="[Sales].[Line Cost].[All]" allUniqueName="[Sales].[Line Cost].[All]" dimensionUniqueName="[Sales]" displayFolder="" count="0" memberValueDatatype="5" unbalanced="0"/>
    <cacheHierarchy uniqueName="[Sales].[Line Profit]" caption="Line Profit" attribute="1" defaultMemberUniqueName="[Sales].[Line Profit].[All]" allUniqueName="[Sales].[Line Profit].[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Sales].[Year]" caption="Year" attribute="1" defaultMemberUniqueName="[Sales].[Year].[All]" allUniqueName="[Sales].[Year].[All]" dimensionUniqueName="[Sales]" displayFolder="" count="0" memberValueDatatype="20" unbalanced="0"/>
    <cacheHierarchy uniqueName="[Measures].[Sum of Line Total]" caption="Sum of Line Total" measure="1" displayFolder="" measureGroup="Sales" count="0">
      <extLst>
        <ext xmlns:x15="http://schemas.microsoft.com/office/spreadsheetml/2010/11/main" uri="{B97F6D7D-B522-45F9-BDA1-12C45D357490}">
          <x15:cacheHierarchy aggregatedColumn="23"/>
        </ext>
      </extLst>
    </cacheHierarchy>
    <cacheHierarchy uniqueName="[Measures].[Sum of Line Cost]" caption="Sum of Line Cost" measure="1" displayFolder="" measureGroup="Sales" count="0">
      <extLst>
        <ext xmlns:x15="http://schemas.microsoft.com/office/spreadsheetml/2010/11/main" uri="{B97F6D7D-B522-45F9-BDA1-12C45D357490}">
          <x15:cacheHierarchy aggregatedColumn="25"/>
        </ext>
      </extLst>
    </cacheHierarchy>
    <cacheHierarchy uniqueName="[Measures].[Sum of Line Profit]" caption="Sum of Line Profit" measure="1" displayFolder="" measureGroup="Sales" count="0">
      <extLst>
        <ext xmlns:x15="http://schemas.microsoft.com/office/spreadsheetml/2010/11/main" uri="{B97F6D7D-B522-45F9-BDA1-12C45D357490}">
          <x15:cacheHierarchy aggregatedColumn="26"/>
        </ext>
      </extLst>
    </cacheHierarchy>
    <cacheHierarchy uniqueName="[Measures].[Sum of Profit Margin]" caption="Sum of Profit Margin" measure="1" displayFolder="" measureGroup="Sales" count="0">
      <extLst>
        <ext xmlns:x15="http://schemas.microsoft.com/office/spreadsheetml/2010/11/main" uri="{B97F6D7D-B522-45F9-BDA1-12C45D357490}">
          <x15:cacheHierarchy aggregatedColumn="27"/>
        </ext>
      </extLst>
    </cacheHierarchy>
    <cacheHierarchy uniqueName="[Measures].[Average of Profit Margin]" caption="Average of Profit Margin" measure="1" displayFolder="" measureGroup="Sales" count="0">
      <extLst>
        <ext xmlns:x15="http://schemas.microsoft.com/office/spreadsheetml/2010/11/main" uri="{B97F6D7D-B522-45F9-BDA1-12C45D357490}">
          <x15:cacheHierarchy aggregatedColumn="27"/>
        </ext>
      </extLst>
    </cacheHierarchy>
    <cacheHierarchy uniqueName="[Measures].[Sum of OrderNumber]" caption="Sum of OrderNumber" measure="1" displayFolder="" measureGroup="Sales" count="0">
      <extLst>
        <ext xmlns:x15="http://schemas.microsoft.com/office/spreadsheetml/2010/11/main" uri="{B97F6D7D-B522-45F9-BDA1-12C45D357490}">
          <x15:cacheHierarchy aggregatedColumn="14"/>
        </ext>
      </extLst>
    </cacheHierarchy>
    <cacheHierarchy uniqueName="[Measures].[Count of OrderNumber]" caption="Count of OrderNumber" measure="1" displayFolder="" measureGroup="Sales" count="0">
      <extLst>
        <ext xmlns:x15="http://schemas.microsoft.com/office/spreadsheetml/2010/11/main" uri="{B97F6D7D-B522-45F9-BDA1-12C45D357490}">
          <x15:cacheHierarchy aggregatedColumn="14"/>
        </ext>
      </extLst>
    </cacheHierarchy>
    <cacheHierarchy uniqueName="[Measures].[Sum of Unit Price]" caption="Sum of Unit Price" measure="1" displayFolder="" measureGroup="Sales"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Sales" count="0">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Sales" count="0">
      <extLst>
        <ext xmlns:x15="http://schemas.microsoft.com/office/spreadsheetml/2010/11/main" uri="{B97F6D7D-B522-45F9-BDA1-12C45D357490}">
          <x15:cacheHierarchy aggregatedColumn="24"/>
        </ext>
      </extLst>
    </cacheHierarchy>
    <cacheHierarchy uniqueName="[Measures].[Average of Unit Cost]" caption="Average of Unit Cost" measure="1" displayFolder="" measureGroup="Sales" count="0">
      <extLst>
        <ext xmlns:x15="http://schemas.microsoft.com/office/spreadsheetml/2010/11/main" uri="{B97F6D7D-B522-45F9-BDA1-12C45D357490}">
          <x15:cacheHierarchy aggregatedColumn="24"/>
        </ext>
      </extLst>
    </cacheHierarchy>
    <cacheHierarchy uniqueName="[Measures].[Average of Line Profit]" caption="Average of Line Profit" measure="1" displayFolder="" measureGroup="Sales" count="0">
      <extLst>
        <ext xmlns:x15="http://schemas.microsoft.com/office/spreadsheetml/2010/11/main" uri="{B97F6D7D-B522-45F9-BDA1-12C45D357490}">
          <x15:cacheHierarchy aggregatedColumn="26"/>
        </ext>
      </extLst>
    </cacheHierarchy>
    <cacheHierarchy uniqueName="[Measures].[Sum of Order Quantity]" caption="Sum of Order Quantity" measure="1" displayFolder="" measureGroup="Sales" count="0">
      <extLst>
        <ext xmlns:x15="http://schemas.microsoft.com/office/spreadsheetml/2010/11/main" uri="{B97F6D7D-B522-45F9-BDA1-12C45D357490}">
          <x15:cacheHierarchy aggregatedColumn="21"/>
        </ext>
      </extLst>
    </cacheHierarchy>
    <cacheHierarchy uniqueName="[Measures].[Sum of Product ID]" caption="Sum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ID]" caption="Count of Product ID" measure="1" displayFolder="" measureGroup="Sales" count="0">
      <extLst>
        <ext xmlns:x15="http://schemas.microsoft.com/office/spreadsheetml/2010/11/main" uri="{B97F6D7D-B522-45F9-BDA1-12C45D357490}">
          <x15:cacheHierarchy aggregatedColumn="20"/>
        </ext>
      </extLst>
    </cacheHierarchy>
    <cacheHierarchy uniqueName="[Measures].[Distinct Count of Product ID]" caption="Distinct Count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Name]" caption="Count of Product Name" measure="1" displayFolder="" measureGroup="Products" count="0">
      <extLst>
        <ext xmlns:x15="http://schemas.microsoft.com/office/spreadsheetml/2010/11/main" uri="{B97F6D7D-B522-45F9-BDA1-12C45D357490}">
          <x15:cacheHierarchy aggregatedColumn="10"/>
        </ext>
      </extLst>
    </cacheHierarchy>
    <cacheHierarchy uniqueName="[Measures].[Sum of Year]" caption="Sum of Year" measure="1" displayFolder="" measureGroup="Dates" count="0">
      <extLst>
        <ext xmlns:x15="http://schemas.microsoft.com/office/spreadsheetml/2010/11/main" uri="{B97F6D7D-B522-45F9-BDA1-12C45D357490}">
          <x15:cacheHierarchy aggregatedColumn="3"/>
        </ext>
      </extLst>
    </cacheHierarchy>
    <cacheHierarchy uniqueName="[Measures].[Sum of Month]" caption="Sum of Month" measure="1" displayFolder="" measureGroup="Dates" count="0">
      <extLst>
        <ext xmlns:x15="http://schemas.microsoft.com/office/spreadsheetml/2010/11/main" uri="{B97F6D7D-B522-45F9-BDA1-12C45D357490}">
          <x15:cacheHierarchy aggregatedColumn="4"/>
        </ext>
      </extLst>
    </cacheHierarchy>
    <cacheHierarchy uniqueName="[Measures].[Total Sales]" caption="Total Sales" measure="1" displayFolder="" measureGroup="Sales" count="0"/>
    <cacheHierarchy uniqueName="[Measures].[Total Sales 1.5x]" caption="Total Sales 1.5x"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Avg Profit Margin]" caption="Avg Profit Margin" measure="1" displayFolder="" measureGroup="Sales" count="0" oneField="1">
      <fieldsUsage count="1">
        <fieldUsage x="0"/>
      </fieldsUsage>
    </cacheHierarchy>
    <cacheHierarchy uniqueName="[Measures].[Total Transaction]" caption="Total Transaction" measure="1" displayFolder="" measureGroup="Sales" count="0"/>
    <cacheHierarchy uniqueName="[Measures].[Avg Sale Price]" caption="Avg Sale Price" measure="1" displayFolder="" measureGroup="Sales" count="0"/>
    <cacheHierarchy uniqueName="[Measures].[Avg Cost Price]" caption="Avg Cost Price" measure="1" displayFolder="" measureGroup="Sales" count="0"/>
    <cacheHierarchy uniqueName="[Measures].[Avg Profit]" caption="Avg Profit" measure="1" displayFolder="" measureGroup="Sales" count="0"/>
    <cacheHierarchy uniqueName="[Measures].[Grand Revenue]" caption="Grand Revenue" measure="1" displayFolder="" measureGroup="Sales" count="0"/>
    <cacheHierarchy uniqueName="[Measures].[Sales %]" caption="Sales %" measure="1" displayFolder="" measureGroup="Sales" count="0"/>
    <cacheHierarchy uniqueName="[Measures].[Hats Sales]" caption="Hats Sales" measure="1" displayFolder="" measureGroup="Sales" count="0"/>
    <cacheHierarchy uniqueName="[Measures].[Product % on Hats]" caption="Product % on Hats" measure="1" displayFolder="" measureGroup="Sales" count="0"/>
    <cacheHierarchy uniqueName="[Measures].[PM Revenue]" caption="PM Revenue" measure="1" displayFolder="" measureGroup="Sales" count="0"/>
    <cacheHierarchy uniqueName="[Measures].[PQ Revenue]" caption="PQ Revenue" measure="1" displayFolder="" measureGroup="Sales" count="0"/>
    <cacheHierarchy uniqueName="[Measures].[2MB Revenue]" caption="2MB Revenue" measure="1" displayFolder="" measureGroup="Sales" count="0"/>
    <cacheHierarchy uniqueName="[Measures].[SPLY Revenue]" caption="SPLY Revenue" measure="1" displayFolder="" measureGroup="Sales" count="0"/>
    <cacheHierarchy uniqueName="[Measures].[4YB Revenue]" caption="4YB Revenue" measure="1" displayFolder="" measureGroup="Sales" count="0"/>
    <cacheHierarchy uniqueName="[Measures].[__XL_Count Sales]" caption="__XL_Count Sales" measure="1" displayFolder="" measureGroup="Sale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 uniqueName="[Customer]" caption="Customer"/>
    <dimension name="Dates" uniqueName="[Dates]" caption="Dates"/>
    <dimension measure="1" name="Measures" uniqueName="[Measures]" caption="Measures"/>
    <dimension name="Products" uniqueName="[Products]" caption="Products"/>
    <dimension name="Regions" uniqueName="[Regions]" caption="Regions"/>
    <dimension name="Sales" uniqueName="[Sales]" caption="Sales"/>
  </dimensions>
  <measureGroups count="5">
    <measureGroup name="Customer" caption="Customer"/>
    <measureGroup name="Dates" caption="Dates"/>
    <measureGroup name="Products" caption="Products"/>
    <measureGroup name="Regions" caption="Region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el" refreshedDate="45757.870367013886" createdVersion="5" refreshedVersion="8" minRefreshableVersion="3" recordCount="0" supportSubquery="1" supportAdvancedDrill="1" xr:uid="{528DE64E-34F8-4DB2-B20B-980DA6707620}">
  <cacheSource type="external" connectionId="8"/>
  <cacheFields count="2">
    <cacheField name="[Measures].[Total Transaction]" caption="Total Transaction" numFmtId="0" hierarchy="53" level="32767"/>
    <cacheField name="[Dates].[Year].[Year]" caption="Year" numFmtId="0" hierarchy="3" level="1">
      <sharedItems containsSemiMixedTypes="0" containsNonDate="0" containsString="0"/>
    </cacheField>
  </cacheFields>
  <cacheHierarchies count="72">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s]" caption="Customer Names" attribute="1" defaultMemberUniqueName="[Customer].[Customer Names].[All]" allUniqueName="[Customer].[Customer Names].[All]" dimensionUniqueName="[Customer]"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fieldsUsage count="2">
        <fieldUsage x="-1"/>
        <fieldUsage x="1"/>
      </fieldsUsage>
    </cacheHierarchy>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0" memberValueDatatype="130" unbalanced="0"/>
    <cacheHierarchy uniqueName="[Dates].[Quarter]" caption="Quarter" attribute="1" defaultMemberUniqueName="[Dates].[Quarter].[All]" allUniqueName="[Dates].[Quarter].[All]" dimensionUniqueName="[Dates]" displayFolder="" count="0" memberValueDatatype="130" unbalanced="0"/>
    <cacheHierarchy uniqueName="[Dates].[YYYY-MMM]" caption="YYYY-MMM" attribute="1" defaultMemberUniqueName="[Dates].[YYYY-MMM].[All]" allUniqueName="[Dates].[YYYY-MMM].[All]" dimensionUniqueName="[Dates]" displayFolder="" count="0" memberValueDatatype="130" unbalanced="0"/>
    <cacheHierarchy uniqueName="[Dates].[YYYY-QQ]" caption="YYYY-QQ" attribute="1" defaultMemberUniqueName="[Dates].[YYYY-QQ].[All]" allUniqueName="[Dates].[YYYY-QQ].[All]" dimensionUniqueName="[Dat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gions].[Region ID]" caption="Region ID" attribute="1" defaultMemberUniqueName="[Regions].[Region ID].[All]" allUniqueName="[Regions].[Region ID].[All]" dimensionUniqueName="[Regions]" displayFolder="" count="0" memberValueDatatype="20" unbalanced="0"/>
    <cacheHierarchy uniqueName="[Regions].[Territory]" caption="Territory" attribute="1" defaultMemberUniqueName="[Regions].[Territory].[All]" allUniqueName="[Regions].[Territory].[All]" dimensionUniqueName="[Regions]" displayFolder="" count="0" memberValueDatatype="130" unbalanced="0"/>
    <cacheHierarchy uniqueName="[Regions].[City]" caption="City" attribute="1" defaultMemberUniqueName="[Regions].[City].[All]" allUniqueName="[Regions].[City].[All]" dimensionUniqueName="[Regions]" displayFolder="" count="0" memberValueDatatype="130" unbalanced="0"/>
    <cacheHierarchy uniqueName="[Sales].[OrderNumber]" caption="OrderNumber" attribute="1" defaultMemberUniqueName="[Sales].[OrderNumber].[All]" allUniqueName="[Sales].[OrderNumber].[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20" unbalanced="0"/>
    <cacheHierarchy uniqueName="[Sales].[Channel]" caption="Channel" attribute="1" defaultMemberUniqueName="[Sales].[Channel].[All]" allUniqueName="[Sales].[Channel].[All]" dimensionUniqueName="[Sales]" displayFolder="" count="0" memberValueDatatype="130" unbalanced="0"/>
    <cacheHierarchy uniqueName="[Sales].[Warehouse Code]" caption="Warehouse Code" attribute="1" defaultMemberUniqueName="[Sales].[Warehouse Code].[All]" allUniqueName="[Sales].[Warehouse Code].[All]" dimensionUniqueName="[Sales]" displayFolder="" count="0" memberValueDatatype="130" unbalanced="0"/>
    <cacheHierarchy uniqueName="[Sales].[Region ID]" caption="Region ID" attribute="1" defaultMemberUniqueName="[Sales].[Region ID].[All]" allUniqueName="[Sales].[Region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Line Total]" caption="Line Total" attribute="1" defaultMemberUniqueName="[Sales].[Line Total].[All]" allUniqueName="[Sales].[Line Total].[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Line Cost]" caption="Line Cost" attribute="1" defaultMemberUniqueName="[Sales].[Line Cost].[All]" allUniqueName="[Sales].[Line Cost].[All]" dimensionUniqueName="[Sales]" displayFolder="" count="0" memberValueDatatype="5" unbalanced="0"/>
    <cacheHierarchy uniqueName="[Sales].[Line Profit]" caption="Line Profit" attribute="1" defaultMemberUniqueName="[Sales].[Line Profit].[All]" allUniqueName="[Sales].[Line Profit].[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Sales].[Year]" caption="Year" attribute="1" defaultMemberUniqueName="[Sales].[Year].[All]" allUniqueName="[Sales].[Year].[All]" dimensionUniqueName="[Sales]" displayFolder="" count="0" memberValueDatatype="20" unbalanced="0"/>
    <cacheHierarchy uniqueName="[Measures].[Sum of Line Total]" caption="Sum of Line Total" measure="1" displayFolder="" measureGroup="Sales" count="0">
      <extLst>
        <ext xmlns:x15="http://schemas.microsoft.com/office/spreadsheetml/2010/11/main" uri="{B97F6D7D-B522-45F9-BDA1-12C45D357490}">
          <x15:cacheHierarchy aggregatedColumn="23"/>
        </ext>
      </extLst>
    </cacheHierarchy>
    <cacheHierarchy uniqueName="[Measures].[Sum of Line Cost]" caption="Sum of Line Cost" measure="1" displayFolder="" measureGroup="Sales" count="0">
      <extLst>
        <ext xmlns:x15="http://schemas.microsoft.com/office/spreadsheetml/2010/11/main" uri="{B97F6D7D-B522-45F9-BDA1-12C45D357490}">
          <x15:cacheHierarchy aggregatedColumn="25"/>
        </ext>
      </extLst>
    </cacheHierarchy>
    <cacheHierarchy uniqueName="[Measures].[Sum of Line Profit]" caption="Sum of Line Profit" measure="1" displayFolder="" measureGroup="Sales" count="0">
      <extLst>
        <ext xmlns:x15="http://schemas.microsoft.com/office/spreadsheetml/2010/11/main" uri="{B97F6D7D-B522-45F9-BDA1-12C45D357490}">
          <x15:cacheHierarchy aggregatedColumn="26"/>
        </ext>
      </extLst>
    </cacheHierarchy>
    <cacheHierarchy uniqueName="[Measures].[Sum of Profit Margin]" caption="Sum of Profit Margin" measure="1" displayFolder="" measureGroup="Sales" count="0">
      <extLst>
        <ext xmlns:x15="http://schemas.microsoft.com/office/spreadsheetml/2010/11/main" uri="{B97F6D7D-B522-45F9-BDA1-12C45D357490}">
          <x15:cacheHierarchy aggregatedColumn="27"/>
        </ext>
      </extLst>
    </cacheHierarchy>
    <cacheHierarchy uniqueName="[Measures].[Average of Profit Margin]" caption="Average of Profit Margin" measure="1" displayFolder="" measureGroup="Sales" count="0">
      <extLst>
        <ext xmlns:x15="http://schemas.microsoft.com/office/spreadsheetml/2010/11/main" uri="{B97F6D7D-B522-45F9-BDA1-12C45D357490}">
          <x15:cacheHierarchy aggregatedColumn="27"/>
        </ext>
      </extLst>
    </cacheHierarchy>
    <cacheHierarchy uniqueName="[Measures].[Sum of OrderNumber]" caption="Sum of OrderNumber" measure="1" displayFolder="" measureGroup="Sales" count="0">
      <extLst>
        <ext xmlns:x15="http://schemas.microsoft.com/office/spreadsheetml/2010/11/main" uri="{B97F6D7D-B522-45F9-BDA1-12C45D357490}">
          <x15:cacheHierarchy aggregatedColumn="14"/>
        </ext>
      </extLst>
    </cacheHierarchy>
    <cacheHierarchy uniqueName="[Measures].[Count of OrderNumber]" caption="Count of OrderNumber" measure="1" displayFolder="" measureGroup="Sales" count="0">
      <extLst>
        <ext xmlns:x15="http://schemas.microsoft.com/office/spreadsheetml/2010/11/main" uri="{B97F6D7D-B522-45F9-BDA1-12C45D357490}">
          <x15:cacheHierarchy aggregatedColumn="14"/>
        </ext>
      </extLst>
    </cacheHierarchy>
    <cacheHierarchy uniqueName="[Measures].[Sum of Unit Price]" caption="Sum of Unit Price" measure="1" displayFolder="" measureGroup="Sales"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Sales" count="0">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Sales" count="0">
      <extLst>
        <ext xmlns:x15="http://schemas.microsoft.com/office/spreadsheetml/2010/11/main" uri="{B97F6D7D-B522-45F9-BDA1-12C45D357490}">
          <x15:cacheHierarchy aggregatedColumn="24"/>
        </ext>
      </extLst>
    </cacheHierarchy>
    <cacheHierarchy uniqueName="[Measures].[Average of Unit Cost]" caption="Average of Unit Cost" measure="1" displayFolder="" measureGroup="Sales" count="0">
      <extLst>
        <ext xmlns:x15="http://schemas.microsoft.com/office/spreadsheetml/2010/11/main" uri="{B97F6D7D-B522-45F9-BDA1-12C45D357490}">
          <x15:cacheHierarchy aggregatedColumn="24"/>
        </ext>
      </extLst>
    </cacheHierarchy>
    <cacheHierarchy uniqueName="[Measures].[Average of Line Profit]" caption="Average of Line Profit" measure="1" displayFolder="" measureGroup="Sales" count="0">
      <extLst>
        <ext xmlns:x15="http://schemas.microsoft.com/office/spreadsheetml/2010/11/main" uri="{B97F6D7D-B522-45F9-BDA1-12C45D357490}">
          <x15:cacheHierarchy aggregatedColumn="26"/>
        </ext>
      </extLst>
    </cacheHierarchy>
    <cacheHierarchy uniqueName="[Measures].[Sum of Order Quantity]" caption="Sum of Order Quantity" measure="1" displayFolder="" measureGroup="Sales" count="0">
      <extLst>
        <ext xmlns:x15="http://schemas.microsoft.com/office/spreadsheetml/2010/11/main" uri="{B97F6D7D-B522-45F9-BDA1-12C45D357490}">
          <x15:cacheHierarchy aggregatedColumn="21"/>
        </ext>
      </extLst>
    </cacheHierarchy>
    <cacheHierarchy uniqueName="[Measures].[Sum of Product ID]" caption="Sum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ID]" caption="Count of Product ID" measure="1" displayFolder="" measureGroup="Sales" count="0">
      <extLst>
        <ext xmlns:x15="http://schemas.microsoft.com/office/spreadsheetml/2010/11/main" uri="{B97F6D7D-B522-45F9-BDA1-12C45D357490}">
          <x15:cacheHierarchy aggregatedColumn="20"/>
        </ext>
      </extLst>
    </cacheHierarchy>
    <cacheHierarchy uniqueName="[Measures].[Distinct Count of Product ID]" caption="Distinct Count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Name]" caption="Count of Product Name" measure="1" displayFolder="" measureGroup="Products" count="0">
      <extLst>
        <ext xmlns:x15="http://schemas.microsoft.com/office/spreadsheetml/2010/11/main" uri="{B97F6D7D-B522-45F9-BDA1-12C45D357490}">
          <x15:cacheHierarchy aggregatedColumn="10"/>
        </ext>
      </extLst>
    </cacheHierarchy>
    <cacheHierarchy uniqueName="[Measures].[Sum of Year]" caption="Sum of Year" measure="1" displayFolder="" measureGroup="Dates" count="0">
      <extLst>
        <ext xmlns:x15="http://schemas.microsoft.com/office/spreadsheetml/2010/11/main" uri="{B97F6D7D-B522-45F9-BDA1-12C45D357490}">
          <x15:cacheHierarchy aggregatedColumn="3"/>
        </ext>
      </extLst>
    </cacheHierarchy>
    <cacheHierarchy uniqueName="[Measures].[Sum of Month]" caption="Sum of Month" measure="1" displayFolder="" measureGroup="Dates" count="0">
      <extLst>
        <ext xmlns:x15="http://schemas.microsoft.com/office/spreadsheetml/2010/11/main" uri="{B97F6D7D-B522-45F9-BDA1-12C45D357490}">
          <x15:cacheHierarchy aggregatedColumn="4"/>
        </ext>
      </extLst>
    </cacheHierarchy>
    <cacheHierarchy uniqueName="[Measures].[Total Sales]" caption="Total Sales" measure="1" displayFolder="" measureGroup="Sales" count="0"/>
    <cacheHierarchy uniqueName="[Measures].[Total Sales 1.5x]" caption="Total Sales 1.5x"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Avg Profit Margin]" caption="Avg Profit Margin" measure="1" displayFolder="" measureGroup="Sales" count="0"/>
    <cacheHierarchy uniqueName="[Measures].[Total Transaction]" caption="Total Transaction" measure="1" displayFolder="" measureGroup="Sales" count="0" oneField="1">
      <fieldsUsage count="1">
        <fieldUsage x="0"/>
      </fieldsUsage>
    </cacheHierarchy>
    <cacheHierarchy uniqueName="[Measures].[Avg Sale Price]" caption="Avg Sale Price" measure="1" displayFolder="" measureGroup="Sales" count="0"/>
    <cacheHierarchy uniqueName="[Measures].[Avg Cost Price]" caption="Avg Cost Price" measure="1" displayFolder="" measureGroup="Sales" count="0"/>
    <cacheHierarchy uniqueName="[Measures].[Avg Profit]" caption="Avg Profit" measure="1" displayFolder="" measureGroup="Sales" count="0"/>
    <cacheHierarchy uniqueName="[Measures].[Grand Revenue]" caption="Grand Revenue" measure="1" displayFolder="" measureGroup="Sales" count="0"/>
    <cacheHierarchy uniqueName="[Measures].[Sales %]" caption="Sales %" measure="1" displayFolder="" measureGroup="Sales" count="0"/>
    <cacheHierarchy uniqueName="[Measures].[Hats Sales]" caption="Hats Sales" measure="1" displayFolder="" measureGroup="Sales" count="0"/>
    <cacheHierarchy uniqueName="[Measures].[Product % on Hats]" caption="Product % on Hats" measure="1" displayFolder="" measureGroup="Sales" count="0"/>
    <cacheHierarchy uniqueName="[Measures].[PM Revenue]" caption="PM Revenue" measure="1" displayFolder="" measureGroup="Sales" count="0"/>
    <cacheHierarchy uniqueName="[Measures].[PQ Revenue]" caption="PQ Revenue" measure="1" displayFolder="" measureGroup="Sales" count="0"/>
    <cacheHierarchy uniqueName="[Measures].[2MB Revenue]" caption="2MB Revenue" measure="1" displayFolder="" measureGroup="Sales" count="0"/>
    <cacheHierarchy uniqueName="[Measures].[SPLY Revenue]" caption="SPLY Revenue" measure="1" displayFolder="" measureGroup="Sales" count="0"/>
    <cacheHierarchy uniqueName="[Measures].[4YB Revenue]" caption="4YB Revenue" measure="1" displayFolder="" measureGroup="Sales" count="0"/>
    <cacheHierarchy uniqueName="[Measures].[__XL_Count Sales]" caption="__XL_Count Sales" measure="1" displayFolder="" measureGroup="Sale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 uniqueName="[Customer]" caption="Customer"/>
    <dimension name="Dates" uniqueName="[Dates]" caption="Dates"/>
    <dimension measure="1" name="Measures" uniqueName="[Measures]" caption="Measures"/>
    <dimension name="Products" uniqueName="[Products]" caption="Products"/>
    <dimension name="Regions" uniqueName="[Regions]" caption="Regions"/>
    <dimension name="Sales" uniqueName="[Sales]" caption="Sales"/>
  </dimensions>
  <measureGroups count="5">
    <measureGroup name="Customer" caption="Customer"/>
    <measureGroup name="Dates" caption="Dates"/>
    <measureGroup name="Products" caption="Products"/>
    <measureGroup name="Regions" caption="Region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el" refreshedDate="45757.870369791664" createdVersion="5" refreshedVersion="8" minRefreshableVersion="3" recordCount="0" supportSubquery="1" supportAdvancedDrill="1" xr:uid="{6AEA30D8-21FE-410D-A554-9CA6339EF022}">
  <cacheSource type="external" connectionId="8"/>
  <cacheFields count="2">
    <cacheField name="[Measures].[Avg Sale Price]" caption="Avg Sale Price" numFmtId="0" hierarchy="54" level="32767"/>
    <cacheField name="[Dates].[Year].[Year]" caption="Year" numFmtId="0" hierarchy="3" level="1">
      <sharedItems containsSemiMixedTypes="0" containsNonDate="0" containsString="0"/>
    </cacheField>
  </cacheFields>
  <cacheHierarchies count="72">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s]" caption="Customer Names" attribute="1" defaultMemberUniqueName="[Customer].[Customer Names].[All]" allUniqueName="[Customer].[Customer Names].[All]" dimensionUniqueName="[Customer]"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fieldsUsage count="2">
        <fieldUsage x="-1"/>
        <fieldUsage x="1"/>
      </fieldsUsage>
    </cacheHierarchy>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0" memberValueDatatype="130" unbalanced="0"/>
    <cacheHierarchy uniqueName="[Dates].[Quarter]" caption="Quarter" attribute="1" defaultMemberUniqueName="[Dates].[Quarter].[All]" allUniqueName="[Dates].[Quarter].[All]" dimensionUniqueName="[Dates]" displayFolder="" count="0" memberValueDatatype="130" unbalanced="0"/>
    <cacheHierarchy uniqueName="[Dates].[YYYY-MMM]" caption="YYYY-MMM" attribute="1" defaultMemberUniqueName="[Dates].[YYYY-MMM].[All]" allUniqueName="[Dates].[YYYY-MMM].[All]" dimensionUniqueName="[Dates]" displayFolder="" count="0" memberValueDatatype="130" unbalanced="0"/>
    <cacheHierarchy uniqueName="[Dates].[YYYY-QQ]" caption="YYYY-QQ" attribute="1" defaultMemberUniqueName="[Dates].[YYYY-QQ].[All]" allUniqueName="[Dates].[YYYY-QQ].[All]" dimensionUniqueName="[Dat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gions].[Region ID]" caption="Region ID" attribute="1" defaultMemberUniqueName="[Regions].[Region ID].[All]" allUniqueName="[Regions].[Region ID].[All]" dimensionUniqueName="[Regions]" displayFolder="" count="0" memberValueDatatype="20" unbalanced="0"/>
    <cacheHierarchy uniqueName="[Regions].[Territory]" caption="Territory" attribute="1" defaultMemberUniqueName="[Regions].[Territory].[All]" allUniqueName="[Regions].[Territory].[All]" dimensionUniqueName="[Regions]" displayFolder="" count="0" memberValueDatatype="130" unbalanced="0"/>
    <cacheHierarchy uniqueName="[Regions].[City]" caption="City" attribute="1" defaultMemberUniqueName="[Regions].[City].[All]" allUniqueName="[Regions].[City].[All]" dimensionUniqueName="[Regions]" displayFolder="" count="0" memberValueDatatype="130" unbalanced="0"/>
    <cacheHierarchy uniqueName="[Sales].[OrderNumber]" caption="OrderNumber" attribute="1" defaultMemberUniqueName="[Sales].[OrderNumber].[All]" allUniqueName="[Sales].[OrderNumber].[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20" unbalanced="0"/>
    <cacheHierarchy uniqueName="[Sales].[Channel]" caption="Channel" attribute="1" defaultMemberUniqueName="[Sales].[Channel].[All]" allUniqueName="[Sales].[Channel].[All]" dimensionUniqueName="[Sales]" displayFolder="" count="0" memberValueDatatype="130" unbalanced="0"/>
    <cacheHierarchy uniqueName="[Sales].[Warehouse Code]" caption="Warehouse Code" attribute="1" defaultMemberUniqueName="[Sales].[Warehouse Code].[All]" allUniqueName="[Sales].[Warehouse Code].[All]" dimensionUniqueName="[Sales]" displayFolder="" count="0" memberValueDatatype="130" unbalanced="0"/>
    <cacheHierarchy uniqueName="[Sales].[Region ID]" caption="Region ID" attribute="1" defaultMemberUniqueName="[Sales].[Region ID].[All]" allUniqueName="[Sales].[Region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Line Total]" caption="Line Total" attribute="1" defaultMemberUniqueName="[Sales].[Line Total].[All]" allUniqueName="[Sales].[Line Total].[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Line Cost]" caption="Line Cost" attribute="1" defaultMemberUniqueName="[Sales].[Line Cost].[All]" allUniqueName="[Sales].[Line Cost].[All]" dimensionUniqueName="[Sales]" displayFolder="" count="0" memberValueDatatype="5" unbalanced="0"/>
    <cacheHierarchy uniqueName="[Sales].[Line Profit]" caption="Line Profit" attribute="1" defaultMemberUniqueName="[Sales].[Line Profit].[All]" allUniqueName="[Sales].[Line Profit].[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Sales].[Year]" caption="Year" attribute="1" defaultMemberUniqueName="[Sales].[Year].[All]" allUniqueName="[Sales].[Year].[All]" dimensionUniqueName="[Sales]" displayFolder="" count="0" memberValueDatatype="20" unbalanced="0"/>
    <cacheHierarchy uniqueName="[Measures].[Sum of Line Total]" caption="Sum of Line Total" measure="1" displayFolder="" measureGroup="Sales" count="0">
      <extLst>
        <ext xmlns:x15="http://schemas.microsoft.com/office/spreadsheetml/2010/11/main" uri="{B97F6D7D-B522-45F9-BDA1-12C45D357490}">
          <x15:cacheHierarchy aggregatedColumn="23"/>
        </ext>
      </extLst>
    </cacheHierarchy>
    <cacheHierarchy uniqueName="[Measures].[Sum of Line Cost]" caption="Sum of Line Cost" measure="1" displayFolder="" measureGroup="Sales" count="0">
      <extLst>
        <ext xmlns:x15="http://schemas.microsoft.com/office/spreadsheetml/2010/11/main" uri="{B97F6D7D-B522-45F9-BDA1-12C45D357490}">
          <x15:cacheHierarchy aggregatedColumn="25"/>
        </ext>
      </extLst>
    </cacheHierarchy>
    <cacheHierarchy uniqueName="[Measures].[Sum of Line Profit]" caption="Sum of Line Profit" measure="1" displayFolder="" measureGroup="Sales" count="0">
      <extLst>
        <ext xmlns:x15="http://schemas.microsoft.com/office/spreadsheetml/2010/11/main" uri="{B97F6D7D-B522-45F9-BDA1-12C45D357490}">
          <x15:cacheHierarchy aggregatedColumn="26"/>
        </ext>
      </extLst>
    </cacheHierarchy>
    <cacheHierarchy uniqueName="[Measures].[Sum of Profit Margin]" caption="Sum of Profit Margin" measure="1" displayFolder="" measureGroup="Sales" count="0">
      <extLst>
        <ext xmlns:x15="http://schemas.microsoft.com/office/spreadsheetml/2010/11/main" uri="{B97F6D7D-B522-45F9-BDA1-12C45D357490}">
          <x15:cacheHierarchy aggregatedColumn="27"/>
        </ext>
      </extLst>
    </cacheHierarchy>
    <cacheHierarchy uniqueName="[Measures].[Average of Profit Margin]" caption="Average of Profit Margin" measure="1" displayFolder="" measureGroup="Sales" count="0">
      <extLst>
        <ext xmlns:x15="http://schemas.microsoft.com/office/spreadsheetml/2010/11/main" uri="{B97F6D7D-B522-45F9-BDA1-12C45D357490}">
          <x15:cacheHierarchy aggregatedColumn="27"/>
        </ext>
      </extLst>
    </cacheHierarchy>
    <cacheHierarchy uniqueName="[Measures].[Sum of OrderNumber]" caption="Sum of OrderNumber" measure="1" displayFolder="" measureGroup="Sales" count="0">
      <extLst>
        <ext xmlns:x15="http://schemas.microsoft.com/office/spreadsheetml/2010/11/main" uri="{B97F6D7D-B522-45F9-BDA1-12C45D357490}">
          <x15:cacheHierarchy aggregatedColumn="14"/>
        </ext>
      </extLst>
    </cacheHierarchy>
    <cacheHierarchy uniqueName="[Measures].[Count of OrderNumber]" caption="Count of OrderNumber" measure="1" displayFolder="" measureGroup="Sales" count="0">
      <extLst>
        <ext xmlns:x15="http://schemas.microsoft.com/office/spreadsheetml/2010/11/main" uri="{B97F6D7D-B522-45F9-BDA1-12C45D357490}">
          <x15:cacheHierarchy aggregatedColumn="14"/>
        </ext>
      </extLst>
    </cacheHierarchy>
    <cacheHierarchy uniqueName="[Measures].[Sum of Unit Price]" caption="Sum of Unit Price" measure="1" displayFolder="" measureGroup="Sales"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Sales" count="0">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Sales" count="0">
      <extLst>
        <ext xmlns:x15="http://schemas.microsoft.com/office/spreadsheetml/2010/11/main" uri="{B97F6D7D-B522-45F9-BDA1-12C45D357490}">
          <x15:cacheHierarchy aggregatedColumn="24"/>
        </ext>
      </extLst>
    </cacheHierarchy>
    <cacheHierarchy uniqueName="[Measures].[Average of Unit Cost]" caption="Average of Unit Cost" measure="1" displayFolder="" measureGroup="Sales" count="0">
      <extLst>
        <ext xmlns:x15="http://schemas.microsoft.com/office/spreadsheetml/2010/11/main" uri="{B97F6D7D-B522-45F9-BDA1-12C45D357490}">
          <x15:cacheHierarchy aggregatedColumn="24"/>
        </ext>
      </extLst>
    </cacheHierarchy>
    <cacheHierarchy uniqueName="[Measures].[Average of Line Profit]" caption="Average of Line Profit" measure="1" displayFolder="" measureGroup="Sales" count="0">
      <extLst>
        <ext xmlns:x15="http://schemas.microsoft.com/office/spreadsheetml/2010/11/main" uri="{B97F6D7D-B522-45F9-BDA1-12C45D357490}">
          <x15:cacheHierarchy aggregatedColumn="26"/>
        </ext>
      </extLst>
    </cacheHierarchy>
    <cacheHierarchy uniqueName="[Measures].[Sum of Order Quantity]" caption="Sum of Order Quantity" measure="1" displayFolder="" measureGroup="Sales" count="0">
      <extLst>
        <ext xmlns:x15="http://schemas.microsoft.com/office/spreadsheetml/2010/11/main" uri="{B97F6D7D-B522-45F9-BDA1-12C45D357490}">
          <x15:cacheHierarchy aggregatedColumn="21"/>
        </ext>
      </extLst>
    </cacheHierarchy>
    <cacheHierarchy uniqueName="[Measures].[Sum of Product ID]" caption="Sum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ID]" caption="Count of Product ID" measure="1" displayFolder="" measureGroup="Sales" count="0">
      <extLst>
        <ext xmlns:x15="http://schemas.microsoft.com/office/spreadsheetml/2010/11/main" uri="{B97F6D7D-B522-45F9-BDA1-12C45D357490}">
          <x15:cacheHierarchy aggregatedColumn="20"/>
        </ext>
      </extLst>
    </cacheHierarchy>
    <cacheHierarchy uniqueName="[Measures].[Distinct Count of Product ID]" caption="Distinct Count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Name]" caption="Count of Product Name" measure="1" displayFolder="" measureGroup="Products" count="0">
      <extLst>
        <ext xmlns:x15="http://schemas.microsoft.com/office/spreadsheetml/2010/11/main" uri="{B97F6D7D-B522-45F9-BDA1-12C45D357490}">
          <x15:cacheHierarchy aggregatedColumn="10"/>
        </ext>
      </extLst>
    </cacheHierarchy>
    <cacheHierarchy uniqueName="[Measures].[Sum of Year]" caption="Sum of Year" measure="1" displayFolder="" measureGroup="Dates" count="0">
      <extLst>
        <ext xmlns:x15="http://schemas.microsoft.com/office/spreadsheetml/2010/11/main" uri="{B97F6D7D-B522-45F9-BDA1-12C45D357490}">
          <x15:cacheHierarchy aggregatedColumn="3"/>
        </ext>
      </extLst>
    </cacheHierarchy>
    <cacheHierarchy uniqueName="[Measures].[Sum of Month]" caption="Sum of Month" measure="1" displayFolder="" measureGroup="Dates" count="0">
      <extLst>
        <ext xmlns:x15="http://schemas.microsoft.com/office/spreadsheetml/2010/11/main" uri="{B97F6D7D-B522-45F9-BDA1-12C45D357490}">
          <x15:cacheHierarchy aggregatedColumn="4"/>
        </ext>
      </extLst>
    </cacheHierarchy>
    <cacheHierarchy uniqueName="[Measures].[Total Sales]" caption="Total Sales" measure="1" displayFolder="" measureGroup="Sales" count="0"/>
    <cacheHierarchy uniqueName="[Measures].[Total Sales 1.5x]" caption="Total Sales 1.5x"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Avg Profit Margin]" caption="Avg Profit Margin" measure="1" displayFolder="" measureGroup="Sales" count="0"/>
    <cacheHierarchy uniqueName="[Measures].[Total Transaction]" caption="Total Transaction" measure="1" displayFolder="" measureGroup="Sales" count="0"/>
    <cacheHierarchy uniqueName="[Measures].[Avg Sale Price]" caption="Avg Sale Price" measure="1" displayFolder="" measureGroup="Sales" count="0" oneField="1">
      <fieldsUsage count="1">
        <fieldUsage x="0"/>
      </fieldsUsage>
    </cacheHierarchy>
    <cacheHierarchy uniqueName="[Measures].[Avg Cost Price]" caption="Avg Cost Price" measure="1" displayFolder="" measureGroup="Sales" count="0"/>
    <cacheHierarchy uniqueName="[Measures].[Avg Profit]" caption="Avg Profit" measure="1" displayFolder="" measureGroup="Sales" count="0"/>
    <cacheHierarchy uniqueName="[Measures].[Grand Revenue]" caption="Grand Revenue" measure="1" displayFolder="" measureGroup="Sales" count="0"/>
    <cacheHierarchy uniqueName="[Measures].[Sales %]" caption="Sales %" measure="1" displayFolder="" measureGroup="Sales" count="0"/>
    <cacheHierarchy uniqueName="[Measures].[Hats Sales]" caption="Hats Sales" measure="1" displayFolder="" measureGroup="Sales" count="0"/>
    <cacheHierarchy uniqueName="[Measures].[Product % on Hats]" caption="Product % on Hats" measure="1" displayFolder="" measureGroup="Sales" count="0"/>
    <cacheHierarchy uniqueName="[Measures].[PM Revenue]" caption="PM Revenue" measure="1" displayFolder="" measureGroup="Sales" count="0"/>
    <cacheHierarchy uniqueName="[Measures].[PQ Revenue]" caption="PQ Revenue" measure="1" displayFolder="" measureGroup="Sales" count="0"/>
    <cacheHierarchy uniqueName="[Measures].[2MB Revenue]" caption="2MB Revenue" measure="1" displayFolder="" measureGroup="Sales" count="0"/>
    <cacheHierarchy uniqueName="[Measures].[SPLY Revenue]" caption="SPLY Revenue" measure="1" displayFolder="" measureGroup="Sales" count="0"/>
    <cacheHierarchy uniqueName="[Measures].[4YB Revenue]" caption="4YB Revenue" measure="1" displayFolder="" measureGroup="Sales" count="0"/>
    <cacheHierarchy uniqueName="[Measures].[__XL_Count Sales]" caption="__XL_Count Sales" measure="1" displayFolder="" measureGroup="Sale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 uniqueName="[Customer]" caption="Customer"/>
    <dimension name="Dates" uniqueName="[Dates]" caption="Dates"/>
    <dimension measure="1" name="Measures" uniqueName="[Measures]" caption="Measures"/>
    <dimension name="Products" uniqueName="[Products]" caption="Products"/>
    <dimension name="Regions" uniqueName="[Regions]" caption="Regions"/>
    <dimension name="Sales" uniqueName="[Sales]" caption="Sales"/>
  </dimensions>
  <measureGroups count="5">
    <measureGroup name="Customer" caption="Customer"/>
    <measureGroup name="Dates" caption="Dates"/>
    <measureGroup name="Products" caption="Products"/>
    <measureGroup name="Regions" caption="Region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el" refreshedDate="45757.870372569443" createdVersion="5" refreshedVersion="8" minRefreshableVersion="3" recordCount="0" supportSubquery="1" supportAdvancedDrill="1" xr:uid="{7E887AA4-94A7-41D9-BDB5-AAA00394B31E}">
  <cacheSource type="external" connectionId="8"/>
  <cacheFields count="2">
    <cacheField name="[Measures].[Avg Cost Price]" caption="Avg Cost Price" numFmtId="0" hierarchy="55" level="32767"/>
    <cacheField name="[Dates].[Year].[Year]" caption="Year" numFmtId="0" hierarchy="3" level="1">
      <sharedItems containsSemiMixedTypes="0" containsNonDate="0" containsString="0"/>
    </cacheField>
  </cacheFields>
  <cacheHierarchies count="72">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s]" caption="Customer Names" attribute="1" defaultMemberUniqueName="[Customer].[Customer Names].[All]" allUniqueName="[Customer].[Customer Names].[All]" dimensionUniqueName="[Customer]"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fieldsUsage count="2">
        <fieldUsage x="-1"/>
        <fieldUsage x="1"/>
      </fieldsUsage>
    </cacheHierarchy>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0" memberValueDatatype="130" unbalanced="0"/>
    <cacheHierarchy uniqueName="[Dates].[Quarter]" caption="Quarter" attribute="1" defaultMemberUniqueName="[Dates].[Quarter].[All]" allUniqueName="[Dates].[Quarter].[All]" dimensionUniqueName="[Dates]" displayFolder="" count="0" memberValueDatatype="130" unbalanced="0"/>
    <cacheHierarchy uniqueName="[Dates].[YYYY-MMM]" caption="YYYY-MMM" attribute="1" defaultMemberUniqueName="[Dates].[YYYY-MMM].[All]" allUniqueName="[Dates].[YYYY-MMM].[All]" dimensionUniqueName="[Dates]" displayFolder="" count="0" memberValueDatatype="130" unbalanced="0"/>
    <cacheHierarchy uniqueName="[Dates].[YYYY-QQ]" caption="YYYY-QQ" attribute="1" defaultMemberUniqueName="[Dates].[YYYY-QQ].[All]" allUniqueName="[Dates].[YYYY-QQ].[All]" dimensionUniqueName="[Dat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gions].[Region ID]" caption="Region ID" attribute="1" defaultMemberUniqueName="[Regions].[Region ID].[All]" allUniqueName="[Regions].[Region ID].[All]" dimensionUniqueName="[Regions]" displayFolder="" count="0" memberValueDatatype="20" unbalanced="0"/>
    <cacheHierarchy uniqueName="[Regions].[Territory]" caption="Territory" attribute="1" defaultMemberUniqueName="[Regions].[Territory].[All]" allUniqueName="[Regions].[Territory].[All]" dimensionUniqueName="[Regions]" displayFolder="" count="0" memberValueDatatype="130" unbalanced="0"/>
    <cacheHierarchy uniqueName="[Regions].[City]" caption="City" attribute="1" defaultMemberUniqueName="[Regions].[City].[All]" allUniqueName="[Regions].[City].[All]" dimensionUniqueName="[Regions]" displayFolder="" count="0" memberValueDatatype="130" unbalanced="0"/>
    <cacheHierarchy uniqueName="[Sales].[OrderNumber]" caption="OrderNumber" attribute="1" defaultMemberUniqueName="[Sales].[OrderNumber].[All]" allUniqueName="[Sales].[OrderNumber].[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20" unbalanced="0"/>
    <cacheHierarchy uniqueName="[Sales].[Channel]" caption="Channel" attribute="1" defaultMemberUniqueName="[Sales].[Channel].[All]" allUniqueName="[Sales].[Channel].[All]" dimensionUniqueName="[Sales]" displayFolder="" count="0" memberValueDatatype="130" unbalanced="0"/>
    <cacheHierarchy uniqueName="[Sales].[Warehouse Code]" caption="Warehouse Code" attribute="1" defaultMemberUniqueName="[Sales].[Warehouse Code].[All]" allUniqueName="[Sales].[Warehouse Code].[All]" dimensionUniqueName="[Sales]" displayFolder="" count="0" memberValueDatatype="130" unbalanced="0"/>
    <cacheHierarchy uniqueName="[Sales].[Region ID]" caption="Region ID" attribute="1" defaultMemberUniqueName="[Sales].[Region ID].[All]" allUniqueName="[Sales].[Region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Line Total]" caption="Line Total" attribute="1" defaultMemberUniqueName="[Sales].[Line Total].[All]" allUniqueName="[Sales].[Line Total].[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Line Cost]" caption="Line Cost" attribute="1" defaultMemberUniqueName="[Sales].[Line Cost].[All]" allUniqueName="[Sales].[Line Cost].[All]" dimensionUniqueName="[Sales]" displayFolder="" count="0" memberValueDatatype="5" unbalanced="0"/>
    <cacheHierarchy uniqueName="[Sales].[Line Profit]" caption="Line Profit" attribute="1" defaultMemberUniqueName="[Sales].[Line Profit].[All]" allUniqueName="[Sales].[Line Profit].[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Sales].[Year]" caption="Year" attribute="1" defaultMemberUniqueName="[Sales].[Year].[All]" allUniqueName="[Sales].[Year].[All]" dimensionUniqueName="[Sales]" displayFolder="" count="0" memberValueDatatype="20" unbalanced="0"/>
    <cacheHierarchy uniqueName="[Measures].[Sum of Line Total]" caption="Sum of Line Total" measure="1" displayFolder="" measureGroup="Sales" count="0">
      <extLst>
        <ext xmlns:x15="http://schemas.microsoft.com/office/spreadsheetml/2010/11/main" uri="{B97F6D7D-B522-45F9-BDA1-12C45D357490}">
          <x15:cacheHierarchy aggregatedColumn="23"/>
        </ext>
      </extLst>
    </cacheHierarchy>
    <cacheHierarchy uniqueName="[Measures].[Sum of Line Cost]" caption="Sum of Line Cost" measure="1" displayFolder="" measureGroup="Sales" count="0">
      <extLst>
        <ext xmlns:x15="http://schemas.microsoft.com/office/spreadsheetml/2010/11/main" uri="{B97F6D7D-B522-45F9-BDA1-12C45D357490}">
          <x15:cacheHierarchy aggregatedColumn="25"/>
        </ext>
      </extLst>
    </cacheHierarchy>
    <cacheHierarchy uniqueName="[Measures].[Sum of Line Profit]" caption="Sum of Line Profit" measure="1" displayFolder="" measureGroup="Sales" count="0">
      <extLst>
        <ext xmlns:x15="http://schemas.microsoft.com/office/spreadsheetml/2010/11/main" uri="{B97F6D7D-B522-45F9-BDA1-12C45D357490}">
          <x15:cacheHierarchy aggregatedColumn="26"/>
        </ext>
      </extLst>
    </cacheHierarchy>
    <cacheHierarchy uniqueName="[Measures].[Sum of Profit Margin]" caption="Sum of Profit Margin" measure="1" displayFolder="" measureGroup="Sales" count="0">
      <extLst>
        <ext xmlns:x15="http://schemas.microsoft.com/office/spreadsheetml/2010/11/main" uri="{B97F6D7D-B522-45F9-BDA1-12C45D357490}">
          <x15:cacheHierarchy aggregatedColumn="27"/>
        </ext>
      </extLst>
    </cacheHierarchy>
    <cacheHierarchy uniqueName="[Measures].[Average of Profit Margin]" caption="Average of Profit Margin" measure="1" displayFolder="" measureGroup="Sales" count="0">
      <extLst>
        <ext xmlns:x15="http://schemas.microsoft.com/office/spreadsheetml/2010/11/main" uri="{B97F6D7D-B522-45F9-BDA1-12C45D357490}">
          <x15:cacheHierarchy aggregatedColumn="27"/>
        </ext>
      </extLst>
    </cacheHierarchy>
    <cacheHierarchy uniqueName="[Measures].[Sum of OrderNumber]" caption="Sum of OrderNumber" measure="1" displayFolder="" measureGroup="Sales" count="0">
      <extLst>
        <ext xmlns:x15="http://schemas.microsoft.com/office/spreadsheetml/2010/11/main" uri="{B97F6D7D-B522-45F9-BDA1-12C45D357490}">
          <x15:cacheHierarchy aggregatedColumn="14"/>
        </ext>
      </extLst>
    </cacheHierarchy>
    <cacheHierarchy uniqueName="[Measures].[Count of OrderNumber]" caption="Count of OrderNumber" measure="1" displayFolder="" measureGroup="Sales" count="0">
      <extLst>
        <ext xmlns:x15="http://schemas.microsoft.com/office/spreadsheetml/2010/11/main" uri="{B97F6D7D-B522-45F9-BDA1-12C45D357490}">
          <x15:cacheHierarchy aggregatedColumn="14"/>
        </ext>
      </extLst>
    </cacheHierarchy>
    <cacheHierarchy uniqueName="[Measures].[Sum of Unit Price]" caption="Sum of Unit Price" measure="1" displayFolder="" measureGroup="Sales"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Sales" count="0">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Sales" count="0">
      <extLst>
        <ext xmlns:x15="http://schemas.microsoft.com/office/spreadsheetml/2010/11/main" uri="{B97F6D7D-B522-45F9-BDA1-12C45D357490}">
          <x15:cacheHierarchy aggregatedColumn="24"/>
        </ext>
      </extLst>
    </cacheHierarchy>
    <cacheHierarchy uniqueName="[Measures].[Average of Unit Cost]" caption="Average of Unit Cost" measure="1" displayFolder="" measureGroup="Sales" count="0">
      <extLst>
        <ext xmlns:x15="http://schemas.microsoft.com/office/spreadsheetml/2010/11/main" uri="{B97F6D7D-B522-45F9-BDA1-12C45D357490}">
          <x15:cacheHierarchy aggregatedColumn="24"/>
        </ext>
      </extLst>
    </cacheHierarchy>
    <cacheHierarchy uniqueName="[Measures].[Average of Line Profit]" caption="Average of Line Profit" measure="1" displayFolder="" measureGroup="Sales" count="0">
      <extLst>
        <ext xmlns:x15="http://schemas.microsoft.com/office/spreadsheetml/2010/11/main" uri="{B97F6D7D-B522-45F9-BDA1-12C45D357490}">
          <x15:cacheHierarchy aggregatedColumn="26"/>
        </ext>
      </extLst>
    </cacheHierarchy>
    <cacheHierarchy uniqueName="[Measures].[Sum of Order Quantity]" caption="Sum of Order Quantity" measure="1" displayFolder="" measureGroup="Sales" count="0">
      <extLst>
        <ext xmlns:x15="http://schemas.microsoft.com/office/spreadsheetml/2010/11/main" uri="{B97F6D7D-B522-45F9-BDA1-12C45D357490}">
          <x15:cacheHierarchy aggregatedColumn="21"/>
        </ext>
      </extLst>
    </cacheHierarchy>
    <cacheHierarchy uniqueName="[Measures].[Sum of Product ID]" caption="Sum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ID]" caption="Count of Product ID" measure="1" displayFolder="" measureGroup="Sales" count="0">
      <extLst>
        <ext xmlns:x15="http://schemas.microsoft.com/office/spreadsheetml/2010/11/main" uri="{B97F6D7D-B522-45F9-BDA1-12C45D357490}">
          <x15:cacheHierarchy aggregatedColumn="20"/>
        </ext>
      </extLst>
    </cacheHierarchy>
    <cacheHierarchy uniqueName="[Measures].[Distinct Count of Product ID]" caption="Distinct Count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Name]" caption="Count of Product Name" measure="1" displayFolder="" measureGroup="Products" count="0">
      <extLst>
        <ext xmlns:x15="http://schemas.microsoft.com/office/spreadsheetml/2010/11/main" uri="{B97F6D7D-B522-45F9-BDA1-12C45D357490}">
          <x15:cacheHierarchy aggregatedColumn="10"/>
        </ext>
      </extLst>
    </cacheHierarchy>
    <cacheHierarchy uniqueName="[Measures].[Sum of Year]" caption="Sum of Year" measure="1" displayFolder="" measureGroup="Dates" count="0">
      <extLst>
        <ext xmlns:x15="http://schemas.microsoft.com/office/spreadsheetml/2010/11/main" uri="{B97F6D7D-B522-45F9-BDA1-12C45D357490}">
          <x15:cacheHierarchy aggregatedColumn="3"/>
        </ext>
      </extLst>
    </cacheHierarchy>
    <cacheHierarchy uniqueName="[Measures].[Sum of Month]" caption="Sum of Month" measure="1" displayFolder="" measureGroup="Dates" count="0">
      <extLst>
        <ext xmlns:x15="http://schemas.microsoft.com/office/spreadsheetml/2010/11/main" uri="{B97F6D7D-B522-45F9-BDA1-12C45D357490}">
          <x15:cacheHierarchy aggregatedColumn="4"/>
        </ext>
      </extLst>
    </cacheHierarchy>
    <cacheHierarchy uniqueName="[Measures].[Total Sales]" caption="Total Sales" measure="1" displayFolder="" measureGroup="Sales" count="0"/>
    <cacheHierarchy uniqueName="[Measures].[Total Sales 1.5x]" caption="Total Sales 1.5x"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Avg Profit Margin]" caption="Avg Profit Margin" measure="1" displayFolder="" measureGroup="Sales" count="0"/>
    <cacheHierarchy uniqueName="[Measures].[Total Transaction]" caption="Total Transaction" measure="1" displayFolder="" measureGroup="Sales" count="0"/>
    <cacheHierarchy uniqueName="[Measures].[Avg Sale Price]" caption="Avg Sale Price" measure="1" displayFolder="" measureGroup="Sales" count="0"/>
    <cacheHierarchy uniqueName="[Measures].[Avg Cost Price]" caption="Avg Cost Price" measure="1" displayFolder="" measureGroup="Sales" count="0" oneField="1">
      <fieldsUsage count="1">
        <fieldUsage x="0"/>
      </fieldsUsage>
    </cacheHierarchy>
    <cacheHierarchy uniqueName="[Measures].[Avg Profit]" caption="Avg Profit" measure="1" displayFolder="" measureGroup="Sales" count="0"/>
    <cacheHierarchy uniqueName="[Measures].[Grand Revenue]" caption="Grand Revenue" measure="1" displayFolder="" measureGroup="Sales" count="0"/>
    <cacheHierarchy uniqueName="[Measures].[Sales %]" caption="Sales %" measure="1" displayFolder="" measureGroup="Sales" count="0"/>
    <cacheHierarchy uniqueName="[Measures].[Hats Sales]" caption="Hats Sales" measure="1" displayFolder="" measureGroup="Sales" count="0"/>
    <cacheHierarchy uniqueName="[Measures].[Product % on Hats]" caption="Product % on Hats" measure="1" displayFolder="" measureGroup="Sales" count="0"/>
    <cacheHierarchy uniqueName="[Measures].[PM Revenue]" caption="PM Revenue" measure="1" displayFolder="" measureGroup="Sales" count="0"/>
    <cacheHierarchy uniqueName="[Measures].[PQ Revenue]" caption="PQ Revenue" measure="1" displayFolder="" measureGroup="Sales" count="0"/>
    <cacheHierarchy uniqueName="[Measures].[2MB Revenue]" caption="2MB Revenue" measure="1" displayFolder="" measureGroup="Sales" count="0"/>
    <cacheHierarchy uniqueName="[Measures].[SPLY Revenue]" caption="SPLY Revenue" measure="1" displayFolder="" measureGroup="Sales" count="0"/>
    <cacheHierarchy uniqueName="[Measures].[4YB Revenue]" caption="4YB Revenue" measure="1" displayFolder="" measureGroup="Sales" count="0"/>
    <cacheHierarchy uniqueName="[Measures].[__XL_Count Sales]" caption="__XL_Count Sales" measure="1" displayFolder="" measureGroup="Sale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 uniqueName="[Customer]" caption="Customer"/>
    <dimension name="Dates" uniqueName="[Dates]" caption="Dates"/>
    <dimension measure="1" name="Measures" uniqueName="[Measures]" caption="Measures"/>
    <dimension name="Products" uniqueName="[Products]" caption="Products"/>
    <dimension name="Regions" uniqueName="[Regions]" caption="Regions"/>
    <dimension name="Sales" uniqueName="[Sales]" caption="Sales"/>
  </dimensions>
  <measureGroups count="5">
    <measureGroup name="Customer" caption="Customer"/>
    <measureGroup name="Dates" caption="Dates"/>
    <measureGroup name="Products" caption="Products"/>
    <measureGroup name="Regions" caption="Region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el" refreshedDate="45757.87037488426" createdVersion="5" refreshedVersion="8" minRefreshableVersion="3" recordCount="0" supportSubquery="1" supportAdvancedDrill="1" xr:uid="{D9530EAB-76BD-448F-8634-14D13373E715}">
  <cacheSource type="external" connectionId="8"/>
  <cacheFields count="3">
    <cacheField name="[Measures].[Average of Line Profit]" caption="Average of Line Profit" numFmtId="0" hierarchy="40" level="32767"/>
    <cacheField name="[Measures].[Avg Profit]" caption="Avg Profit" numFmtId="0" hierarchy="56" level="32767"/>
    <cacheField name="[Dates].[Year].[Year]" caption="Year" numFmtId="0" hierarchy="3" level="1">
      <sharedItems containsSemiMixedTypes="0" containsNonDate="0" containsString="0"/>
    </cacheField>
  </cacheFields>
  <cacheHierarchies count="72">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s]" caption="Customer Names" attribute="1" defaultMemberUniqueName="[Customer].[Customer Names].[All]" allUniqueName="[Customer].[Customer Names].[All]" dimensionUniqueName="[Customer]"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fieldsUsage count="2">
        <fieldUsage x="-1"/>
        <fieldUsage x="2"/>
      </fieldsUsage>
    </cacheHierarchy>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0" memberValueDatatype="130" unbalanced="0"/>
    <cacheHierarchy uniqueName="[Dates].[Quarter]" caption="Quarter" attribute="1" defaultMemberUniqueName="[Dates].[Quarter].[All]" allUniqueName="[Dates].[Quarter].[All]" dimensionUniqueName="[Dates]" displayFolder="" count="0" memberValueDatatype="130" unbalanced="0"/>
    <cacheHierarchy uniqueName="[Dates].[YYYY-MMM]" caption="YYYY-MMM" attribute="1" defaultMemberUniqueName="[Dates].[YYYY-MMM].[All]" allUniqueName="[Dates].[YYYY-MMM].[All]" dimensionUniqueName="[Dates]" displayFolder="" count="0" memberValueDatatype="130" unbalanced="0"/>
    <cacheHierarchy uniqueName="[Dates].[YYYY-QQ]" caption="YYYY-QQ" attribute="1" defaultMemberUniqueName="[Dates].[YYYY-QQ].[All]" allUniqueName="[Dates].[YYYY-QQ].[All]" dimensionUniqueName="[Dat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gions].[Region ID]" caption="Region ID" attribute="1" defaultMemberUniqueName="[Regions].[Region ID].[All]" allUniqueName="[Regions].[Region ID].[All]" dimensionUniqueName="[Regions]" displayFolder="" count="0" memberValueDatatype="20" unbalanced="0"/>
    <cacheHierarchy uniqueName="[Regions].[Territory]" caption="Territory" attribute="1" defaultMemberUniqueName="[Regions].[Territory].[All]" allUniqueName="[Regions].[Territory].[All]" dimensionUniqueName="[Regions]" displayFolder="" count="0" memberValueDatatype="130" unbalanced="0"/>
    <cacheHierarchy uniqueName="[Regions].[City]" caption="City" attribute="1" defaultMemberUniqueName="[Regions].[City].[All]" allUniqueName="[Regions].[City].[All]" dimensionUniqueName="[Regions]" displayFolder="" count="0" memberValueDatatype="130" unbalanced="0"/>
    <cacheHierarchy uniqueName="[Sales].[OrderNumber]" caption="OrderNumber" attribute="1" defaultMemberUniqueName="[Sales].[OrderNumber].[All]" allUniqueName="[Sales].[OrderNumber].[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20" unbalanced="0"/>
    <cacheHierarchy uniqueName="[Sales].[Channel]" caption="Channel" attribute="1" defaultMemberUniqueName="[Sales].[Channel].[All]" allUniqueName="[Sales].[Channel].[All]" dimensionUniqueName="[Sales]" displayFolder="" count="0" memberValueDatatype="130" unbalanced="0"/>
    <cacheHierarchy uniqueName="[Sales].[Warehouse Code]" caption="Warehouse Code" attribute="1" defaultMemberUniqueName="[Sales].[Warehouse Code].[All]" allUniqueName="[Sales].[Warehouse Code].[All]" dimensionUniqueName="[Sales]" displayFolder="" count="0" memberValueDatatype="130" unbalanced="0"/>
    <cacheHierarchy uniqueName="[Sales].[Region ID]" caption="Region ID" attribute="1" defaultMemberUniqueName="[Sales].[Region ID].[All]" allUniqueName="[Sales].[Region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Line Total]" caption="Line Total" attribute="1" defaultMemberUniqueName="[Sales].[Line Total].[All]" allUniqueName="[Sales].[Line Total].[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Line Cost]" caption="Line Cost" attribute="1" defaultMemberUniqueName="[Sales].[Line Cost].[All]" allUniqueName="[Sales].[Line Cost].[All]" dimensionUniqueName="[Sales]" displayFolder="" count="0" memberValueDatatype="5" unbalanced="0"/>
    <cacheHierarchy uniqueName="[Sales].[Line Profit]" caption="Line Profit" attribute="1" defaultMemberUniqueName="[Sales].[Line Profit].[All]" allUniqueName="[Sales].[Line Profit].[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Sales].[Year]" caption="Year" attribute="1" defaultMemberUniqueName="[Sales].[Year].[All]" allUniqueName="[Sales].[Year].[All]" dimensionUniqueName="[Sales]" displayFolder="" count="0" memberValueDatatype="20" unbalanced="0"/>
    <cacheHierarchy uniqueName="[Measures].[Sum of Line Total]" caption="Sum of Line Total" measure="1" displayFolder="" measureGroup="Sales" count="0">
      <extLst>
        <ext xmlns:x15="http://schemas.microsoft.com/office/spreadsheetml/2010/11/main" uri="{B97F6D7D-B522-45F9-BDA1-12C45D357490}">
          <x15:cacheHierarchy aggregatedColumn="23"/>
        </ext>
      </extLst>
    </cacheHierarchy>
    <cacheHierarchy uniqueName="[Measures].[Sum of Line Cost]" caption="Sum of Line Cost" measure="1" displayFolder="" measureGroup="Sales" count="0">
      <extLst>
        <ext xmlns:x15="http://schemas.microsoft.com/office/spreadsheetml/2010/11/main" uri="{B97F6D7D-B522-45F9-BDA1-12C45D357490}">
          <x15:cacheHierarchy aggregatedColumn="25"/>
        </ext>
      </extLst>
    </cacheHierarchy>
    <cacheHierarchy uniqueName="[Measures].[Sum of Line Profit]" caption="Sum of Line Profit" measure="1" displayFolder="" measureGroup="Sales" count="0">
      <extLst>
        <ext xmlns:x15="http://schemas.microsoft.com/office/spreadsheetml/2010/11/main" uri="{B97F6D7D-B522-45F9-BDA1-12C45D357490}">
          <x15:cacheHierarchy aggregatedColumn="26"/>
        </ext>
      </extLst>
    </cacheHierarchy>
    <cacheHierarchy uniqueName="[Measures].[Sum of Profit Margin]" caption="Sum of Profit Margin" measure="1" displayFolder="" measureGroup="Sales" count="0">
      <extLst>
        <ext xmlns:x15="http://schemas.microsoft.com/office/spreadsheetml/2010/11/main" uri="{B97F6D7D-B522-45F9-BDA1-12C45D357490}">
          <x15:cacheHierarchy aggregatedColumn="27"/>
        </ext>
      </extLst>
    </cacheHierarchy>
    <cacheHierarchy uniqueName="[Measures].[Average of Profit Margin]" caption="Average of Profit Margin" measure="1" displayFolder="" measureGroup="Sales" count="0">
      <extLst>
        <ext xmlns:x15="http://schemas.microsoft.com/office/spreadsheetml/2010/11/main" uri="{B97F6D7D-B522-45F9-BDA1-12C45D357490}">
          <x15:cacheHierarchy aggregatedColumn="27"/>
        </ext>
      </extLst>
    </cacheHierarchy>
    <cacheHierarchy uniqueName="[Measures].[Sum of OrderNumber]" caption="Sum of OrderNumber" measure="1" displayFolder="" measureGroup="Sales" count="0">
      <extLst>
        <ext xmlns:x15="http://schemas.microsoft.com/office/spreadsheetml/2010/11/main" uri="{B97F6D7D-B522-45F9-BDA1-12C45D357490}">
          <x15:cacheHierarchy aggregatedColumn="14"/>
        </ext>
      </extLst>
    </cacheHierarchy>
    <cacheHierarchy uniqueName="[Measures].[Count of OrderNumber]" caption="Count of OrderNumber" measure="1" displayFolder="" measureGroup="Sales" count="0">
      <extLst>
        <ext xmlns:x15="http://schemas.microsoft.com/office/spreadsheetml/2010/11/main" uri="{B97F6D7D-B522-45F9-BDA1-12C45D357490}">
          <x15:cacheHierarchy aggregatedColumn="14"/>
        </ext>
      </extLst>
    </cacheHierarchy>
    <cacheHierarchy uniqueName="[Measures].[Sum of Unit Price]" caption="Sum of Unit Price" measure="1" displayFolder="" measureGroup="Sales"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Sales" count="0">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Sales" count="0">
      <extLst>
        <ext xmlns:x15="http://schemas.microsoft.com/office/spreadsheetml/2010/11/main" uri="{B97F6D7D-B522-45F9-BDA1-12C45D357490}">
          <x15:cacheHierarchy aggregatedColumn="24"/>
        </ext>
      </extLst>
    </cacheHierarchy>
    <cacheHierarchy uniqueName="[Measures].[Average of Unit Cost]" caption="Average of Unit Cost" measure="1" displayFolder="" measureGroup="Sales" count="0">
      <extLst>
        <ext xmlns:x15="http://schemas.microsoft.com/office/spreadsheetml/2010/11/main" uri="{B97F6D7D-B522-45F9-BDA1-12C45D357490}">
          <x15:cacheHierarchy aggregatedColumn="24"/>
        </ext>
      </extLst>
    </cacheHierarchy>
    <cacheHierarchy uniqueName="[Measures].[Average of Line Profit]" caption="Average of Line Profit" measure="1" displayFolder="" measureGroup="Sales" count="0" oneField="1">
      <fieldsUsage count="1">
        <fieldUsage x="0"/>
      </fieldsUsage>
      <extLst>
        <ext xmlns:x15="http://schemas.microsoft.com/office/spreadsheetml/2010/11/main" uri="{B97F6D7D-B522-45F9-BDA1-12C45D357490}">
          <x15:cacheHierarchy aggregatedColumn="26"/>
        </ext>
      </extLst>
    </cacheHierarchy>
    <cacheHierarchy uniqueName="[Measures].[Sum of Order Quantity]" caption="Sum of Order Quantity" measure="1" displayFolder="" measureGroup="Sales" count="0">
      <extLst>
        <ext xmlns:x15="http://schemas.microsoft.com/office/spreadsheetml/2010/11/main" uri="{B97F6D7D-B522-45F9-BDA1-12C45D357490}">
          <x15:cacheHierarchy aggregatedColumn="21"/>
        </ext>
      </extLst>
    </cacheHierarchy>
    <cacheHierarchy uniqueName="[Measures].[Sum of Product ID]" caption="Sum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ID]" caption="Count of Product ID" measure="1" displayFolder="" measureGroup="Sales" count="0">
      <extLst>
        <ext xmlns:x15="http://schemas.microsoft.com/office/spreadsheetml/2010/11/main" uri="{B97F6D7D-B522-45F9-BDA1-12C45D357490}">
          <x15:cacheHierarchy aggregatedColumn="20"/>
        </ext>
      </extLst>
    </cacheHierarchy>
    <cacheHierarchy uniqueName="[Measures].[Distinct Count of Product ID]" caption="Distinct Count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Name]" caption="Count of Product Name" measure="1" displayFolder="" measureGroup="Products" count="0">
      <extLst>
        <ext xmlns:x15="http://schemas.microsoft.com/office/spreadsheetml/2010/11/main" uri="{B97F6D7D-B522-45F9-BDA1-12C45D357490}">
          <x15:cacheHierarchy aggregatedColumn="10"/>
        </ext>
      </extLst>
    </cacheHierarchy>
    <cacheHierarchy uniqueName="[Measures].[Sum of Year]" caption="Sum of Year" measure="1" displayFolder="" measureGroup="Dates" count="0">
      <extLst>
        <ext xmlns:x15="http://schemas.microsoft.com/office/spreadsheetml/2010/11/main" uri="{B97F6D7D-B522-45F9-BDA1-12C45D357490}">
          <x15:cacheHierarchy aggregatedColumn="3"/>
        </ext>
      </extLst>
    </cacheHierarchy>
    <cacheHierarchy uniqueName="[Measures].[Sum of Month]" caption="Sum of Month" measure="1" displayFolder="" measureGroup="Dates" count="0">
      <extLst>
        <ext xmlns:x15="http://schemas.microsoft.com/office/spreadsheetml/2010/11/main" uri="{B97F6D7D-B522-45F9-BDA1-12C45D357490}">
          <x15:cacheHierarchy aggregatedColumn="4"/>
        </ext>
      </extLst>
    </cacheHierarchy>
    <cacheHierarchy uniqueName="[Measures].[Total Sales]" caption="Total Sales" measure="1" displayFolder="" measureGroup="Sales" count="0"/>
    <cacheHierarchy uniqueName="[Measures].[Total Sales 1.5x]" caption="Total Sales 1.5x"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Avg Profit Margin]" caption="Avg Profit Margin" measure="1" displayFolder="" measureGroup="Sales" count="0"/>
    <cacheHierarchy uniqueName="[Measures].[Total Transaction]" caption="Total Transaction" measure="1" displayFolder="" measureGroup="Sales" count="0"/>
    <cacheHierarchy uniqueName="[Measures].[Avg Sale Price]" caption="Avg Sale Price" measure="1" displayFolder="" measureGroup="Sales" count="0"/>
    <cacheHierarchy uniqueName="[Measures].[Avg Cost Price]" caption="Avg Cost Price" measure="1" displayFolder="" measureGroup="Sales" count="0"/>
    <cacheHierarchy uniqueName="[Measures].[Avg Profit]" caption="Avg Profit" measure="1" displayFolder="" measureGroup="Sales" count="0" oneField="1">
      <fieldsUsage count="1">
        <fieldUsage x="1"/>
      </fieldsUsage>
    </cacheHierarchy>
    <cacheHierarchy uniqueName="[Measures].[Grand Revenue]" caption="Grand Revenue" measure="1" displayFolder="" measureGroup="Sales" count="0"/>
    <cacheHierarchy uniqueName="[Measures].[Sales %]" caption="Sales %" measure="1" displayFolder="" measureGroup="Sales" count="0"/>
    <cacheHierarchy uniqueName="[Measures].[Hats Sales]" caption="Hats Sales" measure="1" displayFolder="" measureGroup="Sales" count="0"/>
    <cacheHierarchy uniqueName="[Measures].[Product % on Hats]" caption="Product % on Hats" measure="1" displayFolder="" measureGroup="Sales" count="0"/>
    <cacheHierarchy uniqueName="[Measures].[PM Revenue]" caption="PM Revenue" measure="1" displayFolder="" measureGroup="Sales" count="0"/>
    <cacheHierarchy uniqueName="[Measures].[PQ Revenue]" caption="PQ Revenue" measure="1" displayFolder="" measureGroup="Sales" count="0"/>
    <cacheHierarchy uniqueName="[Measures].[2MB Revenue]" caption="2MB Revenue" measure="1" displayFolder="" measureGroup="Sales" count="0"/>
    <cacheHierarchy uniqueName="[Measures].[SPLY Revenue]" caption="SPLY Revenue" measure="1" displayFolder="" measureGroup="Sales" count="0"/>
    <cacheHierarchy uniqueName="[Measures].[4YB Revenue]" caption="4YB Revenue" measure="1" displayFolder="" measureGroup="Sales" count="0"/>
    <cacheHierarchy uniqueName="[Measures].[__XL_Count Sales]" caption="__XL_Count Sales" measure="1" displayFolder="" measureGroup="Sale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 uniqueName="[Customer]" caption="Customer"/>
    <dimension name="Dates" uniqueName="[Dates]" caption="Dates"/>
    <dimension measure="1" name="Measures" uniqueName="[Measures]" caption="Measures"/>
    <dimension name="Products" uniqueName="[Products]" caption="Products"/>
    <dimension name="Regions" uniqueName="[Regions]" caption="Regions"/>
    <dimension name="Sales" uniqueName="[Sales]" caption="Sales"/>
  </dimensions>
  <measureGroups count="5">
    <measureGroup name="Customer" caption="Customer"/>
    <measureGroup name="Dates" caption="Dates"/>
    <measureGroup name="Products" caption="Products"/>
    <measureGroup name="Regions" caption="Region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el" refreshedDate="45757.870377777777" createdVersion="5" refreshedVersion="8" minRefreshableVersion="3" recordCount="0" supportSubquery="1" supportAdvancedDrill="1" xr:uid="{85A147B0-7A2E-4EB2-9D63-7B20468F48D2}">
  <cacheSource type="external" connectionId="8"/>
  <cacheFields count="2">
    <cacheField name="[Measures].[Sum of Order Quantity]" caption="Sum of Order Quantity" numFmtId="0" hierarchy="41" level="32767"/>
    <cacheField name="[Dates].[Year].[Year]" caption="Year" numFmtId="0" hierarchy="3" level="1">
      <sharedItems containsSemiMixedTypes="0" containsNonDate="0" containsString="0"/>
    </cacheField>
  </cacheFields>
  <cacheHierarchies count="72">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s]" caption="Customer Names" attribute="1" defaultMemberUniqueName="[Customer].[Customer Names].[All]" allUniqueName="[Customer].[Customer Names].[All]" dimensionUniqueName="[Customer]"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fieldsUsage count="2">
        <fieldUsage x="-1"/>
        <fieldUsage x="1"/>
      </fieldsUsage>
    </cacheHierarchy>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0" memberValueDatatype="130" unbalanced="0"/>
    <cacheHierarchy uniqueName="[Dates].[Quarter]" caption="Quarter" attribute="1" defaultMemberUniqueName="[Dates].[Quarter].[All]" allUniqueName="[Dates].[Quarter].[All]" dimensionUniqueName="[Dates]" displayFolder="" count="0" memberValueDatatype="130" unbalanced="0"/>
    <cacheHierarchy uniqueName="[Dates].[YYYY-MMM]" caption="YYYY-MMM" attribute="1" defaultMemberUniqueName="[Dates].[YYYY-MMM].[All]" allUniqueName="[Dates].[YYYY-MMM].[All]" dimensionUniqueName="[Dates]" displayFolder="" count="0" memberValueDatatype="130" unbalanced="0"/>
    <cacheHierarchy uniqueName="[Dates].[YYYY-QQ]" caption="YYYY-QQ" attribute="1" defaultMemberUniqueName="[Dates].[YYYY-QQ].[All]" allUniqueName="[Dates].[YYYY-QQ].[All]" dimensionUniqueName="[Dat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gions].[Region ID]" caption="Region ID" attribute="1" defaultMemberUniqueName="[Regions].[Region ID].[All]" allUniqueName="[Regions].[Region ID].[All]" dimensionUniqueName="[Regions]" displayFolder="" count="0" memberValueDatatype="20" unbalanced="0"/>
    <cacheHierarchy uniqueName="[Regions].[Territory]" caption="Territory" attribute="1" defaultMemberUniqueName="[Regions].[Territory].[All]" allUniqueName="[Regions].[Territory].[All]" dimensionUniqueName="[Regions]" displayFolder="" count="0" memberValueDatatype="130" unbalanced="0"/>
    <cacheHierarchy uniqueName="[Regions].[City]" caption="City" attribute="1" defaultMemberUniqueName="[Regions].[City].[All]" allUniqueName="[Regions].[City].[All]" dimensionUniqueName="[Regions]" displayFolder="" count="0" memberValueDatatype="130" unbalanced="0"/>
    <cacheHierarchy uniqueName="[Sales].[OrderNumber]" caption="OrderNumber" attribute="1" defaultMemberUniqueName="[Sales].[OrderNumber].[All]" allUniqueName="[Sales].[OrderNumber].[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20" unbalanced="0"/>
    <cacheHierarchy uniqueName="[Sales].[Channel]" caption="Channel" attribute="1" defaultMemberUniqueName="[Sales].[Channel].[All]" allUniqueName="[Sales].[Channel].[All]" dimensionUniqueName="[Sales]" displayFolder="" count="0" memberValueDatatype="130" unbalanced="0"/>
    <cacheHierarchy uniqueName="[Sales].[Warehouse Code]" caption="Warehouse Code" attribute="1" defaultMemberUniqueName="[Sales].[Warehouse Code].[All]" allUniqueName="[Sales].[Warehouse Code].[All]" dimensionUniqueName="[Sales]" displayFolder="" count="0" memberValueDatatype="130" unbalanced="0"/>
    <cacheHierarchy uniqueName="[Sales].[Region ID]" caption="Region ID" attribute="1" defaultMemberUniqueName="[Sales].[Region ID].[All]" allUniqueName="[Sales].[Region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Line Total]" caption="Line Total" attribute="1" defaultMemberUniqueName="[Sales].[Line Total].[All]" allUniqueName="[Sales].[Line Total].[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Line Cost]" caption="Line Cost" attribute="1" defaultMemberUniqueName="[Sales].[Line Cost].[All]" allUniqueName="[Sales].[Line Cost].[All]" dimensionUniqueName="[Sales]" displayFolder="" count="0" memberValueDatatype="5" unbalanced="0"/>
    <cacheHierarchy uniqueName="[Sales].[Line Profit]" caption="Line Profit" attribute="1" defaultMemberUniqueName="[Sales].[Line Profit].[All]" allUniqueName="[Sales].[Line Profit].[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Sales].[Year]" caption="Year" attribute="1" defaultMemberUniqueName="[Sales].[Year].[All]" allUniqueName="[Sales].[Year].[All]" dimensionUniqueName="[Sales]" displayFolder="" count="0" memberValueDatatype="20" unbalanced="0"/>
    <cacheHierarchy uniqueName="[Measures].[Sum of Line Total]" caption="Sum of Line Total" measure="1" displayFolder="" measureGroup="Sales" count="0">
      <extLst>
        <ext xmlns:x15="http://schemas.microsoft.com/office/spreadsheetml/2010/11/main" uri="{B97F6D7D-B522-45F9-BDA1-12C45D357490}">
          <x15:cacheHierarchy aggregatedColumn="23"/>
        </ext>
      </extLst>
    </cacheHierarchy>
    <cacheHierarchy uniqueName="[Measures].[Sum of Line Cost]" caption="Sum of Line Cost" measure="1" displayFolder="" measureGroup="Sales" count="0">
      <extLst>
        <ext xmlns:x15="http://schemas.microsoft.com/office/spreadsheetml/2010/11/main" uri="{B97F6D7D-B522-45F9-BDA1-12C45D357490}">
          <x15:cacheHierarchy aggregatedColumn="25"/>
        </ext>
      </extLst>
    </cacheHierarchy>
    <cacheHierarchy uniqueName="[Measures].[Sum of Line Profit]" caption="Sum of Line Profit" measure="1" displayFolder="" measureGroup="Sales" count="0">
      <extLst>
        <ext xmlns:x15="http://schemas.microsoft.com/office/spreadsheetml/2010/11/main" uri="{B97F6D7D-B522-45F9-BDA1-12C45D357490}">
          <x15:cacheHierarchy aggregatedColumn="26"/>
        </ext>
      </extLst>
    </cacheHierarchy>
    <cacheHierarchy uniqueName="[Measures].[Sum of Profit Margin]" caption="Sum of Profit Margin" measure="1" displayFolder="" measureGroup="Sales" count="0">
      <extLst>
        <ext xmlns:x15="http://schemas.microsoft.com/office/spreadsheetml/2010/11/main" uri="{B97F6D7D-B522-45F9-BDA1-12C45D357490}">
          <x15:cacheHierarchy aggregatedColumn="27"/>
        </ext>
      </extLst>
    </cacheHierarchy>
    <cacheHierarchy uniqueName="[Measures].[Average of Profit Margin]" caption="Average of Profit Margin" measure="1" displayFolder="" measureGroup="Sales" count="0">
      <extLst>
        <ext xmlns:x15="http://schemas.microsoft.com/office/spreadsheetml/2010/11/main" uri="{B97F6D7D-B522-45F9-BDA1-12C45D357490}">
          <x15:cacheHierarchy aggregatedColumn="27"/>
        </ext>
      </extLst>
    </cacheHierarchy>
    <cacheHierarchy uniqueName="[Measures].[Sum of OrderNumber]" caption="Sum of OrderNumber" measure="1" displayFolder="" measureGroup="Sales" count="0">
      <extLst>
        <ext xmlns:x15="http://schemas.microsoft.com/office/spreadsheetml/2010/11/main" uri="{B97F6D7D-B522-45F9-BDA1-12C45D357490}">
          <x15:cacheHierarchy aggregatedColumn="14"/>
        </ext>
      </extLst>
    </cacheHierarchy>
    <cacheHierarchy uniqueName="[Measures].[Count of OrderNumber]" caption="Count of OrderNumber" measure="1" displayFolder="" measureGroup="Sales" count="0">
      <extLst>
        <ext xmlns:x15="http://schemas.microsoft.com/office/spreadsheetml/2010/11/main" uri="{B97F6D7D-B522-45F9-BDA1-12C45D357490}">
          <x15:cacheHierarchy aggregatedColumn="14"/>
        </ext>
      </extLst>
    </cacheHierarchy>
    <cacheHierarchy uniqueName="[Measures].[Sum of Unit Price]" caption="Sum of Unit Price" measure="1" displayFolder="" measureGroup="Sales"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Sales" count="0">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Sales" count="0">
      <extLst>
        <ext xmlns:x15="http://schemas.microsoft.com/office/spreadsheetml/2010/11/main" uri="{B97F6D7D-B522-45F9-BDA1-12C45D357490}">
          <x15:cacheHierarchy aggregatedColumn="24"/>
        </ext>
      </extLst>
    </cacheHierarchy>
    <cacheHierarchy uniqueName="[Measures].[Average of Unit Cost]" caption="Average of Unit Cost" measure="1" displayFolder="" measureGroup="Sales" count="0">
      <extLst>
        <ext xmlns:x15="http://schemas.microsoft.com/office/spreadsheetml/2010/11/main" uri="{B97F6D7D-B522-45F9-BDA1-12C45D357490}">
          <x15:cacheHierarchy aggregatedColumn="24"/>
        </ext>
      </extLst>
    </cacheHierarchy>
    <cacheHierarchy uniqueName="[Measures].[Average of Line Profit]" caption="Average of Line Profit" measure="1" displayFolder="" measureGroup="Sales" count="0">
      <extLst>
        <ext xmlns:x15="http://schemas.microsoft.com/office/spreadsheetml/2010/11/main" uri="{B97F6D7D-B522-45F9-BDA1-12C45D357490}">
          <x15:cacheHierarchy aggregatedColumn="26"/>
        </ext>
      </extLst>
    </cacheHierarchy>
    <cacheHierarchy uniqueName="[Measures].[Sum of Order Quantity]" caption="Sum of Order Quantity" measure="1" displayFolder="" measureGroup="Sales" count="0" oneField="1">
      <fieldsUsage count="1">
        <fieldUsage x="0"/>
      </fieldsUsage>
      <extLst>
        <ext xmlns:x15="http://schemas.microsoft.com/office/spreadsheetml/2010/11/main" uri="{B97F6D7D-B522-45F9-BDA1-12C45D357490}">
          <x15:cacheHierarchy aggregatedColumn="21"/>
        </ext>
      </extLst>
    </cacheHierarchy>
    <cacheHierarchy uniqueName="[Measures].[Sum of Product ID]" caption="Sum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ID]" caption="Count of Product ID" measure="1" displayFolder="" measureGroup="Sales" count="0">
      <extLst>
        <ext xmlns:x15="http://schemas.microsoft.com/office/spreadsheetml/2010/11/main" uri="{B97F6D7D-B522-45F9-BDA1-12C45D357490}">
          <x15:cacheHierarchy aggregatedColumn="20"/>
        </ext>
      </extLst>
    </cacheHierarchy>
    <cacheHierarchy uniqueName="[Measures].[Distinct Count of Product ID]" caption="Distinct Count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Name]" caption="Count of Product Name" measure="1" displayFolder="" measureGroup="Products" count="0">
      <extLst>
        <ext xmlns:x15="http://schemas.microsoft.com/office/spreadsheetml/2010/11/main" uri="{B97F6D7D-B522-45F9-BDA1-12C45D357490}">
          <x15:cacheHierarchy aggregatedColumn="10"/>
        </ext>
      </extLst>
    </cacheHierarchy>
    <cacheHierarchy uniqueName="[Measures].[Sum of Year]" caption="Sum of Year" measure="1" displayFolder="" measureGroup="Dates" count="0">
      <extLst>
        <ext xmlns:x15="http://schemas.microsoft.com/office/spreadsheetml/2010/11/main" uri="{B97F6D7D-B522-45F9-BDA1-12C45D357490}">
          <x15:cacheHierarchy aggregatedColumn="3"/>
        </ext>
      </extLst>
    </cacheHierarchy>
    <cacheHierarchy uniqueName="[Measures].[Sum of Month]" caption="Sum of Month" measure="1" displayFolder="" measureGroup="Dates" count="0">
      <extLst>
        <ext xmlns:x15="http://schemas.microsoft.com/office/spreadsheetml/2010/11/main" uri="{B97F6D7D-B522-45F9-BDA1-12C45D357490}">
          <x15:cacheHierarchy aggregatedColumn="4"/>
        </ext>
      </extLst>
    </cacheHierarchy>
    <cacheHierarchy uniqueName="[Measures].[Total Sales]" caption="Total Sales" measure="1" displayFolder="" measureGroup="Sales" count="0"/>
    <cacheHierarchy uniqueName="[Measures].[Total Sales 1.5x]" caption="Total Sales 1.5x"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Avg Profit Margin]" caption="Avg Profit Margin" measure="1" displayFolder="" measureGroup="Sales" count="0"/>
    <cacheHierarchy uniqueName="[Measures].[Total Transaction]" caption="Total Transaction" measure="1" displayFolder="" measureGroup="Sales" count="0"/>
    <cacheHierarchy uniqueName="[Measures].[Avg Sale Price]" caption="Avg Sale Price" measure="1" displayFolder="" measureGroup="Sales" count="0"/>
    <cacheHierarchy uniqueName="[Measures].[Avg Cost Price]" caption="Avg Cost Price" measure="1" displayFolder="" measureGroup="Sales" count="0"/>
    <cacheHierarchy uniqueName="[Measures].[Avg Profit]" caption="Avg Profit" measure="1" displayFolder="" measureGroup="Sales" count="0"/>
    <cacheHierarchy uniqueName="[Measures].[Grand Revenue]" caption="Grand Revenue" measure="1" displayFolder="" measureGroup="Sales" count="0"/>
    <cacheHierarchy uniqueName="[Measures].[Sales %]" caption="Sales %" measure="1" displayFolder="" measureGroup="Sales" count="0"/>
    <cacheHierarchy uniqueName="[Measures].[Hats Sales]" caption="Hats Sales" measure="1" displayFolder="" measureGroup="Sales" count="0"/>
    <cacheHierarchy uniqueName="[Measures].[Product % on Hats]" caption="Product % on Hats" measure="1" displayFolder="" measureGroup="Sales" count="0"/>
    <cacheHierarchy uniqueName="[Measures].[PM Revenue]" caption="PM Revenue" measure="1" displayFolder="" measureGroup="Sales" count="0"/>
    <cacheHierarchy uniqueName="[Measures].[PQ Revenue]" caption="PQ Revenue" measure="1" displayFolder="" measureGroup="Sales" count="0"/>
    <cacheHierarchy uniqueName="[Measures].[2MB Revenue]" caption="2MB Revenue" measure="1" displayFolder="" measureGroup="Sales" count="0"/>
    <cacheHierarchy uniqueName="[Measures].[SPLY Revenue]" caption="SPLY Revenue" measure="1" displayFolder="" measureGroup="Sales" count="0"/>
    <cacheHierarchy uniqueName="[Measures].[4YB Revenue]" caption="4YB Revenue" measure="1" displayFolder="" measureGroup="Sales" count="0"/>
    <cacheHierarchy uniqueName="[Measures].[__XL_Count Sales]" caption="__XL_Count Sales" measure="1" displayFolder="" measureGroup="Sale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 uniqueName="[Customer]" caption="Customer"/>
    <dimension name="Dates" uniqueName="[Dates]" caption="Dates"/>
    <dimension measure="1" name="Measures" uniqueName="[Measures]" caption="Measures"/>
    <dimension name="Products" uniqueName="[Products]" caption="Products"/>
    <dimension name="Regions" uniqueName="[Regions]" caption="Regions"/>
    <dimension name="Sales" uniqueName="[Sales]" caption="Sales"/>
  </dimensions>
  <measureGroups count="5">
    <measureGroup name="Customer" caption="Customer"/>
    <measureGroup name="Dates" caption="Dates"/>
    <measureGroup name="Products" caption="Products"/>
    <measureGroup name="Regions" caption="Region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el" refreshedDate="45757.870318402776" createdVersion="5" refreshedVersion="8" minRefreshableVersion="3" recordCount="0" supportSubquery="1" supportAdvancedDrill="1" xr:uid="{3F3DAE4A-0AD9-4391-9B21-B87F7359D0E3}">
  <cacheSource type="external" connectionId="8"/>
  <cacheFields count="2">
    <cacheField name="[Measures].[Distinct Count of Product ID]" caption="Distinct Count of Product ID" numFmtId="0" hierarchy="44" level="32767"/>
    <cacheField name="[Dates].[Year].[Year]" caption="Year" numFmtId="0" hierarchy="3" level="1">
      <sharedItems containsSemiMixedTypes="0" containsNonDate="0" containsString="0"/>
    </cacheField>
  </cacheFields>
  <cacheHierarchies count="72">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s]" caption="Customer Names" attribute="1" defaultMemberUniqueName="[Customer].[Customer Names].[All]" allUniqueName="[Customer].[Customer Names].[All]" dimensionUniqueName="[Customer]"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fieldsUsage count="2">
        <fieldUsage x="-1"/>
        <fieldUsage x="1"/>
      </fieldsUsage>
    </cacheHierarchy>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0" memberValueDatatype="130" unbalanced="0"/>
    <cacheHierarchy uniqueName="[Dates].[Quarter]" caption="Quarter" attribute="1" defaultMemberUniqueName="[Dates].[Quarter].[All]" allUniqueName="[Dates].[Quarter].[All]" dimensionUniqueName="[Dates]" displayFolder="" count="0" memberValueDatatype="130" unbalanced="0"/>
    <cacheHierarchy uniqueName="[Dates].[YYYY-MMM]" caption="YYYY-MMM" attribute="1" defaultMemberUniqueName="[Dates].[YYYY-MMM].[All]" allUniqueName="[Dates].[YYYY-MMM].[All]" dimensionUniqueName="[Dates]" displayFolder="" count="0" memberValueDatatype="130" unbalanced="0"/>
    <cacheHierarchy uniqueName="[Dates].[YYYY-QQ]" caption="YYYY-QQ" attribute="1" defaultMemberUniqueName="[Dates].[YYYY-QQ].[All]" allUniqueName="[Dates].[YYYY-QQ].[All]" dimensionUniqueName="[Dat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gions].[Region ID]" caption="Region ID" attribute="1" defaultMemberUniqueName="[Regions].[Region ID].[All]" allUniqueName="[Regions].[Region ID].[All]" dimensionUniqueName="[Regions]" displayFolder="" count="0" memberValueDatatype="20" unbalanced="0"/>
    <cacheHierarchy uniqueName="[Regions].[Territory]" caption="Territory" attribute="1" defaultMemberUniqueName="[Regions].[Territory].[All]" allUniqueName="[Regions].[Territory].[All]" dimensionUniqueName="[Regions]" displayFolder="" count="0" memberValueDatatype="130" unbalanced="0"/>
    <cacheHierarchy uniqueName="[Regions].[City]" caption="City" attribute="1" defaultMemberUniqueName="[Regions].[City].[All]" allUniqueName="[Regions].[City].[All]" dimensionUniqueName="[Regions]" displayFolder="" count="0" memberValueDatatype="130" unbalanced="0"/>
    <cacheHierarchy uniqueName="[Sales].[OrderNumber]" caption="OrderNumber" attribute="1" defaultMemberUniqueName="[Sales].[OrderNumber].[All]" allUniqueName="[Sales].[OrderNumber].[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20" unbalanced="0"/>
    <cacheHierarchy uniqueName="[Sales].[Channel]" caption="Channel" attribute="1" defaultMemberUniqueName="[Sales].[Channel].[All]" allUniqueName="[Sales].[Channel].[All]" dimensionUniqueName="[Sales]" displayFolder="" count="0" memberValueDatatype="130" unbalanced="0"/>
    <cacheHierarchy uniqueName="[Sales].[Warehouse Code]" caption="Warehouse Code" attribute="1" defaultMemberUniqueName="[Sales].[Warehouse Code].[All]" allUniqueName="[Sales].[Warehouse Code].[All]" dimensionUniqueName="[Sales]" displayFolder="" count="0" memberValueDatatype="130" unbalanced="0"/>
    <cacheHierarchy uniqueName="[Sales].[Region ID]" caption="Region ID" attribute="1" defaultMemberUniqueName="[Sales].[Region ID].[All]" allUniqueName="[Sales].[Region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Line Total]" caption="Line Total" attribute="1" defaultMemberUniqueName="[Sales].[Line Total].[All]" allUniqueName="[Sales].[Line Total].[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Line Cost]" caption="Line Cost" attribute="1" defaultMemberUniqueName="[Sales].[Line Cost].[All]" allUniqueName="[Sales].[Line Cost].[All]" dimensionUniqueName="[Sales]" displayFolder="" count="0" memberValueDatatype="5" unbalanced="0"/>
    <cacheHierarchy uniqueName="[Sales].[Line Profit]" caption="Line Profit" attribute="1" defaultMemberUniqueName="[Sales].[Line Profit].[All]" allUniqueName="[Sales].[Line Profit].[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Sales].[Year]" caption="Year" attribute="1" defaultMemberUniqueName="[Sales].[Year].[All]" allUniqueName="[Sales].[Year].[All]" dimensionUniqueName="[Sales]" displayFolder="" count="0" memberValueDatatype="20" unbalanced="0"/>
    <cacheHierarchy uniqueName="[Measures].[Sum of Line Total]" caption="Sum of Line Total" measure="1" displayFolder="" measureGroup="Sales" count="0">
      <extLst>
        <ext xmlns:x15="http://schemas.microsoft.com/office/spreadsheetml/2010/11/main" uri="{B97F6D7D-B522-45F9-BDA1-12C45D357490}">
          <x15:cacheHierarchy aggregatedColumn="23"/>
        </ext>
      </extLst>
    </cacheHierarchy>
    <cacheHierarchy uniqueName="[Measures].[Sum of Line Cost]" caption="Sum of Line Cost" measure="1" displayFolder="" measureGroup="Sales" count="0">
      <extLst>
        <ext xmlns:x15="http://schemas.microsoft.com/office/spreadsheetml/2010/11/main" uri="{B97F6D7D-B522-45F9-BDA1-12C45D357490}">
          <x15:cacheHierarchy aggregatedColumn="25"/>
        </ext>
      </extLst>
    </cacheHierarchy>
    <cacheHierarchy uniqueName="[Measures].[Sum of Line Profit]" caption="Sum of Line Profit" measure="1" displayFolder="" measureGroup="Sales" count="0">
      <extLst>
        <ext xmlns:x15="http://schemas.microsoft.com/office/spreadsheetml/2010/11/main" uri="{B97F6D7D-B522-45F9-BDA1-12C45D357490}">
          <x15:cacheHierarchy aggregatedColumn="26"/>
        </ext>
      </extLst>
    </cacheHierarchy>
    <cacheHierarchy uniqueName="[Measures].[Sum of Profit Margin]" caption="Sum of Profit Margin" measure="1" displayFolder="" measureGroup="Sales" count="0">
      <extLst>
        <ext xmlns:x15="http://schemas.microsoft.com/office/spreadsheetml/2010/11/main" uri="{B97F6D7D-B522-45F9-BDA1-12C45D357490}">
          <x15:cacheHierarchy aggregatedColumn="27"/>
        </ext>
      </extLst>
    </cacheHierarchy>
    <cacheHierarchy uniqueName="[Measures].[Average of Profit Margin]" caption="Average of Profit Margin" measure="1" displayFolder="" measureGroup="Sales" count="0">
      <extLst>
        <ext xmlns:x15="http://schemas.microsoft.com/office/spreadsheetml/2010/11/main" uri="{B97F6D7D-B522-45F9-BDA1-12C45D357490}">
          <x15:cacheHierarchy aggregatedColumn="27"/>
        </ext>
      </extLst>
    </cacheHierarchy>
    <cacheHierarchy uniqueName="[Measures].[Sum of OrderNumber]" caption="Sum of OrderNumber" measure="1" displayFolder="" measureGroup="Sales" count="0">
      <extLst>
        <ext xmlns:x15="http://schemas.microsoft.com/office/spreadsheetml/2010/11/main" uri="{B97F6D7D-B522-45F9-BDA1-12C45D357490}">
          <x15:cacheHierarchy aggregatedColumn="14"/>
        </ext>
      </extLst>
    </cacheHierarchy>
    <cacheHierarchy uniqueName="[Measures].[Count of OrderNumber]" caption="Count of OrderNumber" measure="1" displayFolder="" measureGroup="Sales" count="0">
      <extLst>
        <ext xmlns:x15="http://schemas.microsoft.com/office/spreadsheetml/2010/11/main" uri="{B97F6D7D-B522-45F9-BDA1-12C45D357490}">
          <x15:cacheHierarchy aggregatedColumn="14"/>
        </ext>
      </extLst>
    </cacheHierarchy>
    <cacheHierarchy uniqueName="[Measures].[Sum of Unit Price]" caption="Sum of Unit Price" measure="1" displayFolder="" measureGroup="Sales"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Sales" count="0">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Sales" count="0">
      <extLst>
        <ext xmlns:x15="http://schemas.microsoft.com/office/spreadsheetml/2010/11/main" uri="{B97F6D7D-B522-45F9-BDA1-12C45D357490}">
          <x15:cacheHierarchy aggregatedColumn="24"/>
        </ext>
      </extLst>
    </cacheHierarchy>
    <cacheHierarchy uniqueName="[Measures].[Average of Unit Cost]" caption="Average of Unit Cost" measure="1" displayFolder="" measureGroup="Sales" count="0">
      <extLst>
        <ext xmlns:x15="http://schemas.microsoft.com/office/spreadsheetml/2010/11/main" uri="{B97F6D7D-B522-45F9-BDA1-12C45D357490}">
          <x15:cacheHierarchy aggregatedColumn="24"/>
        </ext>
      </extLst>
    </cacheHierarchy>
    <cacheHierarchy uniqueName="[Measures].[Average of Line Profit]" caption="Average of Line Profit" measure="1" displayFolder="" measureGroup="Sales" count="0">
      <extLst>
        <ext xmlns:x15="http://schemas.microsoft.com/office/spreadsheetml/2010/11/main" uri="{B97F6D7D-B522-45F9-BDA1-12C45D357490}">
          <x15:cacheHierarchy aggregatedColumn="26"/>
        </ext>
      </extLst>
    </cacheHierarchy>
    <cacheHierarchy uniqueName="[Measures].[Sum of Order Quantity]" caption="Sum of Order Quantity" measure="1" displayFolder="" measureGroup="Sales" count="0">
      <extLst>
        <ext xmlns:x15="http://schemas.microsoft.com/office/spreadsheetml/2010/11/main" uri="{B97F6D7D-B522-45F9-BDA1-12C45D357490}">
          <x15:cacheHierarchy aggregatedColumn="21"/>
        </ext>
      </extLst>
    </cacheHierarchy>
    <cacheHierarchy uniqueName="[Measures].[Sum of Product ID]" caption="Sum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ID]" caption="Count of Product ID" measure="1" displayFolder="" measureGroup="Sales" count="0">
      <extLst>
        <ext xmlns:x15="http://schemas.microsoft.com/office/spreadsheetml/2010/11/main" uri="{B97F6D7D-B522-45F9-BDA1-12C45D357490}">
          <x15:cacheHierarchy aggregatedColumn="20"/>
        </ext>
      </extLst>
    </cacheHierarchy>
    <cacheHierarchy uniqueName="[Measures].[Distinct Count of Product ID]" caption="Distinct Count of Product ID" measure="1" displayFolder="" measureGroup="Sales" count="0" oneField="1">
      <fieldsUsage count="1">
        <fieldUsage x="0"/>
      </fieldsUsage>
      <extLst>
        <ext xmlns:x15="http://schemas.microsoft.com/office/spreadsheetml/2010/11/main" uri="{B97F6D7D-B522-45F9-BDA1-12C45D357490}">
          <x15:cacheHierarchy aggregatedColumn="20"/>
        </ext>
      </extLst>
    </cacheHierarchy>
    <cacheHierarchy uniqueName="[Measures].[Count of Product Name]" caption="Count of Product Name" measure="1" displayFolder="" measureGroup="Products" count="0">
      <extLst>
        <ext xmlns:x15="http://schemas.microsoft.com/office/spreadsheetml/2010/11/main" uri="{B97F6D7D-B522-45F9-BDA1-12C45D357490}">
          <x15:cacheHierarchy aggregatedColumn="10"/>
        </ext>
      </extLst>
    </cacheHierarchy>
    <cacheHierarchy uniqueName="[Measures].[Sum of Year]" caption="Sum of Year" measure="1" displayFolder="" measureGroup="Dates" count="0">
      <extLst>
        <ext xmlns:x15="http://schemas.microsoft.com/office/spreadsheetml/2010/11/main" uri="{B97F6D7D-B522-45F9-BDA1-12C45D357490}">
          <x15:cacheHierarchy aggregatedColumn="3"/>
        </ext>
      </extLst>
    </cacheHierarchy>
    <cacheHierarchy uniqueName="[Measures].[Sum of Month]" caption="Sum of Month" measure="1" displayFolder="" measureGroup="Dates" count="0">
      <extLst>
        <ext xmlns:x15="http://schemas.microsoft.com/office/spreadsheetml/2010/11/main" uri="{B97F6D7D-B522-45F9-BDA1-12C45D357490}">
          <x15:cacheHierarchy aggregatedColumn="4"/>
        </ext>
      </extLst>
    </cacheHierarchy>
    <cacheHierarchy uniqueName="[Measures].[Total Sales]" caption="Total Sales" measure="1" displayFolder="" measureGroup="Sales" count="0"/>
    <cacheHierarchy uniqueName="[Measures].[Total Sales 1.5x]" caption="Total Sales 1.5x"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Avg Profit Margin]" caption="Avg Profit Margin" measure="1" displayFolder="" measureGroup="Sales" count="0"/>
    <cacheHierarchy uniqueName="[Measures].[Total Transaction]" caption="Total Transaction" measure="1" displayFolder="" measureGroup="Sales" count="0"/>
    <cacheHierarchy uniqueName="[Measures].[Avg Sale Price]" caption="Avg Sale Price" measure="1" displayFolder="" measureGroup="Sales" count="0"/>
    <cacheHierarchy uniqueName="[Measures].[Avg Cost Price]" caption="Avg Cost Price" measure="1" displayFolder="" measureGroup="Sales" count="0"/>
    <cacheHierarchy uniqueName="[Measures].[Avg Profit]" caption="Avg Profit" measure="1" displayFolder="" measureGroup="Sales" count="0"/>
    <cacheHierarchy uniqueName="[Measures].[Grand Revenue]" caption="Grand Revenue" measure="1" displayFolder="" measureGroup="Sales" count="0"/>
    <cacheHierarchy uniqueName="[Measures].[Sales %]" caption="Sales %" measure="1" displayFolder="" measureGroup="Sales" count="0"/>
    <cacheHierarchy uniqueName="[Measures].[Hats Sales]" caption="Hats Sales" measure="1" displayFolder="" measureGroup="Sales" count="0"/>
    <cacheHierarchy uniqueName="[Measures].[Product % on Hats]" caption="Product % on Hats" measure="1" displayFolder="" measureGroup="Sales" count="0"/>
    <cacheHierarchy uniqueName="[Measures].[PM Revenue]" caption="PM Revenue" measure="1" displayFolder="" measureGroup="Sales" count="0"/>
    <cacheHierarchy uniqueName="[Measures].[PQ Revenue]" caption="PQ Revenue" measure="1" displayFolder="" measureGroup="Sales" count="0"/>
    <cacheHierarchy uniqueName="[Measures].[2MB Revenue]" caption="2MB Revenue" measure="1" displayFolder="" measureGroup="Sales" count="0"/>
    <cacheHierarchy uniqueName="[Measures].[SPLY Revenue]" caption="SPLY Revenue" measure="1" displayFolder="" measureGroup="Sales" count="0"/>
    <cacheHierarchy uniqueName="[Measures].[4YB Revenue]" caption="4YB Revenue" measure="1" displayFolder="" measureGroup="Sales" count="0"/>
    <cacheHierarchy uniqueName="[Measures].[__XL_Count Sales]" caption="__XL_Count Sales" measure="1" displayFolder="" measureGroup="Sale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 uniqueName="[Customer]" caption="Customer"/>
    <dimension name="Dates" uniqueName="[Dates]" caption="Dates"/>
    <dimension measure="1" name="Measures" uniqueName="[Measures]" caption="Measures"/>
    <dimension name="Products" uniqueName="[Products]" caption="Products"/>
    <dimension name="Regions" uniqueName="[Regions]" caption="Regions"/>
    <dimension name="Sales" uniqueName="[Sales]" caption="Sales"/>
  </dimensions>
  <measureGroups count="5">
    <measureGroup name="Customer" caption="Customer"/>
    <measureGroup name="Dates" caption="Dates"/>
    <measureGroup name="Products" caption="Products"/>
    <measureGroup name="Regions" caption="Region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el" refreshedDate="45757.870380671295" createdVersion="5" refreshedVersion="8" minRefreshableVersion="3" recordCount="0" supportSubquery="1" supportAdvancedDrill="1" xr:uid="{6E3DECD3-5C40-4462-851B-C2E77598A66C}">
  <cacheSource type="external" connectionId="8"/>
  <cacheFields count="5">
    <cacheField name="[Measures].[Sum of Line Total]" caption="Sum of Line Total" numFmtId="0" hierarchy="29" level="32767"/>
    <cacheField name="[Dates].[Month Name].[Month Name]" caption="Month Name" numFmtId="0" hierarchy="5" level="1">
      <sharedItems count="12">
        <s v="Apr"/>
        <s v="Aug"/>
        <s v="Dec"/>
        <s v="Feb"/>
        <s v="Jan"/>
        <s v="Jul"/>
        <s v="Jun"/>
        <s v="Mar"/>
        <s v="May"/>
        <s v="Nov"/>
        <s v="Oct"/>
        <s v="Sep"/>
      </sharedItems>
    </cacheField>
    <cacheField name="[Dates].[Quarter].[Quarter]" caption="Quarter" numFmtId="0" hierarchy="6" level="1">
      <sharedItems count="4">
        <s v="Q1"/>
        <s v="Q2"/>
        <s v="Q3"/>
        <s v="Q4"/>
      </sharedItems>
    </cacheField>
    <cacheField name="[Products].[Product Name].[Product Name]" caption="Product Name" numFmtId="0" hierarchy="10" level="1">
      <sharedItems count="8">
        <s v="Dress Shirts"/>
        <s v="Hats"/>
        <s v="Jeans"/>
        <s v="Pants"/>
        <s v="Shirts"/>
        <s v="Shoes"/>
        <s v="Socks"/>
        <s v="Sunglasses"/>
      </sharedItems>
    </cacheField>
    <cacheField name="[Dates].[Year].[Year]" caption="Year" numFmtId="0" hierarchy="3" level="1">
      <sharedItems containsSemiMixedTypes="0" containsNonDate="0" containsString="0"/>
    </cacheField>
  </cacheFields>
  <cacheHierarchies count="72">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s]" caption="Customer Names" attribute="1" defaultMemberUniqueName="[Customer].[Customer Names].[All]" allUniqueName="[Customer].[Customer Names].[All]" dimensionUniqueName="[Customer]"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fieldsUsage count="2">
        <fieldUsage x="-1"/>
        <fieldUsage x="4"/>
      </fieldsUsage>
    </cacheHierarchy>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2" memberValueDatatype="130" unbalanced="0">
      <fieldsUsage count="2">
        <fieldUsage x="-1"/>
        <fieldUsage x="1"/>
      </fieldsUsage>
    </cacheHierarchy>
    <cacheHierarchy uniqueName="[Dates].[Quarter]" caption="Quarter" attribute="1" defaultMemberUniqueName="[Dates].[Quarter].[All]" allUniqueName="[Dates].[Quarter].[All]" dimensionUniqueName="[Dates]" displayFolder="" count="2" memberValueDatatype="130" unbalanced="0">
      <fieldsUsage count="2">
        <fieldUsage x="-1"/>
        <fieldUsage x="2"/>
      </fieldsUsage>
    </cacheHierarchy>
    <cacheHierarchy uniqueName="[Dates].[YYYY-MMM]" caption="YYYY-MMM" attribute="1" defaultMemberUniqueName="[Dates].[YYYY-MMM].[All]" allUniqueName="[Dates].[YYYY-MMM].[All]" dimensionUniqueName="[Dates]" displayFolder="" count="0" memberValueDatatype="130" unbalanced="0"/>
    <cacheHierarchy uniqueName="[Dates].[YYYY-QQ]" caption="YYYY-QQ" attribute="1" defaultMemberUniqueName="[Dates].[YYYY-QQ].[All]" allUniqueName="[Dates].[YYYY-QQ].[All]" dimensionUniqueName="[Dat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3"/>
      </fieldsUsage>
    </cacheHierarchy>
    <cacheHierarchy uniqueName="[Regions].[Region ID]" caption="Region ID" attribute="1" defaultMemberUniqueName="[Regions].[Region ID].[All]" allUniqueName="[Regions].[Region ID].[All]" dimensionUniqueName="[Regions]" displayFolder="" count="0" memberValueDatatype="20" unbalanced="0"/>
    <cacheHierarchy uniqueName="[Regions].[Territory]" caption="Territory" attribute="1" defaultMemberUniqueName="[Regions].[Territory].[All]" allUniqueName="[Regions].[Territory].[All]" dimensionUniqueName="[Regions]" displayFolder="" count="0" memberValueDatatype="130" unbalanced="0"/>
    <cacheHierarchy uniqueName="[Regions].[City]" caption="City" attribute="1" defaultMemberUniqueName="[Regions].[City].[All]" allUniqueName="[Regions].[City].[All]" dimensionUniqueName="[Regions]" displayFolder="" count="0" memberValueDatatype="130" unbalanced="0"/>
    <cacheHierarchy uniqueName="[Sales].[OrderNumber]" caption="OrderNumber" attribute="1" defaultMemberUniqueName="[Sales].[OrderNumber].[All]" allUniqueName="[Sales].[OrderNumber].[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20" unbalanced="0"/>
    <cacheHierarchy uniqueName="[Sales].[Channel]" caption="Channel" attribute="1" defaultMemberUniqueName="[Sales].[Channel].[All]" allUniqueName="[Sales].[Channel].[All]" dimensionUniqueName="[Sales]" displayFolder="" count="0" memberValueDatatype="130" unbalanced="0"/>
    <cacheHierarchy uniqueName="[Sales].[Warehouse Code]" caption="Warehouse Code" attribute="1" defaultMemberUniqueName="[Sales].[Warehouse Code].[All]" allUniqueName="[Sales].[Warehouse Code].[All]" dimensionUniqueName="[Sales]" displayFolder="" count="0" memberValueDatatype="130" unbalanced="0"/>
    <cacheHierarchy uniqueName="[Sales].[Region ID]" caption="Region ID" attribute="1" defaultMemberUniqueName="[Sales].[Region ID].[All]" allUniqueName="[Sales].[Region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Line Total]" caption="Line Total" attribute="1" defaultMemberUniqueName="[Sales].[Line Total].[All]" allUniqueName="[Sales].[Line Total].[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Line Cost]" caption="Line Cost" attribute="1" defaultMemberUniqueName="[Sales].[Line Cost].[All]" allUniqueName="[Sales].[Line Cost].[All]" dimensionUniqueName="[Sales]" displayFolder="" count="0" memberValueDatatype="5" unbalanced="0"/>
    <cacheHierarchy uniqueName="[Sales].[Line Profit]" caption="Line Profit" attribute="1" defaultMemberUniqueName="[Sales].[Line Profit].[All]" allUniqueName="[Sales].[Line Profit].[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Sales].[Year]" caption="Year" attribute="1" defaultMemberUniqueName="[Sales].[Year].[All]" allUniqueName="[Sales].[Year].[All]" dimensionUniqueName="[Sales]" displayFolder="" count="0" memberValueDatatype="20" unbalanced="0"/>
    <cacheHierarchy uniqueName="[Measures].[Sum of Line Total]" caption="Sum of Line Total" measure="1" displayFolder="" measureGroup="Sales" count="0" oneField="1">
      <fieldsUsage count="1">
        <fieldUsage x="0"/>
      </fieldsUsage>
      <extLst>
        <ext xmlns:x15="http://schemas.microsoft.com/office/spreadsheetml/2010/11/main" uri="{B97F6D7D-B522-45F9-BDA1-12C45D357490}">
          <x15:cacheHierarchy aggregatedColumn="23"/>
        </ext>
      </extLst>
    </cacheHierarchy>
    <cacheHierarchy uniqueName="[Measures].[Sum of Line Cost]" caption="Sum of Line Cost" measure="1" displayFolder="" measureGroup="Sales" count="0">
      <extLst>
        <ext xmlns:x15="http://schemas.microsoft.com/office/spreadsheetml/2010/11/main" uri="{B97F6D7D-B522-45F9-BDA1-12C45D357490}">
          <x15:cacheHierarchy aggregatedColumn="25"/>
        </ext>
      </extLst>
    </cacheHierarchy>
    <cacheHierarchy uniqueName="[Measures].[Sum of Line Profit]" caption="Sum of Line Profit" measure="1" displayFolder="" measureGroup="Sales" count="0">
      <extLst>
        <ext xmlns:x15="http://schemas.microsoft.com/office/spreadsheetml/2010/11/main" uri="{B97F6D7D-B522-45F9-BDA1-12C45D357490}">
          <x15:cacheHierarchy aggregatedColumn="26"/>
        </ext>
      </extLst>
    </cacheHierarchy>
    <cacheHierarchy uniqueName="[Measures].[Sum of Profit Margin]" caption="Sum of Profit Margin" measure="1" displayFolder="" measureGroup="Sales" count="0">
      <extLst>
        <ext xmlns:x15="http://schemas.microsoft.com/office/spreadsheetml/2010/11/main" uri="{B97F6D7D-B522-45F9-BDA1-12C45D357490}">
          <x15:cacheHierarchy aggregatedColumn="27"/>
        </ext>
      </extLst>
    </cacheHierarchy>
    <cacheHierarchy uniqueName="[Measures].[Average of Profit Margin]" caption="Average of Profit Margin" measure="1" displayFolder="" measureGroup="Sales" count="0">
      <extLst>
        <ext xmlns:x15="http://schemas.microsoft.com/office/spreadsheetml/2010/11/main" uri="{B97F6D7D-B522-45F9-BDA1-12C45D357490}">
          <x15:cacheHierarchy aggregatedColumn="27"/>
        </ext>
      </extLst>
    </cacheHierarchy>
    <cacheHierarchy uniqueName="[Measures].[Sum of OrderNumber]" caption="Sum of OrderNumber" measure="1" displayFolder="" measureGroup="Sales" count="0">
      <extLst>
        <ext xmlns:x15="http://schemas.microsoft.com/office/spreadsheetml/2010/11/main" uri="{B97F6D7D-B522-45F9-BDA1-12C45D357490}">
          <x15:cacheHierarchy aggregatedColumn="14"/>
        </ext>
      </extLst>
    </cacheHierarchy>
    <cacheHierarchy uniqueName="[Measures].[Count of OrderNumber]" caption="Count of OrderNumber" measure="1" displayFolder="" measureGroup="Sales" count="0">
      <extLst>
        <ext xmlns:x15="http://schemas.microsoft.com/office/spreadsheetml/2010/11/main" uri="{B97F6D7D-B522-45F9-BDA1-12C45D357490}">
          <x15:cacheHierarchy aggregatedColumn="14"/>
        </ext>
      </extLst>
    </cacheHierarchy>
    <cacheHierarchy uniqueName="[Measures].[Sum of Unit Price]" caption="Sum of Unit Price" measure="1" displayFolder="" measureGroup="Sales"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Sales" count="0">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Sales" count="0">
      <extLst>
        <ext xmlns:x15="http://schemas.microsoft.com/office/spreadsheetml/2010/11/main" uri="{B97F6D7D-B522-45F9-BDA1-12C45D357490}">
          <x15:cacheHierarchy aggregatedColumn="24"/>
        </ext>
      </extLst>
    </cacheHierarchy>
    <cacheHierarchy uniqueName="[Measures].[Average of Unit Cost]" caption="Average of Unit Cost" measure="1" displayFolder="" measureGroup="Sales" count="0">
      <extLst>
        <ext xmlns:x15="http://schemas.microsoft.com/office/spreadsheetml/2010/11/main" uri="{B97F6D7D-B522-45F9-BDA1-12C45D357490}">
          <x15:cacheHierarchy aggregatedColumn="24"/>
        </ext>
      </extLst>
    </cacheHierarchy>
    <cacheHierarchy uniqueName="[Measures].[Average of Line Profit]" caption="Average of Line Profit" measure="1" displayFolder="" measureGroup="Sales" count="0">
      <extLst>
        <ext xmlns:x15="http://schemas.microsoft.com/office/spreadsheetml/2010/11/main" uri="{B97F6D7D-B522-45F9-BDA1-12C45D357490}">
          <x15:cacheHierarchy aggregatedColumn="26"/>
        </ext>
      </extLst>
    </cacheHierarchy>
    <cacheHierarchy uniqueName="[Measures].[Sum of Order Quantity]" caption="Sum of Order Quantity" measure="1" displayFolder="" measureGroup="Sales" count="0">
      <extLst>
        <ext xmlns:x15="http://schemas.microsoft.com/office/spreadsheetml/2010/11/main" uri="{B97F6D7D-B522-45F9-BDA1-12C45D357490}">
          <x15:cacheHierarchy aggregatedColumn="21"/>
        </ext>
      </extLst>
    </cacheHierarchy>
    <cacheHierarchy uniqueName="[Measures].[Sum of Product ID]" caption="Sum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ID]" caption="Count of Product ID" measure="1" displayFolder="" measureGroup="Sales" count="0">
      <extLst>
        <ext xmlns:x15="http://schemas.microsoft.com/office/spreadsheetml/2010/11/main" uri="{B97F6D7D-B522-45F9-BDA1-12C45D357490}">
          <x15:cacheHierarchy aggregatedColumn="20"/>
        </ext>
      </extLst>
    </cacheHierarchy>
    <cacheHierarchy uniqueName="[Measures].[Distinct Count of Product ID]" caption="Distinct Count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Name]" caption="Count of Product Name" measure="1" displayFolder="" measureGroup="Products" count="0">
      <extLst>
        <ext xmlns:x15="http://schemas.microsoft.com/office/spreadsheetml/2010/11/main" uri="{B97F6D7D-B522-45F9-BDA1-12C45D357490}">
          <x15:cacheHierarchy aggregatedColumn="10"/>
        </ext>
      </extLst>
    </cacheHierarchy>
    <cacheHierarchy uniqueName="[Measures].[Sum of Year]" caption="Sum of Year" measure="1" displayFolder="" measureGroup="Dates" count="0">
      <extLst>
        <ext xmlns:x15="http://schemas.microsoft.com/office/spreadsheetml/2010/11/main" uri="{B97F6D7D-B522-45F9-BDA1-12C45D357490}">
          <x15:cacheHierarchy aggregatedColumn="3"/>
        </ext>
      </extLst>
    </cacheHierarchy>
    <cacheHierarchy uniqueName="[Measures].[Sum of Month]" caption="Sum of Month" measure="1" displayFolder="" measureGroup="Dates" count="0">
      <extLst>
        <ext xmlns:x15="http://schemas.microsoft.com/office/spreadsheetml/2010/11/main" uri="{B97F6D7D-B522-45F9-BDA1-12C45D357490}">
          <x15:cacheHierarchy aggregatedColumn="4"/>
        </ext>
      </extLst>
    </cacheHierarchy>
    <cacheHierarchy uniqueName="[Measures].[Total Sales]" caption="Total Sales" measure="1" displayFolder="" measureGroup="Sales" count="0"/>
    <cacheHierarchy uniqueName="[Measures].[Total Sales 1.5x]" caption="Total Sales 1.5x"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Avg Profit Margin]" caption="Avg Profit Margin" measure="1" displayFolder="" measureGroup="Sales" count="0"/>
    <cacheHierarchy uniqueName="[Measures].[Total Transaction]" caption="Total Transaction" measure="1" displayFolder="" measureGroup="Sales" count="0"/>
    <cacheHierarchy uniqueName="[Measures].[Avg Sale Price]" caption="Avg Sale Price" measure="1" displayFolder="" measureGroup="Sales" count="0"/>
    <cacheHierarchy uniqueName="[Measures].[Avg Cost Price]" caption="Avg Cost Price" measure="1" displayFolder="" measureGroup="Sales" count="0"/>
    <cacheHierarchy uniqueName="[Measures].[Avg Profit]" caption="Avg Profit" measure="1" displayFolder="" measureGroup="Sales" count="0"/>
    <cacheHierarchy uniqueName="[Measures].[Grand Revenue]" caption="Grand Revenue" measure="1" displayFolder="" measureGroup="Sales" count="0"/>
    <cacheHierarchy uniqueName="[Measures].[Sales %]" caption="Sales %" measure="1" displayFolder="" measureGroup="Sales" count="0"/>
    <cacheHierarchy uniqueName="[Measures].[Hats Sales]" caption="Hats Sales" measure="1" displayFolder="" measureGroup="Sales" count="0"/>
    <cacheHierarchy uniqueName="[Measures].[Product % on Hats]" caption="Product % on Hats" measure="1" displayFolder="" measureGroup="Sales" count="0"/>
    <cacheHierarchy uniqueName="[Measures].[PM Revenue]" caption="PM Revenue" measure="1" displayFolder="" measureGroup="Sales" count="0"/>
    <cacheHierarchy uniqueName="[Measures].[PQ Revenue]" caption="PQ Revenue" measure="1" displayFolder="" measureGroup="Sales" count="0"/>
    <cacheHierarchy uniqueName="[Measures].[2MB Revenue]" caption="2MB Revenue" measure="1" displayFolder="" measureGroup="Sales" count="0"/>
    <cacheHierarchy uniqueName="[Measures].[SPLY Revenue]" caption="SPLY Revenue" measure="1" displayFolder="" measureGroup="Sales" count="0"/>
    <cacheHierarchy uniqueName="[Measures].[4YB Revenue]" caption="4YB Revenue" measure="1" displayFolder="" measureGroup="Sales" count="0"/>
    <cacheHierarchy uniqueName="[Measures].[__XL_Count Sales]" caption="__XL_Count Sales" measure="1" displayFolder="" measureGroup="Sale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 uniqueName="[Customer]" caption="Customer"/>
    <dimension name="Dates" uniqueName="[Dates]" caption="Dates"/>
    <dimension measure="1" name="Measures" uniqueName="[Measures]" caption="Measures"/>
    <dimension name="Products" uniqueName="[Products]" caption="Products"/>
    <dimension name="Regions" uniqueName="[Regions]" caption="Regions"/>
    <dimension name="Sales" uniqueName="[Sales]" caption="Sales"/>
  </dimensions>
  <measureGroups count="5">
    <measureGroup name="Customer" caption="Customer"/>
    <measureGroup name="Dates" caption="Dates"/>
    <measureGroup name="Products" caption="Products"/>
    <measureGroup name="Regions" caption="Region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el" refreshedDate="45757.87119849537" createdVersion="5" refreshedVersion="8" minRefreshableVersion="3" recordCount="0" supportSubquery="1" supportAdvancedDrill="1" xr:uid="{C3D6A2B8-14EC-4AE2-A3CF-72EA1014D463}">
  <cacheSource type="external" connectionId="8"/>
  <cacheFields count="9">
    <cacheField name="[Dates].[Month Name].[Month Name]" caption="Month Name" numFmtId="0" hierarchy="5" level="1">
      <sharedItems count="12">
        <s v="Apr"/>
        <s v="Aug"/>
        <s v="Dec"/>
        <s v="Feb"/>
        <s v="Jan"/>
        <s v="Jul"/>
        <s v="Jun"/>
        <s v="Mar"/>
        <s v="May"/>
        <s v="Nov"/>
        <s v="Oct"/>
        <s v="Sep"/>
      </sharedItems>
    </cacheField>
    <cacheField name="[Dates].[Quarter].[Quarter]" caption="Quarter" numFmtId="0" hierarchy="6" level="1">
      <sharedItems count="4">
        <s v="Q1"/>
        <s v="Q2"/>
        <s v="Q3"/>
        <s v="Q4"/>
      </sharedItems>
    </cacheField>
    <cacheField name="[Customer].[Customer Names].[Customer Names]" caption="Customer Names" numFmtId="0" hierarchy="1" level="1">
      <sharedItems count="10">
        <s v="21st Ltd"/>
        <s v="3LAB, Ltd"/>
        <s v="Linde"/>
        <s v="Medline"/>
        <s v="Medsep Group"/>
        <s v="Pacific Ltd"/>
        <s v="PEDIFIX, Corp"/>
        <s v="Procter Corp"/>
        <s v="Pure Group"/>
        <s v="WakeFern"/>
      </sharedItems>
    </cacheField>
    <cacheField name="[Products].[Product Name].[Product Name]" caption="Product Name" numFmtId="0" hierarchy="10" level="1">
      <sharedItems count="8">
        <s v="Dress Shirts"/>
        <s v="Hats"/>
        <s v="Jeans"/>
        <s v="Pants"/>
        <s v="Shirts"/>
        <s v="Shoes"/>
        <s v="Socks"/>
        <s v="Sunglasses"/>
      </sharedItems>
    </cacheField>
    <cacheField name="[Dates].[Year].[Year]" caption="Year" numFmtId="0" hierarchy="3" level="1">
      <sharedItems containsSemiMixedTypes="0" containsNonDate="0" containsString="0"/>
    </cacheField>
    <cacheField name="[Measures].[Total Sales]" caption="Total Sales" numFmtId="0" hierarchy="48" level="32767"/>
    <cacheField name="[Measures].[SPLY Revenue]" caption="SPLY Revenue" numFmtId="0" hierarchy="64" level="32767"/>
    <cacheField name="[Measures].[4YB Revenue]" caption="4YB Revenue" numFmtId="0" hierarchy="65" level="32767"/>
    <cacheField name="[Sales].[Channel].[Channel]" caption="Channel" numFmtId="0" hierarchy="17" level="1">
      <sharedItems count="3">
        <s v="Distributor"/>
        <s v="Export"/>
        <s v="Wholesale"/>
      </sharedItems>
    </cacheField>
  </cacheFields>
  <cacheHierarchies count="72">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s]" caption="Customer Names" attribute="1" defaultMemberUniqueName="[Customer].[Customer Names].[All]" allUniqueName="[Customer].[Customer Names].[All]" dimensionUniqueName="[Customer]" displayFolder="" count="2" memberValueDatatype="130" unbalanced="0">
      <fieldsUsage count="2">
        <fieldUsage x="-1"/>
        <fieldUsage x="2"/>
      </fieldsUsage>
    </cacheHierarchy>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fieldsUsage count="2">
        <fieldUsage x="-1"/>
        <fieldUsage x="4"/>
      </fieldsUsage>
    </cacheHierarchy>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2" memberValueDatatype="130" unbalanced="0">
      <fieldsUsage count="2">
        <fieldUsage x="-1"/>
        <fieldUsage x="0"/>
      </fieldsUsage>
    </cacheHierarchy>
    <cacheHierarchy uniqueName="[Dates].[Quarter]" caption="Quarter" attribute="1" defaultMemberUniqueName="[Dates].[Quarter].[All]" allUniqueName="[Dates].[Quarter].[All]" dimensionUniqueName="[Dates]" displayFolder="" count="2" memberValueDatatype="130" unbalanced="0">
      <fieldsUsage count="2">
        <fieldUsage x="-1"/>
        <fieldUsage x="1"/>
      </fieldsUsage>
    </cacheHierarchy>
    <cacheHierarchy uniqueName="[Dates].[YYYY-MMM]" caption="YYYY-MMM" attribute="1" defaultMemberUniqueName="[Dates].[YYYY-MMM].[All]" allUniqueName="[Dates].[YYYY-MMM].[All]" dimensionUniqueName="[Dates]" displayFolder="" count="0" memberValueDatatype="130" unbalanced="0"/>
    <cacheHierarchy uniqueName="[Dates].[YYYY-QQ]" caption="YYYY-QQ" attribute="1" defaultMemberUniqueName="[Dates].[YYYY-QQ].[All]" allUniqueName="[Dates].[YYYY-QQ].[All]" dimensionUniqueName="[Dat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3"/>
      </fieldsUsage>
    </cacheHierarchy>
    <cacheHierarchy uniqueName="[Regions].[Region ID]" caption="Region ID" attribute="1" defaultMemberUniqueName="[Regions].[Region ID].[All]" allUniqueName="[Regions].[Region ID].[All]" dimensionUniqueName="[Regions]" displayFolder="" count="0" memberValueDatatype="20" unbalanced="0"/>
    <cacheHierarchy uniqueName="[Regions].[Territory]" caption="Territory" attribute="1" defaultMemberUniqueName="[Regions].[Territory].[All]" allUniqueName="[Regions].[Territory].[All]" dimensionUniqueName="[Regions]" displayFolder="" count="0" memberValueDatatype="130" unbalanced="0"/>
    <cacheHierarchy uniqueName="[Regions].[City]" caption="City" attribute="1" defaultMemberUniqueName="[Regions].[City].[All]" allUniqueName="[Regions].[City].[All]" dimensionUniqueName="[Regions]" displayFolder="" count="0" memberValueDatatype="130" unbalanced="0"/>
    <cacheHierarchy uniqueName="[Sales].[OrderNumber]" caption="OrderNumber" attribute="1" defaultMemberUniqueName="[Sales].[OrderNumber].[All]" allUniqueName="[Sales].[OrderNumber].[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20" unbalanced="0"/>
    <cacheHierarchy uniqueName="[Sales].[Channel]" caption="Channel" attribute="1" defaultMemberUniqueName="[Sales].[Channel].[All]" allUniqueName="[Sales].[Channel].[All]" dimensionUniqueName="[Sales]" displayFolder="" count="2" memberValueDatatype="130" unbalanced="0">
      <fieldsUsage count="2">
        <fieldUsage x="-1"/>
        <fieldUsage x="8"/>
      </fieldsUsage>
    </cacheHierarchy>
    <cacheHierarchy uniqueName="[Sales].[Warehouse Code]" caption="Warehouse Code" attribute="1" defaultMemberUniqueName="[Sales].[Warehouse Code].[All]" allUniqueName="[Sales].[Warehouse Code].[All]" dimensionUniqueName="[Sales]" displayFolder="" count="0" memberValueDatatype="130" unbalanced="0"/>
    <cacheHierarchy uniqueName="[Sales].[Region ID]" caption="Region ID" attribute="1" defaultMemberUniqueName="[Sales].[Region ID].[All]" allUniqueName="[Sales].[Region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Line Total]" caption="Line Total" attribute="1" defaultMemberUniqueName="[Sales].[Line Total].[All]" allUniqueName="[Sales].[Line Total].[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Line Cost]" caption="Line Cost" attribute="1" defaultMemberUniqueName="[Sales].[Line Cost].[All]" allUniqueName="[Sales].[Line Cost].[All]" dimensionUniqueName="[Sales]" displayFolder="" count="0" memberValueDatatype="5" unbalanced="0"/>
    <cacheHierarchy uniqueName="[Sales].[Line Profit]" caption="Line Profit" attribute="1" defaultMemberUniqueName="[Sales].[Line Profit].[All]" allUniqueName="[Sales].[Line Profit].[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Sales].[Year]" caption="Year" attribute="1" defaultMemberUniqueName="[Sales].[Year].[All]" allUniqueName="[Sales].[Year].[All]" dimensionUniqueName="[Sales]" displayFolder="" count="0" memberValueDatatype="20" unbalanced="0"/>
    <cacheHierarchy uniqueName="[Measures].[Sum of Line Total]" caption="Sum of Line Total" measure="1" displayFolder="" measureGroup="Sales" count="0">
      <extLst>
        <ext xmlns:x15="http://schemas.microsoft.com/office/spreadsheetml/2010/11/main" uri="{B97F6D7D-B522-45F9-BDA1-12C45D357490}">
          <x15:cacheHierarchy aggregatedColumn="23"/>
        </ext>
      </extLst>
    </cacheHierarchy>
    <cacheHierarchy uniqueName="[Measures].[Sum of Line Cost]" caption="Sum of Line Cost" measure="1" displayFolder="" measureGroup="Sales" count="0">
      <extLst>
        <ext xmlns:x15="http://schemas.microsoft.com/office/spreadsheetml/2010/11/main" uri="{B97F6D7D-B522-45F9-BDA1-12C45D357490}">
          <x15:cacheHierarchy aggregatedColumn="25"/>
        </ext>
      </extLst>
    </cacheHierarchy>
    <cacheHierarchy uniqueName="[Measures].[Sum of Line Profit]" caption="Sum of Line Profit" measure="1" displayFolder="" measureGroup="Sales" count="0">
      <extLst>
        <ext xmlns:x15="http://schemas.microsoft.com/office/spreadsheetml/2010/11/main" uri="{B97F6D7D-B522-45F9-BDA1-12C45D357490}">
          <x15:cacheHierarchy aggregatedColumn="26"/>
        </ext>
      </extLst>
    </cacheHierarchy>
    <cacheHierarchy uniqueName="[Measures].[Sum of Profit Margin]" caption="Sum of Profit Margin" measure="1" displayFolder="" measureGroup="Sales" count="0">
      <extLst>
        <ext xmlns:x15="http://schemas.microsoft.com/office/spreadsheetml/2010/11/main" uri="{B97F6D7D-B522-45F9-BDA1-12C45D357490}">
          <x15:cacheHierarchy aggregatedColumn="27"/>
        </ext>
      </extLst>
    </cacheHierarchy>
    <cacheHierarchy uniqueName="[Measures].[Average of Profit Margin]" caption="Average of Profit Margin" measure="1" displayFolder="" measureGroup="Sales" count="0">
      <extLst>
        <ext xmlns:x15="http://schemas.microsoft.com/office/spreadsheetml/2010/11/main" uri="{B97F6D7D-B522-45F9-BDA1-12C45D357490}">
          <x15:cacheHierarchy aggregatedColumn="27"/>
        </ext>
      </extLst>
    </cacheHierarchy>
    <cacheHierarchy uniqueName="[Measures].[Sum of OrderNumber]" caption="Sum of OrderNumber" measure="1" displayFolder="" measureGroup="Sales" count="0">
      <extLst>
        <ext xmlns:x15="http://schemas.microsoft.com/office/spreadsheetml/2010/11/main" uri="{B97F6D7D-B522-45F9-BDA1-12C45D357490}">
          <x15:cacheHierarchy aggregatedColumn="14"/>
        </ext>
      </extLst>
    </cacheHierarchy>
    <cacheHierarchy uniqueName="[Measures].[Count of OrderNumber]" caption="Count of OrderNumber" measure="1" displayFolder="" measureGroup="Sales" count="0">
      <extLst>
        <ext xmlns:x15="http://schemas.microsoft.com/office/spreadsheetml/2010/11/main" uri="{B97F6D7D-B522-45F9-BDA1-12C45D357490}">
          <x15:cacheHierarchy aggregatedColumn="14"/>
        </ext>
      </extLst>
    </cacheHierarchy>
    <cacheHierarchy uniqueName="[Measures].[Sum of Unit Price]" caption="Sum of Unit Price" measure="1" displayFolder="" measureGroup="Sales"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Sales" count="0">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Sales" count="0">
      <extLst>
        <ext xmlns:x15="http://schemas.microsoft.com/office/spreadsheetml/2010/11/main" uri="{B97F6D7D-B522-45F9-BDA1-12C45D357490}">
          <x15:cacheHierarchy aggregatedColumn="24"/>
        </ext>
      </extLst>
    </cacheHierarchy>
    <cacheHierarchy uniqueName="[Measures].[Average of Unit Cost]" caption="Average of Unit Cost" measure="1" displayFolder="" measureGroup="Sales" count="0">
      <extLst>
        <ext xmlns:x15="http://schemas.microsoft.com/office/spreadsheetml/2010/11/main" uri="{B97F6D7D-B522-45F9-BDA1-12C45D357490}">
          <x15:cacheHierarchy aggregatedColumn="24"/>
        </ext>
      </extLst>
    </cacheHierarchy>
    <cacheHierarchy uniqueName="[Measures].[Average of Line Profit]" caption="Average of Line Profit" measure="1" displayFolder="" measureGroup="Sales" count="0">
      <extLst>
        <ext xmlns:x15="http://schemas.microsoft.com/office/spreadsheetml/2010/11/main" uri="{B97F6D7D-B522-45F9-BDA1-12C45D357490}">
          <x15:cacheHierarchy aggregatedColumn="26"/>
        </ext>
      </extLst>
    </cacheHierarchy>
    <cacheHierarchy uniqueName="[Measures].[Sum of Order Quantity]" caption="Sum of Order Quantity" measure="1" displayFolder="" measureGroup="Sales" count="0">
      <extLst>
        <ext xmlns:x15="http://schemas.microsoft.com/office/spreadsheetml/2010/11/main" uri="{B97F6D7D-B522-45F9-BDA1-12C45D357490}">
          <x15:cacheHierarchy aggregatedColumn="21"/>
        </ext>
      </extLst>
    </cacheHierarchy>
    <cacheHierarchy uniqueName="[Measures].[Sum of Product ID]" caption="Sum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ID]" caption="Count of Product ID" measure="1" displayFolder="" measureGroup="Sales" count="0">
      <extLst>
        <ext xmlns:x15="http://schemas.microsoft.com/office/spreadsheetml/2010/11/main" uri="{B97F6D7D-B522-45F9-BDA1-12C45D357490}">
          <x15:cacheHierarchy aggregatedColumn="20"/>
        </ext>
      </extLst>
    </cacheHierarchy>
    <cacheHierarchy uniqueName="[Measures].[Distinct Count of Product ID]" caption="Distinct Count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Name]" caption="Count of Product Name" measure="1" displayFolder="" measureGroup="Products" count="0">
      <extLst>
        <ext xmlns:x15="http://schemas.microsoft.com/office/spreadsheetml/2010/11/main" uri="{B97F6D7D-B522-45F9-BDA1-12C45D357490}">
          <x15:cacheHierarchy aggregatedColumn="10"/>
        </ext>
      </extLst>
    </cacheHierarchy>
    <cacheHierarchy uniqueName="[Measures].[Sum of Year]" caption="Sum of Year" measure="1" displayFolder="" measureGroup="Dates" count="0">
      <extLst>
        <ext xmlns:x15="http://schemas.microsoft.com/office/spreadsheetml/2010/11/main" uri="{B97F6D7D-B522-45F9-BDA1-12C45D357490}">
          <x15:cacheHierarchy aggregatedColumn="3"/>
        </ext>
      </extLst>
    </cacheHierarchy>
    <cacheHierarchy uniqueName="[Measures].[Sum of Month]" caption="Sum of Month" measure="1" displayFolder="" measureGroup="Dates" count="0">
      <extLst>
        <ext xmlns:x15="http://schemas.microsoft.com/office/spreadsheetml/2010/11/main" uri="{B97F6D7D-B522-45F9-BDA1-12C45D357490}">
          <x15:cacheHierarchy aggregatedColumn="4"/>
        </ext>
      </extLst>
    </cacheHierarchy>
    <cacheHierarchy uniqueName="[Measures].[Total Sales]" caption="Total Sales" measure="1" displayFolder="" measureGroup="Sales" count="0" oneField="1">
      <fieldsUsage count="1">
        <fieldUsage x="5"/>
      </fieldsUsage>
    </cacheHierarchy>
    <cacheHierarchy uniqueName="[Measures].[Total Sales 1.5x]" caption="Total Sales 1.5x"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Avg Profit Margin]" caption="Avg Profit Margin" measure="1" displayFolder="" measureGroup="Sales" count="0"/>
    <cacheHierarchy uniqueName="[Measures].[Total Transaction]" caption="Total Transaction" measure="1" displayFolder="" measureGroup="Sales" count="0"/>
    <cacheHierarchy uniqueName="[Measures].[Avg Sale Price]" caption="Avg Sale Price" measure="1" displayFolder="" measureGroup="Sales" count="0"/>
    <cacheHierarchy uniqueName="[Measures].[Avg Cost Price]" caption="Avg Cost Price" measure="1" displayFolder="" measureGroup="Sales" count="0"/>
    <cacheHierarchy uniqueName="[Measures].[Avg Profit]" caption="Avg Profit" measure="1" displayFolder="" measureGroup="Sales" count="0"/>
    <cacheHierarchy uniqueName="[Measures].[Grand Revenue]" caption="Grand Revenue" measure="1" displayFolder="" measureGroup="Sales" count="0"/>
    <cacheHierarchy uniqueName="[Measures].[Sales %]" caption="Sales %" measure="1" displayFolder="" measureGroup="Sales" count="0"/>
    <cacheHierarchy uniqueName="[Measures].[Hats Sales]" caption="Hats Sales" measure="1" displayFolder="" measureGroup="Sales" count="0"/>
    <cacheHierarchy uniqueName="[Measures].[Product % on Hats]" caption="Product % on Hats" measure="1" displayFolder="" measureGroup="Sales" count="0"/>
    <cacheHierarchy uniqueName="[Measures].[PM Revenue]" caption="PM Revenue" measure="1" displayFolder="" measureGroup="Sales" count="0"/>
    <cacheHierarchy uniqueName="[Measures].[PQ Revenue]" caption="PQ Revenue" measure="1" displayFolder="" measureGroup="Sales" count="0"/>
    <cacheHierarchy uniqueName="[Measures].[2MB Revenue]" caption="2MB Revenue" measure="1" displayFolder="" measureGroup="Sales" count="0"/>
    <cacheHierarchy uniqueName="[Measures].[SPLY Revenue]" caption="SPLY Revenue" measure="1" displayFolder="" measureGroup="Sales" count="0" oneField="1">
      <fieldsUsage count="1">
        <fieldUsage x="6"/>
      </fieldsUsage>
    </cacheHierarchy>
    <cacheHierarchy uniqueName="[Measures].[4YB Revenue]" caption="4YB Revenue" measure="1" displayFolder="" measureGroup="Sales" count="0" oneField="1">
      <fieldsUsage count="1">
        <fieldUsage x="7"/>
      </fieldsUsage>
    </cacheHierarchy>
    <cacheHierarchy uniqueName="[Measures].[__XL_Count Sales]" caption="__XL_Count Sales" measure="1" displayFolder="" measureGroup="Sale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 uniqueName="[Customer]" caption="Customer"/>
    <dimension name="Dates" uniqueName="[Dates]" caption="Dates"/>
    <dimension measure="1" name="Measures" uniqueName="[Measures]" caption="Measures"/>
    <dimension name="Products" uniqueName="[Products]" caption="Products"/>
    <dimension name="Regions" uniqueName="[Regions]" caption="Regions"/>
    <dimension name="Sales" uniqueName="[Sales]" caption="Sales"/>
  </dimensions>
  <measureGroups count="5">
    <measureGroup name="Customer" caption="Customer"/>
    <measureGroup name="Dates" caption="Dates"/>
    <measureGroup name="Products" caption="Products"/>
    <measureGroup name="Regions" caption="Region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el" refreshedDate="45757.870148726855" createdVersion="3" refreshedVersion="8" minRefreshableVersion="3" recordCount="0" supportSubquery="1" supportAdvancedDrill="1" xr:uid="{C3E177BF-0876-4D34-BF48-0C1A92B5E50B}">
  <cacheSource type="external" connectionId="8">
    <extLst>
      <ext xmlns:x14="http://schemas.microsoft.com/office/spreadsheetml/2009/9/main" uri="{F057638F-6D5F-4e77-A914-E7F072B9BCA8}">
        <x14:sourceConnection name="ThisWorkbookDataModel"/>
      </ext>
    </extLst>
  </cacheSource>
  <cacheFields count="0"/>
  <cacheHierarchies count="72">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s]" caption="Customer Names" attribute="1" defaultMemberUniqueName="[Customer].[Customer Names].[All]" allUniqueName="[Customer].[Customer Names].[All]" dimensionUniqueName="[Customer]"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0" memberValueDatatype="130" unbalanced="0"/>
    <cacheHierarchy uniqueName="[Dates].[Quarter]" caption="Quarter" attribute="1" defaultMemberUniqueName="[Dates].[Quarter].[All]" allUniqueName="[Dates].[Quarter].[All]" dimensionUniqueName="[Dates]" displayFolder="" count="0" memberValueDatatype="130" unbalanced="0"/>
    <cacheHierarchy uniqueName="[Dates].[YYYY-MMM]" caption="YYYY-MMM" attribute="1" defaultMemberUniqueName="[Dates].[YYYY-MMM].[All]" allUniqueName="[Dates].[YYYY-MMM].[All]" dimensionUniqueName="[Dates]" displayFolder="" count="0" memberValueDatatype="130" unbalanced="0"/>
    <cacheHierarchy uniqueName="[Dates].[YYYY-QQ]" caption="YYYY-QQ" attribute="1" defaultMemberUniqueName="[Dates].[YYYY-QQ].[All]" allUniqueName="[Dates].[YYYY-QQ].[All]" dimensionUniqueName="[Dat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gions].[Region ID]" caption="Region ID" attribute="1" defaultMemberUniqueName="[Regions].[Region ID].[All]" allUniqueName="[Regions].[Region ID].[All]" dimensionUniqueName="[Regions]" displayFolder="" count="0" memberValueDatatype="20" unbalanced="0"/>
    <cacheHierarchy uniqueName="[Regions].[Territory]" caption="Territory" attribute="1" defaultMemberUniqueName="[Regions].[Territory].[All]" allUniqueName="[Regions].[Territory].[All]" dimensionUniqueName="[Regions]" displayFolder="" count="0" memberValueDatatype="130" unbalanced="0"/>
    <cacheHierarchy uniqueName="[Regions].[City]" caption="City" attribute="1" defaultMemberUniqueName="[Regions].[City].[All]" allUniqueName="[Regions].[City].[All]" dimensionUniqueName="[Regions]" displayFolder="" count="0" memberValueDatatype="130" unbalanced="0"/>
    <cacheHierarchy uniqueName="[Sales].[OrderNumber]" caption="OrderNumber" attribute="1" defaultMemberUniqueName="[Sales].[OrderNumber].[All]" allUniqueName="[Sales].[OrderNumber].[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20" unbalanced="0"/>
    <cacheHierarchy uniqueName="[Sales].[Channel]" caption="Channel" attribute="1" defaultMemberUniqueName="[Sales].[Channel].[All]" allUniqueName="[Sales].[Channel].[All]" dimensionUniqueName="[Sales]" displayFolder="" count="0" memberValueDatatype="130" unbalanced="0"/>
    <cacheHierarchy uniqueName="[Sales].[Warehouse Code]" caption="Warehouse Code" attribute="1" defaultMemberUniqueName="[Sales].[Warehouse Code].[All]" allUniqueName="[Sales].[Warehouse Code].[All]" dimensionUniqueName="[Sales]" displayFolder="" count="0" memberValueDatatype="130" unbalanced="0"/>
    <cacheHierarchy uniqueName="[Sales].[Region ID]" caption="Region ID" attribute="1" defaultMemberUniqueName="[Sales].[Region ID].[All]" allUniqueName="[Sales].[Region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Line Total]" caption="Line Total" attribute="1" defaultMemberUniqueName="[Sales].[Line Total].[All]" allUniqueName="[Sales].[Line Total].[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Line Cost]" caption="Line Cost" attribute="1" defaultMemberUniqueName="[Sales].[Line Cost].[All]" allUniqueName="[Sales].[Line Cost].[All]" dimensionUniqueName="[Sales]" displayFolder="" count="0" memberValueDatatype="5" unbalanced="0"/>
    <cacheHierarchy uniqueName="[Sales].[Line Profit]" caption="Line Profit" attribute="1" defaultMemberUniqueName="[Sales].[Line Profit].[All]" allUniqueName="[Sales].[Line Profit].[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Sales].[Year]" caption="Year" attribute="1" defaultMemberUniqueName="[Sales].[Year].[All]" allUniqueName="[Sales].[Year].[All]" dimensionUniqueName="[Sales]" displayFolder="" count="0" memberValueDatatype="20" unbalanced="0"/>
    <cacheHierarchy uniqueName="[Measures].[Sum of Line Total]" caption="Sum of Line Total" measure="1" displayFolder="" measureGroup="Sales" count="0">
      <extLst>
        <ext xmlns:x15="http://schemas.microsoft.com/office/spreadsheetml/2010/11/main" uri="{B97F6D7D-B522-45F9-BDA1-12C45D357490}">
          <x15:cacheHierarchy aggregatedColumn="23"/>
        </ext>
      </extLst>
    </cacheHierarchy>
    <cacheHierarchy uniqueName="[Measures].[Sum of Line Cost]" caption="Sum of Line Cost" measure="1" displayFolder="" measureGroup="Sales" count="0">
      <extLst>
        <ext xmlns:x15="http://schemas.microsoft.com/office/spreadsheetml/2010/11/main" uri="{B97F6D7D-B522-45F9-BDA1-12C45D357490}">
          <x15:cacheHierarchy aggregatedColumn="25"/>
        </ext>
      </extLst>
    </cacheHierarchy>
    <cacheHierarchy uniqueName="[Measures].[Sum of Line Profit]" caption="Sum of Line Profit" measure="1" displayFolder="" measureGroup="Sales" count="0">
      <extLst>
        <ext xmlns:x15="http://schemas.microsoft.com/office/spreadsheetml/2010/11/main" uri="{B97F6D7D-B522-45F9-BDA1-12C45D357490}">
          <x15:cacheHierarchy aggregatedColumn="26"/>
        </ext>
      </extLst>
    </cacheHierarchy>
    <cacheHierarchy uniqueName="[Measures].[Sum of Profit Margin]" caption="Sum of Profit Margin" measure="1" displayFolder="" measureGroup="Sales" count="0">
      <extLst>
        <ext xmlns:x15="http://schemas.microsoft.com/office/spreadsheetml/2010/11/main" uri="{B97F6D7D-B522-45F9-BDA1-12C45D357490}">
          <x15:cacheHierarchy aggregatedColumn="27"/>
        </ext>
      </extLst>
    </cacheHierarchy>
    <cacheHierarchy uniqueName="[Measures].[Average of Profit Margin]" caption="Average of Profit Margin" measure="1" displayFolder="" measureGroup="Sales" count="0">
      <extLst>
        <ext xmlns:x15="http://schemas.microsoft.com/office/spreadsheetml/2010/11/main" uri="{B97F6D7D-B522-45F9-BDA1-12C45D357490}">
          <x15:cacheHierarchy aggregatedColumn="27"/>
        </ext>
      </extLst>
    </cacheHierarchy>
    <cacheHierarchy uniqueName="[Measures].[Sum of OrderNumber]" caption="Sum of OrderNumber" measure="1" displayFolder="" measureGroup="Sales" count="0">
      <extLst>
        <ext xmlns:x15="http://schemas.microsoft.com/office/spreadsheetml/2010/11/main" uri="{B97F6D7D-B522-45F9-BDA1-12C45D357490}">
          <x15:cacheHierarchy aggregatedColumn="14"/>
        </ext>
      </extLst>
    </cacheHierarchy>
    <cacheHierarchy uniqueName="[Measures].[Count of OrderNumber]" caption="Count of OrderNumber" measure="1" displayFolder="" measureGroup="Sales" count="0">
      <extLst>
        <ext xmlns:x15="http://schemas.microsoft.com/office/spreadsheetml/2010/11/main" uri="{B97F6D7D-B522-45F9-BDA1-12C45D357490}">
          <x15:cacheHierarchy aggregatedColumn="14"/>
        </ext>
      </extLst>
    </cacheHierarchy>
    <cacheHierarchy uniqueName="[Measures].[Sum of Unit Price]" caption="Sum of Unit Price" measure="1" displayFolder="" measureGroup="Sales"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Sales" count="0">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Sales" count="0">
      <extLst>
        <ext xmlns:x15="http://schemas.microsoft.com/office/spreadsheetml/2010/11/main" uri="{B97F6D7D-B522-45F9-BDA1-12C45D357490}">
          <x15:cacheHierarchy aggregatedColumn="24"/>
        </ext>
      </extLst>
    </cacheHierarchy>
    <cacheHierarchy uniqueName="[Measures].[Average of Unit Cost]" caption="Average of Unit Cost" measure="1" displayFolder="" measureGroup="Sales" count="0">
      <extLst>
        <ext xmlns:x15="http://schemas.microsoft.com/office/spreadsheetml/2010/11/main" uri="{B97F6D7D-B522-45F9-BDA1-12C45D357490}">
          <x15:cacheHierarchy aggregatedColumn="24"/>
        </ext>
      </extLst>
    </cacheHierarchy>
    <cacheHierarchy uniqueName="[Measures].[Average of Line Profit]" caption="Average of Line Profit" measure="1" displayFolder="" measureGroup="Sales" count="0">
      <extLst>
        <ext xmlns:x15="http://schemas.microsoft.com/office/spreadsheetml/2010/11/main" uri="{B97F6D7D-B522-45F9-BDA1-12C45D357490}">
          <x15:cacheHierarchy aggregatedColumn="26"/>
        </ext>
      </extLst>
    </cacheHierarchy>
    <cacheHierarchy uniqueName="[Measures].[Sum of Order Quantity]" caption="Sum of Order Quantity" measure="1" displayFolder="" measureGroup="Sales" count="0">
      <extLst>
        <ext xmlns:x15="http://schemas.microsoft.com/office/spreadsheetml/2010/11/main" uri="{B97F6D7D-B522-45F9-BDA1-12C45D357490}">
          <x15:cacheHierarchy aggregatedColumn="21"/>
        </ext>
      </extLst>
    </cacheHierarchy>
    <cacheHierarchy uniqueName="[Measures].[Sum of Product ID]" caption="Sum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ID]" caption="Count of Product ID" measure="1" displayFolder="" measureGroup="Sales" count="0">
      <extLst>
        <ext xmlns:x15="http://schemas.microsoft.com/office/spreadsheetml/2010/11/main" uri="{B97F6D7D-B522-45F9-BDA1-12C45D357490}">
          <x15:cacheHierarchy aggregatedColumn="20"/>
        </ext>
      </extLst>
    </cacheHierarchy>
    <cacheHierarchy uniqueName="[Measures].[Distinct Count of Product ID]" caption="Distinct Count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Name]" caption="Count of Product Name" measure="1" displayFolder="" measureGroup="Products" count="0">
      <extLst>
        <ext xmlns:x15="http://schemas.microsoft.com/office/spreadsheetml/2010/11/main" uri="{B97F6D7D-B522-45F9-BDA1-12C45D357490}">
          <x15:cacheHierarchy aggregatedColumn="10"/>
        </ext>
      </extLst>
    </cacheHierarchy>
    <cacheHierarchy uniqueName="[Measures].[Sum of Year]" caption="Sum of Year" measure="1" displayFolder="" measureGroup="Dates" count="0">
      <extLst>
        <ext xmlns:x15="http://schemas.microsoft.com/office/spreadsheetml/2010/11/main" uri="{B97F6D7D-B522-45F9-BDA1-12C45D357490}">
          <x15:cacheHierarchy aggregatedColumn="3"/>
        </ext>
      </extLst>
    </cacheHierarchy>
    <cacheHierarchy uniqueName="[Measures].[Sum of Month]" caption="Sum of Month" measure="1" displayFolder="" measureGroup="Dates" count="0">
      <extLst>
        <ext xmlns:x15="http://schemas.microsoft.com/office/spreadsheetml/2010/11/main" uri="{B97F6D7D-B522-45F9-BDA1-12C45D357490}">
          <x15:cacheHierarchy aggregatedColumn="4"/>
        </ext>
      </extLst>
    </cacheHierarchy>
    <cacheHierarchy uniqueName="[Measures].[Total Sales]" caption="Total Sales" measure="1" displayFolder="" measureGroup="Sales" count="0"/>
    <cacheHierarchy uniqueName="[Measures].[Total Sales 1.5x]" caption="Total Sales 1.5x"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Avg Profit Margin]" caption="Avg Profit Margin" measure="1" displayFolder="" measureGroup="Sales" count="0"/>
    <cacheHierarchy uniqueName="[Measures].[Total Transaction]" caption="Total Transaction" measure="1" displayFolder="" measureGroup="Sales" count="0"/>
    <cacheHierarchy uniqueName="[Measures].[Avg Sale Price]" caption="Avg Sale Price" measure="1" displayFolder="" measureGroup="Sales" count="0"/>
    <cacheHierarchy uniqueName="[Measures].[Avg Cost Price]" caption="Avg Cost Price" measure="1" displayFolder="" measureGroup="Sales" count="0"/>
    <cacheHierarchy uniqueName="[Measures].[Avg Profit]" caption="Avg Profit" measure="1" displayFolder="" measureGroup="Sales" count="0"/>
    <cacheHierarchy uniqueName="[Measures].[Grand Revenue]" caption="Grand Revenue" measure="1" displayFolder="" measureGroup="Sales" count="0"/>
    <cacheHierarchy uniqueName="[Measures].[Sales %]" caption="Sales %" measure="1" displayFolder="" measureGroup="Sales" count="0"/>
    <cacheHierarchy uniqueName="[Measures].[Hats Sales]" caption="Hats Sales" measure="1" displayFolder="" measureGroup="Sales" count="0"/>
    <cacheHierarchy uniqueName="[Measures].[Product % on Hats]" caption="Product % on Hats" measure="1" displayFolder="" measureGroup="Sales" count="0"/>
    <cacheHierarchy uniqueName="[Measures].[PM Revenue]" caption="PM Revenue" measure="1" displayFolder="" measureGroup="Sales" count="0"/>
    <cacheHierarchy uniqueName="[Measures].[PQ Revenue]" caption="PQ Revenue" measure="1" displayFolder="" measureGroup="Sales" count="0"/>
    <cacheHierarchy uniqueName="[Measures].[2MB Revenue]" caption="2MB Revenue" measure="1" displayFolder="" measureGroup="Sales" count="0"/>
    <cacheHierarchy uniqueName="[Measures].[SPLY Revenue]" caption="SPLY Revenue" measure="1" displayFolder="" measureGroup="Sales" count="0"/>
    <cacheHierarchy uniqueName="[Measures].[4YB Revenue]" caption="4YB Revenue" measure="1" displayFolder="" measureGroup="Sales" count="0"/>
    <cacheHierarchy uniqueName="[Measures].[__XL_Count Sales]" caption="__XL_Count Sales" measure="1" displayFolder="" measureGroup="Sale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6936823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el" refreshedDate="45757.870324537034" createdVersion="5" refreshedVersion="8" minRefreshableVersion="3" recordCount="0" supportSubquery="1" supportAdvancedDrill="1" xr:uid="{5651F1B0-A42A-4277-B3F4-A8C6A9EB84C1}">
  <cacheSource type="external" connectionId="8"/>
  <cacheFields count="6">
    <cacheField name="[Dates].[Month Name].[Month Name]" caption="Month Name" numFmtId="0" hierarchy="5" level="1">
      <sharedItems count="12">
        <s v="Apr"/>
        <s v="Aug"/>
        <s v="Dec"/>
        <s v="Feb"/>
        <s v="Jan"/>
        <s v="Jul"/>
        <s v="Jun"/>
        <s v="Mar"/>
        <s v="May"/>
        <s v="Nov"/>
        <s v="Oct"/>
        <s v="Sep"/>
      </sharedItems>
    </cacheField>
    <cacheField name="[Dates].[Quarter].[Quarter]" caption="Quarter" numFmtId="0" hierarchy="6" level="1">
      <sharedItems count="4">
        <s v="Q1"/>
        <s v="Q2"/>
        <s v="Q3"/>
        <s v="Q4"/>
      </sharedItems>
    </cacheField>
    <cacheField name="[Customer].[Customer Names].[Customer Names]" caption="Customer Names" numFmtId="0" hierarchy="1" level="1">
      <sharedItems count="10">
        <s v="21st Ltd"/>
        <s v="3LAB, Ltd"/>
        <s v="Linde"/>
        <s v="Medline"/>
        <s v="Medsep Group"/>
        <s v="Pacific Ltd"/>
        <s v="PEDIFIX, Corp"/>
        <s v="Procter Corp"/>
        <s v="Pure Group"/>
        <s v="WakeFern"/>
      </sharedItems>
    </cacheField>
    <cacheField name="[Products].[Product Name].[Product Name]" caption="Product Name" numFmtId="0" hierarchy="10" level="1">
      <sharedItems count="8">
        <s v="Dress Shirts"/>
        <s v="Hats"/>
        <s v="Jeans"/>
        <s v="Pants"/>
        <s v="Shirts"/>
        <s v="Shoes"/>
        <s v="Socks"/>
        <s v="Sunglasses"/>
      </sharedItems>
    </cacheField>
    <cacheField name="[Measures].[Product % on Hats]" caption="Product % on Hats" numFmtId="0" hierarchy="60" level="32767"/>
    <cacheField name="[Dates].[Year].[Year]" caption="Year" numFmtId="0" hierarchy="3" level="1">
      <sharedItems containsSemiMixedTypes="0" containsNonDate="0" containsString="0"/>
    </cacheField>
  </cacheFields>
  <cacheHierarchies count="72">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s]" caption="Customer Names" attribute="1" defaultMemberUniqueName="[Customer].[Customer Names].[All]" allUniqueName="[Customer].[Customer Names].[All]" dimensionUniqueName="[Customer]" displayFolder="" count="2" memberValueDatatype="130" unbalanced="0">
      <fieldsUsage count="2">
        <fieldUsage x="-1"/>
        <fieldUsage x="2"/>
      </fieldsUsage>
    </cacheHierarchy>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fieldsUsage count="2">
        <fieldUsage x="-1"/>
        <fieldUsage x="5"/>
      </fieldsUsage>
    </cacheHierarchy>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2" memberValueDatatype="130" unbalanced="0">
      <fieldsUsage count="2">
        <fieldUsage x="-1"/>
        <fieldUsage x="0"/>
      </fieldsUsage>
    </cacheHierarchy>
    <cacheHierarchy uniqueName="[Dates].[Quarter]" caption="Quarter" attribute="1" defaultMemberUniqueName="[Dates].[Quarter].[All]" allUniqueName="[Dates].[Quarter].[All]" dimensionUniqueName="[Dates]" displayFolder="" count="2" memberValueDatatype="130" unbalanced="0">
      <fieldsUsage count="2">
        <fieldUsage x="-1"/>
        <fieldUsage x="1"/>
      </fieldsUsage>
    </cacheHierarchy>
    <cacheHierarchy uniqueName="[Dates].[YYYY-MMM]" caption="YYYY-MMM" attribute="1" defaultMemberUniqueName="[Dates].[YYYY-MMM].[All]" allUniqueName="[Dates].[YYYY-MMM].[All]" dimensionUniqueName="[Dates]" displayFolder="" count="0" memberValueDatatype="130" unbalanced="0"/>
    <cacheHierarchy uniqueName="[Dates].[YYYY-QQ]" caption="YYYY-QQ" attribute="1" defaultMemberUniqueName="[Dates].[YYYY-QQ].[All]" allUniqueName="[Dates].[YYYY-QQ].[All]" dimensionUniqueName="[Dat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3"/>
      </fieldsUsage>
    </cacheHierarchy>
    <cacheHierarchy uniqueName="[Regions].[Region ID]" caption="Region ID" attribute="1" defaultMemberUniqueName="[Regions].[Region ID].[All]" allUniqueName="[Regions].[Region ID].[All]" dimensionUniqueName="[Regions]" displayFolder="" count="0" memberValueDatatype="20" unbalanced="0"/>
    <cacheHierarchy uniqueName="[Regions].[Territory]" caption="Territory" attribute="1" defaultMemberUniqueName="[Regions].[Territory].[All]" allUniqueName="[Regions].[Territory].[All]" dimensionUniqueName="[Regions]" displayFolder="" count="0" memberValueDatatype="130" unbalanced="0"/>
    <cacheHierarchy uniqueName="[Regions].[City]" caption="City" attribute="1" defaultMemberUniqueName="[Regions].[City].[All]" allUniqueName="[Regions].[City].[All]" dimensionUniqueName="[Regions]" displayFolder="" count="0" memberValueDatatype="130" unbalanced="0"/>
    <cacheHierarchy uniqueName="[Sales].[OrderNumber]" caption="OrderNumber" attribute="1" defaultMemberUniqueName="[Sales].[OrderNumber].[All]" allUniqueName="[Sales].[OrderNumber].[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20" unbalanced="0"/>
    <cacheHierarchy uniqueName="[Sales].[Channel]" caption="Channel" attribute="1" defaultMemberUniqueName="[Sales].[Channel].[All]" allUniqueName="[Sales].[Channel].[All]" dimensionUniqueName="[Sales]" displayFolder="" count="0" memberValueDatatype="130" unbalanced="0"/>
    <cacheHierarchy uniqueName="[Sales].[Warehouse Code]" caption="Warehouse Code" attribute="1" defaultMemberUniqueName="[Sales].[Warehouse Code].[All]" allUniqueName="[Sales].[Warehouse Code].[All]" dimensionUniqueName="[Sales]" displayFolder="" count="0" memberValueDatatype="130" unbalanced="0"/>
    <cacheHierarchy uniqueName="[Sales].[Region ID]" caption="Region ID" attribute="1" defaultMemberUniqueName="[Sales].[Region ID].[All]" allUniqueName="[Sales].[Region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Line Total]" caption="Line Total" attribute="1" defaultMemberUniqueName="[Sales].[Line Total].[All]" allUniqueName="[Sales].[Line Total].[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Line Cost]" caption="Line Cost" attribute="1" defaultMemberUniqueName="[Sales].[Line Cost].[All]" allUniqueName="[Sales].[Line Cost].[All]" dimensionUniqueName="[Sales]" displayFolder="" count="0" memberValueDatatype="5" unbalanced="0"/>
    <cacheHierarchy uniqueName="[Sales].[Line Profit]" caption="Line Profit" attribute="1" defaultMemberUniqueName="[Sales].[Line Profit].[All]" allUniqueName="[Sales].[Line Profit].[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Sales].[Year]" caption="Year" attribute="1" defaultMemberUniqueName="[Sales].[Year].[All]" allUniqueName="[Sales].[Year].[All]" dimensionUniqueName="[Sales]" displayFolder="" count="0" memberValueDatatype="20" unbalanced="0"/>
    <cacheHierarchy uniqueName="[Measures].[Sum of Line Total]" caption="Sum of Line Total" measure="1" displayFolder="" measureGroup="Sales" count="0">
      <extLst>
        <ext xmlns:x15="http://schemas.microsoft.com/office/spreadsheetml/2010/11/main" uri="{B97F6D7D-B522-45F9-BDA1-12C45D357490}">
          <x15:cacheHierarchy aggregatedColumn="23"/>
        </ext>
      </extLst>
    </cacheHierarchy>
    <cacheHierarchy uniqueName="[Measures].[Sum of Line Cost]" caption="Sum of Line Cost" measure="1" displayFolder="" measureGroup="Sales" count="0">
      <extLst>
        <ext xmlns:x15="http://schemas.microsoft.com/office/spreadsheetml/2010/11/main" uri="{B97F6D7D-B522-45F9-BDA1-12C45D357490}">
          <x15:cacheHierarchy aggregatedColumn="25"/>
        </ext>
      </extLst>
    </cacheHierarchy>
    <cacheHierarchy uniqueName="[Measures].[Sum of Line Profit]" caption="Sum of Line Profit" measure="1" displayFolder="" measureGroup="Sales" count="0">
      <extLst>
        <ext xmlns:x15="http://schemas.microsoft.com/office/spreadsheetml/2010/11/main" uri="{B97F6D7D-B522-45F9-BDA1-12C45D357490}">
          <x15:cacheHierarchy aggregatedColumn="26"/>
        </ext>
      </extLst>
    </cacheHierarchy>
    <cacheHierarchy uniqueName="[Measures].[Sum of Profit Margin]" caption="Sum of Profit Margin" measure="1" displayFolder="" measureGroup="Sales" count="0">
      <extLst>
        <ext xmlns:x15="http://schemas.microsoft.com/office/spreadsheetml/2010/11/main" uri="{B97F6D7D-B522-45F9-BDA1-12C45D357490}">
          <x15:cacheHierarchy aggregatedColumn="27"/>
        </ext>
      </extLst>
    </cacheHierarchy>
    <cacheHierarchy uniqueName="[Measures].[Average of Profit Margin]" caption="Average of Profit Margin" measure="1" displayFolder="" measureGroup="Sales" count="0">
      <extLst>
        <ext xmlns:x15="http://schemas.microsoft.com/office/spreadsheetml/2010/11/main" uri="{B97F6D7D-B522-45F9-BDA1-12C45D357490}">
          <x15:cacheHierarchy aggregatedColumn="27"/>
        </ext>
      </extLst>
    </cacheHierarchy>
    <cacheHierarchy uniqueName="[Measures].[Sum of OrderNumber]" caption="Sum of OrderNumber" measure="1" displayFolder="" measureGroup="Sales" count="0">
      <extLst>
        <ext xmlns:x15="http://schemas.microsoft.com/office/spreadsheetml/2010/11/main" uri="{B97F6D7D-B522-45F9-BDA1-12C45D357490}">
          <x15:cacheHierarchy aggregatedColumn="14"/>
        </ext>
      </extLst>
    </cacheHierarchy>
    <cacheHierarchy uniqueName="[Measures].[Count of OrderNumber]" caption="Count of OrderNumber" measure="1" displayFolder="" measureGroup="Sales" count="0">
      <extLst>
        <ext xmlns:x15="http://schemas.microsoft.com/office/spreadsheetml/2010/11/main" uri="{B97F6D7D-B522-45F9-BDA1-12C45D357490}">
          <x15:cacheHierarchy aggregatedColumn="14"/>
        </ext>
      </extLst>
    </cacheHierarchy>
    <cacheHierarchy uniqueName="[Measures].[Sum of Unit Price]" caption="Sum of Unit Price" measure="1" displayFolder="" measureGroup="Sales"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Sales" count="0">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Sales" count="0">
      <extLst>
        <ext xmlns:x15="http://schemas.microsoft.com/office/spreadsheetml/2010/11/main" uri="{B97F6D7D-B522-45F9-BDA1-12C45D357490}">
          <x15:cacheHierarchy aggregatedColumn="24"/>
        </ext>
      </extLst>
    </cacheHierarchy>
    <cacheHierarchy uniqueName="[Measures].[Average of Unit Cost]" caption="Average of Unit Cost" measure="1" displayFolder="" measureGroup="Sales" count="0">
      <extLst>
        <ext xmlns:x15="http://schemas.microsoft.com/office/spreadsheetml/2010/11/main" uri="{B97F6D7D-B522-45F9-BDA1-12C45D357490}">
          <x15:cacheHierarchy aggregatedColumn="24"/>
        </ext>
      </extLst>
    </cacheHierarchy>
    <cacheHierarchy uniqueName="[Measures].[Average of Line Profit]" caption="Average of Line Profit" measure="1" displayFolder="" measureGroup="Sales" count="0">
      <extLst>
        <ext xmlns:x15="http://schemas.microsoft.com/office/spreadsheetml/2010/11/main" uri="{B97F6D7D-B522-45F9-BDA1-12C45D357490}">
          <x15:cacheHierarchy aggregatedColumn="26"/>
        </ext>
      </extLst>
    </cacheHierarchy>
    <cacheHierarchy uniqueName="[Measures].[Sum of Order Quantity]" caption="Sum of Order Quantity" measure="1" displayFolder="" measureGroup="Sales" count="0">
      <extLst>
        <ext xmlns:x15="http://schemas.microsoft.com/office/spreadsheetml/2010/11/main" uri="{B97F6D7D-B522-45F9-BDA1-12C45D357490}">
          <x15:cacheHierarchy aggregatedColumn="21"/>
        </ext>
      </extLst>
    </cacheHierarchy>
    <cacheHierarchy uniqueName="[Measures].[Sum of Product ID]" caption="Sum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ID]" caption="Count of Product ID" measure="1" displayFolder="" measureGroup="Sales" count="0">
      <extLst>
        <ext xmlns:x15="http://schemas.microsoft.com/office/spreadsheetml/2010/11/main" uri="{B97F6D7D-B522-45F9-BDA1-12C45D357490}">
          <x15:cacheHierarchy aggregatedColumn="20"/>
        </ext>
      </extLst>
    </cacheHierarchy>
    <cacheHierarchy uniqueName="[Measures].[Distinct Count of Product ID]" caption="Distinct Count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Name]" caption="Count of Product Name" measure="1" displayFolder="" measureGroup="Products" count="0">
      <extLst>
        <ext xmlns:x15="http://schemas.microsoft.com/office/spreadsheetml/2010/11/main" uri="{B97F6D7D-B522-45F9-BDA1-12C45D357490}">
          <x15:cacheHierarchy aggregatedColumn="10"/>
        </ext>
      </extLst>
    </cacheHierarchy>
    <cacheHierarchy uniqueName="[Measures].[Sum of Year]" caption="Sum of Year" measure="1" displayFolder="" measureGroup="Dates" count="0">
      <extLst>
        <ext xmlns:x15="http://schemas.microsoft.com/office/spreadsheetml/2010/11/main" uri="{B97F6D7D-B522-45F9-BDA1-12C45D357490}">
          <x15:cacheHierarchy aggregatedColumn="3"/>
        </ext>
      </extLst>
    </cacheHierarchy>
    <cacheHierarchy uniqueName="[Measures].[Sum of Month]" caption="Sum of Month" measure="1" displayFolder="" measureGroup="Dates" count="0">
      <extLst>
        <ext xmlns:x15="http://schemas.microsoft.com/office/spreadsheetml/2010/11/main" uri="{B97F6D7D-B522-45F9-BDA1-12C45D357490}">
          <x15:cacheHierarchy aggregatedColumn="4"/>
        </ext>
      </extLst>
    </cacheHierarchy>
    <cacheHierarchy uniqueName="[Measures].[Total Sales]" caption="Total Sales" measure="1" displayFolder="" measureGroup="Sales" count="0"/>
    <cacheHierarchy uniqueName="[Measures].[Total Sales 1.5x]" caption="Total Sales 1.5x"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Avg Profit Margin]" caption="Avg Profit Margin" measure="1" displayFolder="" measureGroup="Sales" count="0"/>
    <cacheHierarchy uniqueName="[Measures].[Total Transaction]" caption="Total Transaction" measure="1" displayFolder="" measureGroup="Sales" count="0"/>
    <cacheHierarchy uniqueName="[Measures].[Avg Sale Price]" caption="Avg Sale Price" measure="1" displayFolder="" measureGroup="Sales" count="0"/>
    <cacheHierarchy uniqueName="[Measures].[Avg Cost Price]" caption="Avg Cost Price" measure="1" displayFolder="" measureGroup="Sales" count="0"/>
    <cacheHierarchy uniqueName="[Measures].[Avg Profit]" caption="Avg Profit" measure="1" displayFolder="" measureGroup="Sales" count="0"/>
    <cacheHierarchy uniqueName="[Measures].[Grand Revenue]" caption="Grand Revenue" measure="1" displayFolder="" measureGroup="Sales" count="0"/>
    <cacheHierarchy uniqueName="[Measures].[Sales %]" caption="Sales %" measure="1" displayFolder="" measureGroup="Sales" count="0"/>
    <cacheHierarchy uniqueName="[Measures].[Hats Sales]" caption="Hats Sales" measure="1" displayFolder="" measureGroup="Sales" count="0"/>
    <cacheHierarchy uniqueName="[Measures].[Product % on Hats]" caption="Product % on Hats" measure="1" displayFolder="" measureGroup="Sales" count="0" oneField="1">
      <fieldsUsage count="1">
        <fieldUsage x="4"/>
      </fieldsUsage>
    </cacheHierarchy>
    <cacheHierarchy uniqueName="[Measures].[PM Revenue]" caption="PM Revenue" measure="1" displayFolder="" measureGroup="Sales" count="0"/>
    <cacheHierarchy uniqueName="[Measures].[PQ Revenue]" caption="PQ Revenue" measure="1" displayFolder="" measureGroup="Sales" count="0"/>
    <cacheHierarchy uniqueName="[Measures].[2MB Revenue]" caption="2MB Revenue" measure="1" displayFolder="" measureGroup="Sales" count="0"/>
    <cacheHierarchy uniqueName="[Measures].[SPLY Revenue]" caption="SPLY Revenue" measure="1" displayFolder="" measureGroup="Sales" count="0"/>
    <cacheHierarchy uniqueName="[Measures].[4YB Revenue]" caption="4YB Revenue" measure="1" displayFolder="" measureGroup="Sales" count="0"/>
    <cacheHierarchy uniqueName="[Measures].[__XL_Count Sales]" caption="__XL_Count Sales" measure="1" displayFolder="" measureGroup="Sale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 uniqueName="[Customer]" caption="Customer"/>
    <dimension name="Dates" uniqueName="[Dates]" caption="Dates"/>
    <dimension measure="1" name="Measures" uniqueName="[Measures]" caption="Measures"/>
    <dimension name="Products" uniqueName="[Products]" caption="Products"/>
    <dimension name="Regions" uniqueName="[Regions]" caption="Regions"/>
    <dimension name="Sales" uniqueName="[Sales]" caption="Sales"/>
  </dimensions>
  <measureGroups count="5">
    <measureGroup name="Customer" caption="Customer"/>
    <measureGroup name="Dates" caption="Dates"/>
    <measureGroup name="Products" caption="Products"/>
    <measureGroup name="Regions" caption="Region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el" refreshedDate="45757.870330555554" createdVersion="5" refreshedVersion="8" minRefreshableVersion="3" recordCount="0" supportSubquery="1" supportAdvancedDrill="1" xr:uid="{EFBB068E-6D6A-4500-BC4D-43E31F64F786}">
  <cacheSource type="external" connectionId="8"/>
  <cacheFields count="3">
    <cacheField name="[Dates].[Month Name].[Month Name]" caption="Month Name" numFmtId="0" hierarchy="5" level="1">
      <sharedItems count="12">
        <s v="Apr"/>
        <s v="Aug"/>
        <s v="Dec"/>
        <s v="Feb"/>
        <s v="Jan"/>
        <s v="Jul"/>
        <s v="Jun"/>
        <s v="Mar"/>
        <s v="May"/>
        <s v="Nov"/>
        <s v="Oct"/>
        <s v="Sep"/>
      </sharedItems>
    </cacheField>
    <cacheField name="[Measures].[Total Sales]" caption="Total Sales" numFmtId="0" hierarchy="48" level="32767"/>
    <cacheField name="[Dates].[Year].[Year]" caption="Year" numFmtId="0" hierarchy="3" level="1">
      <sharedItems containsSemiMixedTypes="0" containsNonDate="0" containsString="0"/>
    </cacheField>
  </cacheFields>
  <cacheHierarchies count="72">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s]" caption="Customer Names" attribute="1" defaultMemberUniqueName="[Customer].[Customer Names].[All]" allUniqueName="[Customer].[Customer Names].[All]" dimensionUniqueName="[Customer]"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fieldsUsage count="2">
        <fieldUsage x="-1"/>
        <fieldUsage x="2"/>
      </fieldsUsage>
    </cacheHierarchy>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2" memberValueDatatype="130" unbalanced="0">
      <fieldsUsage count="2">
        <fieldUsage x="-1"/>
        <fieldUsage x="0"/>
      </fieldsUsage>
    </cacheHierarchy>
    <cacheHierarchy uniqueName="[Dates].[Quarter]" caption="Quarter" attribute="1" defaultMemberUniqueName="[Dates].[Quarter].[All]" allUniqueName="[Dates].[Quarter].[All]" dimensionUniqueName="[Dates]" displayFolder="" count="0" memberValueDatatype="130" unbalanced="0"/>
    <cacheHierarchy uniqueName="[Dates].[YYYY-MMM]" caption="YYYY-MMM" attribute="1" defaultMemberUniqueName="[Dates].[YYYY-MMM].[All]" allUniqueName="[Dates].[YYYY-MMM].[All]" dimensionUniqueName="[Dates]" displayFolder="" count="0" memberValueDatatype="130" unbalanced="0"/>
    <cacheHierarchy uniqueName="[Dates].[YYYY-QQ]" caption="YYYY-QQ" attribute="1" defaultMemberUniqueName="[Dates].[YYYY-QQ].[All]" allUniqueName="[Dates].[YYYY-QQ].[All]" dimensionUniqueName="[Dat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gions].[Region ID]" caption="Region ID" attribute="1" defaultMemberUniqueName="[Regions].[Region ID].[All]" allUniqueName="[Regions].[Region ID].[All]" dimensionUniqueName="[Regions]" displayFolder="" count="0" memberValueDatatype="20" unbalanced="0"/>
    <cacheHierarchy uniqueName="[Regions].[Territory]" caption="Territory" attribute="1" defaultMemberUniqueName="[Regions].[Territory].[All]" allUniqueName="[Regions].[Territory].[All]" dimensionUniqueName="[Regions]" displayFolder="" count="0" memberValueDatatype="130" unbalanced="0"/>
    <cacheHierarchy uniqueName="[Regions].[City]" caption="City" attribute="1" defaultMemberUniqueName="[Regions].[City].[All]" allUniqueName="[Regions].[City].[All]" dimensionUniqueName="[Regions]" displayFolder="" count="0" memberValueDatatype="130" unbalanced="0"/>
    <cacheHierarchy uniqueName="[Sales].[OrderNumber]" caption="OrderNumber" attribute="1" defaultMemberUniqueName="[Sales].[OrderNumber].[All]" allUniqueName="[Sales].[OrderNumber].[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20" unbalanced="0"/>
    <cacheHierarchy uniqueName="[Sales].[Channel]" caption="Channel" attribute="1" defaultMemberUniqueName="[Sales].[Channel].[All]" allUniqueName="[Sales].[Channel].[All]" dimensionUniqueName="[Sales]" displayFolder="" count="0" memberValueDatatype="130" unbalanced="0"/>
    <cacheHierarchy uniqueName="[Sales].[Warehouse Code]" caption="Warehouse Code" attribute="1" defaultMemberUniqueName="[Sales].[Warehouse Code].[All]" allUniqueName="[Sales].[Warehouse Code].[All]" dimensionUniqueName="[Sales]" displayFolder="" count="0" memberValueDatatype="130" unbalanced="0"/>
    <cacheHierarchy uniqueName="[Sales].[Region ID]" caption="Region ID" attribute="1" defaultMemberUniqueName="[Sales].[Region ID].[All]" allUniqueName="[Sales].[Region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Line Total]" caption="Line Total" attribute="1" defaultMemberUniqueName="[Sales].[Line Total].[All]" allUniqueName="[Sales].[Line Total].[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Line Cost]" caption="Line Cost" attribute="1" defaultMemberUniqueName="[Sales].[Line Cost].[All]" allUniqueName="[Sales].[Line Cost].[All]" dimensionUniqueName="[Sales]" displayFolder="" count="0" memberValueDatatype="5" unbalanced="0"/>
    <cacheHierarchy uniqueName="[Sales].[Line Profit]" caption="Line Profit" attribute="1" defaultMemberUniqueName="[Sales].[Line Profit].[All]" allUniqueName="[Sales].[Line Profit].[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Sales].[Year]" caption="Year" attribute="1" defaultMemberUniqueName="[Sales].[Year].[All]" allUniqueName="[Sales].[Year].[All]" dimensionUniqueName="[Sales]" displayFolder="" count="0" memberValueDatatype="20" unbalanced="0"/>
    <cacheHierarchy uniqueName="[Measures].[Sum of Line Total]" caption="Sum of Line Total" measure="1" displayFolder="" measureGroup="Sales" count="0">
      <extLst>
        <ext xmlns:x15="http://schemas.microsoft.com/office/spreadsheetml/2010/11/main" uri="{B97F6D7D-B522-45F9-BDA1-12C45D357490}">
          <x15:cacheHierarchy aggregatedColumn="23"/>
        </ext>
      </extLst>
    </cacheHierarchy>
    <cacheHierarchy uniqueName="[Measures].[Sum of Line Cost]" caption="Sum of Line Cost" measure="1" displayFolder="" measureGroup="Sales" count="0">
      <extLst>
        <ext xmlns:x15="http://schemas.microsoft.com/office/spreadsheetml/2010/11/main" uri="{B97F6D7D-B522-45F9-BDA1-12C45D357490}">
          <x15:cacheHierarchy aggregatedColumn="25"/>
        </ext>
      </extLst>
    </cacheHierarchy>
    <cacheHierarchy uniqueName="[Measures].[Sum of Line Profit]" caption="Sum of Line Profit" measure="1" displayFolder="" measureGroup="Sales" count="0">
      <extLst>
        <ext xmlns:x15="http://schemas.microsoft.com/office/spreadsheetml/2010/11/main" uri="{B97F6D7D-B522-45F9-BDA1-12C45D357490}">
          <x15:cacheHierarchy aggregatedColumn="26"/>
        </ext>
      </extLst>
    </cacheHierarchy>
    <cacheHierarchy uniqueName="[Measures].[Sum of Profit Margin]" caption="Sum of Profit Margin" measure="1" displayFolder="" measureGroup="Sales" count="0">
      <extLst>
        <ext xmlns:x15="http://schemas.microsoft.com/office/spreadsheetml/2010/11/main" uri="{B97F6D7D-B522-45F9-BDA1-12C45D357490}">
          <x15:cacheHierarchy aggregatedColumn="27"/>
        </ext>
      </extLst>
    </cacheHierarchy>
    <cacheHierarchy uniqueName="[Measures].[Average of Profit Margin]" caption="Average of Profit Margin" measure="1" displayFolder="" measureGroup="Sales" count="0">
      <extLst>
        <ext xmlns:x15="http://schemas.microsoft.com/office/spreadsheetml/2010/11/main" uri="{B97F6D7D-B522-45F9-BDA1-12C45D357490}">
          <x15:cacheHierarchy aggregatedColumn="27"/>
        </ext>
      </extLst>
    </cacheHierarchy>
    <cacheHierarchy uniqueName="[Measures].[Sum of OrderNumber]" caption="Sum of OrderNumber" measure="1" displayFolder="" measureGroup="Sales" count="0">
      <extLst>
        <ext xmlns:x15="http://schemas.microsoft.com/office/spreadsheetml/2010/11/main" uri="{B97F6D7D-B522-45F9-BDA1-12C45D357490}">
          <x15:cacheHierarchy aggregatedColumn="14"/>
        </ext>
      </extLst>
    </cacheHierarchy>
    <cacheHierarchy uniqueName="[Measures].[Count of OrderNumber]" caption="Count of OrderNumber" measure="1" displayFolder="" measureGroup="Sales" count="0">
      <extLst>
        <ext xmlns:x15="http://schemas.microsoft.com/office/spreadsheetml/2010/11/main" uri="{B97F6D7D-B522-45F9-BDA1-12C45D357490}">
          <x15:cacheHierarchy aggregatedColumn="14"/>
        </ext>
      </extLst>
    </cacheHierarchy>
    <cacheHierarchy uniqueName="[Measures].[Sum of Unit Price]" caption="Sum of Unit Price" measure="1" displayFolder="" measureGroup="Sales"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Sales" count="0">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Sales" count="0">
      <extLst>
        <ext xmlns:x15="http://schemas.microsoft.com/office/spreadsheetml/2010/11/main" uri="{B97F6D7D-B522-45F9-BDA1-12C45D357490}">
          <x15:cacheHierarchy aggregatedColumn="24"/>
        </ext>
      </extLst>
    </cacheHierarchy>
    <cacheHierarchy uniqueName="[Measures].[Average of Unit Cost]" caption="Average of Unit Cost" measure="1" displayFolder="" measureGroup="Sales" count="0">
      <extLst>
        <ext xmlns:x15="http://schemas.microsoft.com/office/spreadsheetml/2010/11/main" uri="{B97F6D7D-B522-45F9-BDA1-12C45D357490}">
          <x15:cacheHierarchy aggregatedColumn="24"/>
        </ext>
      </extLst>
    </cacheHierarchy>
    <cacheHierarchy uniqueName="[Measures].[Average of Line Profit]" caption="Average of Line Profit" measure="1" displayFolder="" measureGroup="Sales" count="0">
      <extLst>
        <ext xmlns:x15="http://schemas.microsoft.com/office/spreadsheetml/2010/11/main" uri="{B97F6D7D-B522-45F9-BDA1-12C45D357490}">
          <x15:cacheHierarchy aggregatedColumn="26"/>
        </ext>
      </extLst>
    </cacheHierarchy>
    <cacheHierarchy uniqueName="[Measures].[Sum of Order Quantity]" caption="Sum of Order Quantity" measure="1" displayFolder="" measureGroup="Sales" count="0">
      <extLst>
        <ext xmlns:x15="http://schemas.microsoft.com/office/spreadsheetml/2010/11/main" uri="{B97F6D7D-B522-45F9-BDA1-12C45D357490}">
          <x15:cacheHierarchy aggregatedColumn="21"/>
        </ext>
      </extLst>
    </cacheHierarchy>
    <cacheHierarchy uniqueName="[Measures].[Sum of Product ID]" caption="Sum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ID]" caption="Count of Product ID" measure="1" displayFolder="" measureGroup="Sales" count="0">
      <extLst>
        <ext xmlns:x15="http://schemas.microsoft.com/office/spreadsheetml/2010/11/main" uri="{B97F6D7D-B522-45F9-BDA1-12C45D357490}">
          <x15:cacheHierarchy aggregatedColumn="20"/>
        </ext>
      </extLst>
    </cacheHierarchy>
    <cacheHierarchy uniqueName="[Measures].[Distinct Count of Product ID]" caption="Distinct Count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Name]" caption="Count of Product Name" measure="1" displayFolder="" measureGroup="Products" count="0">
      <extLst>
        <ext xmlns:x15="http://schemas.microsoft.com/office/spreadsheetml/2010/11/main" uri="{B97F6D7D-B522-45F9-BDA1-12C45D357490}">
          <x15:cacheHierarchy aggregatedColumn="10"/>
        </ext>
      </extLst>
    </cacheHierarchy>
    <cacheHierarchy uniqueName="[Measures].[Sum of Year]" caption="Sum of Year" measure="1" displayFolder="" measureGroup="Dates" count="0">
      <extLst>
        <ext xmlns:x15="http://schemas.microsoft.com/office/spreadsheetml/2010/11/main" uri="{B97F6D7D-B522-45F9-BDA1-12C45D357490}">
          <x15:cacheHierarchy aggregatedColumn="3"/>
        </ext>
      </extLst>
    </cacheHierarchy>
    <cacheHierarchy uniqueName="[Measures].[Sum of Month]" caption="Sum of Month" measure="1" displayFolder="" measureGroup="Dates" count="0">
      <extLst>
        <ext xmlns:x15="http://schemas.microsoft.com/office/spreadsheetml/2010/11/main" uri="{B97F6D7D-B522-45F9-BDA1-12C45D357490}">
          <x15:cacheHierarchy aggregatedColumn="4"/>
        </ext>
      </extLst>
    </cacheHierarchy>
    <cacheHierarchy uniqueName="[Measures].[Total Sales]" caption="Total Sales" measure="1" displayFolder="" measureGroup="Sales" count="0" oneField="1">
      <fieldsUsage count="1">
        <fieldUsage x="1"/>
      </fieldsUsage>
    </cacheHierarchy>
    <cacheHierarchy uniqueName="[Measures].[Total Sales 1.5x]" caption="Total Sales 1.5x"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Avg Profit Margin]" caption="Avg Profit Margin" measure="1" displayFolder="" measureGroup="Sales" count="0"/>
    <cacheHierarchy uniqueName="[Measures].[Total Transaction]" caption="Total Transaction" measure="1" displayFolder="" measureGroup="Sales" count="0"/>
    <cacheHierarchy uniqueName="[Measures].[Avg Sale Price]" caption="Avg Sale Price" measure="1" displayFolder="" measureGroup="Sales" count="0"/>
    <cacheHierarchy uniqueName="[Measures].[Avg Cost Price]" caption="Avg Cost Price" measure="1" displayFolder="" measureGroup="Sales" count="0"/>
    <cacheHierarchy uniqueName="[Measures].[Avg Profit]" caption="Avg Profit" measure="1" displayFolder="" measureGroup="Sales" count="0"/>
    <cacheHierarchy uniqueName="[Measures].[Grand Revenue]" caption="Grand Revenue" measure="1" displayFolder="" measureGroup="Sales" count="0"/>
    <cacheHierarchy uniqueName="[Measures].[Sales %]" caption="Sales %" measure="1" displayFolder="" measureGroup="Sales" count="0"/>
    <cacheHierarchy uniqueName="[Measures].[Hats Sales]" caption="Hats Sales" measure="1" displayFolder="" measureGroup="Sales" count="0"/>
    <cacheHierarchy uniqueName="[Measures].[Product % on Hats]" caption="Product % on Hats" measure="1" displayFolder="" measureGroup="Sales" count="0"/>
    <cacheHierarchy uniqueName="[Measures].[PM Revenue]" caption="PM Revenue" measure="1" displayFolder="" measureGroup="Sales" count="0"/>
    <cacheHierarchy uniqueName="[Measures].[PQ Revenue]" caption="PQ Revenue" measure="1" displayFolder="" measureGroup="Sales" count="0"/>
    <cacheHierarchy uniqueName="[Measures].[2MB Revenue]" caption="2MB Revenue" measure="1" displayFolder="" measureGroup="Sales" count="0"/>
    <cacheHierarchy uniqueName="[Measures].[SPLY Revenue]" caption="SPLY Revenue" measure="1" displayFolder="" measureGroup="Sales" count="0"/>
    <cacheHierarchy uniqueName="[Measures].[4YB Revenue]" caption="4YB Revenue" measure="1" displayFolder="" measureGroup="Sales" count="0"/>
    <cacheHierarchy uniqueName="[Measures].[__XL_Count Sales]" caption="__XL_Count Sales" measure="1" displayFolder="" measureGroup="Sale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 uniqueName="[Customer]" caption="Customer"/>
    <dimension name="Dates" uniqueName="[Dates]" caption="Dates"/>
    <dimension measure="1" name="Measures" uniqueName="[Measures]" caption="Measures"/>
    <dimension name="Products" uniqueName="[Products]" caption="Products"/>
    <dimension name="Regions" uniqueName="[Regions]" caption="Regions"/>
    <dimension name="Sales" uniqueName="[Sales]" caption="Sales"/>
  </dimensions>
  <measureGroups count="5">
    <measureGroup name="Customer" caption="Customer"/>
    <measureGroup name="Dates" caption="Dates"/>
    <measureGroup name="Products" caption="Products"/>
    <measureGroup name="Regions" caption="Region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el" refreshedDate="45757.870336458334" createdVersion="5" refreshedVersion="8" minRefreshableVersion="3" recordCount="0" supportSubquery="1" supportAdvancedDrill="1" xr:uid="{17AA3D96-95F3-43FC-958F-A287BE2980E6}">
  <cacheSource type="external" connectionId="8"/>
  <cacheFields count="4">
    <cacheField name="[Dates].[Month Name].[Month Name]" caption="Month Name" numFmtId="0" hierarchy="5" level="1">
      <sharedItems count="12">
        <s v="Apr"/>
        <s v="Aug"/>
        <s v="Dec"/>
        <s v="Feb"/>
        <s v="Jan"/>
        <s v="Jul"/>
        <s v="Jun"/>
        <s v="Mar"/>
        <s v="May"/>
        <s v="Nov"/>
        <s v="Oct"/>
        <s v="Sep"/>
      </sharedItems>
    </cacheField>
    <cacheField name="[Dates].[Quarter].[Quarter]" caption="Quarter" numFmtId="0" hierarchy="6" level="1">
      <sharedItems count="4">
        <s v="Q1"/>
        <s v="Q2"/>
        <s v="Q3"/>
        <s v="Q4"/>
      </sharedItems>
    </cacheField>
    <cacheField name="[Measures].[Total Sales]" caption="Total Sales" numFmtId="0" hierarchy="48" level="32767"/>
    <cacheField name="[Dates].[Year].[Year]" caption="Year" numFmtId="0" hierarchy="3" level="1">
      <sharedItems containsSemiMixedTypes="0" containsNonDate="0" containsString="0"/>
    </cacheField>
  </cacheFields>
  <cacheHierarchies count="72">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s]" caption="Customer Names" attribute="1" defaultMemberUniqueName="[Customer].[Customer Names].[All]" allUniqueName="[Customer].[Customer Names].[All]" dimensionUniqueName="[Customer]" displayFolder="" count="0" memberValueDatatype="130" unbalanced="0"/>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fieldsUsage count="2">
        <fieldUsage x="-1"/>
        <fieldUsage x="3"/>
      </fieldsUsage>
    </cacheHierarchy>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2" memberValueDatatype="130" unbalanced="0">
      <fieldsUsage count="2">
        <fieldUsage x="-1"/>
        <fieldUsage x="0"/>
      </fieldsUsage>
    </cacheHierarchy>
    <cacheHierarchy uniqueName="[Dates].[Quarter]" caption="Quarter" attribute="1" defaultMemberUniqueName="[Dates].[Quarter].[All]" allUniqueName="[Dates].[Quarter].[All]" dimensionUniqueName="[Dates]" displayFolder="" count="2" memberValueDatatype="130" unbalanced="0">
      <fieldsUsage count="2">
        <fieldUsage x="-1"/>
        <fieldUsage x="1"/>
      </fieldsUsage>
    </cacheHierarchy>
    <cacheHierarchy uniqueName="[Dates].[YYYY-MMM]" caption="YYYY-MMM" attribute="1" defaultMemberUniqueName="[Dates].[YYYY-MMM].[All]" allUniqueName="[Dates].[YYYY-MMM].[All]" dimensionUniqueName="[Dates]" displayFolder="" count="0" memberValueDatatype="130" unbalanced="0"/>
    <cacheHierarchy uniqueName="[Dates].[YYYY-QQ]" caption="YYYY-QQ" attribute="1" defaultMemberUniqueName="[Dates].[YYYY-QQ].[All]" allUniqueName="[Dates].[YYYY-QQ].[All]" dimensionUniqueName="[Dat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gions].[Region ID]" caption="Region ID" attribute="1" defaultMemberUniqueName="[Regions].[Region ID].[All]" allUniqueName="[Regions].[Region ID].[All]" dimensionUniqueName="[Regions]" displayFolder="" count="0" memberValueDatatype="20" unbalanced="0"/>
    <cacheHierarchy uniqueName="[Regions].[Territory]" caption="Territory" attribute="1" defaultMemberUniqueName="[Regions].[Territory].[All]" allUniqueName="[Regions].[Territory].[All]" dimensionUniqueName="[Regions]" displayFolder="" count="0" memberValueDatatype="130" unbalanced="0"/>
    <cacheHierarchy uniqueName="[Regions].[City]" caption="City" attribute="1" defaultMemberUniqueName="[Regions].[City].[All]" allUniqueName="[Regions].[City].[All]" dimensionUniqueName="[Regions]" displayFolder="" count="0" memberValueDatatype="130" unbalanced="0"/>
    <cacheHierarchy uniqueName="[Sales].[OrderNumber]" caption="OrderNumber" attribute="1" defaultMemberUniqueName="[Sales].[OrderNumber].[All]" allUniqueName="[Sales].[OrderNumber].[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20" unbalanced="0"/>
    <cacheHierarchy uniqueName="[Sales].[Channel]" caption="Channel" attribute="1" defaultMemberUniqueName="[Sales].[Channel].[All]" allUniqueName="[Sales].[Channel].[All]" dimensionUniqueName="[Sales]" displayFolder="" count="0" memberValueDatatype="130" unbalanced="0"/>
    <cacheHierarchy uniqueName="[Sales].[Warehouse Code]" caption="Warehouse Code" attribute="1" defaultMemberUniqueName="[Sales].[Warehouse Code].[All]" allUniqueName="[Sales].[Warehouse Code].[All]" dimensionUniqueName="[Sales]" displayFolder="" count="0" memberValueDatatype="130" unbalanced="0"/>
    <cacheHierarchy uniqueName="[Sales].[Region ID]" caption="Region ID" attribute="1" defaultMemberUniqueName="[Sales].[Region ID].[All]" allUniqueName="[Sales].[Region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Line Total]" caption="Line Total" attribute="1" defaultMemberUniqueName="[Sales].[Line Total].[All]" allUniqueName="[Sales].[Line Total].[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Line Cost]" caption="Line Cost" attribute="1" defaultMemberUniqueName="[Sales].[Line Cost].[All]" allUniqueName="[Sales].[Line Cost].[All]" dimensionUniqueName="[Sales]" displayFolder="" count="0" memberValueDatatype="5" unbalanced="0"/>
    <cacheHierarchy uniqueName="[Sales].[Line Profit]" caption="Line Profit" attribute="1" defaultMemberUniqueName="[Sales].[Line Profit].[All]" allUniqueName="[Sales].[Line Profit].[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Sales].[Year]" caption="Year" attribute="1" defaultMemberUniqueName="[Sales].[Year].[All]" allUniqueName="[Sales].[Year].[All]" dimensionUniqueName="[Sales]" displayFolder="" count="0" memberValueDatatype="20" unbalanced="0"/>
    <cacheHierarchy uniqueName="[Measures].[Sum of Line Total]" caption="Sum of Line Total" measure="1" displayFolder="" measureGroup="Sales" count="0">
      <extLst>
        <ext xmlns:x15="http://schemas.microsoft.com/office/spreadsheetml/2010/11/main" uri="{B97F6D7D-B522-45F9-BDA1-12C45D357490}">
          <x15:cacheHierarchy aggregatedColumn="23"/>
        </ext>
      </extLst>
    </cacheHierarchy>
    <cacheHierarchy uniqueName="[Measures].[Sum of Line Cost]" caption="Sum of Line Cost" measure="1" displayFolder="" measureGroup="Sales" count="0">
      <extLst>
        <ext xmlns:x15="http://schemas.microsoft.com/office/spreadsheetml/2010/11/main" uri="{B97F6D7D-B522-45F9-BDA1-12C45D357490}">
          <x15:cacheHierarchy aggregatedColumn="25"/>
        </ext>
      </extLst>
    </cacheHierarchy>
    <cacheHierarchy uniqueName="[Measures].[Sum of Line Profit]" caption="Sum of Line Profit" measure="1" displayFolder="" measureGroup="Sales" count="0">
      <extLst>
        <ext xmlns:x15="http://schemas.microsoft.com/office/spreadsheetml/2010/11/main" uri="{B97F6D7D-B522-45F9-BDA1-12C45D357490}">
          <x15:cacheHierarchy aggregatedColumn="26"/>
        </ext>
      </extLst>
    </cacheHierarchy>
    <cacheHierarchy uniqueName="[Measures].[Sum of Profit Margin]" caption="Sum of Profit Margin" measure="1" displayFolder="" measureGroup="Sales" count="0">
      <extLst>
        <ext xmlns:x15="http://schemas.microsoft.com/office/spreadsheetml/2010/11/main" uri="{B97F6D7D-B522-45F9-BDA1-12C45D357490}">
          <x15:cacheHierarchy aggregatedColumn="27"/>
        </ext>
      </extLst>
    </cacheHierarchy>
    <cacheHierarchy uniqueName="[Measures].[Average of Profit Margin]" caption="Average of Profit Margin" measure="1" displayFolder="" measureGroup="Sales" count="0">
      <extLst>
        <ext xmlns:x15="http://schemas.microsoft.com/office/spreadsheetml/2010/11/main" uri="{B97F6D7D-B522-45F9-BDA1-12C45D357490}">
          <x15:cacheHierarchy aggregatedColumn="27"/>
        </ext>
      </extLst>
    </cacheHierarchy>
    <cacheHierarchy uniqueName="[Measures].[Sum of OrderNumber]" caption="Sum of OrderNumber" measure="1" displayFolder="" measureGroup="Sales" count="0">
      <extLst>
        <ext xmlns:x15="http://schemas.microsoft.com/office/spreadsheetml/2010/11/main" uri="{B97F6D7D-B522-45F9-BDA1-12C45D357490}">
          <x15:cacheHierarchy aggregatedColumn="14"/>
        </ext>
      </extLst>
    </cacheHierarchy>
    <cacheHierarchy uniqueName="[Measures].[Count of OrderNumber]" caption="Count of OrderNumber" measure="1" displayFolder="" measureGroup="Sales" count="0">
      <extLst>
        <ext xmlns:x15="http://schemas.microsoft.com/office/spreadsheetml/2010/11/main" uri="{B97F6D7D-B522-45F9-BDA1-12C45D357490}">
          <x15:cacheHierarchy aggregatedColumn="14"/>
        </ext>
      </extLst>
    </cacheHierarchy>
    <cacheHierarchy uniqueName="[Measures].[Sum of Unit Price]" caption="Sum of Unit Price" measure="1" displayFolder="" measureGroup="Sales"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Sales" count="0">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Sales" count="0">
      <extLst>
        <ext xmlns:x15="http://schemas.microsoft.com/office/spreadsheetml/2010/11/main" uri="{B97F6D7D-B522-45F9-BDA1-12C45D357490}">
          <x15:cacheHierarchy aggregatedColumn="24"/>
        </ext>
      </extLst>
    </cacheHierarchy>
    <cacheHierarchy uniqueName="[Measures].[Average of Unit Cost]" caption="Average of Unit Cost" measure="1" displayFolder="" measureGroup="Sales" count="0">
      <extLst>
        <ext xmlns:x15="http://schemas.microsoft.com/office/spreadsheetml/2010/11/main" uri="{B97F6D7D-B522-45F9-BDA1-12C45D357490}">
          <x15:cacheHierarchy aggregatedColumn="24"/>
        </ext>
      </extLst>
    </cacheHierarchy>
    <cacheHierarchy uniqueName="[Measures].[Average of Line Profit]" caption="Average of Line Profit" measure="1" displayFolder="" measureGroup="Sales" count="0">
      <extLst>
        <ext xmlns:x15="http://schemas.microsoft.com/office/spreadsheetml/2010/11/main" uri="{B97F6D7D-B522-45F9-BDA1-12C45D357490}">
          <x15:cacheHierarchy aggregatedColumn="26"/>
        </ext>
      </extLst>
    </cacheHierarchy>
    <cacheHierarchy uniqueName="[Measures].[Sum of Order Quantity]" caption="Sum of Order Quantity" measure="1" displayFolder="" measureGroup="Sales" count="0">
      <extLst>
        <ext xmlns:x15="http://schemas.microsoft.com/office/spreadsheetml/2010/11/main" uri="{B97F6D7D-B522-45F9-BDA1-12C45D357490}">
          <x15:cacheHierarchy aggregatedColumn="21"/>
        </ext>
      </extLst>
    </cacheHierarchy>
    <cacheHierarchy uniqueName="[Measures].[Sum of Product ID]" caption="Sum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ID]" caption="Count of Product ID" measure="1" displayFolder="" measureGroup="Sales" count="0">
      <extLst>
        <ext xmlns:x15="http://schemas.microsoft.com/office/spreadsheetml/2010/11/main" uri="{B97F6D7D-B522-45F9-BDA1-12C45D357490}">
          <x15:cacheHierarchy aggregatedColumn="20"/>
        </ext>
      </extLst>
    </cacheHierarchy>
    <cacheHierarchy uniqueName="[Measures].[Distinct Count of Product ID]" caption="Distinct Count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Name]" caption="Count of Product Name" measure="1" displayFolder="" measureGroup="Products" count="0">
      <extLst>
        <ext xmlns:x15="http://schemas.microsoft.com/office/spreadsheetml/2010/11/main" uri="{B97F6D7D-B522-45F9-BDA1-12C45D357490}">
          <x15:cacheHierarchy aggregatedColumn="10"/>
        </ext>
      </extLst>
    </cacheHierarchy>
    <cacheHierarchy uniqueName="[Measures].[Sum of Year]" caption="Sum of Year" measure="1" displayFolder="" measureGroup="Dates" count="0">
      <extLst>
        <ext xmlns:x15="http://schemas.microsoft.com/office/spreadsheetml/2010/11/main" uri="{B97F6D7D-B522-45F9-BDA1-12C45D357490}">
          <x15:cacheHierarchy aggregatedColumn="3"/>
        </ext>
      </extLst>
    </cacheHierarchy>
    <cacheHierarchy uniqueName="[Measures].[Sum of Month]" caption="Sum of Month" measure="1" displayFolder="" measureGroup="Dates" count="0">
      <extLst>
        <ext xmlns:x15="http://schemas.microsoft.com/office/spreadsheetml/2010/11/main" uri="{B97F6D7D-B522-45F9-BDA1-12C45D357490}">
          <x15:cacheHierarchy aggregatedColumn="4"/>
        </ext>
      </extLst>
    </cacheHierarchy>
    <cacheHierarchy uniqueName="[Measures].[Total Sales]" caption="Total Sales" measure="1" displayFolder="" measureGroup="Sales" count="0" oneField="1">
      <fieldsUsage count="1">
        <fieldUsage x="2"/>
      </fieldsUsage>
    </cacheHierarchy>
    <cacheHierarchy uniqueName="[Measures].[Total Sales 1.5x]" caption="Total Sales 1.5x"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Avg Profit Margin]" caption="Avg Profit Margin" measure="1" displayFolder="" measureGroup="Sales" count="0"/>
    <cacheHierarchy uniqueName="[Measures].[Total Transaction]" caption="Total Transaction" measure="1" displayFolder="" measureGroup="Sales" count="0"/>
    <cacheHierarchy uniqueName="[Measures].[Avg Sale Price]" caption="Avg Sale Price" measure="1" displayFolder="" measureGroup="Sales" count="0"/>
    <cacheHierarchy uniqueName="[Measures].[Avg Cost Price]" caption="Avg Cost Price" measure="1" displayFolder="" measureGroup="Sales" count="0"/>
    <cacheHierarchy uniqueName="[Measures].[Avg Profit]" caption="Avg Profit" measure="1" displayFolder="" measureGroup="Sales" count="0"/>
    <cacheHierarchy uniqueName="[Measures].[Grand Revenue]" caption="Grand Revenue" measure="1" displayFolder="" measureGroup="Sales" count="0"/>
    <cacheHierarchy uniqueName="[Measures].[Sales %]" caption="Sales %" measure="1" displayFolder="" measureGroup="Sales" count="0"/>
    <cacheHierarchy uniqueName="[Measures].[Hats Sales]" caption="Hats Sales" measure="1" displayFolder="" measureGroup="Sales" count="0"/>
    <cacheHierarchy uniqueName="[Measures].[Product % on Hats]" caption="Product % on Hats" measure="1" displayFolder="" measureGroup="Sales" count="0"/>
    <cacheHierarchy uniqueName="[Measures].[PM Revenue]" caption="PM Revenue" measure="1" displayFolder="" measureGroup="Sales" count="0"/>
    <cacheHierarchy uniqueName="[Measures].[PQ Revenue]" caption="PQ Revenue" measure="1" displayFolder="" measureGroup="Sales" count="0"/>
    <cacheHierarchy uniqueName="[Measures].[2MB Revenue]" caption="2MB Revenue" measure="1" displayFolder="" measureGroup="Sales" count="0"/>
    <cacheHierarchy uniqueName="[Measures].[SPLY Revenue]" caption="SPLY Revenue" measure="1" displayFolder="" measureGroup="Sales" count="0"/>
    <cacheHierarchy uniqueName="[Measures].[4YB Revenue]" caption="4YB Revenue" measure="1" displayFolder="" measureGroup="Sales" count="0"/>
    <cacheHierarchy uniqueName="[Measures].[__XL_Count Sales]" caption="__XL_Count Sales" measure="1" displayFolder="" measureGroup="Sale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 uniqueName="[Customer]" caption="Customer"/>
    <dimension name="Dates" uniqueName="[Dates]" caption="Dates"/>
    <dimension measure="1" name="Measures" uniqueName="[Measures]" caption="Measures"/>
    <dimension name="Products" uniqueName="[Products]" caption="Products"/>
    <dimension name="Regions" uniqueName="[Regions]" caption="Regions"/>
    <dimension name="Sales" uniqueName="[Sales]" caption="Sales"/>
  </dimensions>
  <measureGroups count="5">
    <measureGroup name="Customer" caption="Customer"/>
    <measureGroup name="Dates" caption="Dates"/>
    <measureGroup name="Products" caption="Products"/>
    <measureGroup name="Regions" caption="Region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el" refreshedDate="45757.870341203707" createdVersion="5" refreshedVersion="8" minRefreshableVersion="3" recordCount="0" supportSubquery="1" supportAdvancedDrill="1" xr:uid="{785709CD-F164-4CAE-A949-37BA1C043520}">
  <cacheSource type="external" connectionId="8"/>
  <cacheFields count="5">
    <cacheField name="[Dates].[Month Name].[Month Name]" caption="Month Name" numFmtId="0" hierarchy="5" level="1">
      <sharedItems count="12">
        <s v="Apr"/>
        <s v="Aug"/>
        <s v="Dec"/>
        <s v="Feb"/>
        <s v="Jan"/>
        <s v="Jul"/>
        <s v="Jun"/>
        <s v="Mar"/>
        <s v="May"/>
        <s v="Nov"/>
        <s v="Oct"/>
        <s v="Sep"/>
      </sharedItems>
    </cacheField>
    <cacheField name="[Dates].[Quarter].[Quarter]" caption="Quarter" numFmtId="0" hierarchy="6" level="1">
      <sharedItems count="4">
        <s v="Q1"/>
        <s v="Q2"/>
        <s v="Q3"/>
        <s v="Q4"/>
      </sharedItems>
    </cacheField>
    <cacheField name="[Customer].[Customer Names].[Customer Names]" caption="Customer Names" numFmtId="0" hierarchy="1" level="1">
      <sharedItems count="10">
        <s v="Avon Corp"/>
        <s v="Eminence Corp"/>
        <s v="ETUDE Ltd"/>
        <s v="Medsep Group"/>
        <s v="New Ltd"/>
        <s v="Pacific Ltd"/>
        <s v="PEDIFIX, Corp"/>
        <s v="Procter Corp"/>
        <s v="Qualitest"/>
        <s v="WakeFern"/>
      </sharedItems>
    </cacheField>
    <cacheField name="[Measures].[Total Sales]" caption="Total Sales" numFmtId="0" hierarchy="48" level="32767"/>
    <cacheField name="[Dates].[Year].[Year]" caption="Year" numFmtId="0" hierarchy="3" level="1">
      <sharedItems containsSemiMixedTypes="0" containsNonDate="0" containsString="0"/>
    </cacheField>
  </cacheFields>
  <cacheHierarchies count="72">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s]" caption="Customer Names" attribute="1" defaultMemberUniqueName="[Customer].[Customer Names].[All]" allUniqueName="[Customer].[Customer Names].[All]" dimensionUniqueName="[Customer]" displayFolder="" count="2" memberValueDatatype="130" unbalanced="0">
      <fieldsUsage count="2">
        <fieldUsage x="-1"/>
        <fieldUsage x="2"/>
      </fieldsUsage>
    </cacheHierarchy>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fieldsUsage count="2">
        <fieldUsage x="-1"/>
        <fieldUsage x="4"/>
      </fieldsUsage>
    </cacheHierarchy>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2" memberValueDatatype="130" unbalanced="0">
      <fieldsUsage count="2">
        <fieldUsage x="-1"/>
        <fieldUsage x="0"/>
      </fieldsUsage>
    </cacheHierarchy>
    <cacheHierarchy uniqueName="[Dates].[Quarter]" caption="Quarter" attribute="1" defaultMemberUniqueName="[Dates].[Quarter].[All]" allUniqueName="[Dates].[Quarter].[All]" dimensionUniqueName="[Dates]" displayFolder="" count="2" memberValueDatatype="130" unbalanced="0">
      <fieldsUsage count="2">
        <fieldUsage x="-1"/>
        <fieldUsage x="1"/>
      </fieldsUsage>
    </cacheHierarchy>
    <cacheHierarchy uniqueName="[Dates].[YYYY-MMM]" caption="YYYY-MMM" attribute="1" defaultMemberUniqueName="[Dates].[YYYY-MMM].[All]" allUniqueName="[Dates].[YYYY-MMM].[All]" dimensionUniqueName="[Dates]" displayFolder="" count="0" memberValueDatatype="130" unbalanced="0"/>
    <cacheHierarchy uniqueName="[Dates].[YYYY-QQ]" caption="YYYY-QQ" attribute="1" defaultMemberUniqueName="[Dates].[YYYY-QQ].[All]" allUniqueName="[Dates].[YYYY-QQ].[All]" dimensionUniqueName="[Dat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Regions].[Region ID]" caption="Region ID" attribute="1" defaultMemberUniqueName="[Regions].[Region ID].[All]" allUniqueName="[Regions].[Region ID].[All]" dimensionUniqueName="[Regions]" displayFolder="" count="0" memberValueDatatype="20" unbalanced="0"/>
    <cacheHierarchy uniqueName="[Regions].[Territory]" caption="Territory" attribute="1" defaultMemberUniqueName="[Regions].[Territory].[All]" allUniqueName="[Regions].[Territory].[All]" dimensionUniqueName="[Regions]" displayFolder="" count="0" memberValueDatatype="130" unbalanced="0"/>
    <cacheHierarchy uniqueName="[Regions].[City]" caption="City" attribute="1" defaultMemberUniqueName="[Regions].[City].[All]" allUniqueName="[Regions].[City].[All]" dimensionUniqueName="[Regions]" displayFolder="" count="0" memberValueDatatype="130" unbalanced="0"/>
    <cacheHierarchy uniqueName="[Sales].[OrderNumber]" caption="OrderNumber" attribute="1" defaultMemberUniqueName="[Sales].[OrderNumber].[All]" allUniqueName="[Sales].[OrderNumber].[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20" unbalanced="0"/>
    <cacheHierarchy uniqueName="[Sales].[Channel]" caption="Channel" attribute="1" defaultMemberUniqueName="[Sales].[Channel].[All]" allUniqueName="[Sales].[Channel].[All]" dimensionUniqueName="[Sales]" displayFolder="" count="0" memberValueDatatype="130" unbalanced="0"/>
    <cacheHierarchy uniqueName="[Sales].[Warehouse Code]" caption="Warehouse Code" attribute="1" defaultMemberUniqueName="[Sales].[Warehouse Code].[All]" allUniqueName="[Sales].[Warehouse Code].[All]" dimensionUniqueName="[Sales]" displayFolder="" count="0" memberValueDatatype="130" unbalanced="0"/>
    <cacheHierarchy uniqueName="[Sales].[Region ID]" caption="Region ID" attribute="1" defaultMemberUniqueName="[Sales].[Region ID].[All]" allUniqueName="[Sales].[Region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Line Total]" caption="Line Total" attribute="1" defaultMemberUniqueName="[Sales].[Line Total].[All]" allUniqueName="[Sales].[Line Total].[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Line Cost]" caption="Line Cost" attribute="1" defaultMemberUniqueName="[Sales].[Line Cost].[All]" allUniqueName="[Sales].[Line Cost].[All]" dimensionUniqueName="[Sales]" displayFolder="" count="0" memberValueDatatype="5" unbalanced="0"/>
    <cacheHierarchy uniqueName="[Sales].[Line Profit]" caption="Line Profit" attribute="1" defaultMemberUniqueName="[Sales].[Line Profit].[All]" allUniqueName="[Sales].[Line Profit].[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Sales].[Year]" caption="Year" attribute="1" defaultMemberUniqueName="[Sales].[Year].[All]" allUniqueName="[Sales].[Year].[All]" dimensionUniqueName="[Sales]" displayFolder="" count="0" memberValueDatatype="20" unbalanced="0"/>
    <cacheHierarchy uniqueName="[Measures].[Sum of Line Total]" caption="Sum of Line Total" measure="1" displayFolder="" measureGroup="Sales" count="0">
      <extLst>
        <ext xmlns:x15="http://schemas.microsoft.com/office/spreadsheetml/2010/11/main" uri="{B97F6D7D-B522-45F9-BDA1-12C45D357490}">
          <x15:cacheHierarchy aggregatedColumn="23"/>
        </ext>
      </extLst>
    </cacheHierarchy>
    <cacheHierarchy uniqueName="[Measures].[Sum of Line Cost]" caption="Sum of Line Cost" measure="1" displayFolder="" measureGroup="Sales" count="0">
      <extLst>
        <ext xmlns:x15="http://schemas.microsoft.com/office/spreadsheetml/2010/11/main" uri="{B97F6D7D-B522-45F9-BDA1-12C45D357490}">
          <x15:cacheHierarchy aggregatedColumn="25"/>
        </ext>
      </extLst>
    </cacheHierarchy>
    <cacheHierarchy uniqueName="[Measures].[Sum of Line Profit]" caption="Sum of Line Profit" measure="1" displayFolder="" measureGroup="Sales" count="0">
      <extLst>
        <ext xmlns:x15="http://schemas.microsoft.com/office/spreadsheetml/2010/11/main" uri="{B97F6D7D-B522-45F9-BDA1-12C45D357490}">
          <x15:cacheHierarchy aggregatedColumn="26"/>
        </ext>
      </extLst>
    </cacheHierarchy>
    <cacheHierarchy uniqueName="[Measures].[Sum of Profit Margin]" caption="Sum of Profit Margin" measure="1" displayFolder="" measureGroup="Sales" count="0">
      <extLst>
        <ext xmlns:x15="http://schemas.microsoft.com/office/spreadsheetml/2010/11/main" uri="{B97F6D7D-B522-45F9-BDA1-12C45D357490}">
          <x15:cacheHierarchy aggregatedColumn="27"/>
        </ext>
      </extLst>
    </cacheHierarchy>
    <cacheHierarchy uniqueName="[Measures].[Average of Profit Margin]" caption="Average of Profit Margin" measure="1" displayFolder="" measureGroup="Sales" count="0">
      <extLst>
        <ext xmlns:x15="http://schemas.microsoft.com/office/spreadsheetml/2010/11/main" uri="{B97F6D7D-B522-45F9-BDA1-12C45D357490}">
          <x15:cacheHierarchy aggregatedColumn="27"/>
        </ext>
      </extLst>
    </cacheHierarchy>
    <cacheHierarchy uniqueName="[Measures].[Sum of OrderNumber]" caption="Sum of OrderNumber" measure="1" displayFolder="" measureGroup="Sales" count="0">
      <extLst>
        <ext xmlns:x15="http://schemas.microsoft.com/office/spreadsheetml/2010/11/main" uri="{B97F6D7D-B522-45F9-BDA1-12C45D357490}">
          <x15:cacheHierarchy aggregatedColumn="14"/>
        </ext>
      </extLst>
    </cacheHierarchy>
    <cacheHierarchy uniqueName="[Measures].[Count of OrderNumber]" caption="Count of OrderNumber" measure="1" displayFolder="" measureGroup="Sales" count="0">
      <extLst>
        <ext xmlns:x15="http://schemas.microsoft.com/office/spreadsheetml/2010/11/main" uri="{B97F6D7D-B522-45F9-BDA1-12C45D357490}">
          <x15:cacheHierarchy aggregatedColumn="14"/>
        </ext>
      </extLst>
    </cacheHierarchy>
    <cacheHierarchy uniqueName="[Measures].[Sum of Unit Price]" caption="Sum of Unit Price" measure="1" displayFolder="" measureGroup="Sales"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Sales" count="0">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Sales" count="0">
      <extLst>
        <ext xmlns:x15="http://schemas.microsoft.com/office/spreadsheetml/2010/11/main" uri="{B97F6D7D-B522-45F9-BDA1-12C45D357490}">
          <x15:cacheHierarchy aggregatedColumn="24"/>
        </ext>
      </extLst>
    </cacheHierarchy>
    <cacheHierarchy uniqueName="[Measures].[Average of Unit Cost]" caption="Average of Unit Cost" measure="1" displayFolder="" measureGroup="Sales" count="0">
      <extLst>
        <ext xmlns:x15="http://schemas.microsoft.com/office/spreadsheetml/2010/11/main" uri="{B97F6D7D-B522-45F9-BDA1-12C45D357490}">
          <x15:cacheHierarchy aggregatedColumn="24"/>
        </ext>
      </extLst>
    </cacheHierarchy>
    <cacheHierarchy uniqueName="[Measures].[Average of Line Profit]" caption="Average of Line Profit" measure="1" displayFolder="" measureGroup="Sales" count="0">
      <extLst>
        <ext xmlns:x15="http://schemas.microsoft.com/office/spreadsheetml/2010/11/main" uri="{B97F6D7D-B522-45F9-BDA1-12C45D357490}">
          <x15:cacheHierarchy aggregatedColumn="26"/>
        </ext>
      </extLst>
    </cacheHierarchy>
    <cacheHierarchy uniqueName="[Measures].[Sum of Order Quantity]" caption="Sum of Order Quantity" measure="1" displayFolder="" measureGroup="Sales" count="0">
      <extLst>
        <ext xmlns:x15="http://schemas.microsoft.com/office/spreadsheetml/2010/11/main" uri="{B97F6D7D-B522-45F9-BDA1-12C45D357490}">
          <x15:cacheHierarchy aggregatedColumn="21"/>
        </ext>
      </extLst>
    </cacheHierarchy>
    <cacheHierarchy uniqueName="[Measures].[Sum of Product ID]" caption="Sum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ID]" caption="Count of Product ID" measure="1" displayFolder="" measureGroup="Sales" count="0">
      <extLst>
        <ext xmlns:x15="http://schemas.microsoft.com/office/spreadsheetml/2010/11/main" uri="{B97F6D7D-B522-45F9-BDA1-12C45D357490}">
          <x15:cacheHierarchy aggregatedColumn="20"/>
        </ext>
      </extLst>
    </cacheHierarchy>
    <cacheHierarchy uniqueName="[Measures].[Distinct Count of Product ID]" caption="Distinct Count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Name]" caption="Count of Product Name" measure="1" displayFolder="" measureGroup="Products" count="0">
      <extLst>
        <ext xmlns:x15="http://schemas.microsoft.com/office/spreadsheetml/2010/11/main" uri="{B97F6D7D-B522-45F9-BDA1-12C45D357490}">
          <x15:cacheHierarchy aggregatedColumn="10"/>
        </ext>
      </extLst>
    </cacheHierarchy>
    <cacheHierarchy uniqueName="[Measures].[Sum of Year]" caption="Sum of Year" measure="1" displayFolder="" measureGroup="Dates" count="0">
      <extLst>
        <ext xmlns:x15="http://schemas.microsoft.com/office/spreadsheetml/2010/11/main" uri="{B97F6D7D-B522-45F9-BDA1-12C45D357490}">
          <x15:cacheHierarchy aggregatedColumn="3"/>
        </ext>
      </extLst>
    </cacheHierarchy>
    <cacheHierarchy uniqueName="[Measures].[Sum of Month]" caption="Sum of Month" measure="1" displayFolder="" measureGroup="Dates" count="0">
      <extLst>
        <ext xmlns:x15="http://schemas.microsoft.com/office/spreadsheetml/2010/11/main" uri="{B97F6D7D-B522-45F9-BDA1-12C45D357490}">
          <x15:cacheHierarchy aggregatedColumn="4"/>
        </ext>
      </extLst>
    </cacheHierarchy>
    <cacheHierarchy uniqueName="[Measures].[Total Sales]" caption="Total Sales" measure="1" displayFolder="" measureGroup="Sales" count="0" oneField="1">
      <fieldsUsage count="1">
        <fieldUsage x="3"/>
      </fieldsUsage>
    </cacheHierarchy>
    <cacheHierarchy uniqueName="[Measures].[Total Sales 1.5x]" caption="Total Sales 1.5x"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Avg Profit Margin]" caption="Avg Profit Margin" measure="1" displayFolder="" measureGroup="Sales" count="0"/>
    <cacheHierarchy uniqueName="[Measures].[Total Transaction]" caption="Total Transaction" measure="1" displayFolder="" measureGroup="Sales" count="0"/>
    <cacheHierarchy uniqueName="[Measures].[Avg Sale Price]" caption="Avg Sale Price" measure="1" displayFolder="" measureGroup="Sales" count="0"/>
    <cacheHierarchy uniqueName="[Measures].[Avg Cost Price]" caption="Avg Cost Price" measure="1" displayFolder="" measureGroup="Sales" count="0"/>
    <cacheHierarchy uniqueName="[Measures].[Avg Profit]" caption="Avg Profit" measure="1" displayFolder="" measureGroup="Sales" count="0"/>
    <cacheHierarchy uniqueName="[Measures].[Grand Revenue]" caption="Grand Revenue" measure="1" displayFolder="" measureGroup="Sales" count="0"/>
    <cacheHierarchy uniqueName="[Measures].[Sales %]" caption="Sales %" measure="1" displayFolder="" measureGroup="Sales" count="0"/>
    <cacheHierarchy uniqueName="[Measures].[Hats Sales]" caption="Hats Sales" measure="1" displayFolder="" measureGroup="Sales" count="0"/>
    <cacheHierarchy uniqueName="[Measures].[Product % on Hats]" caption="Product % on Hats" measure="1" displayFolder="" measureGroup="Sales" count="0"/>
    <cacheHierarchy uniqueName="[Measures].[PM Revenue]" caption="PM Revenue" measure="1" displayFolder="" measureGroup="Sales" count="0"/>
    <cacheHierarchy uniqueName="[Measures].[PQ Revenue]" caption="PQ Revenue" measure="1" displayFolder="" measureGroup="Sales" count="0"/>
    <cacheHierarchy uniqueName="[Measures].[2MB Revenue]" caption="2MB Revenue" measure="1" displayFolder="" measureGroup="Sales" count="0"/>
    <cacheHierarchy uniqueName="[Measures].[SPLY Revenue]" caption="SPLY Revenue" measure="1" displayFolder="" measureGroup="Sales" count="0"/>
    <cacheHierarchy uniqueName="[Measures].[4YB Revenue]" caption="4YB Revenue" measure="1" displayFolder="" measureGroup="Sales" count="0"/>
    <cacheHierarchy uniqueName="[Measures].[__XL_Count Sales]" caption="__XL_Count Sales" measure="1" displayFolder="" measureGroup="Sale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 uniqueName="[Customer]" caption="Customer"/>
    <dimension name="Dates" uniqueName="[Dates]" caption="Dates"/>
    <dimension measure="1" name="Measures" uniqueName="[Measures]" caption="Measures"/>
    <dimension name="Products" uniqueName="[Products]" caption="Products"/>
    <dimension name="Regions" uniqueName="[Regions]" caption="Regions"/>
    <dimension name="Sales" uniqueName="[Sales]" caption="Sales"/>
  </dimensions>
  <measureGroups count="5">
    <measureGroup name="Customer" caption="Customer"/>
    <measureGroup name="Dates" caption="Dates"/>
    <measureGroup name="Products" caption="Products"/>
    <measureGroup name="Regions" caption="Region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el" refreshedDate="45757.870344328701" createdVersion="5" refreshedVersion="8" minRefreshableVersion="3" recordCount="0" supportSubquery="1" supportAdvancedDrill="1" xr:uid="{2F35943F-7F00-45E6-AFEE-121247FA071B}">
  <cacheSource type="external" connectionId="8"/>
  <cacheFields count="6">
    <cacheField name="[Dates].[Month Name].[Month Name]" caption="Month Name" numFmtId="0" hierarchy="5" level="1">
      <sharedItems count="12">
        <s v="Apr"/>
        <s v="Aug"/>
        <s v="Dec"/>
        <s v="Feb"/>
        <s v="Jan"/>
        <s v="Jul"/>
        <s v="Jun"/>
        <s v="Mar"/>
        <s v="May"/>
        <s v="Nov"/>
        <s v="Oct"/>
        <s v="Sep"/>
      </sharedItems>
    </cacheField>
    <cacheField name="[Dates].[Quarter].[Quarter]" caption="Quarter" numFmtId="0" hierarchy="6" level="1">
      <sharedItems count="4">
        <s v="Q1"/>
        <s v="Q2"/>
        <s v="Q3"/>
        <s v="Q4"/>
      </sharedItems>
    </cacheField>
    <cacheField name="[Customer].[Customer Names].[Customer Names]" caption="Customer Names" numFmtId="0" hierarchy="1" level="1">
      <sharedItems count="10">
        <s v="21st Ltd"/>
        <s v="3LAB, Ltd"/>
        <s v="Linde"/>
        <s v="Medline"/>
        <s v="Medsep Group"/>
        <s v="Pacific Ltd"/>
        <s v="PEDIFIX, Corp"/>
        <s v="Procter Corp"/>
        <s v="Pure Group"/>
        <s v="WakeFern"/>
      </sharedItems>
    </cacheField>
    <cacheField name="[Products].[Product Name].[Product Name]" caption="Product Name" numFmtId="0" hierarchy="10" level="1">
      <sharedItems count="8">
        <s v="Dress Shirts"/>
        <s v="Hats"/>
        <s v="Jeans"/>
        <s v="Pants"/>
        <s v="Shirts"/>
        <s v="Shoes"/>
        <s v="Socks"/>
        <s v="Sunglasses"/>
      </sharedItems>
    </cacheField>
    <cacheField name="[Measures].[Total Sales]" caption="Total Sales" numFmtId="0" hierarchy="48" level="32767"/>
    <cacheField name="[Dates].[Year].[Year]" caption="Year" numFmtId="0" hierarchy="3" level="1">
      <sharedItems containsSemiMixedTypes="0" containsNonDate="0" containsString="0"/>
    </cacheField>
  </cacheFields>
  <cacheHierarchies count="72">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s]" caption="Customer Names" attribute="1" defaultMemberUniqueName="[Customer].[Customer Names].[All]" allUniqueName="[Customer].[Customer Names].[All]" dimensionUniqueName="[Customer]" displayFolder="" count="2" memberValueDatatype="130" unbalanced="0">
      <fieldsUsage count="2">
        <fieldUsage x="-1"/>
        <fieldUsage x="2"/>
      </fieldsUsage>
    </cacheHierarchy>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fieldsUsage count="2">
        <fieldUsage x="-1"/>
        <fieldUsage x="5"/>
      </fieldsUsage>
    </cacheHierarchy>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2" memberValueDatatype="130" unbalanced="0">
      <fieldsUsage count="2">
        <fieldUsage x="-1"/>
        <fieldUsage x="0"/>
      </fieldsUsage>
    </cacheHierarchy>
    <cacheHierarchy uniqueName="[Dates].[Quarter]" caption="Quarter" attribute="1" defaultMemberUniqueName="[Dates].[Quarter].[All]" allUniqueName="[Dates].[Quarter].[All]" dimensionUniqueName="[Dates]" displayFolder="" count="2" memberValueDatatype="130" unbalanced="0">
      <fieldsUsage count="2">
        <fieldUsage x="-1"/>
        <fieldUsage x="1"/>
      </fieldsUsage>
    </cacheHierarchy>
    <cacheHierarchy uniqueName="[Dates].[YYYY-MMM]" caption="YYYY-MMM" attribute="1" defaultMemberUniqueName="[Dates].[YYYY-MMM].[All]" allUniqueName="[Dates].[YYYY-MMM].[All]" dimensionUniqueName="[Dates]" displayFolder="" count="0" memberValueDatatype="130" unbalanced="0"/>
    <cacheHierarchy uniqueName="[Dates].[YYYY-QQ]" caption="YYYY-QQ" attribute="1" defaultMemberUniqueName="[Dates].[YYYY-QQ].[All]" allUniqueName="[Dates].[YYYY-QQ].[All]" dimensionUniqueName="[Dat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3"/>
      </fieldsUsage>
    </cacheHierarchy>
    <cacheHierarchy uniqueName="[Regions].[Region ID]" caption="Region ID" attribute="1" defaultMemberUniqueName="[Regions].[Region ID].[All]" allUniqueName="[Regions].[Region ID].[All]" dimensionUniqueName="[Regions]" displayFolder="" count="0" memberValueDatatype="20" unbalanced="0"/>
    <cacheHierarchy uniqueName="[Regions].[Territory]" caption="Territory" attribute="1" defaultMemberUniqueName="[Regions].[Territory].[All]" allUniqueName="[Regions].[Territory].[All]" dimensionUniqueName="[Regions]" displayFolder="" count="0" memberValueDatatype="130" unbalanced="0"/>
    <cacheHierarchy uniqueName="[Regions].[City]" caption="City" attribute="1" defaultMemberUniqueName="[Regions].[City].[All]" allUniqueName="[Regions].[City].[All]" dimensionUniqueName="[Regions]" displayFolder="" count="0" memberValueDatatype="130" unbalanced="0"/>
    <cacheHierarchy uniqueName="[Sales].[OrderNumber]" caption="OrderNumber" attribute="1" defaultMemberUniqueName="[Sales].[OrderNumber].[All]" allUniqueName="[Sales].[OrderNumber].[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20" unbalanced="0"/>
    <cacheHierarchy uniqueName="[Sales].[Channel]" caption="Channel" attribute="1" defaultMemberUniqueName="[Sales].[Channel].[All]" allUniqueName="[Sales].[Channel].[All]" dimensionUniqueName="[Sales]" displayFolder="" count="0" memberValueDatatype="130" unbalanced="0"/>
    <cacheHierarchy uniqueName="[Sales].[Warehouse Code]" caption="Warehouse Code" attribute="1" defaultMemberUniqueName="[Sales].[Warehouse Code].[All]" allUniqueName="[Sales].[Warehouse Code].[All]" dimensionUniqueName="[Sales]" displayFolder="" count="0" memberValueDatatype="130" unbalanced="0"/>
    <cacheHierarchy uniqueName="[Sales].[Region ID]" caption="Region ID" attribute="1" defaultMemberUniqueName="[Sales].[Region ID].[All]" allUniqueName="[Sales].[Region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Line Total]" caption="Line Total" attribute="1" defaultMemberUniqueName="[Sales].[Line Total].[All]" allUniqueName="[Sales].[Line Total].[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Line Cost]" caption="Line Cost" attribute="1" defaultMemberUniqueName="[Sales].[Line Cost].[All]" allUniqueName="[Sales].[Line Cost].[All]" dimensionUniqueName="[Sales]" displayFolder="" count="0" memberValueDatatype="5" unbalanced="0"/>
    <cacheHierarchy uniqueName="[Sales].[Line Profit]" caption="Line Profit" attribute="1" defaultMemberUniqueName="[Sales].[Line Profit].[All]" allUniqueName="[Sales].[Line Profit].[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Sales].[Year]" caption="Year" attribute="1" defaultMemberUniqueName="[Sales].[Year].[All]" allUniqueName="[Sales].[Year].[All]" dimensionUniqueName="[Sales]" displayFolder="" count="0" memberValueDatatype="20" unbalanced="0"/>
    <cacheHierarchy uniqueName="[Measures].[Sum of Line Total]" caption="Sum of Line Total" measure="1" displayFolder="" measureGroup="Sales" count="0">
      <extLst>
        <ext xmlns:x15="http://schemas.microsoft.com/office/spreadsheetml/2010/11/main" uri="{B97F6D7D-B522-45F9-BDA1-12C45D357490}">
          <x15:cacheHierarchy aggregatedColumn="23"/>
        </ext>
      </extLst>
    </cacheHierarchy>
    <cacheHierarchy uniqueName="[Measures].[Sum of Line Cost]" caption="Sum of Line Cost" measure="1" displayFolder="" measureGroup="Sales" count="0">
      <extLst>
        <ext xmlns:x15="http://schemas.microsoft.com/office/spreadsheetml/2010/11/main" uri="{B97F6D7D-B522-45F9-BDA1-12C45D357490}">
          <x15:cacheHierarchy aggregatedColumn="25"/>
        </ext>
      </extLst>
    </cacheHierarchy>
    <cacheHierarchy uniqueName="[Measures].[Sum of Line Profit]" caption="Sum of Line Profit" measure="1" displayFolder="" measureGroup="Sales" count="0">
      <extLst>
        <ext xmlns:x15="http://schemas.microsoft.com/office/spreadsheetml/2010/11/main" uri="{B97F6D7D-B522-45F9-BDA1-12C45D357490}">
          <x15:cacheHierarchy aggregatedColumn="26"/>
        </ext>
      </extLst>
    </cacheHierarchy>
    <cacheHierarchy uniqueName="[Measures].[Sum of Profit Margin]" caption="Sum of Profit Margin" measure="1" displayFolder="" measureGroup="Sales" count="0">
      <extLst>
        <ext xmlns:x15="http://schemas.microsoft.com/office/spreadsheetml/2010/11/main" uri="{B97F6D7D-B522-45F9-BDA1-12C45D357490}">
          <x15:cacheHierarchy aggregatedColumn="27"/>
        </ext>
      </extLst>
    </cacheHierarchy>
    <cacheHierarchy uniqueName="[Measures].[Average of Profit Margin]" caption="Average of Profit Margin" measure="1" displayFolder="" measureGroup="Sales" count="0">
      <extLst>
        <ext xmlns:x15="http://schemas.microsoft.com/office/spreadsheetml/2010/11/main" uri="{B97F6D7D-B522-45F9-BDA1-12C45D357490}">
          <x15:cacheHierarchy aggregatedColumn="27"/>
        </ext>
      </extLst>
    </cacheHierarchy>
    <cacheHierarchy uniqueName="[Measures].[Sum of OrderNumber]" caption="Sum of OrderNumber" measure="1" displayFolder="" measureGroup="Sales" count="0">
      <extLst>
        <ext xmlns:x15="http://schemas.microsoft.com/office/spreadsheetml/2010/11/main" uri="{B97F6D7D-B522-45F9-BDA1-12C45D357490}">
          <x15:cacheHierarchy aggregatedColumn="14"/>
        </ext>
      </extLst>
    </cacheHierarchy>
    <cacheHierarchy uniqueName="[Measures].[Count of OrderNumber]" caption="Count of OrderNumber" measure="1" displayFolder="" measureGroup="Sales" count="0">
      <extLst>
        <ext xmlns:x15="http://schemas.microsoft.com/office/spreadsheetml/2010/11/main" uri="{B97F6D7D-B522-45F9-BDA1-12C45D357490}">
          <x15:cacheHierarchy aggregatedColumn="14"/>
        </ext>
      </extLst>
    </cacheHierarchy>
    <cacheHierarchy uniqueName="[Measures].[Sum of Unit Price]" caption="Sum of Unit Price" measure="1" displayFolder="" measureGroup="Sales"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Sales" count="0">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Sales" count="0">
      <extLst>
        <ext xmlns:x15="http://schemas.microsoft.com/office/spreadsheetml/2010/11/main" uri="{B97F6D7D-B522-45F9-BDA1-12C45D357490}">
          <x15:cacheHierarchy aggregatedColumn="24"/>
        </ext>
      </extLst>
    </cacheHierarchy>
    <cacheHierarchy uniqueName="[Measures].[Average of Unit Cost]" caption="Average of Unit Cost" measure="1" displayFolder="" measureGroup="Sales" count="0">
      <extLst>
        <ext xmlns:x15="http://schemas.microsoft.com/office/spreadsheetml/2010/11/main" uri="{B97F6D7D-B522-45F9-BDA1-12C45D357490}">
          <x15:cacheHierarchy aggregatedColumn="24"/>
        </ext>
      </extLst>
    </cacheHierarchy>
    <cacheHierarchy uniqueName="[Measures].[Average of Line Profit]" caption="Average of Line Profit" measure="1" displayFolder="" measureGroup="Sales" count="0">
      <extLst>
        <ext xmlns:x15="http://schemas.microsoft.com/office/spreadsheetml/2010/11/main" uri="{B97F6D7D-B522-45F9-BDA1-12C45D357490}">
          <x15:cacheHierarchy aggregatedColumn="26"/>
        </ext>
      </extLst>
    </cacheHierarchy>
    <cacheHierarchy uniqueName="[Measures].[Sum of Order Quantity]" caption="Sum of Order Quantity" measure="1" displayFolder="" measureGroup="Sales" count="0">
      <extLst>
        <ext xmlns:x15="http://schemas.microsoft.com/office/spreadsheetml/2010/11/main" uri="{B97F6D7D-B522-45F9-BDA1-12C45D357490}">
          <x15:cacheHierarchy aggregatedColumn="21"/>
        </ext>
      </extLst>
    </cacheHierarchy>
    <cacheHierarchy uniqueName="[Measures].[Sum of Product ID]" caption="Sum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ID]" caption="Count of Product ID" measure="1" displayFolder="" measureGroup="Sales" count="0">
      <extLst>
        <ext xmlns:x15="http://schemas.microsoft.com/office/spreadsheetml/2010/11/main" uri="{B97F6D7D-B522-45F9-BDA1-12C45D357490}">
          <x15:cacheHierarchy aggregatedColumn="20"/>
        </ext>
      </extLst>
    </cacheHierarchy>
    <cacheHierarchy uniqueName="[Measures].[Distinct Count of Product ID]" caption="Distinct Count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Name]" caption="Count of Product Name" measure="1" displayFolder="" measureGroup="Products" count="0">
      <extLst>
        <ext xmlns:x15="http://schemas.microsoft.com/office/spreadsheetml/2010/11/main" uri="{B97F6D7D-B522-45F9-BDA1-12C45D357490}">
          <x15:cacheHierarchy aggregatedColumn="10"/>
        </ext>
      </extLst>
    </cacheHierarchy>
    <cacheHierarchy uniqueName="[Measures].[Sum of Year]" caption="Sum of Year" measure="1" displayFolder="" measureGroup="Dates" count="0">
      <extLst>
        <ext xmlns:x15="http://schemas.microsoft.com/office/spreadsheetml/2010/11/main" uri="{B97F6D7D-B522-45F9-BDA1-12C45D357490}">
          <x15:cacheHierarchy aggregatedColumn="3"/>
        </ext>
      </extLst>
    </cacheHierarchy>
    <cacheHierarchy uniqueName="[Measures].[Sum of Month]" caption="Sum of Month" measure="1" displayFolder="" measureGroup="Dates" count="0">
      <extLst>
        <ext xmlns:x15="http://schemas.microsoft.com/office/spreadsheetml/2010/11/main" uri="{B97F6D7D-B522-45F9-BDA1-12C45D357490}">
          <x15:cacheHierarchy aggregatedColumn="4"/>
        </ext>
      </extLst>
    </cacheHierarchy>
    <cacheHierarchy uniqueName="[Measures].[Total Sales]" caption="Total Sales" measure="1" displayFolder="" measureGroup="Sales" count="0" oneField="1">
      <fieldsUsage count="1">
        <fieldUsage x="4"/>
      </fieldsUsage>
    </cacheHierarchy>
    <cacheHierarchy uniqueName="[Measures].[Total Sales 1.5x]" caption="Total Sales 1.5x"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Avg Profit Margin]" caption="Avg Profit Margin" measure="1" displayFolder="" measureGroup="Sales" count="0"/>
    <cacheHierarchy uniqueName="[Measures].[Total Transaction]" caption="Total Transaction" measure="1" displayFolder="" measureGroup="Sales" count="0"/>
    <cacheHierarchy uniqueName="[Measures].[Avg Sale Price]" caption="Avg Sale Price" measure="1" displayFolder="" measureGroup="Sales" count="0"/>
    <cacheHierarchy uniqueName="[Measures].[Avg Cost Price]" caption="Avg Cost Price" measure="1" displayFolder="" measureGroup="Sales" count="0"/>
    <cacheHierarchy uniqueName="[Measures].[Avg Profit]" caption="Avg Profit" measure="1" displayFolder="" measureGroup="Sales" count="0"/>
    <cacheHierarchy uniqueName="[Measures].[Grand Revenue]" caption="Grand Revenue" measure="1" displayFolder="" measureGroup="Sales" count="0"/>
    <cacheHierarchy uniqueName="[Measures].[Sales %]" caption="Sales %" measure="1" displayFolder="" measureGroup="Sales" count="0"/>
    <cacheHierarchy uniqueName="[Measures].[Hats Sales]" caption="Hats Sales" measure="1" displayFolder="" measureGroup="Sales" count="0"/>
    <cacheHierarchy uniqueName="[Measures].[Product % on Hats]" caption="Product % on Hats" measure="1" displayFolder="" measureGroup="Sales" count="0"/>
    <cacheHierarchy uniqueName="[Measures].[PM Revenue]" caption="PM Revenue" measure="1" displayFolder="" measureGroup="Sales" count="0"/>
    <cacheHierarchy uniqueName="[Measures].[PQ Revenue]" caption="PQ Revenue" measure="1" displayFolder="" measureGroup="Sales" count="0"/>
    <cacheHierarchy uniqueName="[Measures].[2MB Revenue]" caption="2MB Revenue" measure="1" displayFolder="" measureGroup="Sales" count="0"/>
    <cacheHierarchy uniqueName="[Measures].[SPLY Revenue]" caption="SPLY Revenue" measure="1" displayFolder="" measureGroup="Sales" count="0"/>
    <cacheHierarchy uniqueName="[Measures].[4YB Revenue]" caption="4YB Revenue" measure="1" displayFolder="" measureGroup="Sales" count="0"/>
    <cacheHierarchy uniqueName="[Measures].[__XL_Count Sales]" caption="__XL_Count Sales" measure="1" displayFolder="" measureGroup="Sale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 uniqueName="[Customer]" caption="Customer"/>
    <dimension name="Dates" uniqueName="[Dates]" caption="Dates"/>
    <dimension measure="1" name="Measures" uniqueName="[Measures]" caption="Measures"/>
    <dimension name="Products" uniqueName="[Products]" caption="Products"/>
    <dimension name="Regions" uniqueName="[Regions]" caption="Regions"/>
    <dimension name="Sales" uniqueName="[Sales]" caption="Sales"/>
  </dimensions>
  <measureGroups count="5">
    <measureGroup name="Customer" caption="Customer"/>
    <measureGroup name="Dates" caption="Dates"/>
    <measureGroup name="Products" caption="Products"/>
    <measureGroup name="Regions" caption="Region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el" refreshedDate="45757.870349652774" createdVersion="5" refreshedVersion="8" minRefreshableVersion="3" recordCount="0" supportSubquery="1" supportAdvancedDrill="1" xr:uid="{17596B48-4347-41E5-AC33-D71D5A1E0838}">
  <cacheSource type="external" connectionId="8"/>
  <cacheFields count="6">
    <cacheField name="[Dates].[Month Name].[Month Name]" caption="Month Name" numFmtId="0" hierarchy="5" level="1">
      <sharedItems count="12">
        <s v="Apr"/>
        <s v="Aug"/>
        <s v="Dec"/>
        <s v="Feb"/>
        <s v="Jan"/>
        <s v="Jul"/>
        <s v="Jun"/>
        <s v="Mar"/>
        <s v="May"/>
        <s v="Nov"/>
        <s v="Oct"/>
        <s v="Sep"/>
      </sharedItems>
    </cacheField>
    <cacheField name="[Dates].[Quarter].[Quarter]" caption="Quarter" numFmtId="0" hierarchy="6" level="1">
      <sharedItems count="4">
        <s v="Q1"/>
        <s v="Q2"/>
        <s v="Q3"/>
        <s v="Q4"/>
      </sharedItems>
    </cacheField>
    <cacheField name="[Customer].[Customer Names].[Customer Names]" caption="Customer Names" numFmtId="0" hierarchy="1" level="1">
      <sharedItems count="10">
        <s v="21st Ltd"/>
        <s v="3LAB, Ltd"/>
        <s v="Linde"/>
        <s v="Medline"/>
        <s v="Medsep Group"/>
        <s v="Pacific Ltd"/>
        <s v="PEDIFIX, Corp"/>
        <s v="Procter Corp"/>
        <s v="Pure Group"/>
        <s v="WakeFern"/>
      </sharedItems>
    </cacheField>
    <cacheField name="[Products].[Product Name].[Product Name]" caption="Product Name" numFmtId="0" hierarchy="10" level="1">
      <sharedItems count="8">
        <s v="Dress Shirts"/>
        <s v="Hats"/>
        <s v="Jeans"/>
        <s v="Pants"/>
        <s v="Shirts"/>
        <s v="Shoes"/>
        <s v="Socks"/>
        <s v="Sunglasses"/>
      </sharedItems>
    </cacheField>
    <cacheField name="[Measures].[Total Sales]" caption="Total Sales" numFmtId="0" hierarchy="48" level="32767"/>
    <cacheField name="[Dates].[Year].[Year]" caption="Year" numFmtId="0" hierarchy="3" level="1">
      <sharedItems containsSemiMixedTypes="0" containsNonDate="0" containsString="0"/>
    </cacheField>
  </cacheFields>
  <cacheHierarchies count="72">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s]" caption="Customer Names" attribute="1" defaultMemberUniqueName="[Customer].[Customer Names].[All]" allUniqueName="[Customer].[Customer Names].[All]" dimensionUniqueName="[Customer]" displayFolder="" count="2" memberValueDatatype="130" unbalanced="0">
      <fieldsUsage count="2">
        <fieldUsage x="-1"/>
        <fieldUsage x="2"/>
      </fieldsUsage>
    </cacheHierarchy>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fieldsUsage count="2">
        <fieldUsage x="-1"/>
        <fieldUsage x="5"/>
      </fieldsUsage>
    </cacheHierarchy>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2" memberValueDatatype="130" unbalanced="0">
      <fieldsUsage count="2">
        <fieldUsage x="-1"/>
        <fieldUsage x="0"/>
      </fieldsUsage>
    </cacheHierarchy>
    <cacheHierarchy uniqueName="[Dates].[Quarter]" caption="Quarter" attribute="1" defaultMemberUniqueName="[Dates].[Quarter].[All]" allUniqueName="[Dates].[Quarter].[All]" dimensionUniqueName="[Dates]" displayFolder="" count="2" memberValueDatatype="130" unbalanced="0">
      <fieldsUsage count="2">
        <fieldUsage x="-1"/>
        <fieldUsage x="1"/>
      </fieldsUsage>
    </cacheHierarchy>
    <cacheHierarchy uniqueName="[Dates].[YYYY-MMM]" caption="YYYY-MMM" attribute="1" defaultMemberUniqueName="[Dates].[YYYY-MMM].[All]" allUniqueName="[Dates].[YYYY-MMM].[All]" dimensionUniqueName="[Dates]" displayFolder="" count="0" memberValueDatatype="130" unbalanced="0"/>
    <cacheHierarchy uniqueName="[Dates].[YYYY-QQ]" caption="YYYY-QQ" attribute="1" defaultMemberUniqueName="[Dates].[YYYY-QQ].[All]" allUniqueName="[Dates].[YYYY-QQ].[All]" dimensionUniqueName="[Dat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3"/>
      </fieldsUsage>
    </cacheHierarchy>
    <cacheHierarchy uniqueName="[Regions].[Region ID]" caption="Region ID" attribute="1" defaultMemberUniqueName="[Regions].[Region ID].[All]" allUniqueName="[Regions].[Region ID].[All]" dimensionUniqueName="[Regions]" displayFolder="" count="0" memberValueDatatype="20" unbalanced="0"/>
    <cacheHierarchy uniqueName="[Regions].[Territory]" caption="Territory" attribute="1" defaultMemberUniqueName="[Regions].[Territory].[All]" allUniqueName="[Regions].[Territory].[All]" dimensionUniqueName="[Regions]" displayFolder="" count="0" memberValueDatatype="130" unbalanced="0"/>
    <cacheHierarchy uniqueName="[Regions].[City]" caption="City" attribute="1" defaultMemberUniqueName="[Regions].[City].[All]" allUniqueName="[Regions].[City].[All]" dimensionUniqueName="[Regions]" displayFolder="" count="0" memberValueDatatype="130" unbalanced="0"/>
    <cacheHierarchy uniqueName="[Sales].[OrderNumber]" caption="OrderNumber" attribute="1" defaultMemberUniqueName="[Sales].[OrderNumber].[All]" allUniqueName="[Sales].[OrderNumber].[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20" unbalanced="0"/>
    <cacheHierarchy uniqueName="[Sales].[Channel]" caption="Channel" attribute="1" defaultMemberUniqueName="[Sales].[Channel].[All]" allUniqueName="[Sales].[Channel].[All]" dimensionUniqueName="[Sales]" displayFolder="" count="0" memberValueDatatype="130" unbalanced="0"/>
    <cacheHierarchy uniqueName="[Sales].[Warehouse Code]" caption="Warehouse Code" attribute="1" defaultMemberUniqueName="[Sales].[Warehouse Code].[All]" allUniqueName="[Sales].[Warehouse Code].[All]" dimensionUniqueName="[Sales]" displayFolder="" count="0" memberValueDatatype="130" unbalanced="0"/>
    <cacheHierarchy uniqueName="[Sales].[Region ID]" caption="Region ID" attribute="1" defaultMemberUniqueName="[Sales].[Region ID].[All]" allUniqueName="[Sales].[Region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Line Total]" caption="Line Total" attribute="1" defaultMemberUniqueName="[Sales].[Line Total].[All]" allUniqueName="[Sales].[Line Total].[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Line Cost]" caption="Line Cost" attribute="1" defaultMemberUniqueName="[Sales].[Line Cost].[All]" allUniqueName="[Sales].[Line Cost].[All]" dimensionUniqueName="[Sales]" displayFolder="" count="0" memberValueDatatype="5" unbalanced="0"/>
    <cacheHierarchy uniqueName="[Sales].[Line Profit]" caption="Line Profit" attribute="1" defaultMemberUniqueName="[Sales].[Line Profit].[All]" allUniqueName="[Sales].[Line Profit].[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Sales].[Year]" caption="Year" attribute="1" defaultMemberUniqueName="[Sales].[Year].[All]" allUniqueName="[Sales].[Year].[All]" dimensionUniqueName="[Sales]" displayFolder="" count="0" memberValueDatatype="20" unbalanced="0"/>
    <cacheHierarchy uniqueName="[Measures].[Sum of Line Total]" caption="Sum of Line Total" measure="1" displayFolder="" measureGroup="Sales" count="0">
      <extLst>
        <ext xmlns:x15="http://schemas.microsoft.com/office/spreadsheetml/2010/11/main" uri="{B97F6D7D-B522-45F9-BDA1-12C45D357490}">
          <x15:cacheHierarchy aggregatedColumn="23"/>
        </ext>
      </extLst>
    </cacheHierarchy>
    <cacheHierarchy uniqueName="[Measures].[Sum of Line Cost]" caption="Sum of Line Cost" measure="1" displayFolder="" measureGroup="Sales" count="0">
      <extLst>
        <ext xmlns:x15="http://schemas.microsoft.com/office/spreadsheetml/2010/11/main" uri="{B97F6D7D-B522-45F9-BDA1-12C45D357490}">
          <x15:cacheHierarchy aggregatedColumn="25"/>
        </ext>
      </extLst>
    </cacheHierarchy>
    <cacheHierarchy uniqueName="[Measures].[Sum of Line Profit]" caption="Sum of Line Profit" measure="1" displayFolder="" measureGroup="Sales" count="0">
      <extLst>
        <ext xmlns:x15="http://schemas.microsoft.com/office/spreadsheetml/2010/11/main" uri="{B97F6D7D-B522-45F9-BDA1-12C45D357490}">
          <x15:cacheHierarchy aggregatedColumn="26"/>
        </ext>
      </extLst>
    </cacheHierarchy>
    <cacheHierarchy uniqueName="[Measures].[Sum of Profit Margin]" caption="Sum of Profit Margin" measure="1" displayFolder="" measureGroup="Sales" count="0">
      <extLst>
        <ext xmlns:x15="http://schemas.microsoft.com/office/spreadsheetml/2010/11/main" uri="{B97F6D7D-B522-45F9-BDA1-12C45D357490}">
          <x15:cacheHierarchy aggregatedColumn="27"/>
        </ext>
      </extLst>
    </cacheHierarchy>
    <cacheHierarchy uniqueName="[Measures].[Average of Profit Margin]" caption="Average of Profit Margin" measure="1" displayFolder="" measureGroup="Sales" count="0">
      <extLst>
        <ext xmlns:x15="http://schemas.microsoft.com/office/spreadsheetml/2010/11/main" uri="{B97F6D7D-B522-45F9-BDA1-12C45D357490}">
          <x15:cacheHierarchy aggregatedColumn="27"/>
        </ext>
      </extLst>
    </cacheHierarchy>
    <cacheHierarchy uniqueName="[Measures].[Sum of OrderNumber]" caption="Sum of OrderNumber" measure="1" displayFolder="" measureGroup="Sales" count="0">
      <extLst>
        <ext xmlns:x15="http://schemas.microsoft.com/office/spreadsheetml/2010/11/main" uri="{B97F6D7D-B522-45F9-BDA1-12C45D357490}">
          <x15:cacheHierarchy aggregatedColumn="14"/>
        </ext>
      </extLst>
    </cacheHierarchy>
    <cacheHierarchy uniqueName="[Measures].[Count of OrderNumber]" caption="Count of OrderNumber" measure="1" displayFolder="" measureGroup="Sales" count="0">
      <extLst>
        <ext xmlns:x15="http://schemas.microsoft.com/office/spreadsheetml/2010/11/main" uri="{B97F6D7D-B522-45F9-BDA1-12C45D357490}">
          <x15:cacheHierarchy aggregatedColumn="14"/>
        </ext>
      </extLst>
    </cacheHierarchy>
    <cacheHierarchy uniqueName="[Measures].[Sum of Unit Price]" caption="Sum of Unit Price" measure="1" displayFolder="" measureGroup="Sales"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Sales" count="0">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Sales" count="0">
      <extLst>
        <ext xmlns:x15="http://schemas.microsoft.com/office/spreadsheetml/2010/11/main" uri="{B97F6D7D-B522-45F9-BDA1-12C45D357490}">
          <x15:cacheHierarchy aggregatedColumn="24"/>
        </ext>
      </extLst>
    </cacheHierarchy>
    <cacheHierarchy uniqueName="[Measures].[Average of Unit Cost]" caption="Average of Unit Cost" measure="1" displayFolder="" measureGroup="Sales" count="0">
      <extLst>
        <ext xmlns:x15="http://schemas.microsoft.com/office/spreadsheetml/2010/11/main" uri="{B97F6D7D-B522-45F9-BDA1-12C45D357490}">
          <x15:cacheHierarchy aggregatedColumn="24"/>
        </ext>
      </extLst>
    </cacheHierarchy>
    <cacheHierarchy uniqueName="[Measures].[Average of Line Profit]" caption="Average of Line Profit" measure="1" displayFolder="" measureGroup="Sales" count="0">
      <extLst>
        <ext xmlns:x15="http://schemas.microsoft.com/office/spreadsheetml/2010/11/main" uri="{B97F6D7D-B522-45F9-BDA1-12C45D357490}">
          <x15:cacheHierarchy aggregatedColumn="26"/>
        </ext>
      </extLst>
    </cacheHierarchy>
    <cacheHierarchy uniqueName="[Measures].[Sum of Order Quantity]" caption="Sum of Order Quantity" measure="1" displayFolder="" measureGroup="Sales" count="0">
      <extLst>
        <ext xmlns:x15="http://schemas.microsoft.com/office/spreadsheetml/2010/11/main" uri="{B97F6D7D-B522-45F9-BDA1-12C45D357490}">
          <x15:cacheHierarchy aggregatedColumn="21"/>
        </ext>
      </extLst>
    </cacheHierarchy>
    <cacheHierarchy uniqueName="[Measures].[Sum of Product ID]" caption="Sum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ID]" caption="Count of Product ID" measure="1" displayFolder="" measureGroup="Sales" count="0">
      <extLst>
        <ext xmlns:x15="http://schemas.microsoft.com/office/spreadsheetml/2010/11/main" uri="{B97F6D7D-B522-45F9-BDA1-12C45D357490}">
          <x15:cacheHierarchy aggregatedColumn="20"/>
        </ext>
      </extLst>
    </cacheHierarchy>
    <cacheHierarchy uniqueName="[Measures].[Distinct Count of Product ID]" caption="Distinct Count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Name]" caption="Count of Product Name" measure="1" displayFolder="" measureGroup="Products" count="0">
      <extLst>
        <ext xmlns:x15="http://schemas.microsoft.com/office/spreadsheetml/2010/11/main" uri="{B97F6D7D-B522-45F9-BDA1-12C45D357490}">
          <x15:cacheHierarchy aggregatedColumn="10"/>
        </ext>
      </extLst>
    </cacheHierarchy>
    <cacheHierarchy uniqueName="[Measures].[Sum of Year]" caption="Sum of Year" measure="1" displayFolder="" measureGroup="Dates" count="0">
      <extLst>
        <ext xmlns:x15="http://schemas.microsoft.com/office/spreadsheetml/2010/11/main" uri="{B97F6D7D-B522-45F9-BDA1-12C45D357490}">
          <x15:cacheHierarchy aggregatedColumn="3"/>
        </ext>
      </extLst>
    </cacheHierarchy>
    <cacheHierarchy uniqueName="[Measures].[Sum of Month]" caption="Sum of Month" measure="1" displayFolder="" measureGroup="Dates" count="0">
      <extLst>
        <ext xmlns:x15="http://schemas.microsoft.com/office/spreadsheetml/2010/11/main" uri="{B97F6D7D-B522-45F9-BDA1-12C45D357490}">
          <x15:cacheHierarchy aggregatedColumn="4"/>
        </ext>
      </extLst>
    </cacheHierarchy>
    <cacheHierarchy uniqueName="[Measures].[Total Sales]" caption="Total Sales" measure="1" displayFolder="" measureGroup="Sales" count="0" oneField="1">
      <fieldsUsage count="1">
        <fieldUsage x="4"/>
      </fieldsUsage>
    </cacheHierarchy>
    <cacheHierarchy uniqueName="[Measures].[Total Sales 1.5x]" caption="Total Sales 1.5x"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Avg Profit Margin]" caption="Avg Profit Margin" measure="1" displayFolder="" measureGroup="Sales" count="0"/>
    <cacheHierarchy uniqueName="[Measures].[Total Transaction]" caption="Total Transaction" measure="1" displayFolder="" measureGroup="Sales" count="0"/>
    <cacheHierarchy uniqueName="[Measures].[Avg Sale Price]" caption="Avg Sale Price" measure="1" displayFolder="" measureGroup="Sales" count="0"/>
    <cacheHierarchy uniqueName="[Measures].[Avg Cost Price]" caption="Avg Cost Price" measure="1" displayFolder="" measureGroup="Sales" count="0"/>
    <cacheHierarchy uniqueName="[Measures].[Avg Profit]" caption="Avg Profit" measure="1" displayFolder="" measureGroup="Sales" count="0"/>
    <cacheHierarchy uniqueName="[Measures].[Grand Revenue]" caption="Grand Revenue" measure="1" displayFolder="" measureGroup="Sales" count="0"/>
    <cacheHierarchy uniqueName="[Measures].[Sales %]" caption="Sales %" measure="1" displayFolder="" measureGroup="Sales" count="0"/>
    <cacheHierarchy uniqueName="[Measures].[Hats Sales]" caption="Hats Sales" measure="1" displayFolder="" measureGroup="Sales" count="0"/>
    <cacheHierarchy uniqueName="[Measures].[Product % on Hats]" caption="Product % on Hats" measure="1" displayFolder="" measureGroup="Sales" count="0"/>
    <cacheHierarchy uniqueName="[Measures].[PM Revenue]" caption="PM Revenue" measure="1" displayFolder="" measureGroup="Sales" count="0"/>
    <cacheHierarchy uniqueName="[Measures].[PQ Revenue]" caption="PQ Revenue" measure="1" displayFolder="" measureGroup="Sales" count="0"/>
    <cacheHierarchy uniqueName="[Measures].[2MB Revenue]" caption="2MB Revenue" measure="1" displayFolder="" measureGroup="Sales" count="0"/>
    <cacheHierarchy uniqueName="[Measures].[SPLY Revenue]" caption="SPLY Revenue" measure="1" displayFolder="" measureGroup="Sales" count="0"/>
    <cacheHierarchy uniqueName="[Measures].[4YB Revenue]" caption="4YB Revenue" measure="1" displayFolder="" measureGroup="Sales" count="0"/>
    <cacheHierarchy uniqueName="[Measures].[__XL_Count Sales]" caption="__XL_Count Sales" measure="1" displayFolder="" measureGroup="Sale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 uniqueName="[Customer]" caption="Customer"/>
    <dimension name="Dates" uniqueName="[Dates]" caption="Dates"/>
    <dimension measure="1" name="Measures" uniqueName="[Measures]" caption="Measures"/>
    <dimension name="Products" uniqueName="[Products]" caption="Products"/>
    <dimension name="Regions" uniqueName="[Regions]" caption="Regions"/>
    <dimension name="Sales" uniqueName="[Sales]" caption="Sales"/>
  </dimensions>
  <measureGroups count="5">
    <measureGroup name="Customer" caption="Customer"/>
    <measureGroup name="Dates" caption="Dates"/>
    <measureGroup name="Products" caption="Products"/>
    <measureGroup name="Regions" caption="Region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el" refreshedDate="45757.870351504629" createdVersion="5" refreshedVersion="8" minRefreshableVersion="3" recordCount="0" supportSubquery="1" supportAdvancedDrill="1" xr:uid="{5415FE9A-BFAC-427E-AB15-11EBF1DDB4E3}">
  <cacheSource type="external" connectionId="8"/>
  <cacheFields count="6">
    <cacheField name="[Dates].[Month Name].[Month Name]" caption="Month Name" numFmtId="0" hierarchy="5" level="1">
      <sharedItems count="12">
        <s v="Apr"/>
        <s v="Aug"/>
        <s v="Dec"/>
        <s v="Feb"/>
        <s v="Jan"/>
        <s v="Jul"/>
        <s v="Jun"/>
        <s v="Mar"/>
        <s v="May"/>
        <s v="Nov"/>
        <s v="Oct"/>
        <s v="Sep"/>
      </sharedItems>
    </cacheField>
    <cacheField name="[Dates].[Quarter].[Quarter]" caption="Quarter" numFmtId="0" hierarchy="6" level="1">
      <sharedItems count="4">
        <s v="Q1"/>
        <s v="Q2"/>
        <s v="Q3"/>
        <s v="Q4"/>
      </sharedItems>
    </cacheField>
    <cacheField name="[Customer].[Customer Names].[Customer Names]" caption="Customer Names" numFmtId="0" hierarchy="1" level="1">
      <sharedItems count="10">
        <s v="21st Ltd"/>
        <s v="3LAB, Ltd"/>
        <s v="Linde"/>
        <s v="Medline"/>
        <s v="Medsep Group"/>
        <s v="Pacific Ltd"/>
        <s v="PEDIFIX, Corp"/>
        <s v="Procter Corp"/>
        <s v="Pure Group"/>
        <s v="WakeFern"/>
      </sharedItems>
    </cacheField>
    <cacheField name="[Products].[Product Name].[Product Name]" caption="Product Name" numFmtId="0" hierarchy="10" level="1">
      <sharedItems count="8">
        <s v="Dress Shirts"/>
        <s v="Hats"/>
        <s v="Jeans"/>
        <s v="Pants"/>
        <s v="Shirts"/>
        <s v="Shoes"/>
        <s v="Socks"/>
        <s v="Sunglasses"/>
      </sharedItems>
    </cacheField>
    <cacheField name="[Measures].[Sales %]" caption="Sales %" numFmtId="0" hierarchy="58" level="32767"/>
    <cacheField name="[Dates].[Year].[Year]" caption="Year" numFmtId="0" hierarchy="3" level="1">
      <sharedItems containsSemiMixedTypes="0" containsNonDate="0" containsString="0"/>
    </cacheField>
  </cacheFields>
  <cacheHierarchies count="72">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s]" caption="Customer Names" attribute="1" defaultMemberUniqueName="[Customer].[Customer Names].[All]" allUniqueName="[Customer].[Customer Names].[All]" dimensionUniqueName="[Customer]" displayFolder="" count="2" memberValueDatatype="130" unbalanced="0">
      <fieldsUsage count="2">
        <fieldUsage x="-1"/>
        <fieldUsage x="2"/>
      </fieldsUsage>
    </cacheHierarchy>
    <cacheHierarchy uniqueName="[Dates].[Date]" caption="Date" attribute="1" time="1" defaultMemberUniqueName="[Dates].[Date].[All]" allUniqueName="[Dates].[Date].[All]" dimensionUniqueName="[Dates]" displayFolder="" count="0" memberValueDatatype="7" unbalanced="0"/>
    <cacheHierarchy uniqueName="[Dates].[Year]" caption="Year" attribute="1" defaultMemberUniqueName="[Dates].[Year].[All]" allUniqueName="[Dates].[Year].[All]" dimensionUniqueName="[Dates]" displayFolder="" count="2" memberValueDatatype="20" unbalanced="0">
      <fieldsUsage count="2">
        <fieldUsage x="-1"/>
        <fieldUsage x="5"/>
      </fieldsUsage>
    </cacheHierarchy>
    <cacheHierarchy uniqueName="[Dates].[Month]" caption="Month" attribute="1" defaultMemberUniqueName="[Dates].[Month].[All]" allUniqueName="[Dates].[Month].[All]" dimensionUniqueName="[Dates]" displayFolder="" count="0" memberValueDatatype="20" unbalanced="0"/>
    <cacheHierarchy uniqueName="[Dates].[Month Name]" caption="Month Name" attribute="1" defaultMemberUniqueName="[Dates].[Month Name].[All]" allUniqueName="[Dates].[Month Name].[All]" dimensionUniqueName="[Dates]" displayFolder="" count="2" memberValueDatatype="130" unbalanced="0">
      <fieldsUsage count="2">
        <fieldUsage x="-1"/>
        <fieldUsage x="0"/>
      </fieldsUsage>
    </cacheHierarchy>
    <cacheHierarchy uniqueName="[Dates].[Quarter]" caption="Quarter" attribute="1" defaultMemberUniqueName="[Dates].[Quarter].[All]" allUniqueName="[Dates].[Quarter].[All]" dimensionUniqueName="[Dates]" displayFolder="" count="2" memberValueDatatype="130" unbalanced="0">
      <fieldsUsage count="2">
        <fieldUsage x="-1"/>
        <fieldUsage x="1"/>
      </fieldsUsage>
    </cacheHierarchy>
    <cacheHierarchy uniqueName="[Dates].[YYYY-MMM]" caption="YYYY-MMM" attribute="1" defaultMemberUniqueName="[Dates].[YYYY-MMM].[All]" allUniqueName="[Dates].[YYYY-MMM].[All]" dimensionUniqueName="[Dates]" displayFolder="" count="0" memberValueDatatype="130" unbalanced="0"/>
    <cacheHierarchy uniqueName="[Dates].[YYYY-QQ]" caption="YYYY-QQ" attribute="1" defaultMemberUniqueName="[Dates].[YYYY-QQ].[All]" allUniqueName="[Dates].[YYYY-QQ].[All]" dimensionUniqueName="[Dat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3"/>
      </fieldsUsage>
    </cacheHierarchy>
    <cacheHierarchy uniqueName="[Regions].[Region ID]" caption="Region ID" attribute="1" defaultMemberUniqueName="[Regions].[Region ID].[All]" allUniqueName="[Regions].[Region ID].[All]" dimensionUniqueName="[Regions]" displayFolder="" count="0" memberValueDatatype="20" unbalanced="0"/>
    <cacheHierarchy uniqueName="[Regions].[Territory]" caption="Territory" attribute="1" defaultMemberUniqueName="[Regions].[Territory].[All]" allUniqueName="[Regions].[Territory].[All]" dimensionUniqueName="[Regions]" displayFolder="" count="0" memberValueDatatype="130" unbalanced="0"/>
    <cacheHierarchy uniqueName="[Regions].[City]" caption="City" attribute="1" defaultMemberUniqueName="[Regions].[City].[All]" allUniqueName="[Regions].[City].[All]" dimensionUniqueName="[Regions]" displayFolder="" count="0" memberValueDatatype="130" unbalanced="0"/>
    <cacheHierarchy uniqueName="[Sales].[OrderNumber]" caption="OrderNumber" attribute="1" defaultMemberUniqueName="[Sales].[OrderNumber].[All]" allUniqueName="[Sales].[OrderNumber].[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Customer ID]" caption="Customer ID" attribute="1" defaultMemberUniqueName="[Sales].[Customer ID].[All]" allUniqueName="[Sales].[Customer ID].[All]" dimensionUniqueName="[Sales]" displayFolder="" count="0" memberValueDatatype="20" unbalanced="0"/>
    <cacheHierarchy uniqueName="[Sales].[Channel]" caption="Channel" attribute="1" defaultMemberUniqueName="[Sales].[Channel].[All]" allUniqueName="[Sales].[Channel].[All]" dimensionUniqueName="[Sales]" displayFolder="" count="0" memberValueDatatype="130" unbalanced="0"/>
    <cacheHierarchy uniqueName="[Sales].[Warehouse Code]" caption="Warehouse Code" attribute="1" defaultMemberUniqueName="[Sales].[Warehouse Code].[All]" allUniqueName="[Sales].[Warehouse Code].[All]" dimensionUniqueName="[Sales]" displayFolder="" count="0" memberValueDatatype="130" unbalanced="0"/>
    <cacheHierarchy uniqueName="[Sales].[Region ID]" caption="Region ID" attribute="1" defaultMemberUniqueName="[Sales].[Region ID].[All]" allUniqueName="[Sales].[Region ID].[All]" dimensionUniqueName="[Sales]" displayFolder="" count="0" memberValueDatatype="20" unbalanced="0"/>
    <cacheHierarchy uniqueName="[Sales].[Product ID]" caption="Product ID" attribute="1" defaultMemberUniqueName="[Sales].[Product ID].[All]" allUniqueName="[Sales].[Product 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Line Total]" caption="Line Total" attribute="1" defaultMemberUniqueName="[Sales].[Line Total].[All]" allUniqueName="[Sales].[Line Total].[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Line Cost]" caption="Line Cost" attribute="1" defaultMemberUniqueName="[Sales].[Line Cost].[All]" allUniqueName="[Sales].[Line Cost].[All]" dimensionUniqueName="[Sales]" displayFolder="" count="0" memberValueDatatype="5" unbalanced="0"/>
    <cacheHierarchy uniqueName="[Sales].[Line Profit]" caption="Line Profit" attribute="1" defaultMemberUniqueName="[Sales].[Line Profit].[All]" allUniqueName="[Sales].[Line Profit].[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Sales].[Year]" caption="Year" attribute="1" defaultMemberUniqueName="[Sales].[Year].[All]" allUniqueName="[Sales].[Year].[All]" dimensionUniqueName="[Sales]" displayFolder="" count="0" memberValueDatatype="20" unbalanced="0"/>
    <cacheHierarchy uniqueName="[Measures].[Sum of Line Total]" caption="Sum of Line Total" measure="1" displayFolder="" measureGroup="Sales" count="0">
      <extLst>
        <ext xmlns:x15="http://schemas.microsoft.com/office/spreadsheetml/2010/11/main" uri="{B97F6D7D-B522-45F9-BDA1-12C45D357490}">
          <x15:cacheHierarchy aggregatedColumn="23"/>
        </ext>
      </extLst>
    </cacheHierarchy>
    <cacheHierarchy uniqueName="[Measures].[Sum of Line Cost]" caption="Sum of Line Cost" measure="1" displayFolder="" measureGroup="Sales" count="0">
      <extLst>
        <ext xmlns:x15="http://schemas.microsoft.com/office/spreadsheetml/2010/11/main" uri="{B97F6D7D-B522-45F9-BDA1-12C45D357490}">
          <x15:cacheHierarchy aggregatedColumn="25"/>
        </ext>
      </extLst>
    </cacheHierarchy>
    <cacheHierarchy uniqueName="[Measures].[Sum of Line Profit]" caption="Sum of Line Profit" measure="1" displayFolder="" measureGroup="Sales" count="0">
      <extLst>
        <ext xmlns:x15="http://schemas.microsoft.com/office/spreadsheetml/2010/11/main" uri="{B97F6D7D-B522-45F9-BDA1-12C45D357490}">
          <x15:cacheHierarchy aggregatedColumn="26"/>
        </ext>
      </extLst>
    </cacheHierarchy>
    <cacheHierarchy uniqueName="[Measures].[Sum of Profit Margin]" caption="Sum of Profit Margin" measure="1" displayFolder="" measureGroup="Sales" count="0">
      <extLst>
        <ext xmlns:x15="http://schemas.microsoft.com/office/spreadsheetml/2010/11/main" uri="{B97F6D7D-B522-45F9-BDA1-12C45D357490}">
          <x15:cacheHierarchy aggregatedColumn="27"/>
        </ext>
      </extLst>
    </cacheHierarchy>
    <cacheHierarchy uniqueName="[Measures].[Average of Profit Margin]" caption="Average of Profit Margin" measure="1" displayFolder="" measureGroup="Sales" count="0">
      <extLst>
        <ext xmlns:x15="http://schemas.microsoft.com/office/spreadsheetml/2010/11/main" uri="{B97F6D7D-B522-45F9-BDA1-12C45D357490}">
          <x15:cacheHierarchy aggregatedColumn="27"/>
        </ext>
      </extLst>
    </cacheHierarchy>
    <cacheHierarchy uniqueName="[Measures].[Sum of OrderNumber]" caption="Sum of OrderNumber" measure="1" displayFolder="" measureGroup="Sales" count="0">
      <extLst>
        <ext xmlns:x15="http://schemas.microsoft.com/office/spreadsheetml/2010/11/main" uri="{B97F6D7D-B522-45F9-BDA1-12C45D357490}">
          <x15:cacheHierarchy aggregatedColumn="14"/>
        </ext>
      </extLst>
    </cacheHierarchy>
    <cacheHierarchy uniqueName="[Measures].[Count of OrderNumber]" caption="Count of OrderNumber" measure="1" displayFolder="" measureGroup="Sales" count="0">
      <extLst>
        <ext xmlns:x15="http://schemas.microsoft.com/office/spreadsheetml/2010/11/main" uri="{B97F6D7D-B522-45F9-BDA1-12C45D357490}">
          <x15:cacheHierarchy aggregatedColumn="14"/>
        </ext>
      </extLst>
    </cacheHierarchy>
    <cacheHierarchy uniqueName="[Measures].[Sum of Unit Price]" caption="Sum of Unit Price" measure="1" displayFolder="" measureGroup="Sales" count="0">
      <extLst>
        <ext xmlns:x15="http://schemas.microsoft.com/office/spreadsheetml/2010/11/main" uri="{B97F6D7D-B522-45F9-BDA1-12C45D357490}">
          <x15:cacheHierarchy aggregatedColumn="22"/>
        </ext>
      </extLst>
    </cacheHierarchy>
    <cacheHierarchy uniqueName="[Measures].[Average of Unit Price]" caption="Average of Unit Price" measure="1" displayFolder="" measureGroup="Sales" count="0">
      <extLst>
        <ext xmlns:x15="http://schemas.microsoft.com/office/spreadsheetml/2010/11/main" uri="{B97F6D7D-B522-45F9-BDA1-12C45D357490}">
          <x15:cacheHierarchy aggregatedColumn="22"/>
        </ext>
      </extLst>
    </cacheHierarchy>
    <cacheHierarchy uniqueName="[Measures].[Sum of Unit Cost]" caption="Sum of Unit Cost" measure="1" displayFolder="" measureGroup="Sales" count="0">
      <extLst>
        <ext xmlns:x15="http://schemas.microsoft.com/office/spreadsheetml/2010/11/main" uri="{B97F6D7D-B522-45F9-BDA1-12C45D357490}">
          <x15:cacheHierarchy aggregatedColumn="24"/>
        </ext>
      </extLst>
    </cacheHierarchy>
    <cacheHierarchy uniqueName="[Measures].[Average of Unit Cost]" caption="Average of Unit Cost" measure="1" displayFolder="" measureGroup="Sales" count="0">
      <extLst>
        <ext xmlns:x15="http://schemas.microsoft.com/office/spreadsheetml/2010/11/main" uri="{B97F6D7D-B522-45F9-BDA1-12C45D357490}">
          <x15:cacheHierarchy aggregatedColumn="24"/>
        </ext>
      </extLst>
    </cacheHierarchy>
    <cacheHierarchy uniqueName="[Measures].[Average of Line Profit]" caption="Average of Line Profit" measure="1" displayFolder="" measureGroup="Sales" count="0">
      <extLst>
        <ext xmlns:x15="http://schemas.microsoft.com/office/spreadsheetml/2010/11/main" uri="{B97F6D7D-B522-45F9-BDA1-12C45D357490}">
          <x15:cacheHierarchy aggregatedColumn="26"/>
        </ext>
      </extLst>
    </cacheHierarchy>
    <cacheHierarchy uniqueName="[Measures].[Sum of Order Quantity]" caption="Sum of Order Quantity" measure="1" displayFolder="" measureGroup="Sales" count="0">
      <extLst>
        <ext xmlns:x15="http://schemas.microsoft.com/office/spreadsheetml/2010/11/main" uri="{B97F6D7D-B522-45F9-BDA1-12C45D357490}">
          <x15:cacheHierarchy aggregatedColumn="21"/>
        </ext>
      </extLst>
    </cacheHierarchy>
    <cacheHierarchy uniqueName="[Measures].[Sum of Product ID]" caption="Sum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ID]" caption="Count of Product ID" measure="1" displayFolder="" measureGroup="Sales" count="0">
      <extLst>
        <ext xmlns:x15="http://schemas.microsoft.com/office/spreadsheetml/2010/11/main" uri="{B97F6D7D-B522-45F9-BDA1-12C45D357490}">
          <x15:cacheHierarchy aggregatedColumn="20"/>
        </ext>
      </extLst>
    </cacheHierarchy>
    <cacheHierarchy uniqueName="[Measures].[Distinct Count of Product ID]" caption="Distinct Count of Product ID" measure="1" displayFolder="" measureGroup="Sales" count="0">
      <extLst>
        <ext xmlns:x15="http://schemas.microsoft.com/office/spreadsheetml/2010/11/main" uri="{B97F6D7D-B522-45F9-BDA1-12C45D357490}">
          <x15:cacheHierarchy aggregatedColumn="20"/>
        </ext>
      </extLst>
    </cacheHierarchy>
    <cacheHierarchy uniqueName="[Measures].[Count of Product Name]" caption="Count of Product Name" measure="1" displayFolder="" measureGroup="Products" count="0">
      <extLst>
        <ext xmlns:x15="http://schemas.microsoft.com/office/spreadsheetml/2010/11/main" uri="{B97F6D7D-B522-45F9-BDA1-12C45D357490}">
          <x15:cacheHierarchy aggregatedColumn="10"/>
        </ext>
      </extLst>
    </cacheHierarchy>
    <cacheHierarchy uniqueName="[Measures].[Sum of Year]" caption="Sum of Year" measure="1" displayFolder="" measureGroup="Dates" count="0">
      <extLst>
        <ext xmlns:x15="http://schemas.microsoft.com/office/spreadsheetml/2010/11/main" uri="{B97F6D7D-B522-45F9-BDA1-12C45D357490}">
          <x15:cacheHierarchy aggregatedColumn="3"/>
        </ext>
      </extLst>
    </cacheHierarchy>
    <cacheHierarchy uniqueName="[Measures].[Sum of Month]" caption="Sum of Month" measure="1" displayFolder="" measureGroup="Dates" count="0">
      <extLst>
        <ext xmlns:x15="http://schemas.microsoft.com/office/spreadsheetml/2010/11/main" uri="{B97F6D7D-B522-45F9-BDA1-12C45D357490}">
          <x15:cacheHierarchy aggregatedColumn="4"/>
        </ext>
      </extLst>
    </cacheHierarchy>
    <cacheHierarchy uniqueName="[Measures].[Total Sales]" caption="Total Sales" measure="1" displayFolder="" measureGroup="Sales" count="0"/>
    <cacheHierarchy uniqueName="[Measures].[Total Sales 1.5x]" caption="Total Sales 1.5x"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Avg Profit Margin]" caption="Avg Profit Margin" measure="1" displayFolder="" measureGroup="Sales" count="0"/>
    <cacheHierarchy uniqueName="[Measures].[Total Transaction]" caption="Total Transaction" measure="1" displayFolder="" measureGroup="Sales" count="0"/>
    <cacheHierarchy uniqueName="[Measures].[Avg Sale Price]" caption="Avg Sale Price" measure="1" displayFolder="" measureGroup="Sales" count="0"/>
    <cacheHierarchy uniqueName="[Measures].[Avg Cost Price]" caption="Avg Cost Price" measure="1" displayFolder="" measureGroup="Sales" count="0"/>
    <cacheHierarchy uniqueName="[Measures].[Avg Profit]" caption="Avg Profit" measure="1" displayFolder="" measureGroup="Sales" count="0"/>
    <cacheHierarchy uniqueName="[Measures].[Grand Revenue]" caption="Grand Revenue" measure="1" displayFolder="" measureGroup="Sales" count="0"/>
    <cacheHierarchy uniqueName="[Measures].[Sales %]" caption="Sales %" measure="1" displayFolder="" measureGroup="Sales" count="0" oneField="1">
      <fieldsUsage count="1">
        <fieldUsage x="4"/>
      </fieldsUsage>
    </cacheHierarchy>
    <cacheHierarchy uniqueName="[Measures].[Hats Sales]" caption="Hats Sales" measure="1" displayFolder="" measureGroup="Sales" count="0"/>
    <cacheHierarchy uniqueName="[Measures].[Product % on Hats]" caption="Product % on Hats" measure="1" displayFolder="" measureGroup="Sales" count="0"/>
    <cacheHierarchy uniqueName="[Measures].[PM Revenue]" caption="PM Revenue" measure="1" displayFolder="" measureGroup="Sales" count="0"/>
    <cacheHierarchy uniqueName="[Measures].[PQ Revenue]" caption="PQ Revenue" measure="1" displayFolder="" measureGroup="Sales" count="0"/>
    <cacheHierarchy uniqueName="[Measures].[2MB Revenue]" caption="2MB Revenue" measure="1" displayFolder="" measureGroup="Sales" count="0"/>
    <cacheHierarchy uniqueName="[Measures].[SPLY Revenue]" caption="SPLY Revenue" measure="1" displayFolder="" measureGroup="Sales" count="0"/>
    <cacheHierarchy uniqueName="[Measures].[4YB Revenue]" caption="4YB Revenue" measure="1" displayFolder="" measureGroup="Sales" count="0"/>
    <cacheHierarchy uniqueName="[Measures].[__XL_Count Sales]" caption="__XL_Count Sales" measure="1" displayFolder="" measureGroup="Sales" count="0" hidden="1"/>
    <cacheHierarchy uniqueName="[Measures].[__XL_Count Regions]" caption="__XL_Count Regions" measure="1" displayFolder="" measureGroup="Region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XL_Count Dates]" caption="__XL_Count Dates" measure="1" displayFolder="" measureGroup="Dates" count="0" hidden="1"/>
    <cacheHierarchy uniqueName="[Measures].[__No measures defined]" caption="__No measures defined" measure="1" displayFolder="" count="0" hidden="1"/>
  </cacheHierarchies>
  <kpis count="0"/>
  <dimensions count="6">
    <dimension name="Customer" uniqueName="[Customer]" caption="Customer"/>
    <dimension name="Dates" uniqueName="[Dates]" caption="Dates"/>
    <dimension measure="1" name="Measures" uniqueName="[Measures]" caption="Measures"/>
    <dimension name="Products" uniqueName="[Products]" caption="Products"/>
    <dimension name="Regions" uniqueName="[Regions]" caption="Regions"/>
    <dimension name="Sales" uniqueName="[Sales]" caption="Sales"/>
  </dimensions>
  <measureGroups count="5">
    <measureGroup name="Customer" caption="Customer"/>
    <measureGroup name="Dates" caption="Dates"/>
    <measureGroup name="Products" caption="Products"/>
    <measureGroup name="Regions" caption="Regions"/>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C538D9-3AD7-45D9-8AAD-762E65EB5A9F}" name="PivotTable6" cacheId="15" applyNumberFormats="0" applyBorderFormats="0" applyFontFormats="0" applyPatternFormats="0" applyAlignmentFormats="0" applyWidthHeightFormats="1" dataCaption="Values" tag="28453ca8-b450-449d-bf10-ee1c51641650" updatedVersion="8" minRefreshableVersion="3" useAutoFormatting="1" itemPrintTitles="1" createdVersion="5" indent="0" multipleFieldFilters="0">
  <location ref="P1:P2"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formats count="1">
    <format dxfId="4">
      <pivotArea outline="0" collapsedLevelsAreSubtotals="1" fieldPosition="0"/>
    </format>
  </formats>
  <pivotHierarchies count="72">
    <pivotHierarchy dragToData="1"/>
    <pivotHierarchy dragToData="1"/>
    <pivotHierarchy dragToData="1"/>
    <pivotHierarchy multipleItemSelectionAllowed="1" dragToData="1">
      <members count="1" level="1">
        <member name="[Dates].[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Transactions"/>
    <pivotHierarchy dragToData="1"/>
    <pivotHierarchy dragToData="1" caption="Avg Selling Pri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6EF0FE6-DEC5-45FA-8C83-E8D95F73A19E}" name="PivotTable20" cacheId="20" applyNumberFormats="0" applyBorderFormats="0" applyFontFormats="0" applyPatternFormats="0" applyAlignmentFormats="0" applyWidthHeightFormats="1" dataCaption="Values" tag="18a21bfe-9125-4def-9520-4b1d12bc59b6" updatedVersion="8" minRefreshableVersion="3" useAutoFormatting="1" rowGrandTotals="0" colGrandTotals="0" itemPrintTitles="1" createdVersion="5" indent="0" multipleFieldFilters="0" chartFormat="26">
  <location ref="AG8:AJ47" firstHeaderRow="0" firstDataRow="1" firstDataCol="1"/>
  <pivotFields count="9">
    <pivotField axis="axisRow" allDrilled="1" showAll="0" sortType="ascending" defaultAttributeDrillState="1">
      <items count="13">
        <item s="1" x="4"/>
        <item s="1" x="3"/>
        <item s="1" x="7"/>
        <item s="1" x="0"/>
        <item s="1" x="8"/>
        <item s="1" x="6"/>
        <item s="1" x="5"/>
        <item s="1" x="1"/>
        <item s="1" x="11"/>
        <item s="1" x="10"/>
        <item s="1" x="9"/>
        <item s="1" x="2"/>
        <item t="default"/>
      </items>
    </pivotField>
    <pivotField allDrilled="1" showAll="0" dataSourceSort="1" defaultAttributeDrillState="1">
      <items count="5">
        <item s="1" x="0"/>
        <item s="1" x="1"/>
        <item s="1" x="2"/>
        <item s="1" x="3"/>
        <item t="default"/>
      </items>
    </pivotField>
    <pivotField allDrilled="1" showAll="0" measureFilter="1" dataSourceSort="1" defaultAttributeDrillState="1">
      <items count="11">
        <item x="0"/>
        <item x="1"/>
        <item x="2"/>
        <item x="3"/>
        <item x="4"/>
        <item x="5"/>
        <item x="6"/>
        <item x="7"/>
        <item x="8"/>
        <item x="9"/>
        <item t="default"/>
      </items>
    </pivotField>
    <pivotField allDrilled="1" showAll="0" dataSourceSort="1" defaultAttributeDrillState="1">
      <items count="9">
        <item s="1" x="0"/>
        <item s="1" x="1"/>
        <item s="1" x="2"/>
        <item s="1" x="3"/>
        <item s="1" x="4"/>
        <item s="1" x="5"/>
        <item s="1" x="6"/>
        <item s="1" x="7"/>
        <item t="default"/>
      </items>
    </pivotField>
    <pivotField allDrilled="1" showAll="0" dataSourceSort="1" defaultAttributeDrillState="1"/>
    <pivotField dataField="1" showAll="0"/>
    <pivotField dataField="1" showAll="0"/>
    <pivotField dataField="1" showAll="0"/>
    <pivotField axis="axisRow" allDrilled="1" showAll="0" dataSourceSort="1" defaultAttributeDrillState="1">
      <items count="4">
        <item x="0"/>
        <item x="1"/>
        <item x="2"/>
        <item t="default"/>
      </items>
    </pivotField>
  </pivotFields>
  <rowFields count="2">
    <field x="8"/>
    <field x="0"/>
  </rowFields>
  <rowItems count="3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rowItems>
  <colFields count="1">
    <field x="-2"/>
  </colFields>
  <colItems count="3">
    <i>
      <x/>
    </i>
    <i i="1">
      <x v="1"/>
    </i>
    <i i="2">
      <x v="2"/>
    </i>
  </colItems>
  <dataFields count="3">
    <dataField fld="5" subtotal="count" baseField="0" baseItem="0"/>
    <dataField fld="6" subtotal="count" baseField="0" baseItem="0"/>
    <dataField fld="7" subtotal="count" baseField="0" baseItem="0"/>
  </dataFields>
  <formats count="1">
    <format dxfId="27">
      <pivotArea grandRow="1" outline="0" collapsedLevelsAreSubtotals="1" fieldPosition="0"/>
    </format>
  </formats>
  <chartFormats count="12">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4" format="2" series="1">
      <pivotArea type="data" outline="0" fieldPosition="0">
        <references count="1">
          <reference field="4294967294" count="1" selected="0">
            <x v="2"/>
          </reference>
        </references>
      </pivotArea>
    </chartFormat>
    <chartFormat chart="23" format="6"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1"/>
          </reference>
        </references>
      </pivotArea>
    </chartFormat>
    <chartFormat chart="23" format="8" series="1">
      <pivotArea type="data" outline="0" fieldPosition="0">
        <references count="1">
          <reference field="4294967294" count="1" selected="0">
            <x v="2"/>
          </reference>
        </references>
      </pivotArea>
    </chartFormat>
    <chartFormat chart="24" format="9" series="1">
      <pivotArea type="data" outline="0" fieldPosition="0">
        <references count="1">
          <reference field="4294967294" count="1" selected="0">
            <x v="0"/>
          </reference>
        </references>
      </pivotArea>
    </chartFormat>
    <chartFormat chart="24" format="10" series="1">
      <pivotArea type="data" outline="0" fieldPosition="0">
        <references count="1">
          <reference field="4294967294" count="1" selected="0">
            <x v="1"/>
          </reference>
        </references>
      </pivotArea>
    </chartFormat>
    <chartFormat chart="24" format="11" series="1">
      <pivotArea type="data" outline="0" fieldPosition="0">
        <references count="1">
          <reference field="4294967294" count="1" selected="0">
            <x v="2"/>
          </reference>
        </references>
      </pivotArea>
    </chartFormat>
    <chartFormat chart="25" format="12" series="1">
      <pivotArea type="data" outline="0" fieldPosition="0">
        <references count="1">
          <reference field="4294967294" count="1" selected="0">
            <x v="0"/>
          </reference>
        </references>
      </pivotArea>
    </chartFormat>
    <chartFormat chart="25" format="13" series="1">
      <pivotArea type="data" outline="0" fieldPosition="0">
        <references count="1">
          <reference field="4294967294" count="1" selected="0">
            <x v="1"/>
          </reference>
        </references>
      </pivotArea>
    </chartFormat>
    <chartFormat chart="25" format="14" series="1">
      <pivotArea type="data" outline="0" fieldPosition="0">
        <references count="1">
          <reference field="4294967294" count="1" selected="0">
            <x v="2"/>
          </reference>
        </references>
      </pivotArea>
    </chartFormat>
  </chartFormats>
  <pivotHierarchies count="72">
    <pivotHierarchy dragToData="1"/>
    <pivotHierarchy dragToData="1"/>
    <pivotHierarchy dragToData="1"/>
    <pivotHierarchy multipleItemSelectionAllowed="1" dragToData="1">
      <members count="1" level="1">
        <member name="[Dates].[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29">
      <autoFilter ref="A1">
        <filterColumn colId="0">
          <top10 val="10" filterVal="10"/>
        </filterColumn>
      </autoFilter>
    </filter>
  </filters>
  <rowHierarchiesUsage count="2">
    <rowHierarchyUsage hierarchyUsage="17"/>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ates]"/>
        <x15:activeTabTopLevelEntity name="[Customer]"/>
        <x15:activeTabTopLevelEntity name="[Products]"/>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DC8DEF2-82DE-4713-8B67-12F3DD6BAF56}" name="PivotTable8" cacheId="17" applyNumberFormats="0" applyBorderFormats="0" applyFontFormats="0" applyPatternFormats="0" applyAlignmentFormats="0" applyWidthHeightFormats="1" dataCaption="Values" tag="dbd321a4-e879-4549-b756-7293cf51ebf1" updatedVersion="8" minRefreshableVersion="3" useAutoFormatting="1" itemPrintTitles="1" createdVersion="5" indent="0" multipleFieldFilters="0">
  <location ref="V1:W2" firstHeaderRow="0" firstDataRow="1" firstDataCol="0"/>
  <pivotFields count="3">
    <pivotField dataField="1" showAll="0"/>
    <pivotField dataField="1" showAll="0"/>
    <pivotField allDrilled="1" showAll="0" dataSourceSort="1" defaultAttributeDrillState="1"/>
  </pivotFields>
  <rowItems count="1">
    <i/>
  </rowItems>
  <colFields count="1">
    <field x="-2"/>
  </colFields>
  <colItems count="2">
    <i>
      <x/>
    </i>
    <i i="1">
      <x v="1"/>
    </i>
  </colItems>
  <dataFields count="2">
    <dataField name="Avg Profit " fld="0" subtotal="average" baseField="0" baseItem="0"/>
    <dataField fld="1" subtotal="count" baseField="0" baseItem="0"/>
  </dataFields>
  <formats count="1">
    <format dxfId="28">
      <pivotArea outline="0" collapsedLevelsAreSubtotals="1" fieldPosition="0"/>
    </format>
  </formats>
  <pivotHierarchies count="72">
    <pivotHierarchy dragToData="1"/>
    <pivotHierarchy dragToData="1"/>
    <pivotHierarchy dragToData="1"/>
    <pivotHierarchy multipleItemSelectionAllowed="1" dragToData="1">
      <members count="1" level="1">
        <member name="[Dates].[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Transactions"/>
    <pivotHierarchy dragToData="1"/>
    <pivotHierarchy dragToData="1" caption="Avg Selling Price"/>
    <pivotHierarchy dragToData="1"/>
    <pivotHierarchy dragToData="1" caption="Avg Cost Price"/>
    <pivotHierarchy dragToData="1" caption="Avg Profit "/>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AF5B846-3DCA-4E57-B0EF-4CD3767A8C59}" name="PivotTable14" cacheId="5" applyNumberFormats="0" applyBorderFormats="0" applyFontFormats="0" applyPatternFormats="0" applyAlignmentFormats="0" applyWidthHeightFormats="1" dataCaption="Values" tag="19d0f198-fd7a-4c78-bbd9-40a337aef807" updatedVersion="8" minRefreshableVersion="3" useAutoFormatting="1" itemPrintTitles="1" createdVersion="5" indent="0" multipleFieldFilters="0" chartFormat="10">
  <location ref="H8:I19" firstHeaderRow="1" firstDataRow="1" firstDataCol="1"/>
  <pivotFields count="5">
    <pivotField allDrilled="1" showAll="0" sortType="ascending" defaultAttributeDrillState="1">
      <items count="13">
        <item s="1" x="4"/>
        <item s="1" x="3"/>
        <item s="1" x="7"/>
        <item s="1" x="0"/>
        <item s="1" x="8"/>
        <item s="1" x="6"/>
        <item s="1" x="5"/>
        <item s="1" x="1"/>
        <item s="1" x="11"/>
        <item s="1" x="10"/>
        <item s="1" x="9"/>
        <item s="1" x="2"/>
        <item t="default"/>
      </items>
    </pivotField>
    <pivotField allDrilled="1" showAll="0" dataSourceSort="1" defaultAttributeDrillState="1">
      <items count="5">
        <item s="1" x="0"/>
        <item s="1" x="1"/>
        <item s="1" x="2"/>
        <item s="1" x="3"/>
        <item t="default"/>
      </items>
    </pivotField>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2"/>
  </rowFields>
  <rowItems count="11">
    <i>
      <x/>
    </i>
    <i>
      <x v="1"/>
    </i>
    <i>
      <x v="2"/>
    </i>
    <i>
      <x v="3"/>
    </i>
    <i>
      <x v="4"/>
    </i>
    <i>
      <x v="5"/>
    </i>
    <i>
      <x v="6"/>
    </i>
    <i>
      <x v="7"/>
    </i>
    <i>
      <x v="8"/>
    </i>
    <i>
      <x v="9"/>
    </i>
    <i t="grand">
      <x/>
    </i>
  </rowItems>
  <colItems count="1">
    <i/>
  </colItems>
  <dataFields count="1">
    <dataField fld="3" subtotal="count" baseField="0" baseItem="0"/>
  </dataFields>
  <formats count="1">
    <format dxfId="29">
      <pivotArea grandRow="1" outline="0" collapsedLevelsAreSubtotals="1" fieldPosition="0"/>
    </format>
  </formats>
  <chartFormats count="1">
    <chartFormat chart="9" format="7"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multipleItemSelectionAllowed="1" dragToData="1">
      <members count="1" level="1">
        <member name="[Dates].[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29">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ates]"/>
        <x15:activeTabTopLevelEntity name="[Customer]"/>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8512AB6-2510-4724-A0BA-8CBED2B7DC3B}" name="PivotTable19" cacheId="10" applyNumberFormats="0" applyBorderFormats="0" applyFontFormats="0" applyPatternFormats="0" applyAlignmentFormats="0" applyWidthHeightFormats="1" dataCaption="Values" tag="2536a87e-0f35-49ef-9aa6-6bca83cbe552" updatedVersion="8" minRefreshableVersion="3" useAutoFormatting="1" rowGrandTotals="0" colGrandTotals="0" itemPrintTitles="1" createdVersion="5" indent="0" multipleFieldFilters="0" chartFormat="18">
  <location ref="AA8:AD16" firstHeaderRow="0" firstDataRow="1" firstDataCol="1" rowPageCount="2" colPageCount="1"/>
  <pivotFields count="8">
    <pivotField axis="axisPage" allDrilled="1" showAll="0" defaultAttributeDrillState="1">
      <items count="13">
        <item x="4"/>
        <item x="3"/>
        <item x="7"/>
        <item x="0"/>
        <item x="8"/>
        <item x="6"/>
        <item x="5"/>
        <item x="1"/>
        <item s="1" x="11"/>
        <item x="10"/>
        <item x="9"/>
        <item x="2"/>
        <item t="default"/>
      </items>
    </pivotField>
    <pivotField allDrilled="1" showAll="0" dataSourceSort="1" defaultAttributeDrillState="1">
      <items count="5">
        <item s="1" x="0"/>
        <item s="1" x="1"/>
        <item s="1" x="2"/>
        <item s="1" x="3"/>
        <item t="default"/>
      </items>
    </pivotField>
    <pivotField allDrilled="1" showAll="0" measureFilter="1" dataSourceSort="1" defaultAttributeDrillState="1">
      <items count="21">
        <item x="0"/>
        <item x="1"/>
        <item x="2"/>
        <item x="3"/>
        <item x="4"/>
        <item x="5"/>
        <item x="6"/>
        <item x="7"/>
        <item x="8"/>
        <item x="9"/>
        <item x="10"/>
        <item x="11"/>
        <item x="12"/>
        <item x="13"/>
        <item x="14"/>
        <item x="15"/>
        <item x="16"/>
        <item x="17"/>
        <item x="18"/>
        <item x="19"/>
        <item t="default"/>
      </items>
    </pivotField>
    <pivotField axis="axisRow" allDrilled="1" showAll="0" dataSourceSort="1" defaultAttributeDrillState="1">
      <items count="9">
        <item s="1" x="0"/>
        <item s="1" x="1"/>
        <item s="1" x="2"/>
        <item s="1" x="3"/>
        <item s="1" x="4"/>
        <item s="1" x="5"/>
        <item s="1" x="6"/>
        <item s="1" x="7"/>
        <item t="default"/>
      </items>
    </pivotField>
    <pivotField dataField="1" showAll="0"/>
    <pivotField axis="axisPage" allDrilled="1" showAll="0" dataSourceSort="1" defaultAttributeDrillState="1">
      <items count="1">
        <item t="default"/>
      </items>
    </pivotField>
    <pivotField dataField="1" showAll="0"/>
    <pivotField dataField="1" showAll="0"/>
  </pivotFields>
  <rowFields count="1">
    <field x="3"/>
  </rowFields>
  <rowItems count="8">
    <i>
      <x/>
    </i>
    <i>
      <x v="1"/>
    </i>
    <i>
      <x v="2"/>
    </i>
    <i>
      <x v="3"/>
    </i>
    <i>
      <x v="4"/>
    </i>
    <i>
      <x v="5"/>
    </i>
    <i>
      <x v="6"/>
    </i>
    <i>
      <x v="7"/>
    </i>
  </rowItems>
  <colFields count="1">
    <field x="-2"/>
  </colFields>
  <colItems count="3">
    <i>
      <x/>
    </i>
    <i i="1">
      <x v="1"/>
    </i>
    <i i="2">
      <x v="2"/>
    </i>
  </colItems>
  <pageFields count="2">
    <pageField fld="5" hier="3" name="[Dates].[Year].&amp;[2016]" cap="2016"/>
    <pageField fld="0" hier="5" name="[Dates].[Month Name].&amp;[Sep]" cap="Sep"/>
  </pageFields>
  <dataFields count="3">
    <dataField fld="4" subtotal="count" baseField="0" baseItem="0" numFmtId="2"/>
    <dataField fld="6" subtotal="count" baseField="0" baseItem="0"/>
    <dataField fld="7" subtotal="count" baseField="0" baseItem="0"/>
  </dataFields>
  <formats count="2">
    <format dxfId="31">
      <pivotArea grandRow="1" outline="0" collapsedLevelsAreSubtotals="1" fieldPosition="0"/>
    </format>
    <format dxfId="30">
      <pivotArea outline="0" fieldPosition="0">
        <references count="1">
          <reference field="4294967294" count="1">
            <x v="0"/>
          </reference>
        </references>
      </pivotArea>
    </format>
  </formats>
  <pivotHierarchies count="72">
    <pivotHierarchy dragToData="1"/>
    <pivotHierarchy dragToData="1"/>
    <pivotHierarchy dragToData="1"/>
    <pivotHierarchy multipleItemSelectionAllowed="1" dragToData="1">
      <members count="1" level="1">
        <member name="[Dates].[Year].&amp;[2016]"/>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29">
      <autoFilter ref="A1">
        <filterColumn colId="0">
          <top10 val="10" filterVal="10"/>
        </filterColumn>
      </autoFilter>
    </filter>
  </filter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ates]"/>
        <x15:activeTabTopLevelEntity name="[Customer]"/>
        <x15:activeTabTopLevelEntity name="[Products]"/>
      </x15:pivotTableUISettings>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4845AF0-37C9-40FD-9F28-6DF1C4E20EB9}" name="PivotTable3" cacheId="12" applyNumberFormats="0" applyBorderFormats="0" applyFontFormats="0" applyPatternFormats="0" applyAlignmentFormats="0" applyWidthHeightFormats="1" dataCaption="Values" tag="b5f5da64-f3a0-461e-897b-2a247537edc8" updatedVersion="8" minRefreshableVersion="3" useAutoFormatting="1" itemPrintTitles="1" createdVersion="5" indent="0" multipleFieldFilters="0">
  <location ref="G1:G2"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pivotHierarchies count="72">
    <pivotHierarchy dragToData="1"/>
    <pivotHierarchy dragToData="1"/>
    <pivotHierarchy dragToData="1"/>
    <pivotHierarchy multipleItemSelectionAllowed="1" dragToData="1">
      <members count="1" level="1">
        <member name="[Dates].[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B1CE330-D382-4470-9273-89FB27DE2683}" name="PivotTable12" cacheId="3" applyNumberFormats="0" applyBorderFormats="0" applyFontFormats="0" applyPatternFormats="0" applyAlignmentFormats="0" applyWidthHeightFormats="1" dataCaption="Values" tag="68481587-5803-4b35-8064-101c18bc0a9c" updatedVersion="8" minRefreshableVersion="3" useAutoFormatting="1" itemPrintTitles="1" createdVersion="5" indent="0" multipleFieldFilters="0" chartFormat="12">
  <location ref="A8:B21" firstHeaderRow="1" firstDataRow="1" firstDataCol="1"/>
  <pivotFields count="3">
    <pivotField axis="axisRow" allDrilled="1" showAll="0" sortType="ascending" defaultAttributeDrillState="1">
      <items count="13">
        <item s="1" x="4"/>
        <item s="1" x="3"/>
        <item s="1" x="7"/>
        <item s="1" x="0"/>
        <item s="1" x="8"/>
        <item s="1" x="6"/>
        <item s="1" x="5"/>
        <item s="1" x="1"/>
        <item s="1" x="11"/>
        <item s="1" x="10"/>
        <item s="1" x="9"/>
        <item s="1" x="2"/>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formats count="1">
    <format dxfId="32">
      <pivotArea collapsedLevelsAreSubtotals="1" fieldPosition="0">
        <references count="1">
          <reference field="0" count="0"/>
        </references>
      </pivotArea>
    </format>
  </formats>
  <chartFormats count="1">
    <chartFormat chart="3" format="6"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multipleItemSelectionAllowed="1" dragToData="1">
      <members count="1" level="1">
        <member name="[Dates].[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ates]"/>
      </x15:pivotTableUISettings>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3F62553-7F2E-440D-A9F8-964339CA228A}" name="PivotTable9" cacheId="18" applyNumberFormats="0" applyBorderFormats="0" applyFontFormats="0" applyPatternFormats="0" applyAlignmentFormats="0" applyWidthHeightFormats="1" dataCaption="Values" tag="eed56145-19e6-4206-9fd0-28cc007a6240" updatedVersion="8" minRefreshableVersion="3" useAutoFormatting="1" itemPrintTitles="1" createdVersion="5" indent="0" multipleFieldFilters="0">
  <location ref="Y1:Y2" firstHeaderRow="1" firstDataRow="1" firstDataCol="0"/>
  <pivotFields count="2">
    <pivotField dataField="1" showAll="0"/>
    <pivotField allDrilled="1" showAll="0" dataSourceSort="1" defaultAttributeDrillState="1"/>
  </pivotFields>
  <rowItems count="1">
    <i/>
  </rowItems>
  <colItems count="1">
    <i/>
  </colItems>
  <dataFields count="1">
    <dataField name="Total Order Quantity" fld="0" baseField="0" baseItem="0"/>
  </dataFields>
  <formats count="1">
    <format dxfId="33">
      <pivotArea outline="0" collapsedLevelsAreSubtotals="1" fieldPosition="0"/>
    </format>
  </formats>
  <pivotHierarchies count="72">
    <pivotHierarchy dragToData="1"/>
    <pivotHierarchy dragToData="1"/>
    <pivotHierarchy dragToData="1"/>
    <pivotHierarchy multipleItemSelectionAllowed="1" dragToData="1">
      <members count="1" level="1">
        <member name="[Dates].[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Transactions"/>
    <pivotHierarchy dragToData="1"/>
    <pivotHierarchy dragToData="1" caption="Avg Selling Price"/>
    <pivotHierarchy dragToData="1"/>
    <pivotHierarchy dragToData="1" caption="Avg Cost Price"/>
    <pivotHierarchy dragToData="1" caption="Avg Profit "/>
    <pivotHierarchy dragToData="1" caption="Total Order Quantit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D110F3D-5931-42E2-AE19-29FF4A376D45}" name="PivotTable11" cacheId="2" applyNumberFormats="0" applyBorderFormats="0" applyFontFormats="0" applyPatternFormats="0" applyAlignmentFormats="0" applyWidthHeightFormats="1" dataCaption="Values" tag="c6f34391-4413-445c-a4e7-136644aab48c" updatedVersion="8" minRefreshableVersion="3" useAutoFormatting="1" rowGrandTotals="0" colGrandTotals="0" itemPrintTitles="1" createdVersion="5" indent="0" multipleFieldFilters="0" chartFormat="14">
  <location ref="X8:Y16" firstHeaderRow="1" firstDataRow="1" firstDataCol="1"/>
  <pivotFields count="6">
    <pivotField allDrilled="1" showAll="0" sortType="ascending" defaultAttributeDrillState="1">
      <items count="13">
        <item s="1" x="4"/>
        <item s="1" x="3"/>
        <item s="1" x="7"/>
        <item s="1" x="0"/>
        <item s="1" x="8"/>
        <item s="1" x="6"/>
        <item s="1" x="5"/>
        <item s="1" x="1"/>
        <item s="1" x="11"/>
        <item s="1" x="10"/>
        <item s="1" x="9"/>
        <item s="1" x="2"/>
        <item t="default"/>
      </items>
    </pivotField>
    <pivotField allDrilled="1" showAll="0" dataSourceSort="1" defaultAttributeDrillState="1">
      <items count="5">
        <item s="1" x="0"/>
        <item s="1" x="1"/>
        <item s="1" x="2"/>
        <item s="1" x="3"/>
        <item t="default"/>
      </items>
    </pivotField>
    <pivotField allDrilled="1" showAll="0" measureFilter="1" dataSourceSort="1" defaultAttributeDrillState="1">
      <items count="11">
        <item x="0"/>
        <item x="1"/>
        <item x="2"/>
        <item x="3"/>
        <item x="4"/>
        <item x="5"/>
        <item x="6"/>
        <item x="7"/>
        <item x="8"/>
        <item x="9"/>
        <item t="default"/>
      </items>
    </pivotField>
    <pivotField axis="axisRow" allDrilled="1" showAll="0" dataSourceSort="1" defaultAttributeDrillState="1">
      <items count="9">
        <item s="1" x="0"/>
        <item s="1" x="1"/>
        <item s="1" x="2"/>
        <item s="1" x="3"/>
        <item s="1" x="4"/>
        <item s="1" x="5"/>
        <item s="1" x="6"/>
        <item s="1" x="7"/>
        <item t="default"/>
      </items>
    </pivotField>
    <pivotField dataField="1" showAll="0"/>
    <pivotField allDrilled="1" showAll="0" dataSourceSort="1" defaultAttributeDrillState="1"/>
  </pivotFields>
  <rowFields count="1">
    <field x="3"/>
  </rowFields>
  <rowItems count="8">
    <i>
      <x/>
    </i>
    <i>
      <x v="1"/>
    </i>
    <i>
      <x v="2"/>
    </i>
    <i>
      <x v="3"/>
    </i>
    <i>
      <x v="4"/>
    </i>
    <i>
      <x v="5"/>
    </i>
    <i>
      <x v="6"/>
    </i>
    <i>
      <x v="7"/>
    </i>
  </rowItems>
  <colItems count="1">
    <i/>
  </colItems>
  <dataFields count="1">
    <dataField fld="4" subtotal="count" baseField="0" baseItem="0"/>
  </dataFields>
  <formats count="1">
    <format dxfId="34">
      <pivotArea grandRow="1" outline="0" collapsedLevelsAreSubtotals="1" fieldPosition="0"/>
    </format>
  </formats>
  <pivotHierarchies count="72">
    <pivotHierarchy dragToData="1"/>
    <pivotHierarchy dragToData="1"/>
    <pivotHierarchy dragToData="1"/>
    <pivotHierarchy multipleItemSelectionAllowed="1" dragToData="1">
      <members count="1" level="1">
        <member name="[Dates].[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29">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ates]"/>
        <x15:activeTabTopLevelEntity name="[Customer]"/>
        <x15:activeTabTopLevelEntity name="[Products]"/>
      </x15:pivotTableUISettings>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A7D2E0F-9FDB-451B-A207-A209F96A47F2}" name="PivotTable4" cacheId="13" applyNumberFormats="0" applyBorderFormats="0" applyFontFormats="0" applyPatternFormats="0" applyAlignmentFormats="0" applyWidthHeightFormats="1" dataCaption="Values" tag="90c3507d-ce69-4a1f-84c0-e765a3cd2a28" updatedVersion="8" minRefreshableVersion="3" useAutoFormatting="1" itemPrintTitles="1" createdVersion="5" indent="0" multipleFieldFilters="0">
  <location ref="J1:J2"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formats count="1">
    <format dxfId="35">
      <pivotArea outline="0" collapsedLevelsAreSubtotals="1" fieldPosition="0"/>
    </format>
  </formats>
  <pivotHierarchies count="72">
    <pivotHierarchy dragToData="1"/>
    <pivotHierarchy dragToData="1"/>
    <pivotHierarchy dragToData="1"/>
    <pivotHierarchy multipleItemSelectionAllowed="1" dragToData="1">
      <members count="1" level="1">
        <member name="[Dates].[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g Proft Margi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212F454-0541-4C6F-A1A4-DFC0702D3B58}" name="PivotTable17" cacheId="8" applyNumberFormats="0" applyBorderFormats="0" applyFontFormats="0" applyPatternFormats="0" applyAlignmentFormats="0" applyWidthHeightFormats="1" dataCaption="Values" tag="d25c9453-4322-471d-bfd8-9881809e3ae7" updatedVersion="8" minRefreshableVersion="3" useAutoFormatting="1" itemPrintTitles="1" createdVersion="5" indent="0" multipleFieldFilters="0" chartFormat="14">
  <location ref="U8:V17" firstHeaderRow="1" firstDataRow="1" firstDataCol="1"/>
  <pivotFields count="6">
    <pivotField allDrilled="1" showAll="0" sortType="ascending" defaultAttributeDrillState="1">
      <items count="13">
        <item s="1" x="4"/>
        <item s="1" x="3"/>
        <item s="1" x="7"/>
        <item s="1" x="0"/>
        <item s="1" x="8"/>
        <item s="1" x="6"/>
        <item s="1" x="5"/>
        <item s="1" x="1"/>
        <item s="1" x="11"/>
        <item s="1" x="10"/>
        <item s="1" x="9"/>
        <item s="1" x="2"/>
        <item t="default"/>
      </items>
    </pivotField>
    <pivotField allDrilled="1" showAll="0" dataSourceSort="1" defaultAttributeDrillState="1">
      <items count="5">
        <item s="1" x="0"/>
        <item s="1" x="1"/>
        <item s="1" x="2"/>
        <item s="1" x="3"/>
        <item t="default"/>
      </items>
    </pivotField>
    <pivotField allDrilled="1" showAll="0" measureFilter="1" dataSourceSort="1" defaultAttributeDrillState="1">
      <items count="11">
        <item x="0"/>
        <item x="1"/>
        <item x="2"/>
        <item x="3"/>
        <item x="4"/>
        <item x="5"/>
        <item x="6"/>
        <item x="7"/>
        <item x="8"/>
        <item x="9"/>
        <item t="default"/>
      </items>
    </pivotField>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3"/>
  </rowFields>
  <rowItems count="9">
    <i>
      <x/>
    </i>
    <i>
      <x v="1"/>
    </i>
    <i>
      <x v="2"/>
    </i>
    <i>
      <x v="3"/>
    </i>
    <i>
      <x v="4"/>
    </i>
    <i>
      <x v="5"/>
    </i>
    <i>
      <x v="6"/>
    </i>
    <i>
      <x v="7"/>
    </i>
    <i t="grand">
      <x/>
    </i>
  </rowItems>
  <colItems count="1">
    <i/>
  </colItems>
  <dataFields count="1">
    <dataField fld="4" subtotal="count" baseField="0" baseItem="0"/>
  </dataFields>
  <formats count="2">
    <format dxfId="37">
      <pivotArea grandRow="1" outline="0" collapsedLevelsAreSubtotals="1" fieldPosition="0"/>
    </format>
    <format dxfId="36">
      <pivotArea field="3" grandRow="1" outline="0" collapsedLevelsAreSubtotals="1" axis="axisRow" fieldPosition="0">
        <references count="1">
          <reference field="4294967294" count="1" selected="0">
            <x v="0"/>
          </reference>
        </references>
      </pivotArea>
    </format>
  </formats>
  <pivotHierarchies count="72">
    <pivotHierarchy dragToData="1"/>
    <pivotHierarchy dragToData="1"/>
    <pivotHierarchy dragToData="1"/>
    <pivotHierarchy multipleItemSelectionAllowed="1" dragToData="1">
      <members count="1" level="1">
        <member name="[Dates].[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29">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ates]"/>
        <x15:activeTabTopLevelEntity name="[Customer]"/>
        <x15:activeTabTopLevelEntity name="[Product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86149E-DCDA-4D61-A846-0B560F02352F}" name="PivotTable2" cacheId="11" applyNumberFormats="0" applyBorderFormats="0" applyFontFormats="0" applyPatternFormats="0" applyAlignmentFormats="0" applyWidthHeightFormats="1" dataCaption="Values" tag="15882997-8df0-47c1-9474-cd8cc87259e4" updatedVersion="8" minRefreshableVersion="3" useAutoFormatting="1" subtotalHiddenItems="1" itemPrintTitles="1" createdVersion="5" indent="0" multipleFieldFilters="0">
  <location ref="D1:D2"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pivotHierarchies count="72">
    <pivotHierarchy dragToData="1"/>
    <pivotHierarchy dragToData="1"/>
    <pivotHierarchy dragToData="1"/>
    <pivotHierarchy multipleItemSelectionAllowed="1" dragToData="1">
      <members count="1" level="1">
        <member name="[Dates].[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987B7A3-3CA7-4A85-84D1-E92E28F89F39}" name="PivotTable10" cacheId="1" applyNumberFormats="0" applyBorderFormats="0" applyFontFormats="0" applyPatternFormats="0" applyAlignmentFormats="0" applyWidthHeightFormats="1" dataCaption="Values" tag="b8028794-d420-43db-9219-599661ec4a3a" updatedVersion="8" minRefreshableVersion="3" useAutoFormatting="1" itemPrintTitles="1" createdVersion="5" indent="0" multipleFieldFilters="0">
  <location ref="AB1:AB2" firstHeaderRow="1" firstDataRow="1" firstDataCol="0"/>
  <pivotFields count="2">
    <pivotField dataField="1" showAll="0"/>
    <pivotField allDrilled="1" showAll="0" dataSourceSort="1" defaultAttributeDrillState="1"/>
  </pivotFields>
  <rowItems count="1">
    <i/>
  </rowItems>
  <colItems count="1">
    <i/>
  </colItems>
  <dataFields count="1">
    <dataField name="Total No Saled Products" fld="0" subtotal="count" baseField="0" baseItem="0">
      <extLst>
        <ext xmlns:x15="http://schemas.microsoft.com/office/spreadsheetml/2010/11/main" uri="{FABC7310-3BB5-11E1-824E-6D434824019B}">
          <x15:dataField isCountDistinct="1"/>
        </ext>
      </extLst>
    </dataField>
  </dataFields>
  <formats count="1">
    <format dxfId="38">
      <pivotArea outline="0" collapsedLevelsAreSubtotals="1" fieldPosition="0"/>
    </format>
  </formats>
  <pivotHierarchies count="72">
    <pivotHierarchy dragToData="1"/>
    <pivotHierarchy dragToData="1"/>
    <pivotHierarchy dragToData="1"/>
    <pivotHierarchy multipleItemSelectionAllowed="1" dragToData="1">
      <members count="1" level="1">
        <member name="[Dates].[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Transactions"/>
    <pivotHierarchy dragToData="1"/>
    <pivotHierarchy dragToData="1" caption="Avg Selling Price"/>
    <pivotHierarchy dragToData="1"/>
    <pivotHierarchy dragToData="1" caption="Avg Cost Price"/>
    <pivotHierarchy dragToData="1" caption="Avg Profit "/>
    <pivotHierarchy dragToData="1" caption="Total Order Quantity"/>
    <pivotHierarchy dragToData="1"/>
    <pivotHierarchy dragToData="1"/>
    <pivotHierarchy dragToData="1" caption="Total No Saled Products"/>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9910C7A-A495-40A0-A9FB-92F04F0DF250}" name="PivotTable19" cacheId="19" applyNumberFormats="0" applyBorderFormats="0" applyFontFormats="0" applyPatternFormats="0" applyAlignmentFormats="0" applyWidthHeightFormats="1" dataCaption="Values" tag="2b1e2f13-69a0-4650-b598-6f03111c0f72" updatedVersion="8" minRefreshableVersion="3" useAutoFormatting="1" itemPrintTitles="1" createdVersion="5" indent="0" multipleFieldFilters="0" chartFormat="32">
  <location ref="A1:F11" firstHeaderRow="1" firstDataRow="2" firstDataCol="1"/>
  <pivotFields count="5">
    <pivotField dataField="1" showAll="0"/>
    <pivotField allDrilled="1" showAll="0" sortType="ascending" defaultAttributeDrillState="1">
      <items count="13">
        <item s="1" x="4"/>
        <item s="1" x="3"/>
        <item s="1" x="7"/>
        <item s="1" x="0"/>
        <item s="1" x="8"/>
        <item s="1" x="6"/>
        <item s="1" x="5"/>
        <item s="1" x="1"/>
        <item s="1" x="11"/>
        <item s="1" x="10"/>
        <item s="1" x="9"/>
        <item s="1" x="2"/>
        <item t="default"/>
      </items>
    </pivotField>
    <pivotField axis="axisCol" allDrilled="1" showAll="0" dataSourceSort="1" defaultAttributeDrillState="1">
      <items count="5">
        <item s="1" x="0"/>
        <item s="1" x="1"/>
        <item s="1" x="2"/>
        <item s="1" x="3"/>
        <item t="default"/>
      </items>
    </pivotField>
    <pivotField axis="axisRow" allDrilled="1" showAll="0" dataSourceSort="1" defaultAttributeDrillState="1">
      <items count="9">
        <item x="0"/>
        <item x="1"/>
        <item x="2"/>
        <item x="3"/>
        <item x="4"/>
        <item x="5"/>
        <item x="6"/>
        <item x="7"/>
        <item t="default"/>
      </items>
    </pivotField>
    <pivotField allDrilled="1" showAll="0" dataSourceSort="1" defaultAttributeDrillState="1"/>
  </pivotFields>
  <rowFields count="1">
    <field x="3"/>
  </rowFields>
  <rowItems count="9">
    <i>
      <x/>
    </i>
    <i>
      <x v="1"/>
    </i>
    <i>
      <x v="2"/>
    </i>
    <i>
      <x v="3"/>
    </i>
    <i>
      <x v="4"/>
    </i>
    <i>
      <x v="5"/>
    </i>
    <i>
      <x v="6"/>
    </i>
    <i>
      <x v="7"/>
    </i>
    <i t="grand">
      <x/>
    </i>
  </rowItems>
  <colFields count="1">
    <field x="2"/>
  </colFields>
  <colItems count="5">
    <i>
      <x/>
    </i>
    <i>
      <x v="1"/>
    </i>
    <i>
      <x v="2"/>
    </i>
    <i>
      <x v="3"/>
    </i>
    <i t="grand">
      <x/>
    </i>
  </colItems>
  <dataFields count="1">
    <dataField name="Total Revenue" fld="0" baseField="0" baseItem="0" numFmtId="164"/>
  </dataFields>
  <formats count="3">
    <format dxfId="2">
      <pivotArea outline="0" collapsedLevelsAreSubtotals="1" fieldPosition="0"/>
    </format>
    <format dxfId="1">
      <pivotArea dataOnly="0" labelOnly="1" fieldPosition="0">
        <references count="1">
          <reference field="3" count="0"/>
        </references>
      </pivotArea>
    </format>
    <format dxfId="0">
      <pivotArea dataOnly="0" labelOnly="1" grandRow="1" outline="0" fieldPosition="0"/>
    </format>
  </formats>
  <chartFormats count="3">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multipleItemSelectionAllowed="1" dragToData="1">
      <members count="1" level="1">
        <member name="[Dates].[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ates]"/>
        <x15:activeTabTopLevelEntity name="[Customer]"/>
        <x15:activeTabTopLevelEntity name="[Products]"/>
        <x15:activeTabTopLevelEntity name="[Region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3F7E6A-C85C-48C4-A996-149731532CD8}" name="PivotTable15" cacheId="6" applyNumberFormats="0" applyBorderFormats="0" applyFontFormats="0" applyPatternFormats="0" applyAlignmentFormats="0" applyWidthHeightFormats="1" dataCaption="Values" tag="3ff16661-e07d-44b1-9205-2ea93324a7a8" updatedVersion="8" minRefreshableVersion="3" useAutoFormatting="1" itemPrintTitles="1" createdVersion="5" indent="0" multipleFieldFilters="0" chartFormat="13">
  <location ref="K8:L17" firstHeaderRow="1" firstDataRow="1" firstDataCol="1"/>
  <pivotFields count="6">
    <pivotField allDrilled="1" showAll="0" sortType="ascending" defaultAttributeDrillState="1">
      <items count="13">
        <item s="1" x="4"/>
        <item s="1" x="3"/>
        <item s="1" x="7"/>
        <item s="1" x="0"/>
        <item s="1" x="8"/>
        <item s="1" x="6"/>
        <item s="1" x="5"/>
        <item s="1" x="1"/>
        <item s="1" x="11"/>
        <item s="1" x="10"/>
        <item s="1" x="9"/>
        <item s="1" x="2"/>
        <item t="default"/>
      </items>
    </pivotField>
    <pivotField allDrilled="1" showAll="0" dataSourceSort="1" defaultAttributeDrillState="1">
      <items count="5">
        <item s="1" x="0"/>
        <item s="1" x="1"/>
        <item s="1" x="2"/>
        <item s="1" x="3"/>
        <item t="default"/>
      </items>
    </pivotField>
    <pivotField allDrilled="1" showAll="0" measureFilter="1" dataSourceSort="1" defaultAttributeDrillState="1">
      <items count="11">
        <item x="0"/>
        <item x="1"/>
        <item x="2"/>
        <item x="3"/>
        <item x="4"/>
        <item x="5"/>
        <item x="6"/>
        <item x="7"/>
        <item x="8"/>
        <item x="9"/>
        <item t="default"/>
      </items>
    </pivotField>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3"/>
  </rowFields>
  <rowItems count="9">
    <i>
      <x/>
    </i>
    <i>
      <x v="1"/>
    </i>
    <i>
      <x v="2"/>
    </i>
    <i>
      <x v="3"/>
    </i>
    <i>
      <x v="4"/>
    </i>
    <i>
      <x v="5"/>
    </i>
    <i>
      <x v="6"/>
    </i>
    <i>
      <x v="7"/>
    </i>
    <i t="grand">
      <x/>
    </i>
  </rowItems>
  <colItems count="1">
    <i/>
  </colItems>
  <dataFields count="1">
    <dataField fld="4" subtotal="count" baseField="0" baseItem="0"/>
  </dataFields>
  <formats count="1">
    <format dxfId="5">
      <pivotArea grandRow="1" outline="0" collapsedLevelsAreSubtotals="1" fieldPosition="0"/>
    </format>
  </formats>
  <chartFormats count="1">
    <chartFormat chart="12" format="10"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multipleItemSelectionAllowed="1" dragToData="1">
      <members count="1" level="1">
        <member name="[Dates].[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29">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ates]"/>
        <x15:activeTabTopLevelEntity name="[Customer]"/>
        <x15:activeTabTopLevelEntity name="[Product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C1A28F-9346-46F1-BFA5-C03E544B9ED1}" name="PivotTable13" cacheId="4" applyNumberFormats="0" applyBorderFormats="0" applyFontFormats="0" applyPatternFormats="0" applyAlignmentFormats="0" applyWidthHeightFormats="1" dataCaption="Values" tag="6e84850b-fbc4-4337-8aa1-e4744a69f44d" updatedVersion="8" minRefreshableVersion="3" useAutoFormatting="1" itemPrintTitles="1" createdVersion="5" indent="0" multipleFieldFilters="0" chartFormat="13">
  <location ref="D8:E13" firstHeaderRow="1" firstDataRow="1" firstDataCol="1"/>
  <pivotFields count="4">
    <pivotField allDrilled="1" showAll="0" sortType="ascending" defaultAttributeDrillState="1">
      <items count="13">
        <item s="1" x="4"/>
        <item s="1" x="3"/>
        <item s="1" x="7"/>
        <item s="1" x="0"/>
        <item s="1" x="8"/>
        <item s="1" x="6"/>
        <item s="1" x="5"/>
        <item s="1" x="1"/>
        <item s="1" x="11"/>
        <item s="1" x="10"/>
        <item s="1" x="9"/>
        <item s="1" x="2"/>
        <item t="default"/>
      </items>
    </pivotField>
    <pivotField axis="axisRow" allDrilled="1" showAll="0" dataSourceSort="1" defaultAttributeDrillState="1">
      <items count="5">
        <item s="1" x="0"/>
        <item s="1" x="1"/>
        <item s="1" x="2"/>
        <item s="1" x="3"/>
        <item t="default"/>
      </items>
    </pivotField>
    <pivotField dataField="1" showAll="0"/>
    <pivotField allDrilled="1" showAll="0" dataSourceSort="1" defaultAttributeDrillState="1"/>
  </pivotFields>
  <rowFields count="1">
    <field x="1"/>
  </rowFields>
  <rowItems count="5">
    <i>
      <x/>
    </i>
    <i>
      <x v="1"/>
    </i>
    <i>
      <x v="2"/>
    </i>
    <i>
      <x v="3"/>
    </i>
    <i t="grand">
      <x/>
    </i>
  </rowItems>
  <colItems count="1">
    <i/>
  </colItems>
  <dataFields count="1">
    <dataField fld="2" subtotal="count" baseField="0" baseItem="0"/>
  </dataFields>
  <chartFormats count="1">
    <chartFormat chart="6" format="7" series="1">
      <pivotArea type="data" outline="0" fieldPosition="0">
        <references count="1">
          <reference field="4294967294" count="1" selected="0">
            <x v="0"/>
          </reference>
        </references>
      </pivotArea>
    </chartFormat>
  </chartFormats>
  <pivotHierarchies count="72">
    <pivotHierarchy dragToData="1"/>
    <pivotHierarchy dragToData="1"/>
    <pivotHierarchy dragToData="1"/>
    <pivotHierarchy multipleItemSelectionAllowed="1" dragToData="1">
      <members count="1" level="1">
        <member name="[Dates].[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ate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E9ECFD-8DA4-4132-BFC0-E03BCE39D497}" name="PivotTable7" cacheId="16" applyNumberFormats="0" applyBorderFormats="0" applyFontFormats="0" applyPatternFormats="0" applyAlignmentFormats="0" applyWidthHeightFormats="1" dataCaption="Values" tag="3fcb23b4-84fb-41cd-a50a-e30bf3a520a6" updatedVersion="8" minRefreshableVersion="3" useAutoFormatting="1" itemPrintTitles="1" createdVersion="5" indent="0" multipleFieldFilters="0">
  <location ref="S1:S2"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formats count="1">
    <format dxfId="6">
      <pivotArea outline="0" collapsedLevelsAreSubtotals="1" fieldPosition="0"/>
    </format>
  </formats>
  <pivotHierarchies count="72">
    <pivotHierarchy dragToData="1"/>
    <pivotHierarchy dragToData="1"/>
    <pivotHierarchy dragToData="1"/>
    <pivotHierarchy multipleItemSelectionAllowed="1" dragToData="1">
      <members count="1" level="1">
        <member name="[Dates].[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Transactions"/>
    <pivotHierarchy dragToData="1"/>
    <pivotHierarchy dragToData="1" caption="Avg Selling Price"/>
    <pivotHierarchy dragToData="1"/>
    <pivotHierarchy dragToData="1" caption="Avg Cost Price"/>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C8F924-7D88-49BB-A9E5-8A9198C23D44}" name="PivotTable18" cacheId="9" applyNumberFormats="0" applyBorderFormats="0" applyFontFormats="0" applyPatternFormats="0" applyAlignmentFormats="0" applyWidthHeightFormats="1" dataCaption="Values" tag="4e66dd46-4285-4966-bf86-9813a747d375" updatedVersion="8" minRefreshableVersion="3" useAutoFormatting="1" itemPrintTitles="1" createdVersion="5" indent="0" multipleFieldFilters="0" chartFormat="19">
  <location ref="A26:D39" firstHeaderRow="0" firstDataRow="1" firstDataCol="1"/>
  <pivotFields count="5">
    <pivotField dataField="1" showAll="0"/>
    <pivotField axis="axisRow" allDrilled="1" showAll="0" sortType="ascending" defaultAttributeDrillState="1">
      <items count="13">
        <item s="1" x="4"/>
        <item s="1" x="3"/>
        <item s="1" x="7"/>
        <item s="1" x="0"/>
        <item s="1" x="8"/>
        <item s="1" x="6"/>
        <item s="1" x="5"/>
        <item s="1" x="1"/>
        <item s="1" x="11"/>
        <item s="1" x="10"/>
        <item s="1" x="9"/>
        <item s="1" x="2"/>
        <item t="default"/>
      </items>
    </pivotField>
    <pivotField dataField="1" showAll="0"/>
    <pivotField dataField="1" showAll="0"/>
    <pivotField allDrilled="1" showAll="0" dataSourceSort="1" defaultAttributeDrillState="1"/>
  </pivotFields>
  <rowFields count="1">
    <field x="1"/>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Total Revenue" fld="0" baseField="1" baseItem="1048828"/>
    <dataField name="Total Cost" fld="2" baseField="0" baseItem="0"/>
    <dataField name="Sum of Line Profit" fld="3" baseField="0" baseItem="0"/>
  </dataFields>
  <formats count="2">
    <format dxfId="8">
      <pivotArea outline="0" fieldPosition="0">
        <references count="1">
          <reference field="4294967294" count="1">
            <x v="0"/>
          </reference>
        </references>
      </pivotArea>
    </format>
    <format dxfId="7">
      <pivotArea collapsedLevelsAreSubtotals="1" fieldPosition="0">
        <references count="1">
          <reference field="1" count="0"/>
        </references>
      </pivotArea>
    </format>
  </formats>
  <chartFormats count="10">
    <chartFormat chart="3" format="3"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1"/>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2"/>
          </reference>
        </references>
      </pivotArea>
    </chartFormat>
    <chartFormat chart="12" format="3" series="1">
      <pivotArea type="data" outline="0" fieldPosition="0">
        <references count="1">
          <reference field="4294967294" count="1" selected="0">
            <x v="2"/>
          </reference>
        </references>
      </pivotArea>
    </chartFormat>
    <chartFormat chart="18"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2"/>
          </reference>
        </references>
      </pivotArea>
    </chartFormat>
  </chartFormats>
  <pivotHierarchies count="72">
    <pivotHierarchy dragToData="1"/>
    <pivotHierarchy dragToData="1"/>
    <pivotHierarchy dragToData="1"/>
    <pivotHierarchy multipleItemSelectionAllowed="1" dragToData="1">
      <members count="1" level="1">
        <member name="[Dates].[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caption="Total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ate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1883FF-FE58-49DC-B73C-403CE31BA72C}" name="PivotTable1" cacheId="0" applyNumberFormats="0" applyBorderFormats="0" applyFontFormats="0" applyPatternFormats="0" applyAlignmentFormats="0" applyWidthHeightFormats="1" dataCaption="Values" tag="9ee72792-a99e-48b5-8bef-68cdb6266c16" updatedVersion="8" minRefreshableVersion="3" useAutoFormatting="1" subtotalHiddenItems="1" itemPrintTitles="1" createdVersion="5" indent="0" multipleFieldFilters="0">
  <location ref="A1:A2"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pivotHierarchies count="72">
    <pivotHierarchy dragToData="1"/>
    <pivotHierarchy dragToData="1"/>
    <pivotHierarchy dragToData="1"/>
    <pivotHierarchy multipleItemSelectionAllowed="1" dragToData="1">
      <members count="1" level="1">
        <member name="[Dates].[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7837DC3-E7E0-406A-9D18-0D9227AFCC1C}" name="PivotTable5" cacheId="14" applyNumberFormats="0" applyBorderFormats="0" applyFontFormats="0" applyPatternFormats="0" applyAlignmentFormats="0" applyWidthHeightFormats="1" dataCaption="Values" tag="1a980325-29b6-4a07-9fd6-46ce4508cc8a" updatedVersion="8" minRefreshableVersion="3" useAutoFormatting="1" itemPrintTitles="1" createdVersion="5" indent="0" multipleFieldFilters="0">
  <location ref="M1:M2"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formats count="1">
    <format dxfId="9">
      <pivotArea outline="0" collapsedLevelsAreSubtotals="1" fieldPosition="0"/>
    </format>
  </formats>
  <pivotHierarchies count="72">
    <pivotHierarchy dragToData="1"/>
    <pivotHierarchy dragToData="1"/>
    <pivotHierarchy dragToData="1"/>
    <pivotHierarchy multipleItemSelectionAllowed="1" dragToData="1">
      <members count="1" level="1">
        <member name="[Dates].[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Transaction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929B55-7855-4FA5-96C1-5FF5100F65F9}" name="PivotTable16" cacheId="7" applyNumberFormats="0" applyBorderFormats="0" applyFontFormats="0" applyPatternFormats="0" applyAlignmentFormats="0" applyWidthHeightFormats="1" dataCaption="Values" tag="89092284-7773-4b6a-ae92-0814bb425197" updatedVersion="8" minRefreshableVersion="3" showDrill="0" useAutoFormatting="1" subtotalHiddenItems="1" rowGrandTotals="0" colGrandTotals="0" itemPrintTitles="1" mergeItem="1" createdVersion="5" indent="0" showHeaders="0" compact="0" compactData="0" multipleFieldFilters="0" chartFormat="18" rowHeaderCaption="Products" colHeaderCaption="Quarters">
  <location ref="N8:R17" firstHeaderRow="1" firstDataRow="2" firstDataCol="1"/>
  <pivotFields count="6">
    <pivotField compact="0" allDrilled="1" outline="0" showAll="0" sortType="ascending" defaultSubtotal="0" defaultAttributeDrillState="1">
      <items count="12">
        <item s="1" x="4"/>
        <item s="1" x="3"/>
        <item s="1" x="7"/>
        <item s="1" x="0"/>
        <item s="1" x="8"/>
        <item s="1" x="6"/>
        <item s="1" x="5"/>
        <item s="1" x="1"/>
        <item s="1" x="11"/>
        <item s="1" x="10"/>
        <item s="1" x="9"/>
        <item s="1" x="2"/>
      </items>
    </pivotField>
    <pivotField axis="axisCol" compact="0" allDrilled="1" outline="0" showAll="0" dataSourceSort="1" defaultSubtotal="0" defaultAttributeDrillState="1">
      <items count="4">
        <item s="1" x="0"/>
        <item s="1" x="1"/>
        <item s="1" x="2"/>
        <item s="1" x="3"/>
      </items>
    </pivotField>
    <pivotField compact="0" allDrilled="1" outline="0" showAll="0" measureFilter="1" dataSourceSort="1" defaultSubtotal="0" defaultAttributeDrillState="1">
      <items count="10">
        <item x="0"/>
        <item x="1"/>
        <item x="2"/>
        <item x="3"/>
        <item x="4"/>
        <item x="5"/>
        <item x="6"/>
        <item x="7"/>
        <item x="8"/>
        <item x="9"/>
      </items>
    </pivotField>
    <pivotField axis="axisRow" compact="0" allDrilled="1" outline="0" showAll="0" dataSourceSort="1" defaultSubtotal="0" defaultAttributeDrillState="1">
      <items count="8">
        <item x="0"/>
        <item x="1"/>
        <item x="2"/>
        <item x="3"/>
        <item x="4"/>
        <item x="5"/>
        <item x="6"/>
        <item x="7"/>
      </items>
    </pivotField>
    <pivotField dataField="1" compact="0" outline="0" subtotalTop="0" showAll="0" defaultSubtotal="0"/>
    <pivotField compact="0" allDrilled="1" outline="0" subtotalTop="0" showAll="0" dataSourceSort="1" defaultSubtotal="0" defaultAttributeDrillState="1"/>
  </pivotFields>
  <rowFields count="1">
    <field x="3"/>
  </rowFields>
  <rowItems count="8">
    <i>
      <x/>
    </i>
    <i>
      <x v="1"/>
    </i>
    <i>
      <x v="2"/>
    </i>
    <i>
      <x v="3"/>
    </i>
    <i>
      <x v="4"/>
    </i>
    <i>
      <x v="5"/>
    </i>
    <i>
      <x v="6"/>
    </i>
    <i>
      <x v="7"/>
    </i>
  </rowItems>
  <colFields count="1">
    <field x="1"/>
  </colFields>
  <colItems count="4">
    <i>
      <x/>
    </i>
    <i>
      <x v="1"/>
    </i>
    <i>
      <x v="2"/>
    </i>
    <i>
      <x v="3"/>
    </i>
  </colItems>
  <dataFields count="1">
    <dataField fld="4" subtotal="count" baseField="0" baseItem="0"/>
  </dataFields>
  <formats count="17">
    <format dxfId="26">
      <pivotArea grandRow="1" outline="0" collapsedLevelsAreSubtotals="1" fieldPosition="0"/>
    </format>
    <format dxfId="25">
      <pivotArea outline="0" collapsedLevelsAreSubtotals="1" fieldPosition="0"/>
    </format>
    <format dxfId="24">
      <pivotArea dataOnly="0" labelOnly="1" outline="0" fieldPosition="0">
        <references count="1">
          <reference field="3" count="0"/>
        </references>
      </pivotArea>
    </format>
    <format dxfId="23">
      <pivotArea outline="0" collapsedLevelsAreSubtotals="1" fieldPosition="0"/>
    </format>
    <format dxfId="22">
      <pivotArea dataOnly="0" labelOnly="1" outline="0" fieldPosition="0">
        <references count="1">
          <reference field="3" count="0"/>
        </references>
      </pivotArea>
    </format>
    <format dxfId="21">
      <pivotArea outline="0" collapsedLevelsAreSubtotals="1" fieldPosition="0"/>
    </format>
    <format dxfId="20">
      <pivotArea dataOnly="0" labelOnly="1" outline="0" fieldPosition="0">
        <references count="1">
          <reference field="3" count="0"/>
        </references>
      </pivotArea>
    </format>
    <format dxfId="19">
      <pivotArea dataOnly="0" labelOnly="1" outline="0" fieldPosition="0">
        <references count="1">
          <reference field="3" count="0"/>
        </references>
      </pivotArea>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type="all" dataOnly="0" outline="0" fieldPosition="0"/>
    </format>
    <format dxfId="14">
      <pivotArea outline="0" collapsedLevelsAreSubtotals="1" fieldPosition="0"/>
    </format>
    <format dxfId="13">
      <pivotArea type="origin" dataOnly="0" labelOnly="1" outline="0" fieldPosition="0"/>
    </format>
    <format dxfId="12">
      <pivotArea type="topRight" dataOnly="0" labelOnly="1" outline="0" fieldPosition="0"/>
    </format>
    <format dxfId="11">
      <pivotArea dataOnly="0" labelOnly="1" outline="0" fieldPosition="0">
        <references count="1">
          <reference field="3" count="0"/>
        </references>
      </pivotArea>
    </format>
    <format dxfId="10">
      <pivotArea dataOnly="0" labelOnly="1" outline="0" fieldPosition="0">
        <references count="1">
          <reference field="1" count="0"/>
        </references>
      </pivotArea>
    </format>
  </formats>
  <pivotHierarchies count="72">
    <pivotHierarchy dragToData="1"/>
    <pivotHierarchy dragToData="1"/>
    <pivotHierarchy dragToData="1"/>
    <pivotHierarchy multipleItemSelectionAllowed="1" dragToData="1">
      <members count="1" level="1">
        <member name="[Dates].[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ducts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29">
      <autoFilter ref="A1">
        <filterColumn colId="0">
          <top10 val="10" filterVal="10"/>
        </filterColumn>
      </autoFilter>
    </filter>
  </filters>
  <rowHierarchiesUsage count="1">
    <rowHierarchyUsage hierarchyUsage="10"/>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visualTotalsForSets="1" calculatedMembersInFilters="1" hideValuesRow="1"/>
    </ext>
    <ext xmlns:x15="http://schemas.microsoft.com/office/spreadsheetml/2010/11/main" uri="{E67621CE-5B39-4880-91FE-76760E9C1902}">
      <x15:pivotTableUISettings>
        <x15:activeTabTopLevelEntity name="[Sales]"/>
        <x15:activeTabTopLevelEntity name="[Dates]"/>
        <x15:activeTabTopLevelEntity name="[Custom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4DD6D1A3-B4F5-4D39-A98F-610BC5C6B03A}" autoFormatId="16" applyNumberFormats="0" applyBorderFormats="0" applyFontFormats="0" applyPatternFormats="0" applyAlignmentFormats="0" applyWidthHeightFormats="0">
  <queryTableRefresh nextId="15">
    <queryTableFields count="14">
      <queryTableField id="1" name="Sales[OrderNumber]" tableColumnId="1"/>
      <queryTableField id="2" name="Sales[OrderDate]" tableColumnId="2"/>
      <queryTableField id="3" name="Sales[Customer ID]" tableColumnId="3"/>
      <queryTableField id="4" name="Sales[Channel]" tableColumnId="4"/>
      <queryTableField id="5" name="Sales[Warehouse Code]" tableColumnId="5"/>
      <queryTableField id="6" name="Sales[Region ID]" tableColumnId="6"/>
      <queryTableField id="7" name="Sales[Product ID]" tableColumnId="7"/>
      <queryTableField id="8" name="Sales[Order Quantity]" tableColumnId="8"/>
      <queryTableField id="9" name="Sales[Unit Price]" tableColumnId="9"/>
      <queryTableField id="10" name="Sales[Line Total]" tableColumnId="10"/>
      <queryTableField id="11" name="Sales[Unit Cost]" tableColumnId="11"/>
      <queryTableField id="12" name="Sales[Line Cost]" tableColumnId="12"/>
      <queryTableField id="13" name="Sales[Line Profit]" tableColumnId="13"/>
      <queryTableField id="14" name="Sales[Profit Margin]" tableColumnId="14"/>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E4E9803-441C-49E3-A11A-9CA6CB6ECA03}" autoFormatId="16" applyNumberFormats="0" applyBorderFormats="0" applyFontFormats="0" applyPatternFormats="0" applyAlignmentFormats="0" applyWidthHeightFormats="0">
  <queryTableRefresh nextId="15">
    <queryTableFields count="14">
      <queryTableField id="1" name="Sales[OrderNumber]" tableColumnId="1"/>
      <queryTableField id="2" name="Sales[OrderDate]" tableColumnId="2"/>
      <queryTableField id="3" name="Sales[Customer ID]" tableColumnId="3"/>
      <queryTableField id="4" name="Sales[Channel]" tableColumnId="4"/>
      <queryTableField id="5" name="Sales[Warehouse Code]" tableColumnId="5"/>
      <queryTableField id="6" name="Sales[Region ID]" tableColumnId="6"/>
      <queryTableField id="7" name="Sales[Product ID]" tableColumnId="7"/>
      <queryTableField id="8" name="Sales[Order Quantity]" tableColumnId="8"/>
      <queryTableField id="9" name="Sales[Unit Price]" tableColumnId="9"/>
      <queryTableField id="10" name="Sales[Line Total]" tableColumnId="10"/>
      <queryTableField id="11" name="Sales[Unit Cost]" tableColumnId="11"/>
      <queryTableField id="12" name="Sales[Line Cost]" tableColumnId="12"/>
      <queryTableField id="13" name="Sales[Line Profit]" tableColumnId="13"/>
      <queryTableField id="14" name="Sales[Profit Margin]" tableColumnId="14"/>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8C893CB-68D3-4641-BC31-351E133397E0}" sourceName="[Dates].[Year]">
  <pivotTables>
    <pivotTable tabId="1" name="PivotTable20"/>
    <pivotTable tabId="1" name="PivotTable1"/>
    <pivotTable tabId="1" name="PivotTable10"/>
    <pivotTable tabId="1" name="PivotTable11"/>
    <pivotTable tabId="1" name="PivotTable12"/>
    <pivotTable tabId="1" name="PivotTable13"/>
    <pivotTable tabId="1" name="PivotTable14"/>
    <pivotTable tabId="1" name="PivotTable15"/>
    <pivotTable tabId="1" name="PivotTable16"/>
    <pivotTable tabId="1" name="PivotTable17"/>
    <pivotTable tabId="1" name="PivotTable18"/>
    <pivotTable tabId="1" name="PivotTable19"/>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3" name="PivotTable19"/>
  </pivotTables>
  <data>
    <olap pivotCacheId="1869368232">
      <levels count="2">
        <level uniqueName="[Dates].[Year].[(All)]" sourceCaption="(All)" count="0"/>
        <level uniqueName="[Dates].[Year].[Year]" sourceCaption="Year" count="6">
          <ranges>
            <range startItem="0">
              <i n="[Dates].[Year].&amp;[2012]" c="2012"/>
              <i n="[Dates].[Year].&amp;[2013]" c="2013"/>
              <i n="[Dates].[Year].&amp;[2014]" c="2014"/>
              <i n="[Dates].[Year].&amp;[2015]" c="2015"/>
              <i n="[Dates].[Year].&amp;[2016]" c="2016"/>
              <i n="[Dates].[Year].&amp;[2017]" c="2017"/>
            </range>
          </ranges>
        </level>
      </levels>
      <selections count="1">
        <selection n="[Dates].[Year].&amp;[2016]"/>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0110721-11F1-4077-94BA-A35572B66C56}" cache="Slicer_Year" caption="Year"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D2E9A8-F3B8-4A69-B496-A2E7134F4279}" name="Table_ExternalData_13" displayName="Table_ExternalData_13" ref="A3:N1002" tableType="queryTable" totalsRowShown="0">
  <autoFilter ref="A3:N1002" xr:uid="{59D2E9A8-F3B8-4A69-B496-A2E7134F4279}"/>
  <tableColumns count="14">
    <tableColumn id="1" xr3:uid="{3FCC6A57-541F-419A-81A4-DBE0A99162BF}" uniqueName="1" name="Sales[OrderNumber]" queryTableFieldId="1"/>
    <tableColumn id="2" xr3:uid="{192F41A4-D40D-42D9-869A-4F147A70E613}" uniqueName="2" name="Sales[OrderDate]" queryTableFieldId="2" dataDxfId="39"/>
    <tableColumn id="3" xr3:uid="{E4810986-C6DA-4BD2-9598-F1ADA7BF267F}" uniqueName="3" name="Sales[Customer ID]" queryTableFieldId="3"/>
    <tableColumn id="4" xr3:uid="{716F79AD-0D39-49BC-BA22-5C1F40F20168}" uniqueName="4" name="Sales[Channel]" queryTableFieldId="4"/>
    <tableColumn id="5" xr3:uid="{02D1BF21-3AEF-4558-B2FB-DAEDCDF72446}" uniqueName="5" name="Sales[Warehouse Code]" queryTableFieldId="5"/>
    <tableColumn id="6" xr3:uid="{6E682997-4FFD-4E24-9171-FA229DB5AAD7}" uniqueName="6" name="Sales[Region ID]" queryTableFieldId="6"/>
    <tableColumn id="7" xr3:uid="{939069A1-5684-429C-972E-7204E3418DE0}" uniqueName="7" name="Sales[Product ID]" queryTableFieldId="7"/>
    <tableColumn id="8" xr3:uid="{0E872933-8DD7-422E-9D74-0DD6FCC6DA13}" uniqueName="8" name="Sales[Order Quantity]" queryTableFieldId="8"/>
    <tableColumn id="9" xr3:uid="{91722618-8E8D-4244-8D08-CEFC151A2403}" uniqueName="9" name="Sales[Unit Price]" queryTableFieldId="9"/>
    <tableColumn id="10" xr3:uid="{88CFAE58-1C30-466E-8E1D-E6101F90E6FF}" uniqueName="10" name="Sales[Line Total]" queryTableFieldId="10"/>
    <tableColumn id="11" xr3:uid="{24269B3E-1769-44EC-9279-5056FF6EF8A7}" uniqueName="11" name="Sales[Unit Cost]" queryTableFieldId="11"/>
    <tableColumn id="12" xr3:uid="{5F5CFF06-B2F6-4466-87A1-A1E87B53E047}" uniqueName="12" name="Sales[Line Cost]" queryTableFieldId="12"/>
    <tableColumn id="13" xr3:uid="{432D94E5-A3D4-42D1-91A4-30462148B3B3}" uniqueName="13" name="Sales[Line Profit]" queryTableFieldId="13"/>
    <tableColumn id="14" xr3:uid="{8BBE7179-53F1-47A0-97BB-9604112C8965}" uniqueName="14" name="Sales[Profit Margin]" queryTableField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BA89AE-D597-4B65-8311-2964DB6C00EB}" name="Table_ExternalData_1" displayName="Table_ExternalData_1" ref="A3:N52" tableType="queryTable" totalsRowShown="0">
  <autoFilter ref="A3:N52" xr:uid="{ACBA89AE-D597-4B65-8311-2964DB6C00EB}"/>
  <tableColumns count="14">
    <tableColumn id="1" xr3:uid="{F951900C-CAAA-462F-A17C-697B1D1FB5CD}" uniqueName="1" name="Sales[OrderNumber]" queryTableFieldId="1"/>
    <tableColumn id="2" xr3:uid="{12AA6D6A-235B-4E3E-80D6-B76A02C162FB}" uniqueName="2" name="Sales[OrderDate]" queryTableFieldId="2" dataDxfId="3"/>
    <tableColumn id="3" xr3:uid="{F34D07F9-261F-4C68-AA0C-90584D20CC3B}" uniqueName="3" name="Sales[Customer ID]" queryTableFieldId="3"/>
    <tableColumn id="4" xr3:uid="{844895FC-118C-4F6B-80BB-5D768AA79F3D}" uniqueName="4" name="Sales[Channel]" queryTableFieldId="4"/>
    <tableColumn id="5" xr3:uid="{71787EE7-BD28-44CA-8C87-7E3F4BA13961}" uniqueName="5" name="Sales[Warehouse Code]" queryTableFieldId="5"/>
    <tableColumn id="6" xr3:uid="{56A6E699-92A1-45E9-B67D-FACEDD1D284C}" uniqueName="6" name="Sales[Region ID]" queryTableFieldId="6"/>
    <tableColumn id="7" xr3:uid="{97CA1AB1-83AC-4C90-9A75-9DD1E3C7D9E5}" uniqueName="7" name="Sales[Product ID]" queryTableFieldId="7"/>
    <tableColumn id="8" xr3:uid="{96DF7A80-20C3-4D71-B2E5-C0865102EFCA}" uniqueName="8" name="Sales[Order Quantity]" queryTableFieldId="8"/>
    <tableColumn id="9" xr3:uid="{CC858472-BB8B-4AEC-8094-00405718D8E3}" uniqueName="9" name="Sales[Unit Price]" queryTableFieldId="9"/>
    <tableColumn id="10" xr3:uid="{EF60A748-0026-426D-80E2-6F17AB5DD912}" uniqueName="10" name="Sales[Line Total]" queryTableFieldId="10"/>
    <tableColumn id="11" xr3:uid="{5DE432E4-2641-4B0C-9E99-8553EF6A8072}" uniqueName="11" name="Sales[Unit Cost]" queryTableFieldId="11"/>
    <tableColumn id="12" xr3:uid="{78288EC4-359E-4E21-A68E-0EB482AD99C2}" uniqueName="12" name="Sales[Line Cost]" queryTableFieldId="12"/>
    <tableColumn id="13" xr3:uid="{3AA615BA-C42E-4728-9C5E-36A7EDBFD85B}" uniqueName="13" name="Sales[Line Profit]" queryTableFieldId="13"/>
    <tableColumn id="14" xr3:uid="{90820388-AACF-48F7-9352-452770B81FAE}" uniqueName="14" name="Sales[Profit Margin]" queryTableField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drawing" Target="../drawings/drawing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71646-916F-45D6-A573-8D8399A32B6E}">
  <dimension ref="A1:N1002"/>
  <sheetViews>
    <sheetView workbookViewId="0"/>
  </sheetViews>
  <sheetFormatPr defaultRowHeight="14.4" x14ac:dyDescent="0.3"/>
  <cols>
    <col min="1" max="1" width="21.6640625" bestFit="1" customWidth="1"/>
    <col min="2" max="2" width="18.5546875" bestFit="1" customWidth="1"/>
    <col min="3" max="3" width="20.6640625" bestFit="1" customWidth="1"/>
    <col min="4" max="4" width="16.77734375" bestFit="1" customWidth="1"/>
    <col min="5" max="5" width="24.88671875" bestFit="1" customWidth="1"/>
    <col min="6" max="6" width="17.88671875" bestFit="1" customWidth="1"/>
    <col min="7" max="7" width="18.5546875" bestFit="1" customWidth="1"/>
    <col min="8" max="8" width="22.44140625" bestFit="1" customWidth="1"/>
    <col min="9" max="10" width="17.88671875" bestFit="1" customWidth="1"/>
    <col min="11" max="11" width="17.6640625" bestFit="1" customWidth="1"/>
    <col min="12" max="12" width="17.77734375" bestFit="1" customWidth="1"/>
    <col min="13" max="13" width="18.44140625" bestFit="1" customWidth="1"/>
    <col min="14" max="14" width="20.6640625" bestFit="1" customWidth="1"/>
  </cols>
  <sheetData>
    <row r="1" spans="1:14" x14ac:dyDescent="0.3">
      <c r="A1" s="16" t="s">
        <v>80</v>
      </c>
    </row>
    <row r="3" spans="1:14" x14ac:dyDescent="0.3">
      <c r="A3" t="s">
        <v>41</v>
      </c>
      <c r="B3" t="s">
        <v>42</v>
      </c>
      <c r="C3" t="s">
        <v>43</v>
      </c>
      <c r="D3" t="s">
        <v>44</v>
      </c>
      <c r="E3" t="s">
        <v>45</v>
      </c>
      <c r="F3" t="s">
        <v>46</v>
      </c>
      <c r="G3" t="s">
        <v>47</v>
      </c>
      <c r="H3" t="s">
        <v>48</v>
      </c>
      <c r="I3" t="s">
        <v>49</v>
      </c>
      <c r="J3" t="s">
        <v>50</v>
      </c>
      <c r="K3" t="s">
        <v>51</v>
      </c>
      <c r="L3" t="s">
        <v>52</v>
      </c>
      <c r="M3" t="s">
        <v>53</v>
      </c>
      <c r="N3" t="s">
        <v>54</v>
      </c>
    </row>
    <row r="4" spans="1:14" x14ac:dyDescent="0.3">
      <c r="A4">
        <v>109</v>
      </c>
      <c r="B4" s="15">
        <v>40911</v>
      </c>
      <c r="C4">
        <v>17</v>
      </c>
      <c r="D4" t="s">
        <v>55</v>
      </c>
      <c r="E4" t="s">
        <v>79</v>
      </c>
      <c r="F4">
        <v>48</v>
      </c>
      <c r="G4">
        <v>7</v>
      </c>
      <c r="H4">
        <v>3</v>
      </c>
      <c r="I4">
        <v>431.03333333333336</v>
      </c>
      <c r="J4">
        <v>1293.1000000000001</v>
      </c>
      <c r="K4">
        <v>245.68899999999999</v>
      </c>
      <c r="L4">
        <v>737.06700000000001</v>
      </c>
      <c r="M4">
        <v>556.03300000000013</v>
      </c>
      <c r="N4">
        <v>0.43000000000000005</v>
      </c>
    </row>
    <row r="5" spans="1:14" x14ac:dyDescent="0.3">
      <c r="A5">
        <v>296</v>
      </c>
      <c r="B5" s="15">
        <v>40954</v>
      </c>
      <c r="C5">
        <v>17</v>
      </c>
      <c r="D5" t="s">
        <v>55</v>
      </c>
      <c r="E5" t="s">
        <v>79</v>
      </c>
      <c r="F5">
        <v>48</v>
      </c>
      <c r="G5">
        <v>7</v>
      </c>
      <c r="H5">
        <v>6</v>
      </c>
      <c r="I5">
        <v>119.11111111111111</v>
      </c>
      <c r="J5">
        <v>714.66666666666674</v>
      </c>
      <c r="K5">
        <v>100.05333333333334</v>
      </c>
      <c r="L5">
        <v>600.32000000000005</v>
      </c>
      <c r="M5">
        <v>114.34666666666669</v>
      </c>
      <c r="N5">
        <v>0.16000000000000003</v>
      </c>
    </row>
    <row r="6" spans="1:14" x14ac:dyDescent="0.3">
      <c r="A6">
        <v>307</v>
      </c>
      <c r="B6" s="15">
        <v>40956</v>
      </c>
      <c r="C6">
        <v>17</v>
      </c>
      <c r="D6" t="s">
        <v>55</v>
      </c>
      <c r="E6" t="s">
        <v>79</v>
      </c>
      <c r="F6">
        <v>48</v>
      </c>
      <c r="G6">
        <v>7</v>
      </c>
      <c r="H6">
        <v>8</v>
      </c>
      <c r="I6">
        <v>119.85555555555555</v>
      </c>
      <c r="J6">
        <v>958.84444444444443</v>
      </c>
      <c r="K6">
        <v>56.332111111111111</v>
      </c>
      <c r="L6">
        <v>450.65688888888889</v>
      </c>
      <c r="M6">
        <v>508.18755555555555</v>
      </c>
      <c r="N6">
        <v>0.53</v>
      </c>
    </row>
    <row r="7" spans="1:14" x14ac:dyDescent="0.3">
      <c r="A7">
        <v>518</v>
      </c>
      <c r="B7" s="15">
        <v>41005</v>
      </c>
      <c r="C7">
        <v>17</v>
      </c>
      <c r="D7" t="s">
        <v>55</v>
      </c>
      <c r="E7" t="s">
        <v>79</v>
      </c>
      <c r="F7">
        <v>48</v>
      </c>
      <c r="G7">
        <v>7</v>
      </c>
      <c r="H7">
        <v>4</v>
      </c>
      <c r="I7">
        <v>692.33333333333337</v>
      </c>
      <c r="J7">
        <v>2769.3333333333335</v>
      </c>
      <c r="K7">
        <v>546.94333333333327</v>
      </c>
      <c r="L7">
        <v>2187.7733333333331</v>
      </c>
      <c r="M7">
        <v>581.5600000000004</v>
      </c>
      <c r="N7">
        <v>0.21000000000000013</v>
      </c>
    </row>
    <row r="8" spans="1:14" x14ac:dyDescent="0.3">
      <c r="A8">
        <v>689</v>
      </c>
      <c r="B8" s="15">
        <v>41044</v>
      </c>
      <c r="C8">
        <v>17</v>
      </c>
      <c r="D8" t="s">
        <v>55</v>
      </c>
      <c r="E8" t="s">
        <v>79</v>
      </c>
      <c r="F8">
        <v>48</v>
      </c>
      <c r="G8">
        <v>7</v>
      </c>
      <c r="H8">
        <v>6</v>
      </c>
      <c r="I8">
        <v>98.266666666666666</v>
      </c>
      <c r="J8">
        <v>589.6</v>
      </c>
      <c r="K8">
        <v>62.890666666666661</v>
      </c>
      <c r="L8">
        <v>377.34399999999994</v>
      </c>
      <c r="M8">
        <v>212.25600000000009</v>
      </c>
      <c r="N8">
        <v>0.36000000000000015</v>
      </c>
    </row>
    <row r="9" spans="1:14" x14ac:dyDescent="0.3">
      <c r="A9">
        <v>701</v>
      </c>
      <c r="B9" s="15">
        <v>41046</v>
      </c>
      <c r="C9">
        <v>17</v>
      </c>
      <c r="D9" t="s">
        <v>55</v>
      </c>
      <c r="E9" t="s">
        <v>79</v>
      </c>
      <c r="F9">
        <v>48</v>
      </c>
      <c r="G9">
        <v>7</v>
      </c>
      <c r="H9">
        <v>9</v>
      </c>
      <c r="I9">
        <v>113.90000000000002</v>
      </c>
      <c r="J9">
        <v>1025.1000000000001</v>
      </c>
      <c r="K9">
        <v>72.896000000000015</v>
      </c>
      <c r="L9">
        <v>656.06400000000008</v>
      </c>
      <c r="M9">
        <v>369.03600000000006</v>
      </c>
      <c r="N9">
        <v>0.36</v>
      </c>
    </row>
    <row r="10" spans="1:14" x14ac:dyDescent="0.3">
      <c r="A10">
        <v>1037</v>
      </c>
      <c r="B10" s="15">
        <v>41117</v>
      </c>
      <c r="C10">
        <v>17</v>
      </c>
      <c r="D10" t="s">
        <v>55</v>
      </c>
      <c r="E10" t="s">
        <v>79</v>
      </c>
      <c r="F10">
        <v>48</v>
      </c>
      <c r="G10">
        <v>7</v>
      </c>
      <c r="H10">
        <v>5</v>
      </c>
      <c r="I10">
        <v>125.8111111111111</v>
      </c>
      <c r="J10">
        <v>629.05555555555554</v>
      </c>
      <c r="K10">
        <v>64.163666666666657</v>
      </c>
      <c r="L10">
        <v>320.81833333333327</v>
      </c>
      <c r="M10">
        <v>308.23722222222227</v>
      </c>
      <c r="N10">
        <v>0.4900000000000001</v>
      </c>
    </row>
    <row r="11" spans="1:14" x14ac:dyDescent="0.3">
      <c r="A11">
        <v>1085</v>
      </c>
      <c r="B11" s="15">
        <v>41127</v>
      </c>
      <c r="C11">
        <v>17</v>
      </c>
      <c r="D11" t="s">
        <v>55</v>
      </c>
      <c r="E11" t="s">
        <v>79</v>
      </c>
      <c r="F11">
        <v>48</v>
      </c>
      <c r="G11">
        <v>7</v>
      </c>
      <c r="H11">
        <v>3</v>
      </c>
      <c r="I11">
        <v>196.53333333333333</v>
      </c>
      <c r="J11">
        <v>589.6</v>
      </c>
      <c r="K11">
        <v>78.61333333333333</v>
      </c>
      <c r="L11">
        <v>235.83999999999997</v>
      </c>
      <c r="M11">
        <v>353.76000000000005</v>
      </c>
      <c r="N11">
        <v>0.60000000000000009</v>
      </c>
    </row>
    <row r="12" spans="1:14" x14ac:dyDescent="0.3">
      <c r="A12">
        <v>1118</v>
      </c>
      <c r="B12" s="15">
        <v>41138</v>
      </c>
      <c r="C12">
        <v>17</v>
      </c>
      <c r="D12" t="s">
        <v>55</v>
      </c>
      <c r="E12" t="s">
        <v>79</v>
      </c>
      <c r="F12">
        <v>48</v>
      </c>
      <c r="G12">
        <v>7</v>
      </c>
      <c r="H12">
        <v>3</v>
      </c>
      <c r="I12">
        <v>121.34444444444446</v>
      </c>
      <c r="J12">
        <v>364.03333333333342</v>
      </c>
      <c r="K12">
        <v>93.435222222222237</v>
      </c>
      <c r="L12">
        <v>280.3056666666667</v>
      </c>
      <c r="M12">
        <v>83.727666666666721</v>
      </c>
      <c r="N12">
        <v>0.23000000000000009</v>
      </c>
    </row>
    <row r="13" spans="1:14" x14ac:dyDescent="0.3">
      <c r="A13">
        <v>1184</v>
      </c>
      <c r="B13" s="15">
        <v>41152</v>
      </c>
      <c r="C13">
        <v>17</v>
      </c>
      <c r="D13" t="s">
        <v>55</v>
      </c>
      <c r="E13" t="s">
        <v>79</v>
      </c>
      <c r="F13">
        <v>48</v>
      </c>
      <c r="G13">
        <v>7</v>
      </c>
      <c r="H13">
        <v>5</v>
      </c>
      <c r="I13">
        <v>101.98888888888888</v>
      </c>
      <c r="J13">
        <v>509.9444444444444</v>
      </c>
      <c r="K13">
        <v>78.531444444444446</v>
      </c>
      <c r="L13">
        <v>392.65722222222223</v>
      </c>
      <c r="M13">
        <v>117.28722222222217</v>
      </c>
      <c r="N13">
        <v>0.22999999999999993</v>
      </c>
    </row>
    <row r="14" spans="1:14" x14ac:dyDescent="0.3">
      <c r="A14">
        <v>1210</v>
      </c>
      <c r="B14" s="15">
        <v>41159</v>
      </c>
      <c r="C14">
        <v>17</v>
      </c>
      <c r="D14" t="s">
        <v>55</v>
      </c>
      <c r="E14" t="s">
        <v>79</v>
      </c>
      <c r="F14">
        <v>48</v>
      </c>
      <c r="G14">
        <v>7</v>
      </c>
      <c r="H14">
        <v>7</v>
      </c>
      <c r="I14">
        <v>192.06666666666669</v>
      </c>
      <c r="J14">
        <v>1344.4666666666669</v>
      </c>
      <c r="K14">
        <v>119.08133333333333</v>
      </c>
      <c r="L14">
        <v>833.56933333333336</v>
      </c>
      <c r="M14">
        <v>510.89733333333356</v>
      </c>
      <c r="N14">
        <v>0.38000000000000012</v>
      </c>
    </row>
    <row r="15" spans="1:14" x14ac:dyDescent="0.3">
      <c r="A15">
        <v>1244</v>
      </c>
      <c r="B15" s="15">
        <v>41166</v>
      </c>
      <c r="C15">
        <v>17</v>
      </c>
      <c r="D15" t="s">
        <v>55</v>
      </c>
      <c r="E15" t="s">
        <v>79</v>
      </c>
      <c r="F15">
        <v>48</v>
      </c>
      <c r="G15">
        <v>7</v>
      </c>
      <c r="H15">
        <v>5</v>
      </c>
      <c r="I15">
        <v>102.73333333333333</v>
      </c>
      <c r="J15">
        <v>513.66666666666663</v>
      </c>
      <c r="K15">
        <v>65.74933333333334</v>
      </c>
      <c r="L15">
        <v>328.74666666666667</v>
      </c>
      <c r="M15">
        <v>184.91999999999996</v>
      </c>
      <c r="N15">
        <v>0.35999999999999993</v>
      </c>
    </row>
    <row r="16" spans="1:14" x14ac:dyDescent="0.3">
      <c r="A16">
        <v>1318</v>
      </c>
      <c r="B16" s="15">
        <v>41184</v>
      </c>
      <c r="C16">
        <v>17</v>
      </c>
      <c r="D16" t="s">
        <v>55</v>
      </c>
      <c r="E16" t="s">
        <v>79</v>
      </c>
      <c r="F16">
        <v>48</v>
      </c>
      <c r="G16">
        <v>7</v>
      </c>
      <c r="H16">
        <v>8</v>
      </c>
      <c r="I16">
        <v>220.35555555555555</v>
      </c>
      <c r="J16">
        <v>1762.8444444444444</v>
      </c>
      <c r="K16">
        <v>165.26666666666668</v>
      </c>
      <c r="L16">
        <v>1322.1333333333334</v>
      </c>
      <c r="M16">
        <v>440.71111111111099</v>
      </c>
      <c r="N16">
        <v>0.24999999999999994</v>
      </c>
    </row>
    <row r="17" spans="1:14" x14ac:dyDescent="0.3">
      <c r="A17">
        <v>1388</v>
      </c>
      <c r="B17" s="15">
        <v>41201</v>
      </c>
      <c r="C17">
        <v>17</v>
      </c>
      <c r="D17" t="s">
        <v>55</v>
      </c>
      <c r="E17" t="s">
        <v>79</v>
      </c>
      <c r="F17">
        <v>48</v>
      </c>
      <c r="G17">
        <v>7</v>
      </c>
      <c r="H17">
        <v>8</v>
      </c>
      <c r="I17">
        <v>29.033333333333335</v>
      </c>
      <c r="J17">
        <v>232.26666666666668</v>
      </c>
      <c r="K17">
        <v>24.097666666666665</v>
      </c>
      <c r="L17">
        <v>192.78133333333332</v>
      </c>
      <c r="M17">
        <v>39.485333333333358</v>
      </c>
      <c r="N17">
        <v>0.1700000000000001</v>
      </c>
    </row>
    <row r="18" spans="1:14" x14ac:dyDescent="0.3">
      <c r="A18">
        <v>1422</v>
      </c>
      <c r="B18" s="15">
        <v>41206</v>
      </c>
      <c r="C18">
        <v>17</v>
      </c>
      <c r="D18" t="s">
        <v>55</v>
      </c>
      <c r="E18" t="s">
        <v>79</v>
      </c>
      <c r="F18">
        <v>48</v>
      </c>
      <c r="G18">
        <v>7</v>
      </c>
      <c r="H18">
        <v>5</v>
      </c>
      <c r="I18">
        <v>400.51111111111112</v>
      </c>
      <c r="J18">
        <v>2002.5555555555557</v>
      </c>
      <c r="K18">
        <v>204.26066666666668</v>
      </c>
      <c r="L18">
        <v>1021.3033333333334</v>
      </c>
      <c r="M18">
        <v>981.25222222222226</v>
      </c>
      <c r="N18">
        <v>0.49</v>
      </c>
    </row>
    <row r="19" spans="1:14" x14ac:dyDescent="0.3">
      <c r="A19">
        <v>1513</v>
      </c>
      <c r="B19" s="15">
        <v>41225</v>
      </c>
      <c r="C19">
        <v>17</v>
      </c>
      <c r="D19" t="s">
        <v>55</v>
      </c>
      <c r="E19" t="s">
        <v>79</v>
      </c>
      <c r="F19">
        <v>48</v>
      </c>
      <c r="G19">
        <v>7</v>
      </c>
      <c r="H19">
        <v>1</v>
      </c>
      <c r="I19">
        <v>129.53333333333333</v>
      </c>
      <c r="J19">
        <v>129.53333333333333</v>
      </c>
      <c r="K19">
        <v>66.061999999999998</v>
      </c>
      <c r="L19">
        <v>66.061999999999998</v>
      </c>
      <c r="M19">
        <v>63.471333333333334</v>
      </c>
      <c r="N19">
        <v>0.49</v>
      </c>
    </row>
    <row r="20" spans="1:14" x14ac:dyDescent="0.3">
      <c r="A20">
        <v>1750</v>
      </c>
      <c r="B20" s="15">
        <v>41281</v>
      </c>
      <c r="C20">
        <v>17</v>
      </c>
      <c r="D20" t="s">
        <v>55</v>
      </c>
      <c r="E20" t="s">
        <v>79</v>
      </c>
      <c r="F20">
        <v>48</v>
      </c>
      <c r="G20">
        <v>7</v>
      </c>
      <c r="H20">
        <v>8</v>
      </c>
      <c r="I20">
        <v>21.588888888888889</v>
      </c>
      <c r="J20">
        <v>172.71111111111111</v>
      </c>
      <c r="K20">
        <v>11.442111111111112</v>
      </c>
      <c r="L20">
        <v>91.536888888888896</v>
      </c>
      <c r="M20">
        <v>81.174222222222213</v>
      </c>
      <c r="N20">
        <v>0.47</v>
      </c>
    </row>
    <row r="21" spans="1:14" x14ac:dyDescent="0.3">
      <c r="A21">
        <v>2049</v>
      </c>
      <c r="B21" s="15">
        <v>41344</v>
      </c>
      <c r="C21">
        <v>17</v>
      </c>
      <c r="D21" t="s">
        <v>55</v>
      </c>
      <c r="E21" t="s">
        <v>79</v>
      </c>
      <c r="F21">
        <v>48</v>
      </c>
      <c r="G21">
        <v>7</v>
      </c>
      <c r="H21">
        <v>3</v>
      </c>
      <c r="I21">
        <v>317.87777777777779</v>
      </c>
      <c r="J21">
        <v>953.63333333333344</v>
      </c>
      <c r="K21">
        <v>187.54788888888891</v>
      </c>
      <c r="L21">
        <v>562.64366666666672</v>
      </c>
      <c r="M21">
        <v>390.98966666666672</v>
      </c>
      <c r="N21">
        <v>0.41000000000000003</v>
      </c>
    </row>
    <row r="22" spans="1:14" x14ac:dyDescent="0.3">
      <c r="A22">
        <v>2059</v>
      </c>
      <c r="B22" s="15">
        <v>41346</v>
      </c>
      <c r="C22">
        <v>17</v>
      </c>
      <c r="D22" t="s">
        <v>55</v>
      </c>
      <c r="E22" t="s">
        <v>79</v>
      </c>
      <c r="F22">
        <v>48</v>
      </c>
      <c r="G22">
        <v>7</v>
      </c>
      <c r="H22">
        <v>7</v>
      </c>
      <c r="I22">
        <v>113.15555555555555</v>
      </c>
      <c r="J22">
        <v>792.08888888888885</v>
      </c>
      <c r="K22">
        <v>45.262222222222221</v>
      </c>
      <c r="L22">
        <v>316.83555555555552</v>
      </c>
      <c r="M22">
        <v>475.25333333333333</v>
      </c>
      <c r="N22">
        <v>0.6</v>
      </c>
    </row>
    <row r="23" spans="1:14" x14ac:dyDescent="0.3">
      <c r="A23">
        <v>2110</v>
      </c>
      <c r="B23" s="15">
        <v>41356</v>
      </c>
      <c r="C23">
        <v>17</v>
      </c>
      <c r="D23" t="s">
        <v>55</v>
      </c>
      <c r="E23" t="s">
        <v>79</v>
      </c>
      <c r="F23">
        <v>48</v>
      </c>
      <c r="G23">
        <v>7</v>
      </c>
      <c r="H23">
        <v>5</v>
      </c>
      <c r="I23">
        <v>108.6888888888889</v>
      </c>
      <c r="J23">
        <v>543.44444444444446</v>
      </c>
      <c r="K23">
        <v>82.603555555555559</v>
      </c>
      <c r="L23">
        <v>413.01777777777778</v>
      </c>
      <c r="M23">
        <v>130.42666666666668</v>
      </c>
      <c r="N23">
        <v>0.24000000000000002</v>
      </c>
    </row>
    <row r="24" spans="1:14" x14ac:dyDescent="0.3">
      <c r="A24">
        <v>2123</v>
      </c>
      <c r="B24" s="15">
        <v>41359</v>
      </c>
      <c r="C24">
        <v>17</v>
      </c>
      <c r="D24" t="s">
        <v>55</v>
      </c>
      <c r="E24" t="s">
        <v>79</v>
      </c>
      <c r="F24">
        <v>48</v>
      </c>
      <c r="G24">
        <v>7</v>
      </c>
      <c r="H24">
        <v>9</v>
      </c>
      <c r="I24">
        <v>440.71111111111111</v>
      </c>
      <c r="J24">
        <v>3966.4</v>
      </c>
      <c r="K24">
        <v>299.68355555555559</v>
      </c>
      <c r="L24">
        <v>2697.152</v>
      </c>
      <c r="M24">
        <v>1269.248</v>
      </c>
      <c r="N24">
        <v>0.32</v>
      </c>
    </row>
    <row r="25" spans="1:14" x14ac:dyDescent="0.3">
      <c r="A25">
        <v>2183</v>
      </c>
      <c r="B25" s="15">
        <v>41372</v>
      </c>
      <c r="C25">
        <v>17</v>
      </c>
      <c r="D25" t="s">
        <v>55</v>
      </c>
      <c r="E25" t="s">
        <v>79</v>
      </c>
      <c r="F25">
        <v>48</v>
      </c>
      <c r="G25">
        <v>7</v>
      </c>
      <c r="H25">
        <v>9</v>
      </c>
      <c r="I25">
        <v>653.62222222222226</v>
      </c>
      <c r="J25">
        <v>5882.6</v>
      </c>
      <c r="K25">
        <v>464.07177777777775</v>
      </c>
      <c r="L25">
        <v>4176.6459999999997</v>
      </c>
      <c r="M25">
        <v>1705.9540000000006</v>
      </c>
      <c r="N25">
        <v>0.29000000000000009</v>
      </c>
    </row>
    <row r="26" spans="1:14" x14ac:dyDescent="0.3">
      <c r="A26">
        <v>2230</v>
      </c>
      <c r="B26" s="15">
        <v>41383</v>
      </c>
      <c r="C26">
        <v>17</v>
      </c>
      <c r="D26" t="s">
        <v>55</v>
      </c>
      <c r="E26" t="s">
        <v>79</v>
      </c>
      <c r="F26">
        <v>48</v>
      </c>
      <c r="G26">
        <v>7</v>
      </c>
      <c r="H26">
        <v>6</v>
      </c>
      <c r="I26">
        <v>190.57777777777778</v>
      </c>
      <c r="J26">
        <v>1143.4666666666667</v>
      </c>
      <c r="K26">
        <v>127.68711111111114</v>
      </c>
      <c r="L26">
        <v>766.12266666666687</v>
      </c>
      <c r="M26">
        <v>377.34399999999982</v>
      </c>
      <c r="N26">
        <v>0.32999999999999985</v>
      </c>
    </row>
    <row r="27" spans="1:14" x14ac:dyDescent="0.3">
      <c r="A27">
        <v>2627</v>
      </c>
      <c r="B27" s="15">
        <v>41475</v>
      </c>
      <c r="C27">
        <v>17</v>
      </c>
      <c r="D27" t="s">
        <v>55</v>
      </c>
      <c r="E27" t="s">
        <v>79</v>
      </c>
      <c r="F27">
        <v>48</v>
      </c>
      <c r="G27">
        <v>7</v>
      </c>
      <c r="H27">
        <v>3</v>
      </c>
      <c r="I27">
        <v>434.75555555555559</v>
      </c>
      <c r="J27">
        <v>1304.2666666666669</v>
      </c>
      <c r="K27">
        <v>343.4568888888889</v>
      </c>
      <c r="L27">
        <v>1030.3706666666667</v>
      </c>
      <c r="M27">
        <v>273.89600000000019</v>
      </c>
      <c r="N27">
        <v>0.2100000000000001</v>
      </c>
    </row>
    <row r="28" spans="1:14" x14ac:dyDescent="0.3">
      <c r="A28">
        <v>2776</v>
      </c>
      <c r="B28" s="15">
        <v>41511</v>
      </c>
      <c r="C28">
        <v>17</v>
      </c>
      <c r="D28" t="s">
        <v>55</v>
      </c>
      <c r="E28" t="s">
        <v>79</v>
      </c>
      <c r="F28">
        <v>48</v>
      </c>
      <c r="G28">
        <v>7</v>
      </c>
      <c r="H28">
        <v>9</v>
      </c>
      <c r="I28">
        <v>118.36666666666666</v>
      </c>
      <c r="J28">
        <v>1065.3</v>
      </c>
      <c r="K28">
        <v>56.815999999999995</v>
      </c>
      <c r="L28">
        <v>511.34399999999994</v>
      </c>
      <c r="M28">
        <v>553.95600000000002</v>
      </c>
      <c r="N28">
        <v>0.52</v>
      </c>
    </row>
    <row r="29" spans="1:14" x14ac:dyDescent="0.3">
      <c r="A29">
        <v>2903</v>
      </c>
      <c r="B29" s="15">
        <v>41538</v>
      </c>
      <c r="C29">
        <v>17</v>
      </c>
      <c r="D29" t="s">
        <v>55</v>
      </c>
      <c r="E29" t="s">
        <v>79</v>
      </c>
      <c r="F29">
        <v>48</v>
      </c>
      <c r="G29">
        <v>7</v>
      </c>
      <c r="H29">
        <v>1</v>
      </c>
      <c r="I29">
        <v>269.48888888888888</v>
      </c>
      <c r="J29">
        <v>269.48888888888888</v>
      </c>
      <c r="K29">
        <v>123.96488888888891</v>
      </c>
      <c r="L29">
        <v>123.96488888888891</v>
      </c>
      <c r="M29">
        <v>145.52399999999997</v>
      </c>
      <c r="N29">
        <v>0.53999999999999992</v>
      </c>
    </row>
    <row r="30" spans="1:14" x14ac:dyDescent="0.3">
      <c r="A30">
        <v>2941</v>
      </c>
      <c r="B30" s="15">
        <v>41545</v>
      </c>
      <c r="C30">
        <v>17</v>
      </c>
      <c r="D30" t="s">
        <v>55</v>
      </c>
      <c r="E30" t="s">
        <v>79</v>
      </c>
      <c r="F30">
        <v>48</v>
      </c>
      <c r="G30">
        <v>7</v>
      </c>
      <c r="H30">
        <v>8</v>
      </c>
      <c r="I30">
        <v>118.36666666666666</v>
      </c>
      <c r="J30">
        <v>946.93333333333328</v>
      </c>
      <c r="K30">
        <v>55.632333333333328</v>
      </c>
      <c r="L30">
        <v>445.05866666666662</v>
      </c>
      <c r="M30">
        <v>501.87466666666666</v>
      </c>
      <c r="N30">
        <v>0.53</v>
      </c>
    </row>
    <row r="31" spans="1:14" x14ac:dyDescent="0.3">
      <c r="A31">
        <v>3085</v>
      </c>
      <c r="B31" s="15">
        <v>41579</v>
      </c>
      <c r="C31">
        <v>17</v>
      </c>
      <c r="D31" t="s">
        <v>55</v>
      </c>
      <c r="E31" t="s">
        <v>79</v>
      </c>
      <c r="F31">
        <v>48</v>
      </c>
      <c r="G31">
        <v>7</v>
      </c>
      <c r="H31">
        <v>9</v>
      </c>
      <c r="I31">
        <v>428.05555555555554</v>
      </c>
      <c r="J31">
        <v>3852.5</v>
      </c>
      <c r="K31">
        <v>188.34444444444443</v>
      </c>
      <c r="L31">
        <v>1695.1</v>
      </c>
      <c r="M31">
        <v>2157.4</v>
      </c>
      <c r="N31">
        <v>0.56000000000000005</v>
      </c>
    </row>
    <row r="32" spans="1:14" x14ac:dyDescent="0.3">
      <c r="A32">
        <v>3138</v>
      </c>
      <c r="B32" s="15">
        <v>41591</v>
      </c>
      <c r="C32">
        <v>17</v>
      </c>
      <c r="D32" t="s">
        <v>55</v>
      </c>
      <c r="E32" t="s">
        <v>79</v>
      </c>
      <c r="F32">
        <v>48</v>
      </c>
      <c r="G32">
        <v>7</v>
      </c>
      <c r="H32">
        <v>9</v>
      </c>
      <c r="I32">
        <v>101.98888888888888</v>
      </c>
      <c r="J32">
        <v>917.89999999999986</v>
      </c>
      <c r="K32">
        <v>84.650777777777776</v>
      </c>
      <c r="L32">
        <v>761.85699999999997</v>
      </c>
      <c r="M32">
        <v>156.04299999999989</v>
      </c>
      <c r="N32">
        <v>0.1699999999999999</v>
      </c>
    </row>
    <row r="33" spans="1:14" x14ac:dyDescent="0.3">
      <c r="A33">
        <v>3257</v>
      </c>
      <c r="B33" s="15">
        <v>41622</v>
      </c>
      <c r="C33">
        <v>17</v>
      </c>
      <c r="D33" t="s">
        <v>55</v>
      </c>
      <c r="E33" t="s">
        <v>79</v>
      </c>
      <c r="F33">
        <v>48</v>
      </c>
      <c r="G33">
        <v>7</v>
      </c>
      <c r="H33">
        <v>3</v>
      </c>
      <c r="I33">
        <v>285.12222222222221</v>
      </c>
      <c r="J33">
        <v>855.36666666666656</v>
      </c>
      <c r="K33">
        <v>159.66844444444445</v>
      </c>
      <c r="L33">
        <v>479.00533333333334</v>
      </c>
      <c r="M33">
        <v>376.36133333333322</v>
      </c>
      <c r="N33">
        <v>0.43999999999999995</v>
      </c>
    </row>
    <row r="34" spans="1:14" x14ac:dyDescent="0.3">
      <c r="A34">
        <v>3282</v>
      </c>
      <c r="B34" s="15">
        <v>41628</v>
      </c>
      <c r="C34">
        <v>17</v>
      </c>
      <c r="D34" t="s">
        <v>55</v>
      </c>
      <c r="E34" t="s">
        <v>79</v>
      </c>
      <c r="F34">
        <v>48</v>
      </c>
      <c r="G34">
        <v>7</v>
      </c>
      <c r="H34">
        <v>8</v>
      </c>
      <c r="I34">
        <v>425.07777777777778</v>
      </c>
      <c r="J34">
        <v>3400.6222222222223</v>
      </c>
      <c r="K34">
        <v>212.53888888888889</v>
      </c>
      <c r="L34">
        <v>1700.3111111111111</v>
      </c>
      <c r="M34">
        <v>1700.3111111111111</v>
      </c>
      <c r="N34">
        <v>0.5</v>
      </c>
    </row>
    <row r="35" spans="1:14" x14ac:dyDescent="0.3">
      <c r="A35">
        <v>3299</v>
      </c>
      <c r="B35" s="15">
        <v>41634</v>
      </c>
      <c r="C35">
        <v>17</v>
      </c>
      <c r="D35" t="s">
        <v>55</v>
      </c>
      <c r="E35" t="s">
        <v>79</v>
      </c>
      <c r="F35">
        <v>48</v>
      </c>
      <c r="G35">
        <v>7</v>
      </c>
      <c r="H35">
        <v>6</v>
      </c>
      <c r="I35">
        <v>26.8</v>
      </c>
      <c r="J35">
        <v>160.80000000000001</v>
      </c>
      <c r="K35">
        <v>16.884</v>
      </c>
      <c r="L35">
        <v>101.304</v>
      </c>
      <c r="M35">
        <v>59.496000000000009</v>
      </c>
      <c r="N35">
        <v>0.37000000000000005</v>
      </c>
    </row>
    <row r="36" spans="1:14" x14ac:dyDescent="0.3">
      <c r="A36">
        <v>3426</v>
      </c>
      <c r="B36" s="15">
        <v>41661</v>
      </c>
      <c r="C36">
        <v>17</v>
      </c>
      <c r="D36" t="s">
        <v>55</v>
      </c>
      <c r="E36" t="s">
        <v>79</v>
      </c>
      <c r="F36">
        <v>48</v>
      </c>
      <c r="G36">
        <v>7</v>
      </c>
      <c r="H36">
        <v>6</v>
      </c>
      <c r="I36">
        <v>249.38888888888889</v>
      </c>
      <c r="J36">
        <v>1496.3333333333333</v>
      </c>
      <c r="K36">
        <v>142.15166666666664</v>
      </c>
      <c r="L36">
        <v>852.90999999999985</v>
      </c>
      <c r="M36">
        <v>643.4233333333334</v>
      </c>
      <c r="N36">
        <v>0.43000000000000005</v>
      </c>
    </row>
    <row r="37" spans="1:14" x14ac:dyDescent="0.3">
      <c r="A37">
        <v>3589</v>
      </c>
      <c r="B37" s="15">
        <v>41697</v>
      </c>
      <c r="C37">
        <v>17</v>
      </c>
      <c r="D37" t="s">
        <v>55</v>
      </c>
      <c r="E37" t="s">
        <v>79</v>
      </c>
      <c r="F37">
        <v>48</v>
      </c>
      <c r="G37">
        <v>7</v>
      </c>
      <c r="H37">
        <v>2</v>
      </c>
      <c r="I37">
        <v>28.288888888888888</v>
      </c>
      <c r="J37">
        <v>56.577777777777776</v>
      </c>
      <c r="K37">
        <v>19.802222222222223</v>
      </c>
      <c r="L37">
        <v>39.604444444444447</v>
      </c>
      <c r="M37">
        <v>16.973333333333329</v>
      </c>
      <c r="N37">
        <v>0.29999999999999993</v>
      </c>
    </row>
    <row r="38" spans="1:14" x14ac:dyDescent="0.3">
      <c r="A38">
        <v>3603</v>
      </c>
      <c r="B38" s="15">
        <v>41700</v>
      </c>
      <c r="C38">
        <v>17</v>
      </c>
      <c r="D38" t="s">
        <v>55</v>
      </c>
      <c r="E38" t="s">
        <v>79</v>
      </c>
      <c r="F38">
        <v>48</v>
      </c>
      <c r="G38">
        <v>7</v>
      </c>
      <c r="H38">
        <v>4</v>
      </c>
      <c r="I38">
        <v>107.2</v>
      </c>
      <c r="J38">
        <v>428.8</v>
      </c>
      <c r="K38">
        <v>55.744</v>
      </c>
      <c r="L38">
        <v>222.976</v>
      </c>
      <c r="M38">
        <v>205.82400000000001</v>
      </c>
      <c r="N38">
        <v>0.48000000000000004</v>
      </c>
    </row>
    <row r="39" spans="1:14" x14ac:dyDescent="0.3">
      <c r="A39">
        <v>3623</v>
      </c>
      <c r="B39" s="15">
        <v>41707</v>
      </c>
      <c r="C39">
        <v>17</v>
      </c>
      <c r="D39" t="s">
        <v>55</v>
      </c>
      <c r="E39" t="s">
        <v>79</v>
      </c>
      <c r="F39">
        <v>48</v>
      </c>
      <c r="G39">
        <v>7</v>
      </c>
      <c r="H39">
        <v>3</v>
      </c>
      <c r="I39">
        <v>125.06666666666668</v>
      </c>
      <c r="J39">
        <v>375.20000000000005</v>
      </c>
      <c r="K39">
        <v>88.797333333333341</v>
      </c>
      <c r="L39">
        <v>266.39200000000005</v>
      </c>
      <c r="M39">
        <v>108.80799999999999</v>
      </c>
      <c r="N39">
        <v>0.28999999999999992</v>
      </c>
    </row>
    <row r="40" spans="1:14" x14ac:dyDescent="0.3">
      <c r="A40">
        <v>3732</v>
      </c>
      <c r="B40" s="15">
        <v>41731</v>
      </c>
      <c r="C40">
        <v>17</v>
      </c>
      <c r="D40" t="s">
        <v>55</v>
      </c>
      <c r="E40" t="s">
        <v>79</v>
      </c>
      <c r="F40">
        <v>48</v>
      </c>
      <c r="G40">
        <v>7</v>
      </c>
      <c r="H40">
        <v>1</v>
      </c>
      <c r="I40">
        <v>270.23333333333335</v>
      </c>
      <c r="J40">
        <v>270.23333333333335</v>
      </c>
      <c r="K40">
        <v>175.65166666666667</v>
      </c>
      <c r="L40">
        <v>175.65166666666667</v>
      </c>
      <c r="M40">
        <v>94.581666666666678</v>
      </c>
      <c r="N40">
        <v>0.35000000000000003</v>
      </c>
    </row>
    <row r="41" spans="1:14" x14ac:dyDescent="0.3">
      <c r="A41">
        <v>3739</v>
      </c>
      <c r="B41" s="15">
        <v>41733</v>
      </c>
      <c r="C41">
        <v>17</v>
      </c>
      <c r="D41" t="s">
        <v>55</v>
      </c>
      <c r="E41" t="s">
        <v>79</v>
      </c>
      <c r="F41">
        <v>48</v>
      </c>
      <c r="G41">
        <v>7</v>
      </c>
      <c r="H41">
        <v>3</v>
      </c>
      <c r="I41">
        <v>18.611111111111111</v>
      </c>
      <c r="J41">
        <v>55.833333333333329</v>
      </c>
      <c r="K41">
        <v>12.283333333333335</v>
      </c>
      <c r="L41">
        <v>36.850000000000009</v>
      </c>
      <c r="M41">
        <v>18.98333333333332</v>
      </c>
      <c r="N41">
        <v>0.3399999999999998</v>
      </c>
    </row>
    <row r="42" spans="1:14" x14ac:dyDescent="0.3">
      <c r="A42">
        <v>3948</v>
      </c>
      <c r="B42" s="15">
        <v>41778</v>
      </c>
      <c r="C42">
        <v>17</v>
      </c>
      <c r="D42" t="s">
        <v>55</v>
      </c>
      <c r="E42" t="s">
        <v>79</v>
      </c>
      <c r="F42">
        <v>48</v>
      </c>
      <c r="G42">
        <v>7</v>
      </c>
      <c r="H42">
        <v>7</v>
      </c>
      <c r="I42">
        <v>113.90000000000002</v>
      </c>
      <c r="J42">
        <v>797.30000000000018</v>
      </c>
      <c r="K42">
        <v>77.452000000000012</v>
      </c>
      <c r="L42">
        <v>542.1640000000001</v>
      </c>
      <c r="M42">
        <v>255.13600000000008</v>
      </c>
      <c r="N42">
        <v>0.32</v>
      </c>
    </row>
    <row r="43" spans="1:14" x14ac:dyDescent="0.3">
      <c r="A43">
        <v>4256</v>
      </c>
      <c r="B43" s="15">
        <v>41846</v>
      </c>
      <c r="C43">
        <v>17</v>
      </c>
      <c r="D43" t="s">
        <v>55</v>
      </c>
      <c r="E43" t="s">
        <v>79</v>
      </c>
      <c r="F43">
        <v>48</v>
      </c>
      <c r="G43">
        <v>7</v>
      </c>
      <c r="H43">
        <v>5</v>
      </c>
      <c r="I43">
        <v>28.288888888888888</v>
      </c>
      <c r="J43">
        <v>141.44444444444443</v>
      </c>
      <c r="K43">
        <v>18.104888888888887</v>
      </c>
      <c r="L43">
        <v>90.524444444444441</v>
      </c>
      <c r="M43">
        <v>50.919999999999987</v>
      </c>
      <c r="N43">
        <v>0.35999999999999993</v>
      </c>
    </row>
    <row r="44" spans="1:14" x14ac:dyDescent="0.3">
      <c r="A44">
        <v>4587</v>
      </c>
      <c r="B44" s="15">
        <v>41922</v>
      </c>
      <c r="C44">
        <v>17</v>
      </c>
      <c r="D44" t="s">
        <v>55</v>
      </c>
      <c r="E44" t="s">
        <v>79</v>
      </c>
      <c r="F44">
        <v>48</v>
      </c>
      <c r="G44">
        <v>7</v>
      </c>
      <c r="H44">
        <v>4</v>
      </c>
      <c r="I44">
        <v>97.522222222222226</v>
      </c>
      <c r="J44">
        <v>390.0888888888889</v>
      </c>
      <c r="K44">
        <v>75.092111111111123</v>
      </c>
      <c r="L44">
        <v>300.36844444444449</v>
      </c>
      <c r="M44">
        <v>89.720444444444411</v>
      </c>
      <c r="N44">
        <v>0.2299999999999999</v>
      </c>
    </row>
    <row r="45" spans="1:14" x14ac:dyDescent="0.3">
      <c r="A45">
        <v>4601</v>
      </c>
      <c r="B45" s="15">
        <v>41926</v>
      </c>
      <c r="C45">
        <v>17</v>
      </c>
      <c r="D45" t="s">
        <v>55</v>
      </c>
      <c r="E45" t="s">
        <v>79</v>
      </c>
      <c r="F45">
        <v>48</v>
      </c>
      <c r="G45">
        <v>7</v>
      </c>
      <c r="H45">
        <v>5</v>
      </c>
      <c r="I45">
        <v>125.06666666666668</v>
      </c>
      <c r="J45">
        <v>625.33333333333337</v>
      </c>
      <c r="K45">
        <v>63.784000000000006</v>
      </c>
      <c r="L45">
        <v>318.92</v>
      </c>
      <c r="M45">
        <v>306.41333333333336</v>
      </c>
      <c r="N45">
        <v>0.49</v>
      </c>
    </row>
    <row r="46" spans="1:14" x14ac:dyDescent="0.3">
      <c r="A46">
        <v>4619</v>
      </c>
      <c r="B46" s="15">
        <v>41929</v>
      </c>
      <c r="C46">
        <v>17</v>
      </c>
      <c r="D46" t="s">
        <v>55</v>
      </c>
      <c r="E46" t="s">
        <v>79</v>
      </c>
      <c r="F46">
        <v>48</v>
      </c>
      <c r="G46">
        <v>7</v>
      </c>
      <c r="H46">
        <v>4</v>
      </c>
      <c r="I46">
        <v>571.73333333333335</v>
      </c>
      <c r="J46">
        <v>2286.9333333333334</v>
      </c>
      <c r="K46">
        <v>354.47466666666674</v>
      </c>
      <c r="L46">
        <v>1417.8986666666669</v>
      </c>
      <c r="M46">
        <v>869.03466666666645</v>
      </c>
      <c r="N46">
        <v>0.37999999999999989</v>
      </c>
    </row>
    <row r="47" spans="1:14" x14ac:dyDescent="0.3">
      <c r="A47">
        <v>4645</v>
      </c>
      <c r="B47" s="15">
        <v>41933</v>
      </c>
      <c r="C47">
        <v>17</v>
      </c>
      <c r="D47" t="s">
        <v>55</v>
      </c>
      <c r="E47" t="s">
        <v>79</v>
      </c>
      <c r="F47">
        <v>48</v>
      </c>
      <c r="G47">
        <v>7</v>
      </c>
      <c r="H47">
        <v>3</v>
      </c>
      <c r="I47">
        <v>626.07777777777778</v>
      </c>
      <c r="J47">
        <v>1878.2333333333333</v>
      </c>
      <c r="K47">
        <v>363.1251111111111</v>
      </c>
      <c r="L47">
        <v>1089.3753333333334</v>
      </c>
      <c r="M47">
        <v>788.85799999999995</v>
      </c>
      <c r="N47">
        <v>0.42</v>
      </c>
    </row>
    <row r="48" spans="1:14" x14ac:dyDescent="0.3">
      <c r="A48">
        <v>4740</v>
      </c>
      <c r="B48" s="15">
        <v>41954</v>
      </c>
      <c r="C48">
        <v>17</v>
      </c>
      <c r="D48" t="s">
        <v>55</v>
      </c>
      <c r="E48" t="s">
        <v>79</v>
      </c>
      <c r="F48">
        <v>48</v>
      </c>
      <c r="G48">
        <v>7</v>
      </c>
      <c r="H48">
        <v>4</v>
      </c>
      <c r="I48">
        <v>445.17777777777775</v>
      </c>
      <c r="J48">
        <v>1780.711111111111</v>
      </c>
      <c r="K48">
        <v>333.88333333333333</v>
      </c>
      <c r="L48">
        <v>1335.5333333333333</v>
      </c>
      <c r="M48">
        <v>445.17777777777769</v>
      </c>
      <c r="N48">
        <v>0.24999999999999997</v>
      </c>
    </row>
    <row r="49" spans="1:14" x14ac:dyDescent="0.3">
      <c r="A49">
        <v>4850</v>
      </c>
      <c r="B49" s="15">
        <v>41978</v>
      </c>
      <c r="C49">
        <v>17</v>
      </c>
      <c r="D49" t="s">
        <v>55</v>
      </c>
      <c r="E49" t="s">
        <v>79</v>
      </c>
      <c r="F49">
        <v>48</v>
      </c>
      <c r="G49">
        <v>7</v>
      </c>
      <c r="H49">
        <v>4</v>
      </c>
      <c r="I49">
        <v>434.75555555555559</v>
      </c>
      <c r="J49">
        <v>1739.0222222222224</v>
      </c>
      <c r="K49">
        <v>173.90222222222224</v>
      </c>
      <c r="L49">
        <v>695.60888888888894</v>
      </c>
      <c r="M49">
        <v>1043.4133333333334</v>
      </c>
      <c r="N49">
        <v>0.6</v>
      </c>
    </row>
    <row r="50" spans="1:14" x14ac:dyDescent="0.3">
      <c r="A50">
        <v>5081</v>
      </c>
      <c r="B50" s="15">
        <v>42028</v>
      </c>
      <c r="C50">
        <v>17</v>
      </c>
      <c r="D50" t="s">
        <v>55</v>
      </c>
      <c r="E50" t="s">
        <v>79</v>
      </c>
      <c r="F50">
        <v>48</v>
      </c>
      <c r="G50">
        <v>7</v>
      </c>
      <c r="H50">
        <v>2</v>
      </c>
      <c r="I50">
        <v>442.20000000000005</v>
      </c>
      <c r="J50">
        <v>884.40000000000009</v>
      </c>
      <c r="K50">
        <v>274.16399999999999</v>
      </c>
      <c r="L50">
        <v>548.32799999999997</v>
      </c>
      <c r="M50">
        <v>336.07200000000012</v>
      </c>
      <c r="N50">
        <v>0.38000000000000012</v>
      </c>
    </row>
    <row r="51" spans="1:14" x14ac:dyDescent="0.3">
      <c r="A51">
        <v>5133</v>
      </c>
      <c r="B51" s="15">
        <v>42041</v>
      </c>
      <c r="C51">
        <v>17</v>
      </c>
      <c r="D51" t="s">
        <v>55</v>
      </c>
      <c r="E51" t="s">
        <v>79</v>
      </c>
      <c r="F51">
        <v>48</v>
      </c>
      <c r="G51">
        <v>7</v>
      </c>
      <c r="H51">
        <v>4</v>
      </c>
      <c r="I51">
        <v>122.08888888888889</v>
      </c>
      <c r="J51">
        <v>488.35555555555555</v>
      </c>
      <c r="K51">
        <v>100.11288888888889</v>
      </c>
      <c r="L51">
        <v>400.45155555555556</v>
      </c>
      <c r="M51">
        <v>87.903999999999996</v>
      </c>
      <c r="N51">
        <v>0.18</v>
      </c>
    </row>
    <row r="52" spans="1:14" x14ac:dyDescent="0.3">
      <c r="A52">
        <v>5139</v>
      </c>
      <c r="B52" s="15">
        <v>42043</v>
      </c>
      <c r="C52">
        <v>17</v>
      </c>
      <c r="D52" t="s">
        <v>55</v>
      </c>
      <c r="E52" t="s">
        <v>79</v>
      </c>
      <c r="F52">
        <v>48</v>
      </c>
      <c r="G52">
        <v>7</v>
      </c>
      <c r="H52">
        <v>7</v>
      </c>
      <c r="I52">
        <v>125.8111111111111</v>
      </c>
      <c r="J52">
        <v>880.67777777777769</v>
      </c>
      <c r="K52">
        <v>66.679888888888897</v>
      </c>
      <c r="L52">
        <v>466.75922222222226</v>
      </c>
      <c r="M52">
        <v>413.91855555555543</v>
      </c>
      <c r="N52">
        <v>0.46999999999999992</v>
      </c>
    </row>
    <row r="53" spans="1:14" x14ac:dyDescent="0.3">
      <c r="A53">
        <v>5195</v>
      </c>
      <c r="B53" s="15">
        <v>42057</v>
      </c>
      <c r="C53">
        <v>17</v>
      </c>
      <c r="D53" t="s">
        <v>55</v>
      </c>
      <c r="E53" t="s">
        <v>79</v>
      </c>
      <c r="F53">
        <v>48</v>
      </c>
      <c r="G53">
        <v>7</v>
      </c>
      <c r="H53">
        <v>2</v>
      </c>
      <c r="I53">
        <v>212.91111111111113</v>
      </c>
      <c r="J53">
        <v>425.82222222222225</v>
      </c>
      <c r="K53">
        <v>166.07066666666668</v>
      </c>
      <c r="L53">
        <v>332.14133333333336</v>
      </c>
      <c r="M53">
        <v>93.680888888888887</v>
      </c>
      <c r="N53">
        <v>0.21999999999999997</v>
      </c>
    </row>
    <row r="54" spans="1:14" x14ac:dyDescent="0.3">
      <c r="A54">
        <v>5541</v>
      </c>
      <c r="B54" s="15">
        <v>42138</v>
      </c>
      <c r="C54">
        <v>17</v>
      </c>
      <c r="D54" t="s">
        <v>55</v>
      </c>
      <c r="E54" t="s">
        <v>79</v>
      </c>
      <c r="F54">
        <v>48</v>
      </c>
      <c r="G54">
        <v>7</v>
      </c>
      <c r="H54">
        <v>1</v>
      </c>
      <c r="I54">
        <v>637.24444444444441</v>
      </c>
      <c r="J54">
        <v>637.24444444444441</v>
      </c>
      <c r="K54">
        <v>375.97422222222218</v>
      </c>
      <c r="L54">
        <v>375.97422222222218</v>
      </c>
      <c r="M54">
        <v>261.27022222222223</v>
      </c>
      <c r="N54">
        <v>0.41000000000000003</v>
      </c>
    </row>
    <row r="55" spans="1:14" x14ac:dyDescent="0.3">
      <c r="A55">
        <v>5678</v>
      </c>
      <c r="B55" s="15">
        <v>42172</v>
      </c>
      <c r="C55">
        <v>17</v>
      </c>
      <c r="D55" t="s">
        <v>55</v>
      </c>
      <c r="E55" t="s">
        <v>79</v>
      </c>
      <c r="F55">
        <v>48</v>
      </c>
      <c r="G55">
        <v>7</v>
      </c>
      <c r="H55">
        <v>7</v>
      </c>
      <c r="I55">
        <v>99.01111111111112</v>
      </c>
      <c r="J55">
        <v>693.07777777777778</v>
      </c>
      <c r="K55">
        <v>60.396777777777778</v>
      </c>
      <c r="L55">
        <v>422.77744444444443</v>
      </c>
      <c r="M55">
        <v>270.30033333333336</v>
      </c>
      <c r="N55">
        <v>0.39</v>
      </c>
    </row>
    <row r="56" spans="1:14" x14ac:dyDescent="0.3">
      <c r="A56">
        <v>5810</v>
      </c>
      <c r="B56" s="15">
        <v>42205</v>
      </c>
      <c r="C56">
        <v>17</v>
      </c>
      <c r="D56" t="s">
        <v>55</v>
      </c>
      <c r="E56" t="s">
        <v>79</v>
      </c>
      <c r="F56">
        <v>48</v>
      </c>
      <c r="G56">
        <v>7</v>
      </c>
      <c r="H56">
        <v>2</v>
      </c>
      <c r="I56">
        <v>211.42222222222222</v>
      </c>
      <c r="J56">
        <v>422.84444444444443</v>
      </c>
      <c r="K56">
        <v>135.31022222222222</v>
      </c>
      <c r="L56">
        <v>270.62044444444444</v>
      </c>
      <c r="M56">
        <v>152.22399999999999</v>
      </c>
      <c r="N56">
        <v>0.36</v>
      </c>
    </row>
    <row r="57" spans="1:14" x14ac:dyDescent="0.3">
      <c r="A57">
        <v>5812</v>
      </c>
      <c r="B57" s="15">
        <v>42206</v>
      </c>
      <c r="C57">
        <v>17</v>
      </c>
      <c r="D57" t="s">
        <v>55</v>
      </c>
      <c r="E57" t="s">
        <v>79</v>
      </c>
      <c r="F57">
        <v>48</v>
      </c>
      <c r="G57">
        <v>7</v>
      </c>
      <c r="H57">
        <v>2</v>
      </c>
      <c r="I57">
        <v>120.60000000000001</v>
      </c>
      <c r="J57">
        <v>241.20000000000002</v>
      </c>
      <c r="K57">
        <v>79.596000000000018</v>
      </c>
      <c r="L57">
        <v>159.19200000000004</v>
      </c>
      <c r="M57">
        <v>82.007999999999981</v>
      </c>
      <c r="N57">
        <v>0.33999999999999991</v>
      </c>
    </row>
    <row r="58" spans="1:14" x14ac:dyDescent="0.3">
      <c r="A58">
        <v>5856</v>
      </c>
      <c r="B58" s="15">
        <v>42220</v>
      </c>
      <c r="C58">
        <v>17</v>
      </c>
      <c r="D58" t="s">
        <v>55</v>
      </c>
      <c r="E58" t="s">
        <v>79</v>
      </c>
      <c r="F58">
        <v>48</v>
      </c>
      <c r="G58">
        <v>7</v>
      </c>
      <c r="H58">
        <v>6</v>
      </c>
      <c r="I58">
        <v>116.87777777777779</v>
      </c>
      <c r="J58">
        <v>701.26666666666677</v>
      </c>
      <c r="K58">
        <v>94.671000000000006</v>
      </c>
      <c r="L58">
        <v>568.02600000000007</v>
      </c>
      <c r="M58">
        <v>133.2406666666667</v>
      </c>
      <c r="N58">
        <v>0.19000000000000003</v>
      </c>
    </row>
    <row r="59" spans="1:14" x14ac:dyDescent="0.3">
      <c r="A59">
        <v>5912</v>
      </c>
      <c r="B59" s="15">
        <v>42232</v>
      </c>
      <c r="C59">
        <v>17</v>
      </c>
      <c r="D59" t="s">
        <v>55</v>
      </c>
      <c r="E59" t="s">
        <v>79</v>
      </c>
      <c r="F59">
        <v>48</v>
      </c>
      <c r="G59">
        <v>7</v>
      </c>
      <c r="H59">
        <v>9</v>
      </c>
      <c r="I59">
        <v>23.822222222222223</v>
      </c>
      <c r="J59">
        <v>214.4</v>
      </c>
      <c r="K59">
        <v>16.675555555555555</v>
      </c>
      <c r="L59">
        <v>150.07999999999998</v>
      </c>
      <c r="M59">
        <v>64.320000000000022</v>
      </c>
      <c r="N59">
        <v>0.3000000000000001</v>
      </c>
    </row>
    <row r="60" spans="1:14" x14ac:dyDescent="0.3">
      <c r="A60">
        <v>5929</v>
      </c>
      <c r="B60" s="15">
        <v>42236</v>
      </c>
      <c r="C60">
        <v>17</v>
      </c>
      <c r="D60" t="s">
        <v>55</v>
      </c>
      <c r="E60" t="s">
        <v>79</v>
      </c>
      <c r="F60">
        <v>48</v>
      </c>
      <c r="G60">
        <v>7</v>
      </c>
      <c r="H60">
        <v>1</v>
      </c>
      <c r="I60">
        <v>26.8</v>
      </c>
      <c r="J60">
        <v>26.8</v>
      </c>
      <c r="K60">
        <v>14.472000000000001</v>
      </c>
      <c r="L60">
        <v>14.472000000000001</v>
      </c>
      <c r="M60">
        <v>12.327999999999999</v>
      </c>
      <c r="N60">
        <v>0.45999999999999996</v>
      </c>
    </row>
    <row r="61" spans="1:14" x14ac:dyDescent="0.3">
      <c r="A61">
        <v>6075</v>
      </c>
      <c r="B61" s="15">
        <v>42270</v>
      </c>
      <c r="C61">
        <v>17</v>
      </c>
      <c r="D61" t="s">
        <v>55</v>
      </c>
      <c r="E61" t="s">
        <v>79</v>
      </c>
      <c r="F61">
        <v>48</v>
      </c>
      <c r="G61">
        <v>7</v>
      </c>
      <c r="H61">
        <v>3</v>
      </c>
      <c r="I61">
        <v>23.077777777777779</v>
      </c>
      <c r="J61">
        <v>69.233333333333334</v>
      </c>
      <c r="K61">
        <v>9.4618888888888879</v>
      </c>
      <c r="L61">
        <v>28.385666666666665</v>
      </c>
      <c r="M61">
        <v>40.847666666666669</v>
      </c>
      <c r="N61">
        <v>0.59</v>
      </c>
    </row>
    <row r="62" spans="1:14" x14ac:dyDescent="0.3">
      <c r="A62">
        <v>6127</v>
      </c>
      <c r="B62" s="15">
        <v>42282</v>
      </c>
      <c r="C62">
        <v>17</v>
      </c>
      <c r="D62" t="s">
        <v>55</v>
      </c>
      <c r="E62" t="s">
        <v>79</v>
      </c>
      <c r="F62">
        <v>48</v>
      </c>
      <c r="G62">
        <v>7</v>
      </c>
      <c r="H62">
        <v>1</v>
      </c>
      <c r="I62">
        <v>125.8111111111111</v>
      </c>
      <c r="J62">
        <v>125.8111111111111</v>
      </c>
      <c r="K62">
        <v>67.938000000000002</v>
      </c>
      <c r="L62">
        <v>67.938000000000002</v>
      </c>
      <c r="M62">
        <v>57.873111111111101</v>
      </c>
      <c r="N62">
        <v>0.45999999999999996</v>
      </c>
    </row>
    <row r="63" spans="1:14" x14ac:dyDescent="0.3">
      <c r="A63">
        <v>6294</v>
      </c>
      <c r="B63" s="15">
        <v>42317</v>
      </c>
      <c r="C63">
        <v>17</v>
      </c>
      <c r="D63" t="s">
        <v>55</v>
      </c>
      <c r="E63" t="s">
        <v>79</v>
      </c>
      <c r="F63">
        <v>48</v>
      </c>
      <c r="G63">
        <v>7</v>
      </c>
      <c r="H63">
        <v>6</v>
      </c>
      <c r="I63">
        <v>215.88888888888889</v>
      </c>
      <c r="J63">
        <v>1295.3333333333333</v>
      </c>
      <c r="K63">
        <v>129.53333333333333</v>
      </c>
      <c r="L63">
        <v>777.2</v>
      </c>
      <c r="M63">
        <v>518.13333333333321</v>
      </c>
      <c r="N63">
        <v>0.39999999999999991</v>
      </c>
    </row>
    <row r="64" spans="1:14" x14ac:dyDescent="0.3">
      <c r="A64">
        <v>6338</v>
      </c>
      <c r="B64" s="15">
        <v>42327</v>
      </c>
      <c r="C64">
        <v>17</v>
      </c>
      <c r="D64" t="s">
        <v>55</v>
      </c>
      <c r="E64" t="s">
        <v>79</v>
      </c>
      <c r="F64">
        <v>48</v>
      </c>
      <c r="G64">
        <v>7</v>
      </c>
      <c r="H64">
        <v>9</v>
      </c>
      <c r="I64">
        <v>442.20000000000005</v>
      </c>
      <c r="J64">
        <v>3979.8</v>
      </c>
      <c r="K64">
        <v>349.33800000000002</v>
      </c>
      <c r="L64">
        <v>3144.0420000000004</v>
      </c>
      <c r="M64">
        <v>835.75799999999981</v>
      </c>
      <c r="N64">
        <v>0.20999999999999994</v>
      </c>
    </row>
    <row r="65" spans="1:14" x14ac:dyDescent="0.3">
      <c r="A65">
        <v>6459</v>
      </c>
      <c r="B65" s="15">
        <v>42350</v>
      </c>
      <c r="C65">
        <v>17</v>
      </c>
      <c r="D65" t="s">
        <v>55</v>
      </c>
      <c r="E65" t="s">
        <v>79</v>
      </c>
      <c r="F65">
        <v>48</v>
      </c>
      <c r="G65">
        <v>7</v>
      </c>
      <c r="H65">
        <v>3</v>
      </c>
      <c r="I65">
        <v>222.58888888888887</v>
      </c>
      <c r="J65">
        <v>667.76666666666665</v>
      </c>
      <c r="K65">
        <v>138.00511111111112</v>
      </c>
      <c r="L65">
        <v>414.01533333333339</v>
      </c>
      <c r="M65">
        <v>253.75133333333326</v>
      </c>
      <c r="N65">
        <v>0.37999999999999989</v>
      </c>
    </row>
    <row r="66" spans="1:14" x14ac:dyDescent="0.3">
      <c r="A66">
        <v>6854</v>
      </c>
      <c r="B66" s="15">
        <v>42440</v>
      </c>
      <c r="C66">
        <v>17</v>
      </c>
      <c r="D66" t="s">
        <v>55</v>
      </c>
      <c r="E66" t="s">
        <v>79</v>
      </c>
      <c r="F66">
        <v>48</v>
      </c>
      <c r="G66">
        <v>7</v>
      </c>
      <c r="H66">
        <v>4</v>
      </c>
      <c r="I66">
        <v>267.25555555555559</v>
      </c>
      <c r="J66">
        <v>1069.0222222222224</v>
      </c>
      <c r="K66">
        <v>155.00822222222223</v>
      </c>
      <c r="L66">
        <v>620.03288888888892</v>
      </c>
      <c r="M66">
        <v>448.98933333333343</v>
      </c>
      <c r="N66">
        <v>0.42000000000000004</v>
      </c>
    </row>
    <row r="67" spans="1:14" x14ac:dyDescent="0.3">
      <c r="A67">
        <v>7035</v>
      </c>
      <c r="B67" s="15">
        <v>42477</v>
      </c>
      <c r="C67">
        <v>17</v>
      </c>
      <c r="D67" t="s">
        <v>55</v>
      </c>
      <c r="E67" t="s">
        <v>79</v>
      </c>
      <c r="F67">
        <v>48</v>
      </c>
      <c r="G67">
        <v>7</v>
      </c>
      <c r="H67">
        <v>7</v>
      </c>
      <c r="I67">
        <v>296.28888888888889</v>
      </c>
      <c r="J67">
        <v>2074.0222222222224</v>
      </c>
      <c r="K67">
        <v>198.51355555555557</v>
      </c>
      <c r="L67">
        <v>1389.594888888889</v>
      </c>
      <c r="M67">
        <v>684.42733333333331</v>
      </c>
      <c r="N67">
        <v>0.32999999999999996</v>
      </c>
    </row>
    <row r="68" spans="1:14" x14ac:dyDescent="0.3">
      <c r="A68">
        <v>7181</v>
      </c>
      <c r="B68" s="15">
        <v>42509</v>
      </c>
      <c r="C68">
        <v>17</v>
      </c>
      <c r="D68" t="s">
        <v>55</v>
      </c>
      <c r="E68" t="s">
        <v>79</v>
      </c>
      <c r="F68">
        <v>48</v>
      </c>
      <c r="G68">
        <v>7</v>
      </c>
      <c r="H68">
        <v>7</v>
      </c>
      <c r="I68">
        <v>99.75555555555556</v>
      </c>
      <c r="J68">
        <v>698.28888888888889</v>
      </c>
      <c r="K68">
        <v>74.816666666666663</v>
      </c>
      <c r="L68">
        <v>523.7166666666667</v>
      </c>
      <c r="M68">
        <v>174.57222222222219</v>
      </c>
      <c r="N68">
        <v>0.24999999999999997</v>
      </c>
    </row>
    <row r="69" spans="1:14" x14ac:dyDescent="0.3">
      <c r="A69">
        <v>7369</v>
      </c>
      <c r="B69" s="15">
        <v>42556</v>
      </c>
      <c r="C69">
        <v>17</v>
      </c>
      <c r="D69" t="s">
        <v>55</v>
      </c>
      <c r="E69" t="s">
        <v>79</v>
      </c>
      <c r="F69">
        <v>48</v>
      </c>
      <c r="G69">
        <v>7</v>
      </c>
      <c r="H69">
        <v>1</v>
      </c>
      <c r="I69">
        <v>585.87777777777785</v>
      </c>
      <c r="J69">
        <v>585.87777777777785</v>
      </c>
      <c r="K69">
        <v>263.64500000000004</v>
      </c>
      <c r="L69">
        <v>263.64500000000004</v>
      </c>
      <c r="M69">
        <v>322.23277777777781</v>
      </c>
      <c r="N69">
        <v>0.55000000000000004</v>
      </c>
    </row>
    <row r="70" spans="1:14" x14ac:dyDescent="0.3">
      <c r="A70">
        <v>7377</v>
      </c>
      <c r="B70" s="15">
        <v>42558</v>
      </c>
      <c r="C70">
        <v>17</v>
      </c>
      <c r="D70" t="s">
        <v>55</v>
      </c>
      <c r="E70" t="s">
        <v>79</v>
      </c>
      <c r="F70">
        <v>48</v>
      </c>
      <c r="G70">
        <v>7</v>
      </c>
      <c r="H70">
        <v>5</v>
      </c>
      <c r="I70">
        <v>121.34444444444446</v>
      </c>
      <c r="J70">
        <v>606.72222222222229</v>
      </c>
      <c r="K70">
        <v>48.537777777777791</v>
      </c>
      <c r="L70">
        <v>242.68888888888895</v>
      </c>
      <c r="M70">
        <v>364.0333333333333</v>
      </c>
      <c r="N70">
        <v>0.59999999999999987</v>
      </c>
    </row>
    <row r="71" spans="1:14" x14ac:dyDescent="0.3">
      <c r="A71">
        <v>7381</v>
      </c>
      <c r="B71" s="15">
        <v>42559</v>
      </c>
      <c r="C71">
        <v>17</v>
      </c>
      <c r="D71" t="s">
        <v>55</v>
      </c>
      <c r="E71" t="s">
        <v>79</v>
      </c>
      <c r="F71">
        <v>48</v>
      </c>
      <c r="G71">
        <v>7</v>
      </c>
      <c r="H71">
        <v>9</v>
      </c>
      <c r="I71">
        <v>221.10000000000002</v>
      </c>
      <c r="J71">
        <v>1989.9</v>
      </c>
      <c r="K71">
        <v>181.30200000000002</v>
      </c>
      <c r="L71">
        <v>1631.7180000000003</v>
      </c>
      <c r="M71">
        <v>358.18199999999979</v>
      </c>
      <c r="N71">
        <v>0.17999999999999988</v>
      </c>
    </row>
    <row r="72" spans="1:14" x14ac:dyDescent="0.3">
      <c r="A72">
        <v>7382</v>
      </c>
      <c r="B72" s="15">
        <v>42560</v>
      </c>
      <c r="C72">
        <v>17</v>
      </c>
      <c r="D72" t="s">
        <v>55</v>
      </c>
      <c r="E72" t="s">
        <v>79</v>
      </c>
      <c r="F72">
        <v>48</v>
      </c>
      <c r="G72">
        <v>7</v>
      </c>
      <c r="H72">
        <v>4</v>
      </c>
      <c r="I72">
        <v>436.24444444444447</v>
      </c>
      <c r="J72">
        <v>1744.9777777777779</v>
      </c>
      <c r="K72">
        <v>257.38422222222221</v>
      </c>
      <c r="L72">
        <v>1029.5368888888888</v>
      </c>
      <c r="M72">
        <v>715.44088888888905</v>
      </c>
      <c r="N72">
        <v>0.41000000000000009</v>
      </c>
    </row>
    <row r="73" spans="1:14" x14ac:dyDescent="0.3">
      <c r="A73">
        <v>7405</v>
      </c>
      <c r="B73" s="15">
        <v>42564</v>
      </c>
      <c r="C73">
        <v>17</v>
      </c>
      <c r="D73" t="s">
        <v>55</v>
      </c>
      <c r="E73" t="s">
        <v>79</v>
      </c>
      <c r="F73">
        <v>48</v>
      </c>
      <c r="G73">
        <v>7</v>
      </c>
      <c r="H73">
        <v>6</v>
      </c>
      <c r="I73">
        <v>99.01111111111112</v>
      </c>
      <c r="J73">
        <v>594.06666666666672</v>
      </c>
      <c r="K73">
        <v>69.307777777777773</v>
      </c>
      <c r="L73">
        <v>415.84666666666664</v>
      </c>
      <c r="M73">
        <v>178.22000000000008</v>
      </c>
      <c r="N73">
        <v>0.3000000000000001</v>
      </c>
    </row>
    <row r="74" spans="1:14" x14ac:dyDescent="0.3">
      <c r="A74">
        <v>7833</v>
      </c>
      <c r="B74" s="15">
        <v>42672</v>
      </c>
      <c r="C74">
        <v>17</v>
      </c>
      <c r="D74" t="s">
        <v>55</v>
      </c>
      <c r="E74" t="s">
        <v>79</v>
      </c>
      <c r="F74">
        <v>48</v>
      </c>
      <c r="G74">
        <v>7</v>
      </c>
      <c r="H74">
        <v>4</v>
      </c>
      <c r="I74">
        <v>23.077777777777779</v>
      </c>
      <c r="J74">
        <v>92.311111111111117</v>
      </c>
      <c r="K74">
        <v>13.846666666666668</v>
      </c>
      <c r="L74">
        <v>55.38666666666667</v>
      </c>
      <c r="M74">
        <v>36.924444444444447</v>
      </c>
      <c r="N74">
        <v>0.4</v>
      </c>
    </row>
    <row r="75" spans="1:14" x14ac:dyDescent="0.3">
      <c r="A75">
        <v>8038</v>
      </c>
      <c r="B75" s="15">
        <v>42719</v>
      </c>
      <c r="C75">
        <v>17</v>
      </c>
      <c r="D75" t="s">
        <v>55</v>
      </c>
      <c r="E75" t="s">
        <v>79</v>
      </c>
      <c r="F75">
        <v>48</v>
      </c>
      <c r="G75">
        <v>7</v>
      </c>
      <c r="H75">
        <v>6</v>
      </c>
      <c r="I75">
        <v>111.66666666666667</v>
      </c>
      <c r="J75">
        <v>670</v>
      </c>
      <c r="K75">
        <v>50.25</v>
      </c>
      <c r="L75">
        <v>301.5</v>
      </c>
      <c r="M75">
        <v>368.5</v>
      </c>
      <c r="N75">
        <v>0.55000000000000004</v>
      </c>
    </row>
    <row r="76" spans="1:14" x14ac:dyDescent="0.3">
      <c r="A76">
        <v>184</v>
      </c>
      <c r="B76" s="15">
        <v>40928</v>
      </c>
      <c r="C76">
        <v>17</v>
      </c>
      <c r="D76" t="s">
        <v>55</v>
      </c>
      <c r="E76" t="s">
        <v>79</v>
      </c>
      <c r="F76">
        <v>49</v>
      </c>
      <c r="G76">
        <v>7</v>
      </c>
      <c r="H76">
        <v>7</v>
      </c>
      <c r="I76">
        <v>116.87777777777779</v>
      </c>
      <c r="J76">
        <v>818.14444444444462</v>
      </c>
      <c r="K76">
        <v>89.995888888888899</v>
      </c>
      <c r="L76">
        <v>629.97122222222231</v>
      </c>
      <c r="M76">
        <v>188.17322222222231</v>
      </c>
      <c r="N76">
        <v>0.23000000000000007</v>
      </c>
    </row>
    <row r="77" spans="1:14" x14ac:dyDescent="0.3">
      <c r="A77">
        <v>499</v>
      </c>
      <c r="B77" s="15">
        <v>41003</v>
      </c>
      <c r="C77">
        <v>17</v>
      </c>
      <c r="D77" t="s">
        <v>55</v>
      </c>
      <c r="E77" t="s">
        <v>79</v>
      </c>
      <c r="F77">
        <v>49</v>
      </c>
      <c r="G77">
        <v>7</v>
      </c>
      <c r="H77">
        <v>6</v>
      </c>
      <c r="I77">
        <v>22.333333333333332</v>
      </c>
      <c r="J77">
        <v>134</v>
      </c>
      <c r="K77">
        <v>8.9333333333333336</v>
      </c>
      <c r="L77">
        <v>53.6</v>
      </c>
      <c r="M77">
        <v>80.400000000000006</v>
      </c>
      <c r="N77">
        <v>0.60000000000000009</v>
      </c>
    </row>
    <row r="78" spans="1:14" x14ac:dyDescent="0.3">
      <c r="A78">
        <v>714</v>
      </c>
      <c r="B78" s="15">
        <v>41050</v>
      </c>
      <c r="C78">
        <v>17</v>
      </c>
      <c r="D78" t="s">
        <v>55</v>
      </c>
      <c r="E78" t="s">
        <v>79</v>
      </c>
      <c r="F78">
        <v>49</v>
      </c>
      <c r="G78">
        <v>7</v>
      </c>
      <c r="H78">
        <v>4</v>
      </c>
      <c r="I78">
        <v>692.33333333333337</v>
      </c>
      <c r="J78">
        <v>2769.3333333333335</v>
      </c>
      <c r="K78">
        <v>533.09666666666669</v>
      </c>
      <c r="L78">
        <v>2132.3866666666668</v>
      </c>
      <c r="M78">
        <v>636.94666666666672</v>
      </c>
      <c r="N78">
        <v>0.23</v>
      </c>
    </row>
    <row r="79" spans="1:14" x14ac:dyDescent="0.3">
      <c r="A79">
        <v>761</v>
      </c>
      <c r="B79" s="15">
        <v>41057</v>
      </c>
      <c r="C79">
        <v>17</v>
      </c>
      <c r="D79" t="s">
        <v>55</v>
      </c>
      <c r="E79" t="s">
        <v>79</v>
      </c>
      <c r="F79">
        <v>49</v>
      </c>
      <c r="G79">
        <v>7</v>
      </c>
      <c r="H79">
        <v>8</v>
      </c>
      <c r="I79">
        <v>26.055555555555557</v>
      </c>
      <c r="J79">
        <v>208.44444444444446</v>
      </c>
      <c r="K79">
        <v>14.07</v>
      </c>
      <c r="L79">
        <v>112.56</v>
      </c>
      <c r="M79">
        <v>95.884444444444455</v>
      </c>
      <c r="N79">
        <v>0.46</v>
      </c>
    </row>
    <row r="80" spans="1:14" x14ac:dyDescent="0.3">
      <c r="A80">
        <v>844</v>
      </c>
      <c r="B80" s="15">
        <v>41072</v>
      </c>
      <c r="C80">
        <v>17</v>
      </c>
      <c r="D80" t="s">
        <v>55</v>
      </c>
      <c r="E80" t="s">
        <v>79</v>
      </c>
      <c r="F80">
        <v>49</v>
      </c>
      <c r="G80">
        <v>7</v>
      </c>
      <c r="H80">
        <v>1</v>
      </c>
      <c r="I80">
        <v>113.15555555555555</v>
      </c>
      <c r="J80">
        <v>113.15555555555555</v>
      </c>
      <c r="K80">
        <v>81.471999999999994</v>
      </c>
      <c r="L80">
        <v>81.471999999999994</v>
      </c>
      <c r="M80">
        <v>31.683555555555557</v>
      </c>
      <c r="N80">
        <v>0.28000000000000003</v>
      </c>
    </row>
    <row r="81" spans="1:14" x14ac:dyDescent="0.3">
      <c r="A81">
        <v>868</v>
      </c>
      <c r="B81" s="15">
        <v>41077</v>
      </c>
      <c r="C81">
        <v>17</v>
      </c>
      <c r="D81" t="s">
        <v>55</v>
      </c>
      <c r="E81" t="s">
        <v>79</v>
      </c>
      <c r="F81">
        <v>49</v>
      </c>
      <c r="G81">
        <v>7</v>
      </c>
      <c r="H81">
        <v>2</v>
      </c>
      <c r="I81">
        <v>128.78888888888889</v>
      </c>
      <c r="J81">
        <v>257.57777777777778</v>
      </c>
      <c r="K81">
        <v>82.424888888888901</v>
      </c>
      <c r="L81">
        <v>164.8497777777778</v>
      </c>
      <c r="M81">
        <v>92.72799999999998</v>
      </c>
      <c r="N81">
        <v>0.35999999999999993</v>
      </c>
    </row>
    <row r="82" spans="1:14" x14ac:dyDescent="0.3">
      <c r="A82">
        <v>870</v>
      </c>
      <c r="B82" s="15">
        <v>41079</v>
      </c>
      <c r="C82">
        <v>17</v>
      </c>
      <c r="D82" t="s">
        <v>55</v>
      </c>
      <c r="E82" t="s">
        <v>79</v>
      </c>
      <c r="F82">
        <v>49</v>
      </c>
      <c r="G82">
        <v>7</v>
      </c>
      <c r="H82">
        <v>9</v>
      </c>
      <c r="I82">
        <v>314.89999999999998</v>
      </c>
      <c r="J82">
        <v>2834.1</v>
      </c>
      <c r="K82">
        <v>132.25799999999998</v>
      </c>
      <c r="L82">
        <v>1190.3219999999999</v>
      </c>
      <c r="M82">
        <v>1643.778</v>
      </c>
      <c r="N82">
        <v>0.58000000000000007</v>
      </c>
    </row>
    <row r="83" spans="1:14" x14ac:dyDescent="0.3">
      <c r="A83">
        <v>971</v>
      </c>
      <c r="B83" s="15">
        <v>41100</v>
      </c>
      <c r="C83">
        <v>17</v>
      </c>
      <c r="D83" t="s">
        <v>55</v>
      </c>
      <c r="E83" t="s">
        <v>79</v>
      </c>
      <c r="F83">
        <v>49</v>
      </c>
      <c r="G83">
        <v>7</v>
      </c>
      <c r="H83">
        <v>7</v>
      </c>
      <c r="I83">
        <v>96.777777777777771</v>
      </c>
      <c r="J83">
        <v>677.44444444444434</v>
      </c>
      <c r="K83">
        <v>61.937777777777782</v>
      </c>
      <c r="L83">
        <v>433.56444444444446</v>
      </c>
      <c r="M83">
        <v>243.87999999999988</v>
      </c>
      <c r="N83">
        <v>0.35999999999999988</v>
      </c>
    </row>
    <row r="84" spans="1:14" x14ac:dyDescent="0.3">
      <c r="A84">
        <v>1092</v>
      </c>
      <c r="B84" s="15">
        <v>41128</v>
      </c>
      <c r="C84">
        <v>17</v>
      </c>
      <c r="D84" t="s">
        <v>55</v>
      </c>
      <c r="E84" t="s">
        <v>79</v>
      </c>
      <c r="F84">
        <v>49</v>
      </c>
      <c r="G84">
        <v>7</v>
      </c>
      <c r="H84">
        <v>7</v>
      </c>
      <c r="I84">
        <v>210.67777777777781</v>
      </c>
      <c r="J84">
        <v>1474.7444444444445</v>
      </c>
      <c r="K84">
        <v>176.96933333333334</v>
      </c>
      <c r="L84">
        <v>1238.7853333333333</v>
      </c>
      <c r="M84">
        <v>235.95911111111127</v>
      </c>
      <c r="N84">
        <v>0.16000000000000009</v>
      </c>
    </row>
    <row r="85" spans="1:14" x14ac:dyDescent="0.3">
      <c r="A85">
        <v>1138</v>
      </c>
      <c r="B85" s="15">
        <v>41143</v>
      </c>
      <c r="C85">
        <v>17</v>
      </c>
      <c r="D85" t="s">
        <v>55</v>
      </c>
      <c r="E85" t="s">
        <v>79</v>
      </c>
      <c r="F85">
        <v>49</v>
      </c>
      <c r="G85">
        <v>7</v>
      </c>
      <c r="H85">
        <v>4</v>
      </c>
      <c r="I85">
        <v>27.544444444444444</v>
      </c>
      <c r="J85">
        <v>110.17777777777778</v>
      </c>
      <c r="K85">
        <v>19.832000000000001</v>
      </c>
      <c r="L85">
        <v>79.328000000000003</v>
      </c>
      <c r="M85">
        <v>30.849777777777774</v>
      </c>
      <c r="N85">
        <v>0.27999999999999997</v>
      </c>
    </row>
    <row r="86" spans="1:14" x14ac:dyDescent="0.3">
      <c r="A86">
        <v>1150</v>
      </c>
      <c r="B86" s="15">
        <v>41145</v>
      </c>
      <c r="C86">
        <v>17</v>
      </c>
      <c r="D86" t="s">
        <v>55</v>
      </c>
      <c r="E86" t="s">
        <v>79</v>
      </c>
      <c r="F86">
        <v>49</v>
      </c>
      <c r="G86">
        <v>7</v>
      </c>
      <c r="H86">
        <v>4</v>
      </c>
      <c r="I86">
        <v>221.10000000000002</v>
      </c>
      <c r="J86">
        <v>884.40000000000009</v>
      </c>
      <c r="K86">
        <v>88.44</v>
      </c>
      <c r="L86">
        <v>353.76</v>
      </c>
      <c r="M86">
        <v>530.6400000000001</v>
      </c>
      <c r="N86">
        <v>0.60000000000000009</v>
      </c>
    </row>
    <row r="87" spans="1:14" x14ac:dyDescent="0.3">
      <c r="A87">
        <v>1215</v>
      </c>
      <c r="B87" s="15">
        <v>41161</v>
      </c>
      <c r="C87">
        <v>17</v>
      </c>
      <c r="D87" t="s">
        <v>55</v>
      </c>
      <c r="E87" t="s">
        <v>79</v>
      </c>
      <c r="F87">
        <v>49</v>
      </c>
      <c r="G87">
        <v>7</v>
      </c>
      <c r="H87">
        <v>4</v>
      </c>
      <c r="I87">
        <v>20.100000000000001</v>
      </c>
      <c r="J87">
        <v>80.400000000000006</v>
      </c>
      <c r="K87">
        <v>10.452000000000002</v>
      </c>
      <c r="L87">
        <v>41.808000000000007</v>
      </c>
      <c r="M87">
        <v>38.591999999999999</v>
      </c>
      <c r="N87">
        <v>0.47999999999999993</v>
      </c>
    </row>
    <row r="88" spans="1:14" x14ac:dyDescent="0.3">
      <c r="A88">
        <v>1242</v>
      </c>
      <c r="B88" s="15">
        <v>41166</v>
      </c>
      <c r="C88">
        <v>17</v>
      </c>
      <c r="D88" t="s">
        <v>55</v>
      </c>
      <c r="E88" t="s">
        <v>79</v>
      </c>
      <c r="F88">
        <v>49</v>
      </c>
      <c r="G88">
        <v>7</v>
      </c>
      <c r="H88">
        <v>6</v>
      </c>
      <c r="I88">
        <v>93.800000000000011</v>
      </c>
      <c r="J88">
        <v>562.80000000000007</v>
      </c>
      <c r="K88">
        <v>43.148000000000003</v>
      </c>
      <c r="L88">
        <v>258.88800000000003</v>
      </c>
      <c r="M88">
        <v>303.91200000000003</v>
      </c>
      <c r="N88">
        <v>0.54</v>
      </c>
    </row>
    <row r="89" spans="1:14" x14ac:dyDescent="0.3">
      <c r="A89">
        <v>1387</v>
      </c>
      <c r="B89" s="15">
        <v>41201</v>
      </c>
      <c r="C89">
        <v>17</v>
      </c>
      <c r="D89" t="s">
        <v>55</v>
      </c>
      <c r="E89" t="s">
        <v>79</v>
      </c>
      <c r="F89">
        <v>49</v>
      </c>
      <c r="G89">
        <v>7</v>
      </c>
      <c r="H89">
        <v>8</v>
      </c>
      <c r="I89">
        <v>335.74444444444447</v>
      </c>
      <c r="J89">
        <v>2685.9555555555557</v>
      </c>
      <c r="K89">
        <v>161.15733333333336</v>
      </c>
      <c r="L89">
        <v>1289.2586666666668</v>
      </c>
      <c r="M89">
        <v>1396.6968888888889</v>
      </c>
      <c r="N89">
        <v>0.52</v>
      </c>
    </row>
    <row r="90" spans="1:14" x14ac:dyDescent="0.3">
      <c r="A90">
        <v>1693</v>
      </c>
      <c r="B90" s="15">
        <v>41266</v>
      </c>
      <c r="C90">
        <v>17</v>
      </c>
      <c r="D90" t="s">
        <v>55</v>
      </c>
      <c r="E90" t="s">
        <v>79</v>
      </c>
      <c r="F90">
        <v>49</v>
      </c>
      <c r="G90">
        <v>7</v>
      </c>
      <c r="H90">
        <v>1</v>
      </c>
      <c r="I90">
        <v>664.78888888888889</v>
      </c>
      <c r="J90">
        <v>664.78888888888889</v>
      </c>
      <c r="K90">
        <v>265.91555555555556</v>
      </c>
      <c r="L90">
        <v>265.91555555555556</v>
      </c>
      <c r="M90">
        <v>398.87333333333333</v>
      </c>
      <c r="N90">
        <v>0.6</v>
      </c>
    </row>
    <row r="91" spans="1:14" x14ac:dyDescent="0.3">
      <c r="A91">
        <v>1868</v>
      </c>
      <c r="B91" s="15">
        <v>41303</v>
      </c>
      <c r="C91">
        <v>17</v>
      </c>
      <c r="D91" t="s">
        <v>55</v>
      </c>
      <c r="E91" t="s">
        <v>79</v>
      </c>
      <c r="F91">
        <v>49</v>
      </c>
      <c r="G91">
        <v>7</v>
      </c>
      <c r="H91">
        <v>8</v>
      </c>
      <c r="I91">
        <v>355.84444444444443</v>
      </c>
      <c r="J91">
        <v>2846.7555555555555</v>
      </c>
      <c r="K91">
        <v>220.62355555555553</v>
      </c>
      <c r="L91">
        <v>1764.9884444444442</v>
      </c>
      <c r="M91">
        <v>1081.7671111111113</v>
      </c>
      <c r="N91">
        <v>0.38000000000000006</v>
      </c>
    </row>
    <row r="92" spans="1:14" x14ac:dyDescent="0.3">
      <c r="A92">
        <v>1881</v>
      </c>
      <c r="B92" s="15">
        <v>41305</v>
      </c>
      <c r="C92">
        <v>17</v>
      </c>
      <c r="D92" t="s">
        <v>55</v>
      </c>
      <c r="E92" t="s">
        <v>79</v>
      </c>
      <c r="F92">
        <v>49</v>
      </c>
      <c r="G92">
        <v>7</v>
      </c>
      <c r="H92">
        <v>9</v>
      </c>
      <c r="I92">
        <v>112.41111111111111</v>
      </c>
      <c r="J92">
        <v>1011.7</v>
      </c>
      <c r="K92">
        <v>47.212666666666664</v>
      </c>
      <c r="L92">
        <v>424.91399999999999</v>
      </c>
      <c r="M92">
        <v>586.78600000000006</v>
      </c>
      <c r="N92">
        <v>0.58000000000000007</v>
      </c>
    </row>
    <row r="93" spans="1:14" x14ac:dyDescent="0.3">
      <c r="A93">
        <v>2178</v>
      </c>
      <c r="B93" s="15">
        <v>41371</v>
      </c>
      <c r="C93">
        <v>17</v>
      </c>
      <c r="D93" t="s">
        <v>55</v>
      </c>
      <c r="E93" t="s">
        <v>79</v>
      </c>
      <c r="F93">
        <v>49</v>
      </c>
      <c r="G93">
        <v>7</v>
      </c>
      <c r="H93">
        <v>9</v>
      </c>
      <c r="I93">
        <v>123.57777777777778</v>
      </c>
      <c r="J93">
        <v>1112.2</v>
      </c>
      <c r="K93">
        <v>95.154888888888891</v>
      </c>
      <c r="L93">
        <v>856.39400000000001</v>
      </c>
      <c r="M93">
        <v>255.80600000000004</v>
      </c>
      <c r="N93">
        <v>0.23000000000000004</v>
      </c>
    </row>
    <row r="94" spans="1:14" x14ac:dyDescent="0.3">
      <c r="A94">
        <v>2317</v>
      </c>
      <c r="B94" s="15">
        <v>41402</v>
      </c>
      <c r="C94">
        <v>17</v>
      </c>
      <c r="D94" t="s">
        <v>55</v>
      </c>
      <c r="E94" t="s">
        <v>79</v>
      </c>
      <c r="F94">
        <v>49</v>
      </c>
      <c r="G94">
        <v>7</v>
      </c>
      <c r="H94">
        <v>6</v>
      </c>
      <c r="I94">
        <v>111.66666666666667</v>
      </c>
      <c r="J94">
        <v>670</v>
      </c>
      <c r="K94">
        <v>70.349999999999994</v>
      </c>
      <c r="L94">
        <v>422.09999999999997</v>
      </c>
      <c r="M94">
        <v>247.90000000000003</v>
      </c>
      <c r="N94">
        <v>0.37000000000000005</v>
      </c>
    </row>
    <row r="95" spans="1:14" x14ac:dyDescent="0.3">
      <c r="A95">
        <v>2428</v>
      </c>
      <c r="B95" s="15">
        <v>41427</v>
      </c>
      <c r="C95">
        <v>17</v>
      </c>
      <c r="D95" t="s">
        <v>55</v>
      </c>
      <c r="E95" t="s">
        <v>79</v>
      </c>
      <c r="F95">
        <v>49</v>
      </c>
      <c r="G95">
        <v>7</v>
      </c>
      <c r="H95">
        <v>4</v>
      </c>
      <c r="I95">
        <v>104.22222222222223</v>
      </c>
      <c r="J95">
        <v>416.88888888888891</v>
      </c>
      <c r="K95">
        <v>57.32222222222223</v>
      </c>
      <c r="L95">
        <v>229.28888888888892</v>
      </c>
      <c r="M95">
        <v>187.6</v>
      </c>
      <c r="N95">
        <v>0.44999999999999996</v>
      </c>
    </row>
    <row r="96" spans="1:14" x14ac:dyDescent="0.3">
      <c r="A96">
        <v>2552</v>
      </c>
      <c r="B96" s="15">
        <v>41461</v>
      </c>
      <c r="C96">
        <v>17</v>
      </c>
      <c r="D96" t="s">
        <v>55</v>
      </c>
      <c r="E96" t="s">
        <v>79</v>
      </c>
      <c r="F96">
        <v>49</v>
      </c>
      <c r="G96">
        <v>7</v>
      </c>
      <c r="H96">
        <v>2</v>
      </c>
      <c r="I96">
        <v>432.52222222222224</v>
      </c>
      <c r="J96">
        <v>865.04444444444448</v>
      </c>
      <c r="K96">
        <v>203.28544444444444</v>
      </c>
      <c r="L96">
        <v>406.57088888888887</v>
      </c>
      <c r="M96">
        <v>458.47355555555561</v>
      </c>
      <c r="N96">
        <v>0.53</v>
      </c>
    </row>
    <row r="97" spans="1:14" x14ac:dyDescent="0.3">
      <c r="A97">
        <v>2595</v>
      </c>
      <c r="B97" s="15">
        <v>41471</v>
      </c>
      <c r="C97">
        <v>17</v>
      </c>
      <c r="D97" t="s">
        <v>55</v>
      </c>
      <c r="E97" t="s">
        <v>79</v>
      </c>
      <c r="F97">
        <v>49</v>
      </c>
      <c r="G97">
        <v>7</v>
      </c>
      <c r="H97">
        <v>7</v>
      </c>
      <c r="I97">
        <v>385.62222222222221</v>
      </c>
      <c r="J97">
        <v>2699.3555555555554</v>
      </c>
      <c r="K97">
        <v>316.21022222222223</v>
      </c>
      <c r="L97">
        <v>2213.4715555555558</v>
      </c>
      <c r="M97">
        <v>485.88399999999956</v>
      </c>
      <c r="N97">
        <v>0.17999999999999985</v>
      </c>
    </row>
    <row r="98" spans="1:14" x14ac:dyDescent="0.3">
      <c r="A98">
        <v>2615</v>
      </c>
      <c r="B98" s="15">
        <v>41474</v>
      </c>
      <c r="C98">
        <v>17</v>
      </c>
      <c r="D98" t="s">
        <v>55</v>
      </c>
      <c r="E98" t="s">
        <v>79</v>
      </c>
      <c r="F98">
        <v>49</v>
      </c>
      <c r="G98">
        <v>7</v>
      </c>
      <c r="H98">
        <v>5</v>
      </c>
      <c r="I98">
        <v>113.90000000000002</v>
      </c>
      <c r="J98">
        <v>569.50000000000011</v>
      </c>
      <c r="K98">
        <v>96.814999999999998</v>
      </c>
      <c r="L98">
        <v>484.07499999999999</v>
      </c>
      <c r="M98">
        <v>85.425000000000125</v>
      </c>
      <c r="N98">
        <v>0.15000000000000019</v>
      </c>
    </row>
    <row r="99" spans="1:14" x14ac:dyDescent="0.3">
      <c r="A99">
        <v>2826</v>
      </c>
      <c r="B99" s="15">
        <v>41524</v>
      </c>
      <c r="C99">
        <v>17</v>
      </c>
      <c r="D99" t="s">
        <v>55</v>
      </c>
      <c r="E99" t="s">
        <v>79</v>
      </c>
      <c r="F99">
        <v>49</v>
      </c>
      <c r="G99">
        <v>7</v>
      </c>
      <c r="H99">
        <v>9</v>
      </c>
      <c r="I99">
        <v>295.54444444444448</v>
      </c>
      <c r="J99">
        <v>2659.9000000000005</v>
      </c>
      <c r="K99">
        <v>200.97022222222225</v>
      </c>
      <c r="L99">
        <v>1808.7320000000002</v>
      </c>
      <c r="M99">
        <v>851.16800000000035</v>
      </c>
      <c r="N99">
        <v>0.32000000000000006</v>
      </c>
    </row>
    <row r="100" spans="1:14" x14ac:dyDescent="0.3">
      <c r="A100">
        <v>2935</v>
      </c>
      <c r="B100" s="15">
        <v>41544</v>
      </c>
      <c r="C100">
        <v>17</v>
      </c>
      <c r="D100" t="s">
        <v>55</v>
      </c>
      <c r="E100" t="s">
        <v>79</v>
      </c>
      <c r="F100">
        <v>49</v>
      </c>
      <c r="G100">
        <v>7</v>
      </c>
      <c r="H100">
        <v>3</v>
      </c>
      <c r="I100">
        <v>436.24444444444447</v>
      </c>
      <c r="J100">
        <v>1308.7333333333333</v>
      </c>
      <c r="K100">
        <v>248.65933333333331</v>
      </c>
      <c r="L100">
        <v>745.97799999999995</v>
      </c>
      <c r="M100">
        <v>562.7553333333334</v>
      </c>
      <c r="N100">
        <v>0.43000000000000005</v>
      </c>
    </row>
    <row r="101" spans="1:14" x14ac:dyDescent="0.3">
      <c r="A101">
        <v>2954</v>
      </c>
      <c r="B101" s="15">
        <v>41548</v>
      </c>
      <c r="C101">
        <v>17</v>
      </c>
      <c r="D101" t="s">
        <v>55</v>
      </c>
      <c r="E101" t="s">
        <v>79</v>
      </c>
      <c r="F101">
        <v>49</v>
      </c>
      <c r="G101">
        <v>7</v>
      </c>
      <c r="H101">
        <v>4</v>
      </c>
      <c r="I101">
        <v>433.26666666666665</v>
      </c>
      <c r="J101">
        <v>1733.0666666666666</v>
      </c>
      <c r="K101">
        <v>346.6133333333334</v>
      </c>
      <c r="L101">
        <v>1386.4533333333336</v>
      </c>
      <c r="M101">
        <v>346.613333333333</v>
      </c>
      <c r="N101">
        <v>0.19999999999999982</v>
      </c>
    </row>
    <row r="102" spans="1:14" x14ac:dyDescent="0.3">
      <c r="A102">
        <v>3157</v>
      </c>
      <c r="B102" s="15">
        <v>41596</v>
      </c>
      <c r="C102">
        <v>17</v>
      </c>
      <c r="D102" t="s">
        <v>55</v>
      </c>
      <c r="E102" t="s">
        <v>79</v>
      </c>
      <c r="F102">
        <v>49</v>
      </c>
      <c r="G102">
        <v>7</v>
      </c>
      <c r="H102">
        <v>4</v>
      </c>
      <c r="I102">
        <v>285.12222222222221</v>
      </c>
      <c r="J102">
        <v>1140.4888888888888</v>
      </c>
      <c r="K102">
        <v>179.62700000000001</v>
      </c>
      <c r="L102">
        <v>718.50800000000004</v>
      </c>
      <c r="M102">
        <v>421.98088888888879</v>
      </c>
      <c r="N102">
        <v>0.36999999999999994</v>
      </c>
    </row>
    <row r="103" spans="1:14" x14ac:dyDescent="0.3">
      <c r="A103">
        <v>3566</v>
      </c>
      <c r="B103" s="15">
        <v>41690</v>
      </c>
      <c r="C103">
        <v>17</v>
      </c>
      <c r="D103" t="s">
        <v>55</v>
      </c>
      <c r="E103" t="s">
        <v>79</v>
      </c>
      <c r="F103">
        <v>49</v>
      </c>
      <c r="G103">
        <v>7</v>
      </c>
      <c r="H103">
        <v>7</v>
      </c>
      <c r="I103">
        <v>198.76666666666668</v>
      </c>
      <c r="J103">
        <v>1391.3666666666668</v>
      </c>
      <c r="K103">
        <v>159.01333333333335</v>
      </c>
      <c r="L103">
        <v>1113.0933333333335</v>
      </c>
      <c r="M103">
        <v>278.27333333333331</v>
      </c>
      <c r="N103">
        <v>0.19999999999999996</v>
      </c>
    </row>
    <row r="104" spans="1:14" x14ac:dyDescent="0.3">
      <c r="A104">
        <v>3643</v>
      </c>
      <c r="B104" s="15">
        <v>41710</v>
      </c>
      <c r="C104">
        <v>17</v>
      </c>
      <c r="D104" t="s">
        <v>55</v>
      </c>
      <c r="E104" t="s">
        <v>79</v>
      </c>
      <c r="F104">
        <v>49</v>
      </c>
      <c r="G104">
        <v>7</v>
      </c>
      <c r="H104">
        <v>2</v>
      </c>
      <c r="I104">
        <v>116.87777777777779</v>
      </c>
      <c r="J104">
        <v>233.75555555555559</v>
      </c>
      <c r="K104">
        <v>80.645666666666671</v>
      </c>
      <c r="L104">
        <v>161.29133333333334</v>
      </c>
      <c r="M104">
        <v>72.464222222222247</v>
      </c>
      <c r="N104">
        <v>0.31000000000000005</v>
      </c>
    </row>
    <row r="105" spans="1:14" x14ac:dyDescent="0.3">
      <c r="A105">
        <v>3762</v>
      </c>
      <c r="B105" s="15">
        <v>41739</v>
      </c>
      <c r="C105">
        <v>17</v>
      </c>
      <c r="D105" t="s">
        <v>55</v>
      </c>
      <c r="E105" t="s">
        <v>79</v>
      </c>
      <c r="F105">
        <v>49</v>
      </c>
      <c r="G105">
        <v>7</v>
      </c>
      <c r="H105">
        <v>9</v>
      </c>
      <c r="I105">
        <v>664.04444444444448</v>
      </c>
      <c r="J105">
        <v>5976.4000000000005</v>
      </c>
      <c r="K105">
        <v>358.58400000000006</v>
      </c>
      <c r="L105">
        <v>3227.2560000000003</v>
      </c>
      <c r="M105">
        <v>2749.1440000000002</v>
      </c>
      <c r="N105">
        <v>0.46</v>
      </c>
    </row>
    <row r="106" spans="1:14" x14ac:dyDescent="0.3">
      <c r="A106">
        <v>3808</v>
      </c>
      <c r="B106" s="15">
        <v>41748</v>
      </c>
      <c r="C106">
        <v>17</v>
      </c>
      <c r="D106" t="s">
        <v>55</v>
      </c>
      <c r="E106" t="s">
        <v>79</v>
      </c>
      <c r="F106">
        <v>49</v>
      </c>
      <c r="G106">
        <v>7</v>
      </c>
      <c r="H106">
        <v>6</v>
      </c>
      <c r="I106">
        <v>110.17777777777778</v>
      </c>
      <c r="J106">
        <v>661.06666666666661</v>
      </c>
      <c r="K106">
        <v>55.088888888888889</v>
      </c>
      <c r="L106">
        <v>330.5333333333333</v>
      </c>
      <c r="M106">
        <v>330.5333333333333</v>
      </c>
      <c r="N106">
        <v>0.5</v>
      </c>
    </row>
    <row r="107" spans="1:14" x14ac:dyDescent="0.3">
      <c r="A107">
        <v>3821</v>
      </c>
      <c r="B107" s="15">
        <v>41751</v>
      </c>
      <c r="C107">
        <v>17</v>
      </c>
      <c r="D107" t="s">
        <v>55</v>
      </c>
      <c r="E107" t="s">
        <v>79</v>
      </c>
      <c r="F107">
        <v>49</v>
      </c>
      <c r="G107">
        <v>7</v>
      </c>
      <c r="H107">
        <v>7</v>
      </c>
      <c r="I107">
        <v>206.21111111111111</v>
      </c>
      <c r="J107">
        <v>1443.4777777777776</v>
      </c>
      <c r="K107">
        <v>98.981333333333339</v>
      </c>
      <c r="L107">
        <v>692.86933333333332</v>
      </c>
      <c r="M107">
        <v>750.60844444444433</v>
      </c>
      <c r="N107">
        <v>0.52</v>
      </c>
    </row>
    <row r="108" spans="1:14" x14ac:dyDescent="0.3">
      <c r="A108">
        <v>4300</v>
      </c>
      <c r="B108" s="15">
        <v>41857</v>
      </c>
      <c r="C108">
        <v>17</v>
      </c>
      <c r="D108" t="s">
        <v>55</v>
      </c>
      <c r="E108" t="s">
        <v>79</v>
      </c>
      <c r="F108">
        <v>49</v>
      </c>
      <c r="G108">
        <v>7</v>
      </c>
      <c r="H108">
        <v>1</v>
      </c>
      <c r="I108">
        <v>250.13333333333335</v>
      </c>
      <c r="J108">
        <v>250.13333333333335</v>
      </c>
      <c r="K108">
        <v>207.61066666666667</v>
      </c>
      <c r="L108">
        <v>207.61066666666667</v>
      </c>
      <c r="M108">
        <v>42.52266666666668</v>
      </c>
      <c r="N108">
        <v>0.17000000000000004</v>
      </c>
    </row>
    <row r="109" spans="1:14" x14ac:dyDescent="0.3">
      <c r="A109">
        <v>4354</v>
      </c>
      <c r="B109" s="15">
        <v>41870</v>
      </c>
      <c r="C109">
        <v>17</v>
      </c>
      <c r="D109" t="s">
        <v>55</v>
      </c>
      <c r="E109" t="s">
        <v>79</v>
      </c>
      <c r="F109">
        <v>49</v>
      </c>
      <c r="G109">
        <v>7</v>
      </c>
      <c r="H109">
        <v>4</v>
      </c>
      <c r="I109">
        <v>288.10000000000002</v>
      </c>
      <c r="J109">
        <v>1152.4000000000001</v>
      </c>
      <c r="K109">
        <v>164.21699999999998</v>
      </c>
      <c r="L109">
        <v>656.86799999999994</v>
      </c>
      <c r="M109">
        <v>495.53200000000015</v>
      </c>
      <c r="N109">
        <v>0.4300000000000001</v>
      </c>
    </row>
    <row r="110" spans="1:14" x14ac:dyDescent="0.3">
      <c r="A110">
        <v>4387</v>
      </c>
      <c r="B110" s="15">
        <v>41876</v>
      </c>
      <c r="C110">
        <v>17</v>
      </c>
      <c r="D110" t="s">
        <v>55</v>
      </c>
      <c r="E110" t="s">
        <v>79</v>
      </c>
      <c r="F110">
        <v>49</v>
      </c>
      <c r="G110">
        <v>7</v>
      </c>
      <c r="H110">
        <v>3</v>
      </c>
      <c r="I110">
        <v>421.35555555555561</v>
      </c>
      <c r="J110">
        <v>1264.0666666666668</v>
      </c>
      <c r="K110">
        <v>235.95911111111116</v>
      </c>
      <c r="L110">
        <v>707.87733333333347</v>
      </c>
      <c r="M110">
        <v>556.18933333333337</v>
      </c>
      <c r="N110">
        <v>0.43999999999999995</v>
      </c>
    </row>
    <row r="111" spans="1:14" x14ac:dyDescent="0.3">
      <c r="A111">
        <v>4407</v>
      </c>
      <c r="B111" s="15">
        <v>41880</v>
      </c>
      <c r="C111">
        <v>17</v>
      </c>
      <c r="D111" t="s">
        <v>55</v>
      </c>
      <c r="E111" t="s">
        <v>79</v>
      </c>
      <c r="F111">
        <v>49</v>
      </c>
      <c r="G111">
        <v>7</v>
      </c>
      <c r="H111">
        <v>7</v>
      </c>
      <c r="I111">
        <v>209.1888888888889</v>
      </c>
      <c r="J111">
        <v>1464.3222222222223</v>
      </c>
      <c r="K111">
        <v>152.7078888888889</v>
      </c>
      <c r="L111">
        <v>1068.9552222222223</v>
      </c>
      <c r="M111">
        <v>395.36699999999996</v>
      </c>
      <c r="N111">
        <v>0.26999999999999996</v>
      </c>
    </row>
    <row r="112" spans="1:14" x14ac:dyDescent="0.3">
      <c r="A112">
        <v>4506</v>
      </c>
      <c r="B112" s="15">
        <v>41902</v>
      </c>
      <c r="C112">
        <v>17</v>
      </c>
      <c r="D112" t="s">
        <v>55</v>
      </c>
      <c r="E112" t="s">
        <v>79</v>
      </c>
      <c r="F112">
        <v>49</v>
      </c>
      <c r="G112">
        <v>7</v>
      </c>
      <c r="H112">
        <v>3</v>
      </c>
      <c r="I112">
        <v>430.28888888888889</v>
      </c>
      <c r="J112">
        <v>1290.8666666666668</v>
      </c>
      <c r="K112">
        <v>245.26466666666661</v>
      </c>
      <c r="L112">
        <v>735.79399999999987</v>
      </c>
      <c r="M112">
        <v>555.07266666666692</v>
      </c>
      <c r="N112">
        <v>0.43000000000000016</v>
      </c>
    </row>
    <row r="113" spans="1:14" x14ac:dyDescent="0.3">
      <c r="A113">
        <v>4614</v>
      </c>
      <c r="B113" s="15">
        <v>41928</v>
      </c>
      <c r="C113">
        <v>17</v>
      </c>
      <c r="D113" t="s">
        <v>55</v>
      </c>
      <c r="E113" t="s">
        <v>79</v>
      </c>
      <c r="F113">
        <v>49</v>
      </c>
      <c r="G113">
        <v>7</v>
      </c>
      <c r="H113">
        <v>9</v>
      </c>
      <c r="I113">
        <v>20.844444444444445</v>
      </c>
      <c r="J113">
        <v>187.6</v>
      </c>
      <c r="K113">
        <v>16.675555555555558</v>
      </c>
      <c r="L113">
        <v>150.08000000000001</v>
      </c>
      <c r="M113">
        <v>37.519999999999982</v>
      </c>
      <c r="N113">
        <v>0.1999999999999999</v>
      </c>
    </row>
    <row r="114" spans="1:14" x14ac:dyDescent="0.3">
      <c r="A114">
        <v>4746</v>
      </c>
      <c r="B114" s="15">
        <v>41956</v>
      </c>
      <c r="C114">
        <v>17</v>
      </c>
      <c r="D114" t="s">
        <v>55</v>
      </c>
      <c r="E114" t="s">
        <v>79</v>
      </c>
      <c r="F114">
        <v>49</v>
      </c>
      <c r="G114">
        <v>7</v>
      </c>
      <c r="H114">
        <v>8</v>
      </c>
      <c r="I114">
        <v>424.33333333333331</v>
      </c>
      <c r="J114">
        <v>3394.6666666666665</v>
      </c>
      <c r="K114">
        <v>339.4666666666667</v>
      </c>
      <c r="L114">
        <v>2715.7333333333336</v>
      </c>
      <c r="M114">
        <v>678.93333333333294</v>
      </c>
      <c r="N114">
        <v>0.1999999999999999</v>
      </c>
    </row>
    <row r="115" spans="1:14" x14ac:dyDescent="0.3">
      <c r="A115">
        <v>4882</v>
      </c>
      <c r="B115" s="15">
        <v>41986</v>
      </c>
      <c r="C115">
        <v>17</v>
      </c>
      <c r="D115" t="s">
        <v>55</v>
      </c>
      <c r="E115" t="s">
        <v>79</v>
      </c>
      <c r="F115">
        <v>49</v>
      </c>
      <c r="G115">
        <v>7</v>
      </c>
      <c r="H115">
        <v>1</v>
      </c>
      <c r="I115">
        <v>125.06666666666668</v>
      </c>
      <c r="J115">
        <v>125.06666666666668</v>
      </c>
      <c r="K115">
        <v>87.546666666666681</v>
      </c>
      <c r="L115">
        <v>87.546666666666681</v>
      </c>
      <c r="M115">
        <v>37.519999999999996</v>
      </c>
      <c r="N115">
        <v>0.29999999999999993</v>
      </c>
    </row>
    <row r="116" spans="1:14" x14ac:dyDescent="0.3">
      <c r="A116">
        <v>5060</v>
      </c>
      <c r="B116" s="15">
        <v>42024</v>
      </c>
      <c r="C116">
        <v>17</v>
      </c>
      <c r="D116" t="s">
        <v>55</v>
      </c>
      <c r="E116" t="s">
        <v>79</v>
      </c>
      <c r="F116">
        <v>49</v>
      </c>
      <c r="G116">
        <v>7</v>
      </c>
      <c r="H116">
        <v>1</v>
      </c>
      <c r="I116">
        <v>432.52222222222224</v>
      </c>
      <c r="J116">
        <v>432.52222222222224</v>
      </c>
      <c r="K116">
        <v>233.56200000000004</v>
      </c>
      <c r="L116">
        <v>233.56200000000004</v>
      </c>
      <c r="M116">
        <v>198.9602222222222</v>
      </c>
      <c r="N116">
        <v>0.45999999999999991</v>
      </c>
    </row>
    <row r="117" spans="1:14" x14ac:dyDescent="0.3">
      <c r="A117">
        <v>5424</v>
      </c>
      <c r="B117" s="15">
        <v>42109</v>
      </c>
      <c r="C117">
        <v>17</v>
      </c>
      <c r="D117" t="s">
        <v>55</v>
      </c>
      <c r="E117" t="s">
        <v>79</v>
      </c>
      <c r="F117">
        <v>49</v>
      </c>
      <c r="G117">
        <v>7</v>
      </c>
      <c r="H117">
        <v>5</v>
      </c>
      <c r="I117">
        <v>101.98888888888888</v>
      </c>
      <c r="J117">
        <v>509.9444444444444</v>
      </c>
      <c r="K117">
        <v>56.093888888888891</v>
      </c>
      <c r="L117">
        <v>280.46944444444443</v>
      </c>
      <c r="M117">
        <v>229.47499999999997</v>
      </c>
      <c r="N117">
        <v>0.44999999999999996</v>
      </c>
    </row>
    <row r="118" spans="1:14" x14ac:dyDescent="0.3">
      <c r="A118">
        <v>5499</v>
      </c>
      <c r="B118" s="15">
        <v>42127</v>
      </c>
      <c r="C118">
        <v>17</v>
      </c>
      <c r="D118" t="s">
        <v>55</v>
      </c>
      <c r="E118" t="s">
        <v>79</v>
      </c>
      <c r="F118">
        <v>49</v>
      </c>
      <c r="G118">
        <v>7</v>
      </c>
      <c r="H118">
        <v>6</v>
      </c>
      <c r="I118">
        <v>282.88888888888891</v>
      </c>
      <c r="J118">
        <v>1697.3333333333335</v>
      </c>
      <c r="K118">
        <v>214.99555555555557</v>
      </c>
      <c r="L118">
        <v>1289.9733333333334</v>
      </c>
      <c r="M118">
        <v>407.36000000000013</v>
      </c>
      <c r="N118">
        <v>0.24000000000000005</v>
      </c>
    </row>
    <row r="119" spans="1:14" x14ac:dyDescent="0.3">
      <c r="A119">
        <v>5546</v>
      </c>
      <c r="B119" s="15">
        <v>42139</v>
      </c>
      <c r="C119">
        <v>17</v>
      </c>
      <c r="D119" t="s">
        <v>55</v>
      </c>
      <c r="E119" t="s">
        <v>79</v>
      </c>
      <c r="F119">
        <v>49</v>
      </c>
      <c r="G119">
        <v>7</v>
      </c>
      <c r="H119">
        <v>4</v>
      </c>
      <c r="I119">
        <v>212.91111111111113</v>
      </c>
      <c r="J119">
        <v>851.6444444444445</v>
      </c>
      <c r="K119">
        <v>100.06822222222222</v>
      </c>
      <c r="L119">
        <v>400.27288888888887</v>
      </c>
      <c r="M119">
        <v>451.37155555555563</v>
      </c>
      <c r="N119">
        <v>0.53</v>
      </c>
    </row>
    <row r="120" spans="1:14" x14ac:dyDescent="0.3">
      <c r="A120">
        <v>5700</v>
      </c>
      <c r="B120" s="15">
        <v>42177</v>
      </c>
      <c r="C120">
        <v>17</v>
      </c>
      <c r="D120" t="s">
        <v>55</v>
      </c>
      <c r="E120" t="s">
        <v>79</v>
      </c>
      <c r="F120">
        <v>49</v>
      </c>
      <c r="G120">
        <v>7</v>
      </c>
      <c r="H120">
        <v>9</v>
      </c>
      <c r="I120">
        <v>117.62222222222223</v>
      </c>
      <c r="J120">
        <v>1058.6000000000001</v>
      </c>
      <c r="K120">
        <v>50.577555555555563</v>
      </c>
      <c r="L120">
        <v>455.19800000000009</v>
      </c>
      <c r="M120">
        <v>603.40200000000004</v>
      </c>
      <c r="N120">
        <v>0.56999999999999995</v>
      </c>
    </row>
    <row r="121" spans="1:14" x14ac:dyDescent="0.3">
      <c r="A121">
        <v>5918</v>
      </c>
      <c r="B121" s="15">
        <v>42234</v>
      </c>
      <c r="C121">
        <v>17</v>
      </c>
      <c r="D121" t="s">
        <v>55</v>
      </c>
      <c r="E121" t="s">
        <v>79</v>
      </c>
      <c r="F121">
        <v>49</v>
      </c>
      <c r="G121">
        <v>7</v>
      </c>
      <c r="H121">
        <v>7</v>
      </c>
      <c r="I121">
        <v>196.53333333333333</v>
      </c>
      <c r="J121">
        <v>1375.7333333333333</v>
      </c>
      <c r="K121">
        <v>84.509333333333331</v>
      </c>
      <c r="L121">
        <v>591.56533333333334</v>
      </c>
      <c r="M121">
        <v>784.16800000000001</v>
      </c>
      <c r="N121">
        <v>0.56999999999999995</v>
      </c>
    </row>
    <row r="122" spans="1:14" x14ac:dyDescent="0.3">
      <c r="A122">
        <v>6237</v>
      </c>
      <c r="B122" s="15">
        <v>42307</v>
      </c>
      <c r="C122">
        <v>17</v>
      </c>
      <c r="D122" t="s">
        <v>55</v>
      </c>
      <c r="E122" t="s">
        <v>79</v>
      </c>
      <c r="F122">
        <v>49</v>
      </c>
      <c r="G122">
        <v>7</v>
      </c>
      <c r="H122">
        <v>7</v>
      </c>
      <c r="I122">
        <v>294.05555555555554</v>
      </c>
      <c r="J122">
        <v>2058.3888888888887</v>
      </c>
      <c r="K122">
        <v>211.72</v>
      </c>
      <c r="L122">
        <v>1482.04</v>
      </c>
      <c r="M122">
        <v>576.34888888888872</v>
      </c>
      <c r="N122">
        <v>0.27999999999999997</v>
      </c>
    </row>
    <row r="123" spans="1:14" x14ac:dyDescent="0.3">
      <c r="A123">
        <v>6263</v>
      </c>
      <c r="B123" s="15">
        <v>42311</v>
      </c>
      <c r="C123">
        <v>17</v>
      </c>
      <c r="D123" t="s">
        <v>55</v>
      </c>
      <c r="E123" t="s">
        <v>79</v>
      </c>
      <c r="F123">
        <v>49</v>
      </c>
      <c r="G123">
        <v>7</v>
      </c>
      <c r="H123">
        <v>2</v>
      </c>
      <c r="I123">
        <v>267.25555555555559</v>
      </c>
      <c r="J123">
        <v>534.51111111111118</v>
      </c>
      <c r="K123">
        <v>181.73377777777782</v>
      </c>
      <c r="L123">
        <v>363.46755555555563</v>
      </c>
      <c r="M123">
        <v>171.04355555555554</v>
      </c>
      <c r="N123">
        <v>0.31999999999999995</v>
      </c>
    </row>
    <row r="124" spans="1:14" x14ac:dyDescent="0.3">
      <c r="A124">
        <v>6376</v>
      </c>
      <c r="B124" s="15">
        <v>42336</v>
      </c>
      <c r="C124">
        <v>17</v>
      </c>
      <c r="D124" t="s">
        <v>55</v>
      </c>
      <c r="E124" t="s">
        <v>79</v>
      </c>
      <c r="F124">
        <v>49</v>
      </c>
      <c r="G124">
        <v>7</v>
      </c>
      <c r="H124">
        <v>5</v>
      </c>
      <c r="I124">
        <v>269.48888888888888</v>
      </c>
      <c r="J124">
        <v>1347.4444444444443</v>
      </c>
      <c r="K124">
        <v>107.79555555555557</v>
      </c>
      <c r="L124">
        <v>538.97777777777787</v>
      </c>
      <c r="M124">
        <v>808.46666666666647</v>
      </c>
      <c r="N124">
        <v>0.59999999999999987</v>
      </c>
    </row>
    <row r="125" spans="1:14" x14ac:dyDescent="0.3">
      <c r="A125">
        <v>6411</v>
      </c>
      <c r="B125" s="15">
        <v>42341</v>
      </c>
      <c r="C125">
        <v>17</v>
      </c>
      <c r="D125" t="s">
        <v>55</v>
      </c>
      <c r="E125" t="s">
        <v>79</v>
      </c>
      <c r="F125">
        <v>49</v>
      </c>
      <c r="G125">
        <v>7</v>
      </c>
      <c r="H125">
        <v>4</v>
      </c>
      <c r="I125">
        <v>426.56666666666666</v>
      </c>
      <c r="J125">
        <v>1706.2666666666667</v>
      </c>
      <c r="K125">
        <v>328.4563333333333</v>
      </c>
      <c r="L125">
        <v>1313.8253333333332</v>
      </c>
      <c r="M125">
        <v>392.44133333333343</v>
      </c>
      <c r="N125">
        <v>0.23000000000000007</v>
      </c>
    </row>
    <row r="126" spans="1:14" x14ac:dyDescent="0.3">
      <c r="A126">
        <v>6542</v>
      </c>
      <c r="B126" s="15">
        <v>42371</v>
      </c>
      <c r="C126">
        <v>17</v>
      </c>
      <c r="D126" t="s">
        <v>55</v>
      </c>
      <c r="E126" t="s">
        <v>79</v>
      </c>
      <c r="F126">
        <v>49</v>
      </c>
      <c r="G126">
        <v>7</v>
      </c>
      <c r="H126">
        <v>1</v>
      </c>
      <c r="I126">
        <v>209.1888888888889</v>
      </c>
      <c r="J126">
        <v>209.1888888888889</v>
      </c>
      <c r="K126">
        <v>165.25922222222223</v>
      </c>
      <c r="L126">
        <v>165.25922222222223</v>
      </c>
      <c r="M126">
        <v>43.929666666666662</v>
      </c>
      <c r="N126">
        <v>0.20999999999999996</v>
      </c>
    </row>
    <row r="127" spans="1:14" x14ac:dyDescent="0.3">
      <c r="A127">
        <v>6665</v>
      </c>
      <c r="B127" s="15">
        <v>42395</v>
      </c>
      <c r="C127">
        <v>17</v>
      </c>
      <c r="D127" t="s">
        <v>55</v>
      </c>
      <c r="E127" t="s">
        <v>79</v>
      </c>
      <c r="F127">
        <v>49</v>
      </c>
      <c r="G127">
        <v>7</v>
      </c>
      <c r="H127">
        <v>2</v>
      </c>
      <c r="I127">
        <v>330.53333333333336</v>
      </c>
      <c r="J127">
        <v>661.06666666666672</v>
      </c>
      <c r="K127">
        <v>148.74</v>
      </c>
      <c r="L127">
        <v>297.48</v>
      </c>
      <c r="M127">
        <v>363.5866666666667</v>
      </c>
      <c r="N127">
        <v>0.55000000000000004</v>
      </c>
    </row>
    <row r="128" spans="1:14" x14ac:dyDescent="0.3">
      <c r="A128">
        <v>6878</v>
      </c>
      <c r="B128" s="15">
        <v>42444</v>
      </c>
      <c r="C128">
        <v>17</v>
      </c>
      <c r="D128" t="s">
        <v>55</v>
      </c>
      <c r="E128" t="s">
        <v>79</v>
      </c>
      <c r="F128">
        <v>49</v>
      </c>
      <c r="G128">
        <v>7</v>
      </c>
      <c r="H128">
        <v>7</v>
      </c>
      <c r="I128">
        <v>303.73333333333335</v>
      </c>
      <c r="J128">
        <v>2126.1333333333332</v>
      </c>
      <c r="K128">
        <v>160.97866666666667</v>
      </c>
      <c r="L128">
        <v>1126.8506666666667</v>
      </c>
      <c r="M128">
        <v>999.2826666666665</v>
      </c>
      <c r="N128">
        <v>0.47</v>
      </c>
    </row>
    <row r="129" spans="1:14" x14ac:dyDescent="0.3">
      <c r="A129">
        <v>6966</v>
      </c>
      <c r="B129" s="15">
        <v>42462</v>
      </c>
      <c r="C129">
        <v>17</v>
      </c>
      <c r="D129" t="s">
        <v>55</v>
      </c>
      <c r="E129" t="s">
        <v>79</v>
      </c>
      <c r="F129">
        <v>49</v>
      </c>
      <c r="G129">
        <v>7</v>
      </c>
      <c r="H129">
        <v>3</v>
      </c>
      <c r="I129">
        <v>113.90000000000002</v>
      </c>
      <c r="J129">
        <v>341.70000000000005</v>
      </c>
      <c r="K129">
        <v>46.699000000000005</v>
      </c>
      <c r="L129">
        <v>140.09700000000001</v>
      </c>
      <c r="M129">
        <v>201.60300000000004</v>
      </c>
      <c r="N129">
        <v>0.59000000000000008</v>
      </c>
    </row>
    <row r="130" spans="1:14" x14ac:dyDescent="0.3">
      <c r="A130">
        <v>7030</v>
      </c>
      <c r="B130" s="15">
        <v>42476</v>
      </c>
      <c r="C130">
        <v>17</v>
      </c>
      <c r="D130" t="s">
        <v>55</v>
      </c>
      <c r="E130" t="s">
        <v>79</v>
      </c>
      <c r="F130">
        <v>49</v>
      </c>
      <c r="G130">
        <v>7</v>
      </c>
      <c r="H130">
        <v>9</v>
      </c>
      <c r="I130">
        <v>253.85555555555558</v>
      </c>
      <c r="J130">
        <v>2284.7000000000003</v>
      </c>
      <c r="K130">
        <v>213.23866666666669</v>
      </c>
      <c r="L130">
        <v>1919.1480000000001</v>
      </c>
      <c r="M130">
        <v>365.55200000000013</v>
      </c>
      <c r="N130">
        <v>0.16000000000000003</v>
      </c>
    </row>
    <row r="131" spans="1:14" x14ac:dyDescent="0.3">
      <c r="A131">
        <v>7135</v>
      </c>
      <c r="B131" s="15">
        <v>42500</v>
      </c>
      <c r="C131">
        <v>17</v>
      </c>
      <c r="D131" t="s">
        <v>55</v>
      </c>
      <c r="E131" t="s">
        <v>79</v>
      </c>
      <c r="F131">
        <v>49</v>
      </c>
      <c r="G131">
        <v>7</v>
      </c>
      <c r="H131">
        <v>8</v>
      </c>
      <c r="I131">
        <v>247.89999999999998</v>
      </c>
      <c r="J131">
        <v>1983.1999999999998</v>
      </c>
      <c r="K131">
        <v>148.73999999999998</v>
      </c>
      <c r="L131">
        <v>1189.9199999999998</v>
      </c>
      <c r="M131">
        <v>793.28</v>
      </c>
      <c r="N131">
        <v>0.4</v>
      </c>
    </row>
    <row r="132" spans="1:14" x14ac:dyDescent="0.3">
      <c r="A132">
        <v>7149</v>
      </c>
      <c r="B132" s="15">
        <v>42502</v>
      </c>
      <c r="C132">
        <v>17</v>
      </c>
      <c r="D132" t="s">
        <v>55</v>
      </c>
      <c r="E132" t="s">
        <v>79</v>
      </c>
      <c r="F132">
        <v>49</v>
      </c>
      <c r="G132">
        <v>7</v>
      </c>
      <c r="H132">
        <v>7</v>
      </c>
      <c r="I132">
        <v>712.43333333333339</v>
      </c>
      <c r="J132">
        <v>4987.0333333333338</v>
      </c>
      <c r="K132">
        <v>555.69799999999998</v>
      </c>
      <c r="L132">
        <v>3889.886</v>
      </c>
      <c r="M132">
        <v>1097.1473333333338</v>
      </c>
      <c r="N132">
        <v>0.22000000000000008</v>
      </c>
    </row>
    <row r="133" spans="1:14" x14ac:dyDescent="0.3">
      <c r="A133">
        <v>7398</v>
      </c>
      <c r="B133" s="15">
        <v>42562</v>
      </c>
      <c r="C133">
        <v>17</v>
      </c>
      <c r="D133" t="s">
        <v>55</v>
      </c>
      <c r="E133" t="s">
        <v>79</v>
      </c>
      <c r="F133">
        <v>49</v>
      </c>
      <c r="G133">
        <v>7</v>
      </c>
      <c r="H133">
        <v>2</v>
      </c>
      <c r="I133">
        <v>26.8</v>
      </c>
      <c r="J133">
        <v>53.6</v>
      </c>
      <c r="K133">
        <v>14.204000000000001</v>
      </c>
      <c r="L133">
        <v>28.408000000000001</v>
      </c>
      <c r="M133">
        <v>25.192</v>
      </c>
      <c r="N133">
        <v>0.47</v>
      </c>
    </row>
    <row r="134" spans="1:14" x14ac:dyDescent="0.3">
      <c r="A134">
        <v>7605</v>
      </c>
      <c r="B134" s="15">
        <v>42621</v>
      </c>
      <c r="C134">
        <v>17</v>
      </c>
      <c r="D134" t="s">
        <v>55</v>
      </c>
      <c r="E134" t="s">
        <v>79</v>
      </c>
      <c r="F134">
        <v>49</v>
      </c>
      <c r="G134">
        <v>7</v>
      </c>
      <c r="H134">
        <v>4</v>
      </c>
      <c r="I134">
        <v>203.97777777777776</v>
      </c>
      <c r="J134">
        <v>815.91111111111104</v>
      </c>
      <c r="K134">
        <v>132.58555555555554</v>
      </c>
      <c r="L134">
        <v>530.34222222222218</v>
      </c>
      <c r="M134">
        <v>285.56888888888886</v>
      </c>
      <c r="N134">
        <v>0.35</v>
      </c>
    </row>
    <row r="135" spans="1:14" x14ac:dyDescent="0.3">
      <c r="A135">
        <v>7634</v>
      </c>
      <c r="B135" s="15">
        <v>42628</v>
      </c>
      <c r="C135">
        <v>17</v>
      </c>
      <c r="D135" t="s">
        <v>55</v>
      </c>
      <c r="E135" t="s">
        <v>79</v>
      </c>
      <c r="F135">
        <v>49</v>
      </c>
      <c r="G135">
        <v>7</v>
      </c>
      <c r="H135">
        <v>9</v>
      </c>
      <c r="I135">
        <v>120.60000000000001</v>
      </c>
      <c r="J135">
        <v>1085.4000000000001</v>
      </c>
      <c r="K135">
        <v>92.862000000000009</v>
      </c>
      <c r="L135">
        <v>835.75800000000004</v>
      </c>
      <c r="M135">
        <v>249.64200000000005</v>
      </c>
      <c r="N135">
        <v>0.23000000000000004</v>
      </c>
    </row>
    <row r="136" spans="1:14" x14ac:dyDescent="0.3">
      <c r="A136">
        <v>7638</v>
      </c>
      <c r="B136" s="15">
        <v>42629</v>
      </c>
      <c r="C136">
        <v>17</v>
      </c>
      <c r="D136" t="s">
        <v>55</v>
      </c>
      <c r="E136" t="s">
        <v>79</v>
      </c>
      <c r="F136">
        <v>49</v>
      </c>
      <c r="G136">
        <v>7</v>
      </c>
      <c r="H136">
        <v>8</v>
      </c>
      <c r="I136">
        <v>119.85555555555555</v>
      </c>
      <c r="J136">
        <v>958.84444444444443</v>
      </c>
      <c r="K136">
        <v>77.906111111111116</v>
      </c>
      <c r="L136">
        <v>623.24888888888893</v>
      </c>
      <c r="M136">
        <v>335.59555555555551</v>
      </c>
      <c r="N136">
        <v>0.35</v>
      </c>
    </row>
    <row r="137" spans="1:14" x14ac:dyDescent="0.3">
      <c r="A137">
        <v>7690</v>
      </c>
      <c r="B137" s="15">
        <v>42642</v>
      </c>
      <c r="C137">
        <v>17</v>
      </c>
      <c r="D137" t="s">
        <v>55</v>
      </c>
      <c r="E137" t="s">
        <v>79</v>
      </c>
      <c r="F137">
        <v>49</v>
      </c>
      <c r="G137">
        <v>7</v>
      </c>
      <c r="H137">
        <v>3</v>
      </c>
      <c r="I137">
        <v>79.655555555555551</v>
      </c>
      <c r="J137">
        <v>238.96666666666664</v>
      </c>
      <c r="K137">
        <v>51.776111111111113</v>
      </c>
      <c r="L137">
        <v>155.32833333333335</v>
      </c>
      <c r="M137">
        <v>83.638333333333293</v>
      </c>
      <c r="N137">
        <v>0.34999999999999987</v>
      </c>
    </row>
    <row r="138" spans="1:14" x14ac:dyDescent="0.3">
      <c r="A138">
        <v>7836</v>
      </c>
      <c r="B138" s="15">
        <v>42672</v>
      </c>
      <c r="C138">
        <v>17</v>
      </c>
      <c r="D138" t="s">
        <v>55</v>
      </c>
      <c r="E138" t="s">
        <v>79</v>
      </c>
      <c r="F138">
        <v>49</v>
      </c>
      <c r="G138">
        <v>7</v>
      </c>
      <c r="H138">
        <v>3</v>
      </c>
      <c r="I138">
        <v>203.23333333333335</v>
      </c>
      <c r="J138">
        <v>609.70000000000005</v>
      </c>
      <c r="K138">
        <v>152.42500000000001</v>
      </c>
      <c r="L138">
        <v>457.27500000000003</v>
      </c>
      <c r="M138">
        <v>152.42500000000001</v>
      </c>
      <c r="N138">
        <v>0.25</v>
      </c>
    </row>
    <row r="139" spans="1:14" x14ac:dyDescent="0.3">
      <c r="A139">
        <v>7932</v>
      </c>
      <c r="B139" s="15">
        <v>42694</v>
      </c>
      <c r="C139">
        <v>17</v>
      </c>
      <c r="D139" t="s">
        <v>55</v>
      </c>
      <c r="E139" t="s">
        <v>79</v>
      </c>
      <c r="F139">
        <v>49</v>
      </c>
      <c r="G139">
        <v>7</v>
      </c>
      <c r="H139">
        <v>6</v>
      </c>
      <c r="I139">
        <v>29.777777777777779</v>
      </c>
      <c r="J139">
        <v>178.66666666666669</v>
      </c>
      <c r="K139">
        <v>24.417777777777776</v>
      </c>
      <c r="L139">
        <v>146.50666666666666</v>
      </c>
      <c r="M139">
        <v>32.160000000000025</v>
      </c>
      <c r="N139">
        <v>0.18000000000000013</v>
      </c>
    </row>
    <row r="140" spans="1:14" x14ac:dyDescent="0.3">
      <c r="A140">
        <v>8047</v>
      </c>
      <c r="B140" s="15">
        <v>42721</v>
      </c>
      <c r="C140">
        <v>17</v>
      </c>
      <c r="D140" t="s">
        <v>55</v>
      </c>
      <c r="E140" t="s">
        <v>79</v>
      </c>
      <c r="F140">
        <v>49</v>
      </c>
      <c r="G140">
        <v>7</v>
      </c>
      <c r="H140">
        <v>6</v>
      </c>
      <c r="I140">
        <v>191.32222222222222</v>
      </c>
      <c r="J140">
        <v>1147.9333333333334</v>
      </c>
      <c r="K140">
        <v>114.79333333333335</v>
      </c>
      <c r="L140">
        <v>688.7600000000001</v>
      </c>
      <c r="M140">
        <v>459.17333333333329</v>
      </c>
      <c r="N140">
        <v>0.39999999999999997</v>
      </c>
    </row>
    <row r="141" spans="1:14" x14ac:dyDescent="0.3">
      <c r="A141">
        <v>295</v>
      </c>
      <c r="B141" s="15">
        <v>40954</v>
      </c>
      <c r="C141">
        <v>17</v>
      </c>
      <c r="D141" t="s">
        <v>55</v>
      </c>
      <c r="E141" t="s">
        <v>79</v>
      </c>
      <c r="F141">
        <v>50</v>
      </c>
      <c r="G141">
        <v>7</v>
      </c>
      <c r="H141">
        <v>6</v>
      </c>
      <c r="I141">
        <v>203.23333333333335</v>
      </c>
      <c r="J141">
        <v>1219.4000000000001</v>
      </c>
      <c r="K141">
        <v>85.358000000000004</v>
      </c>
      <c r="L141">
        <v>512.14800000000002</v>
      </c>
      <c r="M141">
        <v>707.25200000000007</v>
      </c>
      <c r="N141">
        <v>0.57999999999999996</v>
      </c>
    </row>
    <row r="142" spans="1:14" x14ac:dyDescent="0.3">
      <c r="A142">
        <v>332</v>
      </c>
      <c r="B142" s="15">
        <v>40961</v>
      </c>
      <c r="C142">
        <v>17</v>
      </c>
      <c r="D142" t="s">
        <v>55</v>
      </c>
      <c r="E142" t="s">
        <v>79</v>
      </c>
      <c r="F142">
        <v>47</v>
      </c>
      <c r="G142">
        <v>7</v>
      </c>
      <c r="H142">
        <v>6</v>
      </c>
      <c r="I142">
        <v>23.077777777777779</v>
      </c>
      <c r="J142">
        <v>138.46666666666667</v>
      </c>
      <c r="K142">
        <v>13.385111111111112</v>
      </c>
      <c r="L142">
        <v>80.310666666666663</v>
      </c>
      <c r="M142">
        <v>58.156000000000006</v>
      </c>
      <c r="N142">
        <v>0.42000000000000004</v>
      </c>
    </row>
    <row r="143" spans="1:14" x14ac:dyDescent="0.3">
      <c r="A143">
        <v>362</v>
      </c>
      <c r="B143" s="15">
        <v>40966</v>
      </c>
      <c r="C143">
        <v>17</v>
      </c>
      <c r="D143" t="s">
        <v>55</v>
      </c>
      <c r="E143" t="s">
        <v>79</v>
      </c>
      <c r="F143">
        <v>47</v>
      </c>
      <c r="G143">
        <v>7</v>
      </c>
      <c r="H143">
        <v>7</v>
      </c>
      <c r="I143">
        <v>114.64444444444445</v>
      </c>
      <c r="J143">
        <v>802.51111111111118</v>
      </c>
      <c r="K143">
        <v>85.98333333333332</v>
      </c>
      <c r="L143">
        <v>601.88333333333321</v>
      </c>
      <c r="M143">
        <v>200.62777777777796</v>
      </c>
      <c r="N143">
        <v>0.25000000000000022</v>
      </c>
    </row>
    <row r="144" spans="1:14" x14ac:dyDescent="0.3">
      <c r="A144">
        <v>405</v>
      </c>
      <c r="B144" s="15">
        <v>40977</v>
      </c>
      <c r="C144">
        <v>17</v>
      </c>
      <c r="D144" t="s">
        <v>55</v>
      </c>
      <c r="E144" t="s">
        <v>79</v>
      </c>
      <c r="F144">
        <v>47</v>
      </c>
      <c r="G144">
        <v>7</v>
      </c>
      <c r="H144">
        <v>5</v>
      </c>
      <c r="I144">
        <v>442.94444444444446</v>
      </c>
      <c r="J144">
        <v>2214.7222222222222</v>
      </c>
      <c r="K144">
        <v>296.77277777777783</v>
      </c>
      <c r="L144">
        <v>1483.8638888888891</v>
      </c>
      <c r="M144">
        <v>730.85833333333312</v>
      </c>
      <c r="N144">
        <v>0.3299999999999999</v>
      </c>
    </row>
    <row r="145" spans="1:14" x14ac:dyDescent="0.3">
      <c r="A145">
        <v>426</v>
      </c>
      <c r="B145" s="15">
        <v>40983</v>
      </c>
      <c r="C145">
        <v>17</v>
      </c>
      <c r="D145" t="s">
        <v>55</v>
      </c>
      <c r="E145" t="s">
        <v>79</v>
      </c>
      <c r="F145">
        <v>50</v>
      </c>
      <c r="G145">
        <v>7</v>
      </c>
      <c r="H145">
        <v>3</v>
      </c>
      <c r="I145">
        <v>129.53333333333333</v>
      </c>
      <c r="J145">
        <v>388.6</v>
      </c>
      <c r="K145">
        <v>64.766666666666666</v>
      </c>
      <c r="L145">
        <v>194.3</v>
      </c>
      <c r="M145">
        <v>194.3</v>
      </c>
      <c r="N145">
        <v>0.5</v>
      </c>
    </row>
    <row r="146" spans="1:14" x14ac:dyDescent="0.3">
      <c r="A146">
        <v>495</v>
      </c>
      <c r="B146" s="15">
        <v>41002</v>
      </c>
      <c r="C146">
        <v>17</v>
      </c>
      <c r="D146" t="s">
        <v>55</v>
      </c>
      <c r="E146" t="s">
        <v>79</v>
      </c>
      <c r="F146">
        <v>50</v>
      </c>
      <c r="G146">
        <v>7</v>
      </c>
      <c r="H146">
        <v>8</v>
      </c>
      <c r="I146">
        <v>711.68888888888887</v>
      </c>
      <c r="J146">
        <v>5693.5111111111109</v>
      </c>
      <c r="K146">
        <v>348.72755555555551</v>
      </c>
      <c r="L146">
        <v>2789.8204444444441</v>
      </c>
      <c r="M146">
        <v>2903.6906666666669</v>
      </c>
      <c r="N146">
        <v>0.51</v>
      </c>
    </row>
    <row r="147" spans="1:14" x14ac:dyDescent="0.3">
      <c r="A147">
        <v>556</v>
      </c>
      <c r="B147" s="15">
        <v>41017</v>
      </c>
      <c r="C147">
        <v>17</v>
      </c>
      <c r="D147" t="s">
        <v>55</v>
      </c>
      <c r="E147" t="s">
        <v>79</v>
      </c>
      <c r="F147">
        <v>47</v>
      </c>
      <c r="G147">
        <v>7</v>
      </c>
      <c r="H147">
        <v>7</v>
      </c>
      <c r="I147">
        <v>563.54444444444448</v>
      </c>
      <c r="J147">
        <v>3944.8111111111111</v>
      </c>
      <c r="K147">
        <v>281.77222222222224</v>
      </c>
      <c r="L147">
        <v>1972.4055555555556</v>
      </c>
      <c r="M147">
        <v>1972.4055555555556</v>
      </c>
      <c r="N147">
        <v>0.5</v>
      </c>
    </row>
    <row r="148" spans="1:14" x14ac:dyDescent="0.3">
      <c r="A148">
        <v>571</v>
      </c>
      <c r="B148" s="15">
        <v>41019</v>
      </c>
      <c r="C148">
        <v>17</v>
      </c>
      <c r="D148" t="s">
        <v>55</v>
      </c>
      <c r="E148" t="s">
        <v>79</v>
      </c>
      <c r="F148">
        <v>47</v>
      </c>
      <c r="G148">
        <v>7</v>
      </c>
      <c r="H148">
        <v>8</v>
      </c>
      <c r="I148">
        <v>442.94444444444446</v>
      </c>
      <c r="J148">
        <v>3543.5555555555557</v>
      </c>
      <c r="K148">
        <v>287.91388888888889</v>
      </c>
      <c r="L148">
        <v>2303.3111111111111</v>
      </c>
      <c r="M148">
        <v>1240.2444444444445</v>
      </c>
      <c r="N148">
        <v>0.35000000000000003</v>
      </c>
    </row>
    <row r="149" spans="1:14" x14ac:dyDescent="0.3">
      <c r="A149">
        <v>678</v>
      </c>
      <c r="B149" s="15">
        <v>41041</v>
      </c>
      <c r="C149">
        <v>17</v>
      </c>
      <c r="D149" t="s">
        <v>55</v>
      </c>
      <c r="E149" t="s">
        <v>79</v>
      </c>
      <c r="F149">
        <v>47</v>
      </c>
      <c r="G149">
        <v>7</v>
      </c>
      <c r="H149">
        <v>8</v>
      </c>
      <c r="I149">
        <v>618.63333333333333</v>
      </c>
      <c r="J149">
        <v>4949.0666666666666</v>
      </c>
      <c r="K149">
        <v>507.27933333333323</v>
      </c>
      <c r="L149">
        <v>4058.2346666666658</v>
      </c>
      <c r="M149">
        <v>890.83200000000079</v>
      </c>
      <c r="N149">
        <v>0.18000000000000016</v>
      </c>
    </row>
    <row r="150" spans="1:14" x14ac:dyDescent="0.3">
      <c r="A150">
        <v>814</v>
      </c>
      <c r="B150" s="15">
        <v>41066</v>
      </c>
      <c r="C150">
        <v>17</v>
      </c>
      <c r="D150" t="s">
        <v>55</v>
      </c>
      <c r="E150" t="s">
        <v>79</v>
      </c>
      <c r="F150">
        <v>47</v>
      </c>
      <c r="G150">
        <v>7</v>
      </c>
      <c r="H150">
        <v>5</v>
      </c>
      <c r="I150">
        <v>290.33333333333331</v>
      </c>
      <c r="J150">
        <v>1451.6666666666665</v>
      </c>
      <c r="K150">
        <v>162.5866666666667</v>
      </c>
      <c r="L150">
        <v>812.93333333333351</v>
      </c>
      <c r="M150">
        <v>638.73333333333301</v>
      </c>
      <c r="N150">
        <v>0.43999999999999984</v>
      </c>
    </row>
    <row r="151" spans="1:14" x14ac:dyDescent="0.3">
      <c r="A151">
        <v>914</v>
      </c>
      <c r="B151" s="15">
        <v>41087</v>
      </c>
      <c r="C151">
        <v>17</v>
      </c>
      <c r="D151" t="s">
        <v>55</v>
      </c>
      <c r="E151" t="s">
        <v>79</v>
      </c>
      <c r="F151">
        <v>47</v>
      </c>
      <c r="G151">
        <v>7</v>
      </c>
      <c r="H151">
        <v>3</v>
      </c>
      <c r="I151">
        <v>120.60000000000001</v>
      </c>
      <c r="J151">
        <v>361.8</v>
      </c>
      <c r="K151">
        <v>74.772000000000006</v>
      </c>
      <c r="L151">
        <v>224.31600000000003</v>
      </c>
      <c r="M151">
        <v>137.48399999999998</v>
      </c>
      <c r="N151">
        <v>0.37999999999999995</v>
      </c>
    </row>
    <row r="152" spans="1:14" x14ac:dyDescent="0.3">
      <c r="A152">
        <v>1606</v>
      </c>
      <c r="B152" s="15">
        <v>41245</v>
      </c>
      <c r="C152">
        <v>17</v>
      </c>
      <c r="D152" t="s">
        <v>55</v>
      </c>
      <c r="E152" t="s">
        <v>79</v>
      </c>
      <c r="F152">
        <v>50</v>
      </c>
      <c r="G152">
        <v>7</v>
      </c>
      <c r="H152">
        <v>4</v>
      </c>
      <c r="I152">
        <v>121.34444444444446</v>
      </c>
      <c r="J152">
        <v>485.37777777777785</v>
      </c>
      <c r="K152">
        <v>80.087333333333348</v>
      </c>
      <c r="L152">
        <v>320.34933333333339</v>
      </c>
      <c r="M152">
        <v>165.02844444444446</v>
      </c>
      <c r="N152">
        <v>0.33999999999999997</v>
      </c>
    </row>
    <row r="153" spans="1:14" x14ac:dyDescent="0.3">
      <c r="A153">
        <v>1680</v>
      </c>
      <c r="B153" s="15">
        <v>41263</v>
      </c>
      <c r="C153">
        <v>17</v>
      </c>
      <c r="D153" t="s">
        <v>55</v>
      </c>
      <c r="E153" t="s">
        <v>79</v>
      </c>
      <c r="F153">
        <v>47</v>
      </c>
      <c r="G153">
        <v>7</v>
      </c>
      <c r="H153">
        <v>5</v>
      </c>
      <c r="I153">
        <v>199.51111111111112</v>
      </c>
      <c r="J153">
        <v>997.55555555555566</v>
      </c>
      <c r="K153">
        <v>139.6577777777778</v>
      </c>
      <c r="L153">
        <v>698.28888888888901</v>
      </c>
      <c r="M153">
        <v>299.26666666666665</v>
      </c>
      <c r="N153">
        <v>0.29999999999999993</v>
      </c>
    </row>
    <row r="154" spans="1:14" x14ac:dyDescent="0.3">
      <c r="A154">
        <v>2258</v>
      </c>
      <c r="B154" s="15">
        <v>41390</v>
      </c>
      <c r="C154">
        <v>17</v>
      </c>
      <c r="D154" t="s">
        <v>55</v>
      </c>
      <c r="E154" t="s">
        <v>79</v>
      </c>
      <c r="F154">
        <v>50</v>
      </c>
      <c r="G154">
        <v>7</v>
      </c>
      <c r="H154">
        <v>7</v>
      </c>
      <c r="I154">
        <v>110.92222222222223</v>
      </c>
      <c r="J154">
        <v>776.45555555555563</v>
      </c>
      <c r="K154">
        <v>78.754777777777775</v>
      </c>
      <c r="L154">
        <v>551.2834444444444</v>
      </c>
      <c r="M154">
        <v>225.17211111111124</v>
      </c>
      <c r="N154">
        <v>0.29000000000000015</v>
      </c>
    </row>
    <row r="155" spans="1:14" x14ac:dyDescent="0.3">
      <c r="A155">
        <v>2269</v>
      </c>
      <c r="B155" s="15">
        <v>41393</v>
      </c>
      <c r="C155">
        <v>17</v>
      </c>
      <c r="D155" t="s">
        <v>55</v>
      </c>
      <c r="E155" t="s">
        <v>79</v>
      </c>
      <c r="F155">
        <v>47</v>
      </c>
      <c r="G155">
        <v>7</v>
      </c>
      <c r="H155">
        <v>2</v>
      </c>
      <c r="I155">
        <v>588.8555555555555</v>
      </c>
      <c r="J155">
        <v>1177.711111111111</v>
      </c>
      <c r="K155">
        <v>288.53922222222224</v>
      </c>
      <c r="L155">
        <v>577.07844444444447</v>
      </c>
      <c r="M155">
        <v>600.63266666666652</v>
      </c>
      <c r="N155">
        <v>0.5099999999999999</v>
      </c>
    </row>
    <row r="156" spans="1:14" x14ac:dyDescent="0.3">
      <c r="A156">
        <v>2366</v>
      </c>
      <c r="B156" s="15">
        <v>41414</v>
      </c>
      <c r="C156">
        <v>17</v>
      </c>
      <c r="D156" t="s">
        <v>55</v>
      </c>
      <c r="E156" t="s">
        <v>79</v>
      </c>
      <c r="F156">
        <v>50</v>
      </c>
      <c r="G156">
        <v>7</v>
      </c>
      <c r="H156">
        <v>9</v>
      </c>
      <c r="I156">
        <v>21.588888888888889</v>
      </c>
      <c r="J156">
        <v>194.3</v>
      </c>
      <c r="K156">
        <v>15.759888888888888</v>
      </c>
      <c r="L156">
        <v>141.839</v>
      </c>
      <c r="M156">
        <v>52.461000000000013</v>
      </c>
      <c r="N156">
        <v>0.27000000000000007</v>
      </c>
    </row>
    <row r="157" spans="1:14" x14ac:dyDescent="0.3">
      <c r="A157">
        <v>2444</v>
      </c>
      <c r="B157" s="15">
        <v>41432</v>
      </c>
      <c r="C157">
        <v>17</v>
      </c>
      <c r="D157" t="s">
        <v>55</v>
      </c>
      <c r="E157" t="s">
        <v>79</v>
      </c>
      <c r="F157">
        <v>50</v>
      </c>
      <c r="G157">
        <v>7</v>
      </c>
      <c r="H157">
        <v>8</v>
      </c>
      <c r="I157">
        <v>101.98888888888888</v>
      </c>
      <c r="J157">
        <v>815.91111111111104</v>
      </c>
      <c r="K157">
        <v>48.954666666666668</v>
      </c>
      <c r="L157">
        <v>391.63733333333334</v>
      </c>
      <c r="M157">
        <v>424.2737777777777</v>
      </c>
      <c r="N157">
        <v>0.51999999999999991</v>
      </c>
    </row>
    <row r="158" spans="1:14" x14ac:dyDescent="0.3">
      <c r="A158">
        <v>2559</v>
      </c>
      <c r="B158" s="15">
        <v>41462</v>
      </c>
      <c r="C158">
        <v>17</v>
      </c>
      <c r="D158" t="s">
        <v>55</v>
      </c>
      <c r="E158" t="s">
        <v>79</v>
      </c>
      <c r="F158">
        <v>47</v>
      </c>
      <c r="G158">
        <v>7</v>
      </c>
      <c r="H158">
        <v>5</v>
      </c>
      <c r="I158">
        <v>25.311111111111114</v>
      </c>
      <c r="J158">
        <v>126.55555555555557</v>
      </c>
      <c r="K158">
        <v>18.983333333333334</v>
      </c>
      <c r="L158">
        <v>94.916666666666671</v>
      </c>
      <c r="M158">
        <v>31.6388888888889</v>
      </c>
      <c r="N158">
        <v>0.25000000000000006</v>
      </c>
    </row>
    <row r="159" spans="1:14" x14ac:dyDescent="0.3">
      <c r="A159">
        <v>2907</v>
      </c>
      <c r="B159" s="15">
        <v>41539</v>
      </c>
      <c r="C159">
        <v>17</v>
      </c>
      <c r="D159" t="s">
        <v>55</v>
      </c>
      <c r="E159" t="s">
        <v>79</v>
      </c>
      <c r="F159">
        <v>47</v>
      </c>
      <c r="G159">
        <v>7</v>
      </c>
      <c r="H159">
        <v>2</v>
      </c>
      <c r="I159">
        <v>425.82222222222225</v>
      </c>
      <c r="J159">
        <v>851.6444444444445</v>
      </c>
      <c r="K159">
        <v>323.6248888888889</v>
      </c>
      <c r="L159">
        <v>647.24977777777781</v>
      </c>
      <c r="M159">
        <v>204.39466666666669</v>
      </c>
      <c r="N159">
        <v>0.24000000000000002</v>
      </c>
    </row>
    <row r="160" spans="1:14" x14ac:dyDescent="0.3">
      <c r="A160">
        <v>3062</v>
      </c>
      <c r="B160" s="15">
        <v>41573</v>
      </c>
      <c r="C160">
        <v>17</v>
      </c>
      <c r="D160" t="s">
        <v>55</v>
      </c>
      <c r="E160" t="s">
        <v>79</v>
      </c>
      <c r="F160">
        <v>47</v>
      </c>
      <c r="G160">
        <v>7</v>
      </c>
      <c r="H160">
        <v>3</v>
      </c>
      <c r="I160">
        <v>254.60000000000002</v>
      </c>
      <c r="J160">
        <v>763.80000000000007</v>
      </c>
      <c r="K160">
        <v>206.226</v>
      </c>
      <c r="L160">
        <v>618.678</v>
      </c>
      <c r="M160">
        <v>145.12200000000007</v>
      </c>
      <c r="N160">
        <v>0.19000000000000009</v>
      </c>
    </row>
    <row r="161" spans="1:14" x14ac:dyDescent="0.3">
      <c r="A161">
        <v>3222</v>
      </c>
      <c r="B161" s="15">
        <v>41614</v>
      </c>
      <c r="C161">
        <v>17</v>
      </c>
      <c r="D161" t="s">
        <v>55</v>
      </c>
      <c r="E161" t="s">
        <v>79</v>
      </c>
      <c r="F161">
        <v>47</v>
      </c>
      <c r="G161">
        <v>7</v>
      </c>
      <c r="H161">
        <v>4</v>
      </c>
      <c r="I161">
        <v>260.55555555555554</v>
      </c>
      <c r="J161">
        <v>1042.2222222222222</v>
      </c>
      <c r="K161">
        <v>114.64444444444445</v>
      </c>
      <c r="L161">
        <v>458.57777777777778</v>
      </c>
      <c r="M161">
        <v>583.64444444444439</v>
      </c>
      <c r="N161">
        <v>0.55999999999999994</v>
      </c>
    </row>
    <row r="162" spans="1:14" x14ac:dyDescent="0.3">
      <c r="A162">
        <v>3352</v>
      </c>
      <c r="B162" s="15">
        <v>41644</v>
      </c>
      <c r="C162">
        <v>17</v>
      </c>
      <c r="D162" t="s">
        <v>55</v>
      </c>
      <c r="E162" t="s">
        <v>79</v>
      </c>
      <c r="F162">
        <v>47</v>
      </c>
      <c r="G162">
        <v>7</v>
      </c>
      <c r="H162">
        <v>6</v>
      </c>
      <c r="I162">
        <v>199.51111111111112</v>
      </c>
      <c r="J162">
        <v>1197.0666666666666</v>
      </c>
      <c r="K162">
        <v>139.6577777777778</v>
      </c>
      <c r="L162">
        <v>837.94666666666672</v>
      </c>
      <c r="M162">
        <v>359.11999999999989</v>
      </c>
      <c r="N162">
        <v>0.29999999999999993</v>
      </c>
    </row>
    <row r="163" spans="1:14" x14ac:dyDescent="0.3">
      <c r="A163">
        <v>3435</v>
      </c>
      <c r="B163" s="15">
        <v>41663</v>
      </c>
      <c r="C163">
        <v>17</v>
      </c>
      <c r="D163" t="s">
        <v>55</v>
      </c>
      <c r="E163" t="s">
        <v>79</v>
      </c>
      <c r="F163">
        <v>50</v>
      </c>
      <c r="G163">
        <v>7</v>
      </c>
      <c r="H163">
        <v>9</v>
      </c>
      <c r="I163">
        <v>23.822222222222223</v>
      </c>
      <c r="J163">
        <v>214.4</v>
      </c>
      <c r="K163">
        <v>13.340444444444447</v>
      </c>
      <c r="L163">
        <v>120.06400000000002</v>
      </c>
      <c r="M163">
        <v>94.335999999999984</v>
      </c>
      <c r="N163">
        <v>0.43999999999999989</v>
      </c>
    </row>
    <row r="164" spans="1:14" x14ac:dyDescent="0.3">
      <c r="A164">
        <v>3570</v>
      </c>
      <c r="B164" s="15">
        <v>41691</v>
      </c>
      <c r="C164">
        <v>17</v>
      </c>
      <c r="D164" t="s">
        <v>55</v>
      </c>
      <c r="E164" t="s">
        <v>79</v>
      </c>
      <c r="F164">
        <v>47</v>
      </c>
      <c r="G164">
        <v>7</v>
      </c>
      <c r="H164">
        <v>2</v>
      </c>
      <c r="I164">
        <v>119.11111111111111</v>
      </c>
      <c r="J164">
        <v>238.22222222222223</v>
      </c>
      <c r="K164">
        <v>76.231111111111119</v>
      </c>
      <c r="L164">
        <v>152.46222222222224</v>
      </c>
      <c r="M164">
        <v>85.759999999999991</v>
      </c>
      <c r="N164">
        <v>0.35999999999999993</v>
      </c>
    </row>
    <row r="165" spans="1:14" x14ac:dyDescent="0.3">
      <c r="A165">
        <v>3598</v>
      </c>
      <c r="B165" s="15">
        <v>41698</v>
      </c>
      <c r="C165">
        <v>17</v>
      </c>
      <c r="D165" t="s">
        <v>55</v>
      </c>
      <c r="E165" t="s">
        <v>79</v>
      </c>
      <c r="F165">
        <v>47</v>
      </c>
      <c r="G165">
        <v>7</v>
      </c>
      <c r="H165">
        <v>2</v>
      </c>
      <c r="I165">
        <v>129.53333333333333</v>
      </c>
      <c r="J165">
        <v>259.06666666666666</v>
      </c>
      <c r="K165">
        <v>60.880666666666656</v>
      </c>
      <c r="L165">
        <v>121.76133333333331</v>
      </c>
      <c r="M165">
        <v>137.30533333333335</v>
      </c>
      <c r="N165">
        <v>0.53</v>
      </c>
    </row>
    <row r="166" spans="1:14" x14ac:dyDescent="0.3">
      <c r="A166">
        <v>3619</v>
      </c>
      <c r="B166" s="15">
        <v>41704</v>
      </c>
      <c r="C166">
        <v>17</v>
      </c>
      <c r="D166" t="s">
        <v>55</v>
      </c>
      <c r="E166" t="s">
        <v>79</v>
      </c>
      <c r="F166">
        <v>50</v>
      </c>
      <c r="G166">
        <v>7</v>
      </c>
      <c r="H166">
        <v>3</v>
      </c>
      <c r="I166">
        <v>282.14444444444445</v>
      </c>
      <c r="J166">
        <v>846.43333333333339</v>
      </c>
      <c r="K166">
        <v>231.35844444444444</v>
      </c>
      <c r="L166">
        <v>694.07533333333333</v>
      </c>
      <c r="M166">
        <v>152.35800000000006</v>
      </c>
      <c r="N166">
        <v>0.18000000000000005</v>
      </c>
    </row>
    <row r="167" spans="1:14" x14ac:dyDescent="0.3">
      <c r="A167">
        <v>3624</v>
      </c>
      <c r="B167" s="15">
        <v>41707</v>
      </c>
      <c r="C167">
        <v>17</v>
      </c>
      <c r="D167" t="s">
        <v>55</v>
      </c>
      <c r="E167" t="s">
        <v>79</v>
      </c>
      <c r="F167">
        <v>47</v>
      </c>
      <c r="G167">
        <v>7</v>
      </c>
      <c r="H167">
        <v>5</v>
      </c>
      <c r="I167">
        <v>343.18888888888893</v>
      </c>
      <c r="J167">
        <v>1715.9444444444446</v>
      </c>
      <c r="K167">
        <v>157.86688888888889</v>
      </c>
      <c r="L167">
        <v>789.33444444444444</v>
      </c>
      <c r="M167">
        <v>926.61000000000013</v>
      </c>
      <c r="N167">
        <v>0.54</v>
      </c>
    </row>
    <row r="168" spans="1:14" x14ac:dyDescent="0.3">
      <c r="A168">
        <v>3804</v>
      </c>
      <c r="B168" s="15">
        <v>41747</v>
      </c>
      <c r="C168">
        <v>17</v>
      </c>
      <c r="D168" t="s">
        <v>55</v>
      </c>
      <c r="E168" t="s">
        <v>79</v>
      </c>
      <c r="F168">
        <v>47</v>
      </c>
      <c r="G168">
        <v>7</v>
      </c>
      <c r="H168">
        <v>9</v>
      </c>
      <c r="I168">
        <v>119.85555555555555</v>
      </c>
      <c r="J168">
        <v>1078.7</v>
      </c>
      <c r="K168">
        <v>53.935000000000002</v>
      </c>
      <c r="L168">
        <v>485.41500000000002</v>
      </c>
      <c r="M168">
        <v>593.28500000000008</v>
      </c>
      <c r="N168">
        <v>0.55000000000000004</v>
      </c>
    </row>
    <row r="169" spans="1:14" x14ac:dyDescent="0.3">
      <c r="A169">
        <v>3912</v>
      </c>
      <c r="B169" s="15">
        <v>41771</v>
      </c>
      <c r="C169">
        <v>17</v>
      </c>
      <c r="D169" t="s">
        <v>55</v>
      </c>
      <c r="E169" t="s">
        <v>79</v>
      </c>
      <c r="F169">
        <v>47</v>
      </c>
      <c r="G169">
        <v>7</v>
      </c>
      <c r="H169">
        <v>2</v>
      </c>
      <c r="I169">
        <v>375.20000000000005</v>
      </c>
      <c r="J169">
        <v>750.40000000000009</v>
      </c>
      <c r="K169">
        <v>225.12</v>
      </c>
      <c r="L169">
        <v>450.24</v>
      </c>
      <c r="M169">
        <v>300.16000000000008</v>
      </c>
      <c r="N169">
        <v>0.40000000000000008</v>
      </c>
    </row>
    <row r="170" spans="1:14" x14ac:dyDescent="0.3">
      <c r="A170">
        <v>4050</v>
      </c>
      <c r="B170" s="15">
        <v>41799</v>
      </c>
      <c r="C170">
        <v>17</v>
      </c>
      <c r="D170" t="s">
        <v>55</v>
      </c>
      <c r="E170" t="s">
        <v>79</v>
      </c>
      <c r="F170">
        <v>47</v>
      </c>
      <c r="G170">
        <v>7</v>
      </c>
      <c r="H170">
        <v>5</v>
      </c>
      <c r="I170">
        <v>97.522222222222226</v>
      </c>
      <c r="J170">
        <v>487.61111111111114</v>
      </c>
      <c r="K170">
        <v>72.166444444444451</v>
      </c>
      <c r="L170">
        <v>360.83222222222224</v>
      </c>
      <c r="M170">
        <v>126.7788888888889</v>
      </c>
      <c r="N170">
        <v>0.26</v>
      </c>
    </row>
    <row r="171" spans="1:14" x14ac:dyDescent="0.3">
      <c r="A171">
        <v>4151</v>
      </c>
      <c r="B171" s="15">
        <v>41820</v>
      </c>
      <c r="C171">
        <v>17</v>
      </c>
      <c r="D171" t="s">
        <v>55</v>
      </c>
      <c r="E171" t="s">
        <v>79</v>
      </c>
      <c r="F171">
        <v>47</v>
      </c>
      <c r="G171">
        <v>7</v>
      </c>
      <c r="H171">
        <v>3</v>
      </c>
      <c r="I171">
        <v>326.81111111111113</v>
      </c>
      <c r="J171">
        <v>980.43333333333339</v>
      </c>
      <c r="K171">
        <v>176.47800000000001</v>
      </c>
      <c r="L171">
        <v>529.43399999999997</v>
      </c>
      <c r="M171">
        <v>450.99933333333342</v>
      </c>
      <c r="N171">
        <v>0.46000000000000008</v>
      </c>
    </row>
    <row r="172" spans="1:14" x14ac:dyDescent="0.3">
      <c r="A172">
        <v>4330</v>
      </c>
      <c r="B172" s="15">
        <v>41864</v>
      </c>
      <c r="C172">
        <v>17</v>
      </c>
      <c r="D172" t="s">
        <v>55</v>
      </c>
      <c r="E172" t="s">
        <v>79</v>
      </c>
      <c r="F172">
        <v>47</v>
      </c>
      <c r="G172">
        <v>7</v>
      </c>
      <c r="H172">
        <v>1</v>
      </c>
      <c r="I172">
        <v>621.61111111111109</v>
      </c>
      <c r="J172">
        <v>621.61111111111109</v>
      </c>
      <c r="K172">
        <v>435.12777777777774</v>
      </c>
      <c r="L172">
        <v>435.12777777777774</v>
      </c>
      <c r="M172">
        <v>186.48333333333335</v>
      </c>
      <c r="N172">
        <v>0.30000000000000004</v>
      </c>
    </row>
    <row r="173" spans="1:14" x14ac:dyDescent="0.3">
      <c r="A173">
        <v>4400</v>
      </c>
      <c r="B173" s="15">
        <v>41878</v>
      </c>
      <c r="C173">
        <v>17</v>
      </c>
      <c r="D173" t="s">
        <v>55</v>
      </c>
      <c r="E173" t="s">
        <v>79</v>
      </c>
      <c r="F173">
        <v>47</v>
      </c>
      <c r="G173">
        <v>7</v>
      </c>
      <c r="H173">
        <v>5</v>
      </c>
      <c r="I173">
        <v>283.63333333333338</v>
      </c>
      <c r="J173">
        <v>1418.166666666667</v>
      </c>
      <c r="K173">
        <v>167.34366666666668</v>
      </c>
      <c r="L173">
        <v>836.71833333333336</v>
      </c>
      <c r="M173">
        <v>581.44833333333361</v>
      </c>
      <c r="N173">
        <v>0.41000000000000009</v>
      </c>
    </row>
    <row r="174" spans="1:14" x14ac:dyDescent="0.3">
      <c r="A174">
        <v>4401</v>
      </c>
      <c r="B174" s="15">
        <v>41878</v>
      </c>
      <c r="C174">
        <v>17</v>
      </c>
      <c r="D174" t="s">
        <v>55</v>
      </c>
      <c r="E174" t="s">
        <v>79</v>
      </c>
      <c r="F174">
        <v>47</v>
      </c>
      <c r="G174">
        <v>7</v>
      </c>
      <c r="H174">
        <v>4</v>
      </c>
      <c r="I174">
        <v>113.90000000000002</v>
      </c>
      <c r="J174">
        <v>455.60000000000008</v>
      </c>
      <c r="K174">
        <v>56.95000000000001</v>
      </c>
      <c r="L174">
        <v>227.80000000000004</v>
      </c>
      <c r="M174">
        <v>227.80000000000004</v>
      </c>
      <c r="N174">
        <v>0.5</v>
      </c>
    </row>
    <row r="175" spans="1:14" x14ac:dyDescent="0.3">
      <c r="A175">
        <v>4586</v>
      </c>
      <c r="B175" s="15">
        <v>41922</v>
      </c>
      <c r="C175">
        <v>17</v>
      </c>
      <c r="D175" t="s">
        <v>55</v>
      </c>
      <c r="E175" t="s">
        <v>79</v>
      </c>
      <c r="F175">
        <v>47</v>
      </c>
      <c r="G175">
        <v>7</v>
      </c>
      <c r="H175">
        <v>5</v>
      </c>
      <c r="I175">
        <v>119.11111111111111</v>
      </c>
      <c r="J175">
        <v>595.55555555555554</v>
      </c>
      <c r="K175">
        <v>64.319999999999993</v>
      </c>
      <c r="L175">
        <v>321.59999999999997</v>
      </c>
      <c r="M175">
        <v>273.95555555555558</v>
      </c>
      <c r="N175">
        <v>0.46</v>
      </c>
    </row>
    <row r="176" spans="1:14" x14ac:dyDescent="0.3">
      <c r="A176">
        <v>4752</v>
      </c>
      <c r="B176" s="15">
        <v>41957</v>
      </c>
      <c r="C176">
        <v>17</v>
      </c>
      <c r="D176" t="s">
        <v>55</v>
      </c>
      <c r="E176" t="s">
        <v>79</v>
      </c>
      <c r="F176">
        <v>47</v>
      </c>
      <c r="G176">
        <v>7</v>
      </c>
      <c r="H176">
        <v>5</v>
      </c>
      <c r="I176">
        <v>128.04444444444445</v>
      </c>
      <c r="J176">
        <v>640.22222222222229</v>
      </c>
      <c r="K176">
        <v>83.228888888888889</v>
      </c>
      <c r="L176">
        <v>416.14444444444445</v>
      </c>
      <c r="M176">
        <v>224.07777777777784</v>
      </c>
      <c r="N176">
        <v>0.35000000000000009</v>
      </c>
    </row>
    <row r="177" spans="1:14" x14ac:dyDescent="0.3">
      <c r="A177">
        <v>4782</v>
      </c>
      <c r="B177" s="15">
        <v>41963</v>
      </c>
      <c r="C177">
        <v>17</v>
      </c>
      <c r="D177" t="s">
        <v>55</v>
      </c>
      <c r="E177" t="s">
        <v>79</v>
      </c>
      <c r="F177">
        <v>50</v>
      </c>
      <c r="G177">
        <v>7</v>
      </c>
      <c r="H177">
        <v>9</v>
      </c>
      <c r="I177">
        <v>260.55555555555554</v>
      </c>
      <c r="J177">
        <v>2345</v>
      </c>
      <c r="K177">
        <v>132.88333333333333</v>
      </c>
      <c r="L177">
        <v>1195.9499999999998</v>
      </c>
      <c r="M177">
        <v>1149.0500000000002</v>
      </c>
      <c r="N177">
        <v>0.4900000000000001</v>
      </c>
    </row>
    <row r="178" spans="1:14" x14ac:dyDescent="0.3">
      <c r="A178">
        <v>4822</v>
      </c>
      <c r="B178" s="15">
        <v>41971</v>
      </c>
      <c r="C178">
        <v>17</v>
      </c>
      <c r="D178" t="s">
        <v>55</v>
      </c>
      <c r="E178" t="s">
        <v>79</v>
      </c>
      <c r="F178">
        <v>47</v>
      </c>
      <c r="G178">
        <v>7</v>
      </c>
      <c r="H178">
        <v>9</v>
      </c>
      <c r="I178">
        <v>110.17777777777778</v>
      </c>
      <c r="J178">
        <v>991.6</v>
      </c>
      <c r="K178">
        <v>90.345777777777769</v>
      </c>
      <c r="L178">
        <v>813.11199999999997</v>
      </c>
      <c r="M178">
        <v>178.48800000000006</v>
      </c>
      <c r="N178">
        <v>0.18000000000000005</v>
      </c>
    </row>
    <row r="179" spans="1:14" x14ac:dyDescent="0.3">
      <c r="A179">
        <v>4833</v>
      </c>
      <c r="B179" s="15">
        <v>41973</v>
      </c>
      <c r="C179">
        <v>17</v>
      </c>
      <c r="D179" t="s">
        <v>55</v>
      </c>
      <c r="E179" t="s">
        <v>79</v>
      </c>
      <c r="F179">
        <v>47</v>
      </c>
      <c r="G179">
        <v>7</v>
      </c>
      <c r="H179">
        <v>8</v>
      </c>
      <c r="I179">
        <v>205.46666666666667</v>
      </c>
      <c r="J179">
        <v>1643.7333333333333</v>
      </c>
      <c r="K179">
        <v>168.48266666666666</v>
      </c>
      <c r="L179">
        <v>1347.8613333333333</v>
      </c>
      <c r="M179">
        <v>295.87200000000007</v>
      </c>
      <c r="N179">
        <v>0.18000000000000005</v>
      </c>
    </row>
    <row r="180" spans="1:14" x14ac:dyDescent="0.3">
      <c r="A180">
        <v>5117</v>
      </c>
      <c r="B180" s="15">
        <v>42036</v>
      </c>
      <c r="C180">
        <v>17</v>
      </c>
      <c r="D180" t="s">
        <v>55</v>
      </c>
      <c r="E180" t="s">
        <v>79</v>
      </c>
      <c r="F180">
        <v>47</v>
      </c>
      <c r="G180">
        <v>7</v>
      </c>
      <c r="H180">
        <v>8</v>
      </c>
      <c r="I180">
        <v>189.08888888888887</v>
      </c>
      <c r="J180">
        <v>1512.711111111111</v>
      </c>
      <c r="K180">
        <v>113.45333333333332</v>
      </c>
      <c r="L180">
        <v>907.62666666666655</v>
      </c>
      <c r="M180">
        <v>605.08444444444444</v>
      </c>
      <c r="N180">
        <v>0.4</v>
      </c>
    </row>
    <row r="181" spans="1:14" x14ac:dyDescent="0.3">
      <c r="A181">
        <v>5178</v>
      </c>
      <c r="B181" s="15">
        <v>42052</v>
      </c>
      <c r="C181">
        <v>17</v>
      </c>
      <c r="D181" t="s">
        <v>55</v>
      </c>
      <c r="E181" t="s">
        <v>79</v>
      </c>
      <c r="F181">
        <v>50</v>
      </c>
      <c r="G181">
        <v>7</v>
      </c>
      <c r="H181">
        <v>1</v>
      </c>
      <c r="I181">
        <v>206.95555555555558</v>
      </c>
      <c r="J181">
        <v>206.95555555555558</v>
      </c>
      <c r="K181">
        <v>132.45155555555556</v>
      </c>
      <c r="L181">
        <v>132.45155555555556</v>
      </c>
      <c r="M181">
        <v>74.504000000000019</v>
      </c>
      <c r="N181">
        <v>0.36000000000000004</v>
      </c>
    </row>
    <row r="182" spans="1:14" x14ac:dyDescent="0.3">
      <c r="A182">
        <v>5263</v>
      </c>
      <c r="B182" s="15">
        <v>42073</v>
      </c>
      <c r="C182">
        <v>17</v>
      </c>
      <c r="D182" t="s">
        <v>55</v>
      </c>
      <c r="E182" t="s">
        <v>79</v>
      </c>
      <c r="F182">
        <v>50</v>
      </c>
      <c r="G182">
        <v>7</v>
      </c>
      <c r="H182">
        <v>4</v>
      </c>
      <c r="I182">
        <v>215.88888888888889</v>
      </c>
      <c r="J182">
        <v>863.55555555555554</v>
      </c>
      <c r="K182">
        <v>168.39333333333332</v>
      </c>
      <c r="L182">
        <v>673.57333333333327</v>
      </c>
      <c r="M182">
        <v>189.98222222222228</v>
      </c>
      <c r="N182">
        <v>0.22000000000000006</v>
      </c>
    </row>
    <row r="183" spans="1:14" x14ac:dyDescent="0.3">
      <c r="A183">
        <v>5268</v>
      </c>
      <c r="B183" s="15">
        <v>42074</v>
      </c>
      <c r="C183">
        <v>17</v>
      </c>
      <c r="D183" t="s">
        <v>55</v>
      </c>
      <c r="E183" t="s">
        <v>79</v>
      </c>
      <c r="F183">
        <v>47</v>
      </c>
      <c r="G183">
        <v>7</v>
      </c>
      <c r="H183">
        <v>9</v>
      </c>
      <c r="I183">
        <v>113.90000000000002</v>
      </c>
      <c r="J183">
        <v>1025.1000000000001</v>
      </c>
      <c r="K183">
        <v>62.645000000000017</v>
      </c>
      <c r="L183">
        <v>563.80500000000018</v>
      </c>
      <c r="M183">
        <v>461.29499999999996</v>
      </c>
      <c r="N183">
        <v>0.4499999999999999</v>
      </c>
    </row>
    <row r="184" spans="1:14" x14ac:dyDescent="0.3">
      <c r="A184">
        <v>5407</v>
      </c>
      <c r="B184" s="15">
        <v>42106</v>
      </c>
      <c r="C184">
        <v>17</v>
      </c>
      <c r="D184" t="s">
        <v>55</v>
      </c>
      <c r="E184" t="s">
        <v>79</v>
      </c>
      <c r="F184">
        <v>47</v>
      </c>
      <c r="G184">
        <v>7</v>
      </c>
      <c r="H184">
        <v>6</v>
      </c>
      <c r="I184">
        <v>437.73333333333335</v>
      </c>
      <c r="J184">
        <v>2626.4</v>
      </c>
      <c r="K184">
        <v>245.13066666666671</v>
      </c>
      <c r="L184">
        <v>1470.7840000000003</v>
      </c>
      <c r="M184">
        <v>1155.6159999999998</v>
      </c>
      <c r="N184">
        <v>0.43999999999999989</v>
      </c>
    </row>
    <row r="185" spans="1:14" x14ac:dyDescent="0.3">
      <c r="A185">
        <v>5421</v>
      </c>
      <c r="B185" s="15">
        <v>42109</v>
      </c>
      <c r="C185">
        <v>17</v>
      </c>
      <c r="D185" t="s">
        <v>55</v>
      </c>
      <c r="E185" t="s">
        <v>79</v>
      </c>
      <c r="F185">
        <v>50</v>
      </c>
      <c r="G185">
        <v>7</v>
      </c>
      <c r="H185">
        <v>8</v>
      </c>
      <c r="I185">
        <v>444.43333333333334</v>
      </c>
      <c r="J185">
        <v>3555.4666666666667</v>
      </c>
      <c r="K185">
        <v>311.1033333333333</v>
      </c>
      <c r="L185">
        <v>2488.8266666666664</v>
      </c>
      <c r="M185">
        <v>1066.6400000000003</v>
      </c>
      <c r="N185">
        <v>0.3000000000000001</v>
      </c>
    </row>
    <row r="186" spans="1:14" x14ac:dyDescent="0.3">
      <c r="A186">
        <v>5729</v>
      </c>
      <c r="B186" s="15">
        <v>42184</v>
      </c>
      <c r="C186">
        <v>17</v>
      </c>
      <c r="D186" t="s">
        <v>55</v>
      </c>
      <c r="E186" t="s">
        <v>79</v>
      </c>
      <c r="F186">
        <v>50</v>
      </c>
      <c r="G186">
        <v>7</v>
      </c>
      <c r="H186">
        <v>5</v>
      </c>
      <c r="I186">
        <v>425.07777777777778</v>
      </c>
      <c r="J186">
        <v>2125.3888888888887</v>
      </c>
      <c r="K186">
        <v>204.03733333333332</v>
      </c>
      <c r="L186">
        <v>1020.1866666666666</v>
      </c>
      <c r="M186">
        <v>1105.2022222222222</v>
      </c>
      <c r="N186">
        <v>0.52</v>
      </c>
    </row>
    <row r="187" spans="1:14" x14ac:dyDescent="0.3">
      <c r="A187">
        <v>5882</v>
      </c>
      <c r="B187" s="15">
        <v>42225</v>
      </c>
      <c r="C187">
        <v>17</v>
      </c>
      <c r="D187" t="s">
        <v>55</v>
      </c>
      <c r="E187" t="s">
        <v>79</v>
      </c>
      <c r="F187">
        <v>47</v>
      </c>
      <c r="G187">
        <v>7</v>
      </c>
      <c r="H187">
        <v>7</v>
      </c>
      <c r="I187">
        <v>704.98888888888894</v>
      </c>
      <c r="J187">
        <v>4934.9222222222224</v>
      </c>
      <c r="K187">
        <v>415.94344444444442</v>
      </c>
      <c r="L187">
        <v>2911.6041111111108</v>
      </c>
      <c r="M187">
        <v>2023.3181111111116</v>
      </c>
      <c r="N187">
        <v>0.41000000000000009</v>
      </c>
    </row>
    <row r="188" spans="1:14" x14ac:dyDescent="0.3">
      <c r="A188">
        <v>6093</v>
      </c>
      <c r="B188" s="15">
        <v>42275</v>
      </c>
      <c r="C188">
        <v>17</v>
      </c>
      <c r="D188" t="s">
        <v>55</v>
      </c>
      <c r="E188" t="s">
        <v>79</v>
      </c>
      <c r="F188">
        <v>50</v>
      </c>
      <c r="G188">
        <v>7</v>
      </c>
      <c r="H188">
        <v>6</v>
      </c>
      <c r="I188">
        <v>686.37777777777785</v>
      </c>
      <c r="J188">
        <v>4118.2666666666673</v>
      </c>
      <c r="K188">
        <v>562.82977777777774</v>
      </c>
      <c r="L188">
        <v>3376.9786666666664</v>
      </c>
      <c r="M188">
        <v>741.28800000000092</v>
      </c>
      <c r="N188">
        <v>0.18000000000000019</v>
      </c>
    </row>
    <row r="189" spans="1:14" x14ac:dyDescent="0.3">
      <c r="A189">
        <v>6286</v>
      </c>
      <c r="B189" s="15">
        <v>42315</v>
      </c>
      <c r="C189">
        <v>17</v>
      </c>
      <c r="D189" t="s">
        <v>55</v>
      </c>
      <c r="E189" t="s">
        <v>79</v>
      </c>
      <c r="F189">
        <v>47</v>
      </c>
      <c r="G189">
        <v>7</v>
      </c>
      <c r="H189">
        <v>3</v>
      </c>
      <c r="I189">
        <v>587.36666666666667</v>
      </c>
      <c r="J189">
        <v>1762.1</v>
      </c>
      <c r="K189">
        <v>334.79899999999998</v>
      </c>
      <c r="L189">
        <v>1004.3969999999999</v>
      </c>
      <c r="M189">
        <v>757.70299999999997</v>
      </c>
      <c r="N189">
        <v>0.43</v>
      </c>
    </row>
    <row r="190" spans="1:14" x14ac:dyDescent="0.3">
      <c r="A190">
        <v>6510</v>
      </c>
      <c r="B190" s="15">
        <v>42363</v>
      </c>
      <c r="C190">
        <v>17</v>
      </c>
      <c r="D190" t="s">
        <v>55</v>
      </c>
      <c r="E190" t="s">
        <v>79</v>
      </c>
      <c r="F190">
        <v>50</v>
      </c>
      <c r="G190">
        <v>7</v>
      </c>
      <c r="H190">
        <v>8</v>
      </c>
      <c r="I190">
        <v>26.055555555555557</v>
      </c>
      <c r="J190">
        <v>208.44444444444446</v>
      </c>
      <c r="K190">
        <v>17.457222222222224</v>
      </c>
      <c r="L190">
        <v>139.6577777777778</v>
      </c>
      <c r="M190">
        <v>68.786666666666662</v>
      </c>
      <c r="N190">
        <v>0.32999999999999996</v>
      </c>
    </row>
    <row r="191" spans="1:14" x14ac:dyDescent="0.3">
      <c r="A191">
        <v>6554</v>
      </c>
      <c r="B191" s="15">
        <v>42373</v>
      </c>
      <c r="C191">
        <v>17</v>
      </c>
      <c r="D191" t="s">
        <v>55</v>
      </c>
      <c r="E191" t="s">
        <v>79</v>
      </c>
      <c r="F191">
        <v>47</v>
      </c>
      <c r="G191">
        <v>7</v>
      </c>
      <c r="H191">
        <v>6</v>
      </c>
      <c r="I191">
        <v>247.15555555555557</v>
      </c>
      <c r="J191">
        <v>1482.9333333333334</v>
      </c>
      <c r="K191">
        <v>140.87866666666665</v>
      </c>
      <c r="L191">
        <v>845.27199999999993</v>
      </c>
      <c r="M191">
        <v>637.66133333333346</v>
      </c>
      <c r="N191">
        <v>0.43000000000000005</v>
      </c>
    </row>
    <row r="192" spans="1:14" x14ac:dyDescent="0.3">
      <c r="A192">
        <v>6646</v>
      </c>
      <c r="B192" s="15">
        <v>42389</v>
      </c>
      <c r="C192">
        <v>17</v>
      </c>
      <c r="D192" t="s">
        <v>55</v>
      </c>
      <c r="E192" t="s">
        <v>79</v>
      </c>
      <c r="F192">
        <v>47</v>
      </c>
      <c r="G192">
        <v>7</v>
      </c>
      <c r="H192">
        <v>1</v>
      </c>
      <c r="I192">
        <v>205.46666666666667</v>
      </c>
      <c r="J192">
        <v>205.46666666666667</v>
      </c>
      <c r="K192">
        <v>100.67866666666667</v>
      </c>
      <c r="L192">
        <v>100.67866666666667</v>
      </c>
      <c r="M192">
        <v>104.788</v>
      </c>
      <c r="N192">
        <v>0.51</v>
      </c>
    </row>
    <row r="193" spans="1:14" x14ac:dyDescent="0.3">
      <c r="A193">
        <v>6807</v>
      </c>
      <c r="B193" s="15">
        <v>42428</v>
      </c>
      <c r="C193">
        <v>17</v>
      </c>
      <c r="D193" t="s">
        <v>55</v>
      </c>
      <c r="E193" t="s">
        <v>79</v>
      </c>
      <c r="F193">
        <v>50</v>
      </c>
      <c r="G193">
        <v>7</v>
      </c>
      <c r="H193">
        <v>8</v>
      </c>
      <c r="I193">
        <v>191.32222222222222</v>
      </c>
      <c r="J193">
        <v>1530.5777777777778</v>
      </c>
      <c r="K193">
        <v>149.23133333333334</v>
      </c>
      <c r="L193">
        <v>1193.8506666666667</v>
      </c>
      <c r="M193">
        <v>336.72711111111107</v>
      </c>
      <c r="N193">
        <v>0.21999999999999997</v>
      </c>
    </row>
    <row r="194" spans="1:14" x14ac:dyDescent="0.3">
      <c r="A194">
        <v>7172</v>
      </c>
      <c r="B194" s="15">
        <v>42507</v>
      </c>
      <c r="C194">
        <v>17</v>
      </c>
      <c r="D194" t="s">
        <v>55</v>
      </c>
      <c r="E194" t="s">
        <v>79</v>
      </c>
      <c r="F194">
        <v>50</v>
      </c>
      <c r="G194">
        <v>7</v>
      </c>
      <c r="H194">
        <v>8</v>
      </c>
      <c r="I194">
        <v>21.588888888888889</v>
      </c>
      <c r="J194">
        <v>172.71111111111111</v>
      </c>
      <c r="K194">
        <v>10.578555555555557</v>
      </c>
      <c r="L194">
        <v>84.628444444444455</v>
      </c>
      <c r="M194">
        <v>88.082666666666654</v>
      </c>
      <c r="N194">
        <v>0.5099999999999999</v>
      </c>
    </row>
    <row r="195" spans="1:14" x14ac:dyDescent="0.3">
      <c r="A195">
        <v>7383</v>
      </c>
      <c r="B195" s="15">
        <v>42560</v>
      </c>
      <c r="C195">
        <v>17</v>
      </c>
      <c r="D195" t="s">
        <v>55</v>
      </c>
      <c r="E195" t="s">
        <v>79</v>
      </c>
      <c r="F195">
        <v>47</v>
      </c>
      <c r="G195">
        <v>7</v>
      </c>
      <c r="H195">
        <v>3</v>
      </c>
      <c r="I195">
        <v>428.05555555555554</v>
      </c>
      <c r="J195">
        <v>1284.1666666666665</v>
      </c>
      <c r="K195">
        <v>248.27222222222221</v>
      </c>
      <c r="L195">
        <v>744.81666666666661</v>
      </c>
      <c r="M195">
        <v>539.34999999999991</v>
      </c>
      <c r="N195">
        <v>0.42</v>
      </c>
    </row>
    <row r="196" spans="1:14" x14ac:dyDescent="0.3">
      <c r="A196">
        <v>7464</v>
      </c>
      <c r="B196" s="15">
        <v>42579</v>
      </c>
      <c r="C196">
        <v>17</v>
      </c>
      <c r="D196" t="s">
        <v>55</v>
      </c>
      <c r="E196" t="s">
        <v>79</v>
      </c>
      <c r="F196">
        <v>50</v>
      </c>
      <c r="G196">
        <v>7</v>
      </c>
      <c r="H196">
        <v>2</v>
      </c>
      <c r="I196">
        <v>119.85555555555555</v>
      </c>
      <c r="J196">
        <v>239.71111111111111</v>
      </c>
      <c r="K196">
        <v>85.097444444444434</v>
      </c>
      <c r="L196">
        <v>170.19488888888887</v>
      </c>
      <c r="M196">
        <v>69.51622222222224</v>
      </c>
      <c r="N196">
        <v>0.29000000000000009</v>
      </c>
    </row>
    <row r="197" spans="1:14" x14ac:dyDescent="0.3">
      <c r="A197">
        <v>7596</v>
      </c>
      <c r="B197" s="15">
        <v>42620</v>
      </c>
      <c r="C197">
        <v>17</v>
      </c>
      <c r="D197" t="s">
        <v>55</v>
      </c>
      <c r="E197" t="s">
        <v>79</v>
      </c>
      <c r="F197">
        <v>50</v>
      </c>
      <c r="G197">
        <v>7</v>
      </c>
      <c r="H197">
        <v>7</v>
      </c>
      <c r="I197">
        <v>246.41111111111115</v>
      </c>
      <c r="J197">
        <v>1724.8777777777782</v>
      </c>
      <c r="K197">
        <v>128.13377777777779</v>
      </c>
      <c r="L197">
        <v>896.93644444444453</v>
      </c>
      <c r="M197">
        <v>827.94133333333366</v>
      </c>
      <c r="N197">
        <v>0.48000000000000009</v>
      </c>
    </row>
    <row r="198" spans="1:14" x14ac:dyDescent="0.3">
      <c r="A198">
        <v>7969</v>
      </c>
      <c r="B198" s="15">
        <v>42703</v>
      </c>
      <c r="C198">
        <v>17</v>
      </c>
      <c r="D198" t="s">
        <v>55</v>
      </c>
      <c r="E198" t="s">
        <v>79</v>
      </c>
      <c r="F198">
        <v>47</v>
      </c>
      <c r="G198">
        <v>7</v>
      </c>
      <c r="H198">
        <v>3</v>
      </c>
      <c r="I198">
        <v>208.44444444444446</v>
      </c>
      <c r="J198">
        <v>625.33333333333337</v>
      </c>
      <c r="K198">
        <v>147.99555555555557</v>
      </c>
      <c r="L198">
        <v>443.98666666666668</v>
      </c>
      <c r="M198">
        <v>181.34666666666669</v>
      </c>
      <c r="N198">
        <v>0.29000000000000004</v>
      </c>
    </row>
    <row r="199" spans="1:14" x14ac:dyDescent="0.3">
      <c r="A199">
        <v>117</v>
      </c>
      <c r="B199" s="15">
        <v>40912</v>
      </c>
      <c r="C199">
        <v>18</v>
      </c>
      <c r="D199" t="s">
        <v>55</v>
      </c>
      <c r="E199" t="s">
        <v>79</v>
      </c>
      <c r="F199">
        <v>51</v>
      </c>
      <c r="G199">
        <v>7</v>
      </c>
      <c r="H199">
        <v>6</v>
      </c>
      <c r="I199">
        <v>137.72222222222223</v>
      </c>
      <c r="J199">
        <v>826.33333333333337</v>
      </c>
      <c r="K199">
        <v>100.53722222222221</v>
      </c>
      <c r="L199">
        <v>603.22333333333324</v>
      </c>
      <c r="M199">
        <v>223.11000000000013</v>
      </c>
      <c r="N199">
        <v>0.27000000000000013</v>
      </c>
    </row>
    <row r="200" spans="1:14" x14ac:dyDescent="0.3">
      <c r="A200">
        <v>253</v>
      </c>
      <c r="B200" s="15">
        <v>40946</v>
      </c>
      <c r="C200">
        <v>18</v>
      </c>
      <c r="D200" t="s">
        <v>55</v>
      </c>
      <c r="E200" t="s">
        <v>79</v>
      </c>
      <c r="F200">
        <v>51</v>
      </c>
      <c r="G200">
        <v>7</v>
      </c>
      <c r="H200">
        <v>6</v>
      </c>
      <c r="I200">
        <v>189.08888888888887</v>
      </c>
      <c r="J200">
        <v>1134.5333333333333</v>
      </c>
      <c r="K200">
        <v>128.58044444444445</v>
      </c>
      <c r="L200">
        <v>771.48266666666677</v>
      </c>
      <c r="M200">
        <v>363.05066666666653</v>
      </c>
      <c r="N200">
        <v>0.3199999999999999</v>
      </c>
    </row>
    <row r="201" spans="1:14" x14ac:dyDescent="0.3">
      <c r="A201">
        <v>270</v>
      </c>
      <c r="B201" s="15">
        <v>40949</v>
      </c>
      <c r="C201">
        <v>18</v>
      </c>
      <c r="D201" t="s">
        <v>55</v>
      </c>
      <c r="E201" t="s">
        <v>79</v>
      </c>
      <c r="F201">
        <v>51</v>
      </c>
      <c r="G201">
        <v>7</v>
      </c>
      <c r="H201">
        <v>8</v>
      </c>
      <c r="I201">
        <v>27.544444444444444</v>
      </c>
      <c r="J201">
        <v>220.35555555555555</v>
      </c>
      <c r="K201">
        <v>21.760111111111112</v>
      </c>
      <c r="L201">
        <v>174.08088888888889</v>
      </c>
      <c r="M201">
        <v>46.274666666666661</v>
      </c>
      <c r="N201">
        <v>0.20999999999999996</v>
      </c>
    </row>
    <row r="202" spans="1:14" x14ac:dyDescent="0.3">
      <c r="A202">
        <v>440</v>
      </c>
      <c r="B202" s="15">
        <v>40989</v>
      </c>
      <c r="C202">
        <v>18</v>
      </c>
      <c r="D202" t="s">
        <v>55</v>
      </c>
      <c r="E202" t="s">
        <v>79</v>
      </c>
      <c r="F202">
        <v>50</v>
      </c>
      <c r="G202">
        <v>7</v>
      </c>
      <c r="H202">
        <v>4</v>
      </c>
      <c r="I202">
        <v>432.52222222222224</v>
      </c>
      <c r="J202">
        <v>1730.088888888889</v>
      </c>
      <c r="K202">
        <v>341.6925555555556</v>
      </c>
      <c r="L202">
        <v>1366.7702222222224</v>
      </c>
      <c r="M202">
        <v>363.31866666666656</v>
      </c>
      <c r="N202">
        <v>0.20999999999999994</v>
      </c>
    </row>
    <row r="203" spans="1:14" x14ac:dyDescent="0.3">
      <c r="A203">
        <v>445</v>
      </c>
      <c r="B203" s="15">
        <v>40990</v>
      </c>
      <c r="C203">
        <v>18</v>
      </c>
      <c r="D203" t="s">
        <v>55</v>
      </c>
      <c r="E203" t="s">
        <v>79</v>
      </c>
      <c r="F203">
        <v>51</v>
      </c>
      <c r="G203">
        <v>7</v>
      </c>
      <c r="H203">
        <v>8</v>
      </c>
      <c r="I203">
        <v>20.100000000000001</v>
      </c>
      <c r="J203">
        <v>160.80000000000001</v>
      </c>
      <c r="K203">
        <v>8.2409999999999997</v>
      </c>
      <c r="L203">
        <v>65.927999999999997</v>
      </c>
      <c r="M203">
        <v>94.872000000000014</v>
      </c>
      <c r="N203">
        <v>0.59000000000000008</v>
      </c>
    </row>
    <row r="204" spans="1:14" x14ac:dyDescent="0.3">
      <c r="A204">
        <v>526</v>
      </c>
      <c r="B204" s="15">
        <v>41009</v>
      </c>
      <c r="C204">
        <v>18</v>
      </c>
      <c r="D204" t="s">
        <v>55</v>
      </c>
      <c r="E204" t="s">
        <v>79</v>
      </c>
      <c r="F204">
        <v>51</v>
      </c>
      <c r="G204">
        <v>7</v>
      </c>
      <c r="H204">
        <v>6</v>
      </c>
      <c r="I204">
        <v>195.04444444444445</v>
      </c>
      <c r="J204">
        <v>1170.2666666666667</v>
      </c>
      <c r="K204">
        <v>101.42311111111113</v>
      </c>
      <c r="L204">
        <v>608.53866666666681</v>
      </c>
      <c r="M204">
        <v>561.72799999999984</v>
      </c>
      <c r="N204">
        <v>0.47999999999999987</v>
      </c>
    </row>
    <row r="205" spans="1:14" x14ac:dyDescent="0.3">
      <c r="A205">
        <v>602</v>
      </c>
      <c r="B205" s="15">
        <v>41025</v>
      </c>
      <c r="C205">
        <v>18</v>
      </c>
      <c r="D205" t="s">
        <v>55</v>
      </c>
      <c r="E205" t="s">
        <v>79</v>
      </c>
      <c r="F205">
        <v>50</v>
      </c>
      <c r="G205">
        <v>7</v>
      </c>
      <c r="H205">
        <v>7</v>
      </c>
      <c r="I205">
        <v>117.62222222222223</v>
      </c>
      <c r="J205">
        <v>823.35555555555561</v>
      </c>
      <c r="K205">
        <v>71.74955555555556</v>
      </c>
      <c r="L205">
        <v>502.24688888888892</v>
      </c>
      <c r="M205">
        <v>321.10866666666669</v>
      </c>
      <c r="N205">
        <v>0.39</v>
      </c>
    </row>
    <row r="206" spans="1:14" x14ac:dyDescent="0.3">
      <c r="A206">
        <v>808</v>
      </c>
      <c r="B206" s="15">
        <v>41064</v>
      </c>
      <c r="C206">
        <v>18</v>
      </c>
      <c r="D206" t="s">
        <v>55</v>
      </c>
      <c r="E206" t="s">
        <v>79</v>
      </c>
      <c r="F206">
        <v>51</v>
      </c>
      <c r="G206">
        <v>7</v>
      </c>
      <c r="H206">
        <v>4</v>
      </c>
      <c r="I206">
        <v>444.43333333333334</v>
      </c>
      <c r="J206">
        <v>1777.7333333333333</v>
      </c>
      <c r="K206">
        <v>297.77033333333338</v>
      </c>
      <c r="L206">
        <v>1191.0813333333335</v>
      </c>
      <c r="M206">
        <v>586.65199999999982</v>
      </c>
      <c r="N206">
        <v>0.3299999999999999</v>
      </c>
    </row>
    <row r="207" spans="1:14" x14ac:dyDescent="0.3">
      <c r="A207">
        <v>861</v>
      </c>
      <c r="B207" s="15">
        <v>41076</v>
      </c>
      <c r="C207">
        <v>18</v>
      </c>
      <c r="D207" t="s">
        <v>55</v>
      </c>
      <c r="E207" t="s">
        <v>79</v>
      </c>
      <c r="F207">
        <v>50</v>
      </c>
      <c r="G207">
        <v>7</v>
      </c>
      <c r="H207">
        <v>5</v>
      </c>
      <c r="I207">
        <v>593.32222222222231</v>
      </c>
      <c r="J207">
        <v>2966.6111111111113</v>
      </c>
      <c r="K207">
        <v>314.46077777777782</v>
      </c>
      <c r="L207">
        <v>1572.3038888888891</v>
      </c>
      <c r="M207">
        <v>1394.3072222222222</v>
      </c>
      <c r="N207">
        <v>0.47</v>
      </c>
    </row>
    <row r="208" spans="1:14" x14ac:dyDescent="0.3">
      <c r="A208">
        <v>1075</v>
      </c>
      <c r="B208" s="15">
        <v>41125</v>
      </c>
      <c r="C208">
        <v>18</v>
      </c>
      <c r="D208" t="s">
        <v>55</v>
      </c>
      <c r="E208" t="s">
        <v>79</v>
      </c>
      <c r="F208">
        <v>51</v>
      </c>
      <c r="G208">
        <v>7</v>
      </c>
      <c r="H208">
        <v>6</v>
      </c>
      <c r="I208">
        <v>264.27777777777777</v>
      </c>
      <c r="J208">
        <v>1585.6666666666665</v>
      </c>
      <c r="K208">
        <v>153.2811111111111</v>
      </c>
      <c r="L208">
        <v>919.68666666666661</v>
      </c>
      <c r="M208">
        <v>665.9799999999999</v>
      </c>
      <c r="N208">
        <v>0.42</v>
      </c>
    </row>
    <row r="209" spans="1:14" x14ac:dyDescent="0.3">
      <c r="A209">
        <v>1102</v>
      </c>
      <c r="B209" s="15">
        <v>41133</v>
      </c>
      <c r="C209">
        <v>18</v>
      </c>
      <c r="D209" t="s">
        <v>55</v>
      </c>
      <c r="E209" t="s">
        <v>79</v>
      </c>
      <c r="F209">
        <v>51</v>
      </c>
      <c r="G209">
        <v>7</v>
      </c>
      <c r="H209">
        <v>8</v>
      </c>
      <c r="I209">
        <v>254.60000000000002</v>
      </c>
      <c r="J209">
        <v>2036.8000000000002</v>
      </c>
      <c r="K209">
        <v>178.22</v>
      </c>
      <c r="L209">
        <v>1425.76</v>
      </c>
      <c r="M209">
        <v>611.04000000000019</v>
      </c>
      <c r="N209">
        <v>0.30000000000000004</v>
      </c>
    </row>
    <row r="210" spans="1:14" x14ac:dyDescent="0.3">
      <c r="A210">
        <v>1113</v>
      </c>
      <c r="B210" s="15">
        <v>41137</v>
      </c>
      <c r="C210">
        <v>18</v>
      </c>
      <c r="D210" t="s">
        <v>55</v>
      </c>
      <c r="E210" t="s">
        <v>79</v>
      </c>
      <c r="F210">
        <v>50</v>
      </c>
      <c r="G210">
        <v>7</v>
      </c>
      <c r="H210">
        <v>2</v>
      </c>
      <c r="I210">
        <v>376.68888888888893</v>
      </c>
      <c r="J210">
        <v>753.37777777777785</v>
      </c>
      <c r="K210">
        <v>214.71266666666668</v>
      </c>
      <c r="L210">
        <v>429.42533333333336</v>
      </c>
      <c r="M210">
        <v>323.9524444444445</v>
      </c>
      <c r="N210">
        <v>0.43000000000000005</v>
      </c>
    </row>
    <row r="211" spans="1:14" x14ac:dyDescent="0.3">
      <c r="A211">
        <v>1265</v>
      </c>
      <c r="B211" s="15">
        <v>41173</v>
      </c>
      <c r="C211">
        <v>18</v>
      </c>
      <c r="D211" t="s">
        <v>55</v>
      </c>
      <c r="E211" t="s">
        <v>79</v>
      </c>
      <c r="F211">
        <v>50</v>
      </c>
      <c r="G211">
        <v>7</v>
      </c>
      <c r="H211">
        <v>5</v>
      </c>
      <c r="I211">
        <v>26.8</v>
      </c>
      <c r="J211">
        <v>134</v>
      </c>
      <c r="K211">
        <v>18.492000000000001</v>
      </c>
      <c r="L211">
        <v>92.460000000000008</v>
      </c>
      <c r="M211">
        <v>41.539999999999992</v>
      </c>
      <c r="N211">
        <v>0.30999999999999994</v>
      </c>
    </row>
    <row r="212" spans="1:14" x14ac:dyDescent="0.3">
      <c r="A212">
        <v>1337</v>
      </c>
      <c r="B212" s="15">
        <v>41188</v>
      </c>
      <c r="C212">
        <v>18</v>
      </c>
      <c r="D212" t="s">
        <v>55</v>
      </c>
      <c r="E212" t="s">
        <v>79</v>
      </c>
      <c r="F212">
        <v>51</v>
      </c>
      <c r="G212">
        <v>7</v>
      </c>
      <c r="H212">
        <v>1</v>
      </c>
      <c r="I212">
        <v>29.777777777777779</v>
      </c>
      <c r="J212">
        <v>29.777777777777779</v>
      </c>
      <c r="K212">
        <v>13.995555555555555</v>
      </c>
      <c r="L212">
        <v>13.995555555555555</v>
      </c>
      <c r="M212">
        <v>15.782222222222224</v>
      </c>
      <c r="N212">
        <v>0.53</v>
      </c>
    </row>
    <row r="213" spans="1:14" x14ac:dyDescent="0.3">
      <c r="A213">
        <v>1338</v>
      </c>
      <c r="B213" s="15">
        <v>41189</v>
      </c>
      <c r="C213">
        <v>18</v>
      </c>
      <c r="D213" t="s">
        <v>55</v>
      </c>
      <c r="E213" t="s">
        <v>79</v>
      </c>
      <c r="F213">
        <v>50</v>
      </c>
      <c r="G213">
        <v>7</v>
      </c>
      <c r="H213">
        <v>2</v>
      </c>
      <c r="I213">
        <v>122.08888888888889</v>
      </c>
      <c r="J213">
        <v>244.17777777777778</v>
      </c>
      <c r="K213">
        <v>101.33377777777777</v>
      </c>
      <c r="L213">
        <v>202.66755555555554</v>
      </c>
      <c r="M213">
        <v>41.510222222222239</v>
      </c>
      <c r="N213">
        <v>0.17000000000000007</v>
      </c>
    </row>
    <row r="214" spans="1:14" x14ac:dyDescent="0.3">
      <c r="A214">
        <v>1368</v>
      </c>
      <c r="B214" s="15">
        <v>41197</v>
      </c>
      <c r="C214">
        <v>18</v>
      </c>
      <c r="D214" t="s">
        <v>55</v>
      </c>
      <c r="E214" t="s">
        <v>79</v>
      </c>
      <c r="F214">
        <v>50</v>
      </c>
      <c r="G214">
        <v>7</v>
      </c>
      <c r="H214">
        <v>3</v>
      </c>
      <c r="I214">
        <v>268.74444444444447</v>
      </c>
      <c r="J214">
        <v>806.23333333333335</v>
      </c>
      <c r="K214">
        <v>147.80944444444447</v>
      </c>
      <c r="L214">
        <v>443.4283333333334</v>
      </c>
      <c r="M214">
        <v>362.80499999999995</v>
      </c>
      <c r="N214">
        <v>0.44999999999999996</v>
      </c>
    </row>
    <row r="215" spans="1:14" x14ac:dyDescent="0.3">
      <c r="A215">
        <v>1377</v>
      </c>
      <c r="B215" s="15">
        <v>41198</v>
      </c>
      <c r="C215">
        <v>18</v>
      </c>
      <c r="D215" t="s">
        <v>55</v>
      </c>
      <c r="E215" t="s">
        <v>79</v>
      </c>
      <c r="F215">
        <v>50</v>
      </c>
      <c r="G215">
        <v>7</v>
      </c>
      <c r="H215">
        <v>9</v>
      </c>
      <c r="I215">
        <v>353.61111111111109</v>
      </c>
      <c r="J215">
        <v>3182.5</v>
      </c>
      <c r="K215">
        <v>187.41388888888889</v>
      </c>
      <c r="L215">
        <v>1686.7249999999999</v>
      </c>
      <c r="M215">
        <v>1495.7750000000001</v>
      </c>
      <c r="N215">
        <v>0.47000000000000003</v>
      </c>
    </row>
    <row r="216" spans="1:14" x14ac:dyDescent="0.3">
      <c r="A216">
        <v>1401</v>
      </c>
      <c r="B216" s="15">
        <v>41203</v>
      </c>
      <c r="C216">
        <v>18</v>
      </c>
      <c r="D216" t="s">
        <v>55</v>
      </c>
      <c r="E216" t="s">
        <v>79</v>
      </c>
      <c r="F216">
        <v>50</v>
      </c>
      <c r="G216">
        <v>7</v>
      </c>
      <c r="H216">
        <v>2</v>
      </c>
      <c r="I216">
        <v>190.57777777777778</v>
      </c>
      <c r="J216">
        <v>381.15555555555557</v>
      </c>
      <c r="K216">
        <v>104.81777777777779</v>
      </c>
      <c r="L216">
        <v>209.63555555555558</v>
      </c>
      <c r="M216">
        <v>171.51999999999998</v>
      </c>
      <c r="N216">
        <v>0.44999999999999996</v>
      </c>
    </row>
    <row r="217" spans="1:14" x14ac:dyDescent="0.3">
      <c r="A217">
        <v>1405</v>
      </c>
      <c r="B217" s="15">
        <v>41203</v>
      </c>
      <c r="C217">
        <v>18</v>
      </c>
      <c r="D217" t="s">
        <v>55</v>
      </c>
      <c r="E217" t="s">
        <v>79</v>
      </c>
      <c r="F217">
        <v>51</v>
      </c>
      <c r="G217">
        <v>7</v>
      </c>
      <c r="H217">
        <v>8</v>
      </c>
      <c r="I217">
        <v>104.96666666666667</v>
      </c>
      <c r="J217">
        <v>839.73333333333335</v>
      </c>
      <c r="K217">
        <v>73.476666666666659</v>
      </c>
      <c r="L217">
        <v>587.81333333333328</v>
      </c>
      <c r="M217">
        <v>251.92000000000007</v>
      </c>
      <c r="N217">
        <v>0.3000000000000001</v>
      </c>
    </row>
    <row r="218" spans="1:14" x14ac:dyDescent="0.3">
      <c r="A218">
        <v>1435</v>
      </c>
      <c r="B218" s="15">
        <v>41208</v>
      </c>
      <c r="C218">
        <v>18</v>
      </c>
      <c r="D218" t="s">
        <v>55</v>
      </c>
      <c r="E218" t="s">
        <v>79</v>
      </c>
      <c r="F218">
        <v>51</v>
      </c>
      <c r="G218">
        <v>7</v>
      </c>
      <c r="H218">
        <v>6</v>
      </c>
      <c r="I218">
        <v>249.38888888888889</v>
      </c>
      <c r="J218">
        <v>1496.3333333333333</v>
      </c>
      <c r="K218">
        <v>117.21277777777777</v>
      </c>
      <c r="L218">
        <v>703.27666666666664</v>
      </c>
      <c r="M218">
        <v>793.05666666666662</v>
      </c>
      <c r="N218">
        <v>0.53</v>
      </c>
    </row>
    <row r="219" spans="1:14" x14ac:dyDescent="0.3">
      <c r="A219">
        <v>1524</v>
      </c>
      <c r="B219" s="15">
        <v>41227</v>
      </c>
      <c r="C219">
        <v>18</v>
      </c>
      <c r="D219" t="s">
        <v>55</v>
      </c>
      <c r="E219" t="s">
        <v>79</v>
      </c>
      <c r="F219">
        <v>51</v>
      </c>
      <c r="G219">
        <v>7</v>
      </c>
      <c r="H219">
        <v>3</v>
      </c>
      <c r="I219">
        <v>105.71111111111111</v>
      </c>
      <c r="J219">
        <v>317.13333333333333</v>
      </c>
      <c r="K219">
        <v>89.854444444444439</v>
      </c>
      <c r="L219">
        <v>269.56333333333333</v>
      </c>
      <c r="M219">
        <v>47.569999999999993</v>
      </c>
      <c r="N219">
        <v>0.15</v>
      </c>
    </row>
    <row r="220" spans="1:14" x14ac:dyDescent="0.3">
      <c r="A220">
        <v>1598</v>
      </c>
      <c r="B220" s="15">
        <v>41244</v>
      </c>
      <c r="C220">
        <v>18</v>
      </c>
      <c r="D220" t="s">
        <v>55</v>
      </c>
      <c r="E220" t="s">
        <v>79</v>
      </c>
      <c r="F220">
        <v>51</v>
      </c>
      <c r="G220">
        <v>7</v>
      </c>
      <c r="H220">
        <v>6</v>
      </c>
      <c r="I220">
        <v>29.033333333333335</v>
      </c>
      <c r="J220">
        <v>174.20000000000002</v>
      </c>
      <c r="K220">
        <v>23.22666666666667</v>
      </c>
      <c r="L220">
        <v>139.36000000000001</v>
      </c>
      <c r="M220">
        <v>34.840000000000003</v>
      </c>
      <c r="N220">
        <v>0.2</v>
      </c>
    </row>
    <row r="221" spans="1:14" x14ac:dyDescent="0.3">
      <c r="A221">
        <v>1657</v>
      </c>
      <c r="B221" s="15">
        <v>41256</v>
      </c>
      <c r="C221">
        <v>18</v>
      </c>
      <c r="D221" t="s">
        <v>55</v>
      </c>
      <c r="E221" t="s">
        <v>79</v>
      </c>
      <c r="F221">
        <v>51</v>
      </c>
      <c r="G221">
        <v>7</v>
      </c>
      <c r="H221">
        <v>3</v>
      </c>
      <c r="I221">
        <v>337.97777777777782</v>
      </c>
      <c r="J221">
        <v>1013.9333333333334</v>
      </c>
      <c r="K221">
        <v>172.36866666666668</v>
      </c>
      <c r="L221">
        <v>517.10599999999999</v>
      </c>
      <c r="M221">
        <v>496.8273333333334</v>
      </c>
      <c r="N221">
        <v>0.49000000000000005</v>
      </c>
    </row>
    <row r="222" spans="1:14" x14ac:dyDescent="0.3">
      <c r="A222">
        <v>1934</v>
      </c>
      <c r="B222" s="15">
        <v>41317</v>
      </c>
      <c r="C222">
        <v>18</v>
      </c>
      <c r="D222" t="s">
        <v>55</v>
      </c>
      <c r="E222" t="s">
        <v>79</v>
      </c>
      <c r="F222">
        <v>50</v>
      </c>
      <c r="G222">
        <v>7</v>
      </c>
      <c r="H222">
        <v>1</v>
      </c>
      <c r="I222">
        <v>317.87777777777779</v>
      </c>
      <c r="J222">
        <v>317.87777777777779</v>
      </c>
      <c r="K222">
        <v>193.90544444444447</v>
      </c>
      <c r="L222">
        <v>193.90544444444447</v>
      </c>
      <c r="M222">
        <v>123.97233333333332</v>
      </c>
      <c r="N222">
        <v>0.38999999999999996</v>
      </c>
    </row>
    <row r="223" spans="1:14" x14ac:dyDescent="0.3">
      <c r="A223">
        <v>1955</v>
      </c>
      <c r="B223" s="15">
        <v>41322</v>
      </c>
      <c r="C223">
        <v>18</v>
      </c>
      <c r="D223" t="s">
        <v>55</v>
      </c>
      <c r="E223" t="s">
        <v>79</v>
      </c>
      <c r="F223">
        <v>50</v>
      </c>
      <c r="G223">
        <v>7</v>
      </c>
      <c r="H223">
        <v>6</v>
      </c>
      <c r="I223">
        <v>725.83333333333337</v>
      </c>
      <c r="J223">
        <v>4355</v>
      </c>
      <c r="K223">
        <v>442.75833333333333</v>
      </c>
      <c r="L223">
        <v>2656.55</v>
      </c>
      <c r="M223">
        <v>1698.4499999999998</v>
      </c>
      <c r="N223">
        <v>0.38999999999999996</v>
      </c>
    </row>
    <row r="224" spans="1:14" x14ac:dyDescent="0.3">
      <c r="A224">
        <v>2024</v>
      </c>
      <c r="B224" s="15">
        <v>41338</v>
      </c>
      <c r="C224">
        <v>18</v>
      </c>
      <c r="D224" t="s">
        <v>55</v>
      </c>
      <c r="E224" t="s">
        <v>79</v>
      </c>
      <c r="F224">
        <v>51</v>
      </c>
      <c r="G224">
        <v>7</v>
      </c>
      <c r="H224">
        <v>1</v>
      </c>
      <c r="I224">
        <v>437.73333333333335</v>
      </c>
      <c r="J224">
        <v>437.73333333333335</v>
      </c>
      <c r="K224">
        <v>358.94133333333332</v>
      </c>
      <c r="L224">
        <v>358.94133333333332</v>
      </c>
      <c r="M224">
        <v>78.79200000000003</v>
      </c>
      <c r="N224">
        <v>0.18000000000000005</v>
      </c>
    </row>
    <row r="225" spans="1:14" x14ac:dyDescent="0.3">
      <c r="A225">
        <v>2044</v>
      </c>
      <c r="B225" s="15">
        <v>41343</v>
      </c>
      <c r="C225">
        <v>18</v>
      </c>
      <c r="D225" t="s">
        <v>55</v>
      </c>
      <c r="E225" t="s">
        <v>79</v>
      </c>
      <c r="F225">
        <v>50</v>
      </c>
      <c r="G225">
        <v>7</v>
      </c>
      <c r="H225">
        <v>9</v>
      </c>
      <c r="I225">
        <v>23.822222222222223</v>
      </c>
      <c r="J225">
        <v>214.4</v>
      </c>
      <c r="K225">
        <v>15.008000000000001</v>
      </c>
      <c r="L225">
        <v>135.072</v>
      </c>
      <c r="M225">
        <v>79.328000000000003</v>
      </c>
      <c r="N225">
        <v>0.37</v>
      </c>
    </row>
    <row r="226" spans="1:14" x14ac:dyDescent="0.3">
      <c r="A226">
        <v>2072</v>
      </c>
      <c r="B226" s="15">
        <v>41347</v>
      </c>
      <c r="C226">
        <v>18</v>
      </c>
      <c r="D226" t="s">
        <v>55</v>
      </c>
      <c r="E226" t="s">
        <v>79</v>
      </c>
      <c r="F226">
        <v>50</v>
      </c>
      <c r="G226">
        <v>7</v>
      </c>
      <c r="H226">
        <v>1</v>
      </c>
      <c r="I226">
        <v>279.91111111111115</v>
      </c>
      <c r="J226">
        <v>279.91111111111115</v>
      </c>
      <c r="K226">
        <v>190.33955555555559</v>
      </c>
      <c r="L226">
        <v>190.33955555555559</v>
      </c>
      <c r="M226">
        <v>89.571555555555562</v>
      </c>
      <c r="N226">
        <v>0.31999999999999995</v>
      </c>
    </row>
    <row r="227" spans="1:14" x14ac:dyDescent="0.3">
      <c r="A227">
        <v>2081</v>
      </c>
      <c r="B227" s="15">
        <v>41349</v>
      </c>
      <c r="C227">
        <v>18</v>
      </c>
      <c r="D227" t="s">
        <v>55</v>
      </c>
      <c r="E227" t="s">
        <v>79</v>
      </c>
      <c r="F227">
        <v>50</v>
      </c>
      <c r="G227">
        <v>7</v>
      </c>
      <c r="H227">
        <v>4</v>
      </c>
      <c r="I227">
        <v>424.33333333333331</v>
      </c>
      <c r="J227">
        <v>1697.3333333333333</v>
      </c>
      <c r="K227">
        <v>347.95333333333332</v>
      </c>
      <c r="L227">
        <v>1391.8133333333333</v>
      </c>
      <c r="M227">
        <v>305.52</v>
      </c>
      <c r="N227">
        <v>0.18</v>
      </c>
    </row>
    <row r="228" spans="1:14" x14ac:dyDescent="0.3">
      <c r="A228">
        <v>2087</v>
      </c>
      <c r="B228" s="15">
        <v>41352</v>
      </c>
      <c r="C228">
        <v>18</v>
      </c>
      <c r="D228" t="s">
        <v>55</v>
      </c>
      <c r="E228" t="s">
        <v>79</v>
      </c>
      <c r="F228">
        <v>50</v>
      </c>
      <c r="G228">
        <v>7</v>
      </c>
      <c r="H228">
        <v>1</v>
      </c>
      <c r="I228">
        <v>266.51111111111112</v>
      </c>
      <c r="J228">
        <v>266.51111111111112</v>
      </c>
      <c r="K228">
        <v>146.58111111111111</v>
      </c>
      <c r="L228">
        <v>146.58111111111111</v>
      </c>
      <c r="M228">
        <v>119.93</v>
      </c>
      <c r="N228">
        <v>0.45</v>
      </c>
    </row>
    <row r="229" spans="1:14" x14ac:dyDescent="0.3">
      <c r="A229">
        <v>2197</v>
      </c>
      <c r="B229" s="15">
        <v>41376</v>
      </c>
      <c r="C229">
        <v>18</v>
      </c>
      <c r="D229" t="s">
        <v>55</v>
      </c>
      <c r="E229" t="s">
        <v>79</v>
      </c>
      <c r="F229">
        <v>50</v>
      </c>
      <c r="G229">
        <v>7</v>
      </c>
      <c r="H229">
        <v>4</v>
      </c>
      <c r="I229">
        <v>432.52222222222224</v>
      </c>
      <c r="J229">
        <v>1730.088888888889</v>
      </c>
      <c r="K229">
        <v>263.83855555555556</v>
      </c>
      <c r="L229">
        <v>1055.3542222222222</v>
      </c>
      <c r="M229">
        <v>674.73466666666673</v>
      </c>
      <c r="N229">
        <v>0.39</v>
      </c>
    </row>
    <row r="230" spans="1:14" x14ac:dyDescent="0.3">
      <c r="A230">
        <v>2220</v>
      </c>
      <c r="B230" s="15">
        <v>41380</v>
      </c>
      <c r="C230">
        <v>18</v>
      </c>
      <c r="D230" t="s">
        <v>55</v>
      </c>
      <c r="E230" t="s">
        <v>79</v>
      </c>
      <c r="F230">
        <v>50</v>
      </c>
      <c r="G230">
        <v>7</v>
      </c>
      <c r="H230">
        <v>3</v>
      </c>
      <c r="I230">
        <v>118.36666666666666</v>
      </c>
      <c r="J230">
        <v>355.09999999999997</v>
      </c>
      <c r="K230">
        <v>87.591333333333338</v>
      </c>
      <c r="L230">
        <v>262.774</v>
      </c>
      <c r="M230">
        <v>92.325999999999965</v>
      </c>
      <c r="N230">
        <v>0.25999999999999995</v>
      </c>
    </row>
    <row r="231" spans="1:14" x14ac:dyDescent="0.3">
      <c r="A231">
        <v>2378</v>
      </c>
      <c r="B231" s="15">
        <v>41416</v>
      </c>
      <c r="C231">
        <v>18</v>
      </c>
      <c r="D231" t="s">
        <v>55</v>
      </c>
      <c r="E231" t="s">
        <v>79</v>
      </c>
      <c r="F231">
        <v>51</v>
      </c>
      <c r="G231">
        <v>7</v>
      </c>
      <c r="H231">
        <v>8</v>
      </c>
      <c r="I231">
        <v>436.98888888888888</v>
      </c>
      <c r="J231">
        <v>3495.911111111111</v>
      </c>
      <c r="K231">
        <v>244.71377777777784</v>
      </c>
      <c r="L231">
        <v>1957.7102222222227</v>
      </c>
      <c r="M231">
        <v>1538.2008888888884</v>
      </c>
      <c r="N231">
        <v>0.43999999999999984</v>
      </c>
    </row>
    <row r="232" spans="1:14" x14ac:dyDescent="0.3">
      <c r="A232">
        <v>2458</v>
      </c>
      <c r="B232" s="15">
        <v>41434</v>
      </c>
      <c r="C232">
        <v>18</v>
      </c>
      <c r="D232" t="s">
        <v>55</v>
      </c>
      <c r="E232" t="s">
        <v>79</v>
      </c>
      <c r="F232">
        <v>51</v>
      </c>
      <c r="G232">
        <v>7</v>
      </c>
      <c r="H232">
        <v>1</v>
      </c>
      <c r="I232">
        <v>272.4666666666667</v>
      </c>
      <c r="J232">
        <v>272.4666666666667</v>
      </c>
      <c r="K232">
        <v>158.03066666666666</v>
      </c>
      <c r="L232">
        <v>158.03066666666666</v>
      </c>
      <c r="M232">
        <v>114.43600000000004</v>
      </c>
      <c r="N232">
        <v>0.4200000000000001</v>
      </c>
    </row>
    <row r="233" spans="1:14" x14ac:dyDescent="0.3">
      <c r="A233">
        <v>2497</v>
      </c>
      <c r="B233" s="15">
        <v>41442</v>
      </c>
      <c r="C233">
        <v>18</v>
      </c>
      <c r="D233" t="s">
        <v>55</v>
      </c>
      <c r="E233" t="s">
        <v>79</v>
      </c>
      <c r="F233">
        <v>50</v>
      </c>
      <c r="G233">
        <v>7</v>
      </c>
      <c r="H233">
        <v>4</v>
      </c>
      <c r="I233">
        <v>219.61111111111111</v>
      </c>
      <c r="J233">
        <v>878.44444444444446</v>
      </c>
      <c r="K233">
        <v>94.432777777777773</v>
      </c>
      <c r="L233">
        <v>377.73111111111109</v>
      </c>
      <c r="M233">
        <v>500.71333333333337</v>
      </c>
      <c r="N233">
        <v>0.57000000000000006</v>
      </c>
    </row>
    <row r="234" spans="1:14" x14ac:dyDescent="0.3">
      <c r="A234">
        <v>2556</v>
      </c>
      <c r="B234" s="15">
        <v>41462</v>
      </c>
      <c r="C234">
        <v>18</v>
      </c>
      <c r="D234" t="s">
        <v>55</v>
      </c>
      <c r="E234" t="s">
        <v>79</v>
      </c>
      <c r="F234">
        <v>50</v>
      </c>
      <c r="G234">
        <v>7</v>
      </c>
      <c r="H234">
        <v>8</v>
      </c>
      <c r="I234">
        <v>267.25555555555559</v>
      </c>
      <c r="J234">
        <v>2138.0444444444447</v>
      </c>
      <c r="K234">
        <v>109.57477777777778</v>
      </c>
      <c r="L234">
        <v>876.59822222222226</v>
      </c>
      <c r="M234">
        <v>1261.4462222222223</v>
      </c>
      <c r="N234">
        <v>0.59</v>
      </c>
    </row>
    <row r="235" spans="1:14" x14ac:dyDescent="0.3">
      <c r="A235">
        <v>2592</v>
      </c>
      <c r="B235" s="15">
        <v>41471</v>
      </c>
      <c r="C235">
        <v>18</v>
      </c>
      <c r="D235" t="s">
        <v>55</v>
      </c>
      <c r="E235" t="s">
        <v>79</v>
      </c>
      <c r="F235">
        <v>51</v>
      </c>
      <c r="G235">
        <v>7</v>
      </c>
      <c r="H235">
        <v>7</v>
      </c>
      <c r="I235">
        <v>104.96666666666667</v>
      </c>
      <c r="J235">
        <v>734.76666666666665</v>
      </c>
      <c r="K235">
        <v>86.072666666666663</v>
      </c>
      <c r="L235">
        <v>602.50866666666661</v>
      </c>
      <c r="M235">
        <v>132.25800000000004</v>
      </c>
      <c r="N235">
        <v>0.18000000000000005</v>
      </c>
    </row>
    <row r="236" spans="1:14" x14ac:dyDescent="0.3">
      <c r="A236">
        <v>2614</v>
      </c>
      <c r="B236" s="15">
        <v>41474</v>
      </c>
      <c r="C236">
        <v>18</v>
      </c>
      <c r="D236" t="s">
        <v>55</v>
      </c>
      <c r="E236" t="s">
        <v>79</v>
      </c>
      <c r="F236">
        <v>50</v>
      </c>
      <c r="G236">
        <v>7</v>
      </c>
      <c r="H236">
        <v>9</v>
      </c>
      <c r="I236">
        <v>123.57777777777778</v>
      </c>
      <c r="J236">
        <v>1112.2</v>
      </c>
      <c r="K236">
        <v>54.374222222222222</v>
      </c>
      <c r="L236">
        <v>489.36799999999999</v>
      </c>
      <c r="M236">
        <v>622.83200000000011</v>
      </c>
      <c r="N236">
        <v>0.56000000000000005</v>
      </c>
    </row>
    <row r="237" spans="1:14" x14ac:dyDescent="0.3">
      <c r="A237">
        <v>2645</v>
      </c>
      <c r="B237" s="15">
        <v>41481</v>
      </c>
      <c r="C237">
        <v>18</v>
      </c>
      <c r="D237" t="s">
        <v>55</v>
      </c>
      <c r="E237" t="s">
        <v>79</v>
      </c>
      <c r="F237">
        <v>51</v>
      </c>
      <c r="G237">
        <v>7</v>
      </c>
      <c r="H237">
        <v>3</v>
      </c>
      <c r="I237">
        <v>25.311111111111114</v>
      </c>
      <c r="J237">
        <v>75.933333333333337</v>
      </c>
      <c r="K237">
        <v>10.630666666666666</v>
      </c>
      <c r="L237">
        <v>31.891999999999999</v>
      </c>
      <c r="M237">
        <v>44.041333333333341</v>
      </c>
      <c r="N237">
        <v>0.58000000000000007</v>
      </c>
    </row>
    <row r="238" spans="1:14" x14ac:dyDescent="0.3">
      <c r="A238">
        <v>2760</v>
      </c>
      <c r="B238" s="15">
        <v>41507</v>
      </c>
      <c r="C238">
        <v>18</v>
      </c>
      <c r="D238" t="s">
        <v>55</v>
      </c>
      <c r="E238" t="s">
        <v>79</v>
      </c>
      <c r="F238">
        <v>51</v>
      </c>
      <c r="G238">
        <v>7</v>
      </c>
      <c r="H238">
        <v>3</v>
      </c>
      <c r="I238">
        <v>415.4</v>
      </c>
      <c r="J238">
        <v>1246.1999999999998</v>
      </c>
      <c r="K238">
        <v>307.39599999999996</v>
      </c>
      <c r="L238">
        <v>922.18799999999987</v>
      </c>
      <c r="M238">
        <v>324.01199999999994</v>
      </c>
      <c r="N238">
        <v>0.26</v>
      </c>
    </row>
    <row r="239" spans="1:14" x14ac:dyDescent="0.3">
      <c r="A239">
        <v>2949</v>
      </c>
      <c r="B239" s="15">
        <v>41548</v>
      </c>
      <c r="C239">
        <v>18</v>
      </c>
      <c r="D239" t="s">
        <v>55</v>
      </c>
      <c r="E239" t="s">
        <v>79</v>
      </c>
      <c r="F239">
        <v>50</v>
      </c>
      <c r="G239">
        <v>7</v>
      </c>
      <c r="H239">
        <v>4</v>
      </c>
      <c r="I239">
        <v>434.01111111111112</v>
      </c>
      <c r="J239">
        <v>1736.0444444444445</v>
      </c>
      <c r="K239">
        <v>177.94455555555555</v>
      </c>
      <c r="L239">
        <v>711.77822222222221</v>
      </c>
      <c r="M239">
        <v>1024.2662222222223</v>
      </c>
      <c r="N239">
        <v>0.59</v>
      </c>
    </row>
    <row r="240" spans="1:14" x14ac:dyDescent="0.3">
      <c r="A240">
        <v>3017</v>
      </c>
      <c r="B240" s="15">
        <v>41562</v>
      </c>
      <c r="C240">
        <v>18</v>
      </c>
      <c r="D240" t="s">
        <v>55</v>
      </c>
      <c r="E240" t="s">
        <v>79</v>
      </c>
      <c r="F240">
        <v>51</v>
      </c>
      <c r="G240">
        <v>7</v>
      </c>
      <c r="H240">
        <v>9</v>
      </c>
      <c r="I240">
        <v>371.47777777777782</v>
      </c>
      <c r="J240">
        <v>3343.3</v>
      </c>
      <c r="K240">
        <v>282.32311111111113</v>
      </c>
      <c r="L240">
        <v>2540.9080000000004</v>
      </c>
      <c r="M240">
        <v>802.39199999999983</v>
      </c>
      <c r="N240">
        <v>0.23999999999999994</v>
      </c>
    </row>
    <row r="241" spans="1:14" x14ac:dyDescent="0.3">
      <c r="A241">
        <v>3047</v>
      </c>
      <c r="B241" s="15">
        <v>41570</v>
      </c>
      <c r="C241">
        <v>18</v>
      </c>
      <c r="D241" t="s">
        <v>55</v>
      </c>
      <c r="E241" t="s">
        <v>79</v>
      </c>
      <c r="F241">
        <v>51</v>
      </c>
      <c r="G241">
        <v>7</v>
      </c>
      <c r="H241">
        <v>1</v>
      </c>
      <c r="I241">
        <v>370.73333333333335</v>
      </c>
      <c r="J241">
        <v>370.73333333333335</v>
      </c>
      <c r="K241">
        <v>307.70866666666666</v>
      </c>
      <c r="L241">
        <v>307.70866666666666</v>
      </c>
      <c r="M241">
        <v>63.02466666666669</v>
      </c>
      <c r="N241">
        <v>0.17000000000000007</v>
      </c>
    </row>
    <row r="242" spans="1:14" x14ac:dyDescent="0.3">
      <c r="A242">
        <v>3154</v>
      </c>
      <c r="B242" s="15">
        <v>41595</v>
      </c>
      <c r="C242">
        <v>18</v>
      </c>
      <c r="D242" t="s">
        <v>55</v>
      </c>
      <c r="E242" t="s">
        <v>79</v>
      </c>
      <c r="F242">
        <v>51</v>
      </c>
      <c r="G242">
        <v>7</v>
      </c>
      <c r="H242">
        <v>6</v>
      </c>
      <c r="I242">
        <v>273.95555555555552</v>
      </c>
      <c r="J242">
        <v>1643.7333333333331</v>
      </c>
      <c r="K242">
        <v>219.16444444444446</v>
      </c>
      <c r="L242">
        <v>1314.9866666666667</v>
      </c>
      <c r="M242">
        <v>328.74666666666644</v>
      </c>
      <c r="N242">
        <v>0.1999999999999999</v>
      </c>
    </row>
    <row r="243" spans="1:14" x14ac:dyDescent="0.3">
      <c r="A243">
        <v>3241</v>
      </c>
      <c r="B243" s="15">
        <v>41618</v>
      </c>
      <c r="C243">
        <v>18</v>
      </c>
      <c r="D243" t="s">
        <v>55</v>
      </c>
      <c r="E243" t="s">
        <v>79</v>
      </c>
      <c r="F243">
        <v>50</v>
      </c>
      <c r="G243">
        <v>7</v>
      </c>
      <c r="H243">
        <v>1</v>
      </c>
      <c r="I243">
        <v>125.06666666666668</v>
      </c>
      <c r="J243">
        <v>125.06666666666668</v>
      </c>
      <c r="K243">
        <v>75.040000000000006</v>
      </c>
      <c r="L243">
        <v>75.040000000000006</v>
      </c>
      <c r="M243">
        <v>50.026666666666671</v>
      </c>
      <c r="N243">
        <v>0.4</v>
      </c>
    </row>
    <row r="244" spans="1:14" x14ac:dyDescent="0.3">
      <c r="A244">
        <v>3276</v>
      </c>
      <c r="B244" s="15">
        <v>41627</v>
      </c>
      <c r="C244">
        <v>18</v>
      </c>
      <c r="D244" t="s">
        <v>55</v>
      </c>
      <c r="E244" t="s">
        <v>79</v>
      </c>
      <c r="F244">
        <v>51</v>
      </c>
      <c r="G244">
        <v>7</v>
      </c>
      <c r="H244">
        <v>4</v>
      </c>
      <c r="I244">
        <v>685.63333333333333</v>
      </c>
      <c r="J244">
        <v>2742.5333333333333</v>
      </c>
      <c r="K244">
        <v>445.66166666666663</v>
      </c>
      <c r="L244">
        <v>1782.6466666666665</v>
      </c>
      <c r="M244">
        <v>959.88666666666677</v>
      </c>
      <c r="N244">
        <v>0.35000000000000003</v>
      </c>
    </row>
    <row r="245" spans="1:14" x14ac:dyDescent="0.3">
      <c r="A245">
        <v>3323</v>
      </c>
      <c r="B245" s="15">
        <v>41637</v>
      </c>
      <c r="C245">
        <v>18</v>
      </c>
      <c r="D245" t="s">
        <v>55</v>
      </c>
      <c r="E245" t="s">
        <v>79</v>
      </c>
      <c r="F245">
        <v>50</v>
      </c>
      <c r="G245">
        <v>7</v>
      </c>
      <c r="H245">
        <v>9</v>
      </c>
      <c r="I245">
        <v>444.43333333333334</v>
      </c>
      <c r="J245">
        <v>3999.9</v>
      </c>
      <c r="K245">
        <v>306.65899999999999</v>
      </c>
      <c r="L245">
        <v>2759.931</v>
      </c>
      <c r="M245">
        <v>1239.9690000000001</v>
      </c>
      <c r="N245">
        <v>0.31</v>
      </c>
    </row>
    <row r="246" spans="1:14" x14ac:dyDescent="0.3">
      <c r="A246">
        <v>3448</v>
      </c>
      <c r="B246" s="15">
        <v>41666</v>
      </c>
      <c r="C246">
        <v>18</v>
      </c>
      <c r="D246" t="s">
        <v>55</v>
      </c>
      <c r="E246" t="s">
        <v>79</v>
      </c>
      <c r="F246">
        <v>50</v>
      </c>
      <c r="G246">
        <v>7</v>
      </c>
      <c r="H246">
        <v>4</v>
      </c>
      <c r="I246">
        <v>119.11111111111111</v>
      </c>
      <c r="J246">
        <v>476.44444444444446</v>
      </c>
      <c r="K246">
        <v>91.715555555555568</v>
      </c>
      <c r="L246">
        <v>366.86222222222227</v>
      </c>
      <c r="M246">
        <v>109.58222222222219</v>
      </c>
      <c r="N246">
        <v>0.22999999999999993</v>
      </c>
    </row>
    <row r="247" spans="1:14" x14ac:dyDescent="0.3">
      <c r="A247">
        <v>3470</v>
      </c>
      <c r="B247" s="15">
        <v>41670</v>
      </c>
      <c r="C247">
        <v>18</v>
      </c>
      <c r="D247" t="s">
        <v>55</v>
      </c>
      <c r="E247" t="s">
        <v>79</v>
      </c>
      <c r="F247">
        <v>51</v>
      </c>
      <c r="G247">
        <v>7</v>
      </c>
      <c r="H247">
        <v>4</v>
      </c>
      <c r="I247">
        <v>642.45555555555563</v>
      </c>
      <c r="J247">
        <v>2569.8222222222225</v>
      </c>
      <c r="K247">
        <v>411.17155555555559</v>
      </c>
      <c r="L247">
        <v>1644.6862222222223</v>
      </c>
      <c r="M247">
        <v>925.13600000000019</v>
      </c>
      <c r="N247">
        <v>0.36000000000000004</v>
      </c>
    </row>
    <row r="248" spans="1:14" x14ac:dyDescent="0.3">
      <c r="A248">
        <v>3545</v>
      </c>
      <c r="B248" s="15">
        <v>41687</v>
      </c>
      <c r="C248">
        <v>18</v>
      </c>
      <c r="D248" t="s">
        <v>55</v>
      </c>
      <c r="E248" t="s">
        <v>79</v>
      </c>
      <c r="F248">
        <v>50</v>
      </c>
      <c r="G248">
        <v>7</v>
      </c>
      <c r="H248">
        <v>5</v>
      </c>
      <c r="I248">
        <v>712.43333333333339</v>
      </c>
      <c r="J248">
        <v>3562.166666666667</v>
      </c>
      <c r="K248">
        <v>520.07633333333331</v>
      </c>
      <c r="L248">
        <v>2600.3816666666667</v>
      </c>
      <c r="M248">
        <v>961.78500000000031</v>
      </c>
      <c r="N248">
        <v>0.27000000000000007</v>
      </c>
    </row>
    <row r="249" spans="1:14" x14ac:dyDescent="0.3">
      <c r="A249">
        <v>3691</v>
      </c>
      <c r="B249" s="15">
        <v>41721</v>
      </c>
      <c r="C249">
        <v>18</v>
      </c>
      <c r="D249" t="s">
        <v>55</v>
      </c>
      <c r="E249" t="s">
        <v>79</v>
      </c>
      <c r="F249">
        <v>50</v>
      </c>
      <c r="G249">
        <v>7</v>
      </c>
      <c r="H249">
        <v>7</v>
      </c>
      <c r="I249">
        <v>432.52222222222224</v>
      </c>
      <c r="J249">
        <v>3027.6555555555556</v>
      </c>
      <c r="K249">
        <v>268.1637777777778</v>
      </c>
      <c r="L249">
        <v>1877.1464444444446</v>
      </c>
      <c r="M249">
        <v>1150.509111111111</v>
      </c>
      <c r="N249">
        <v>0.37999999999999995</v>
      </c>
    </row>
    <row r="250" spans="1:14" x14ac:dyDescent="0.3">
      <c r="A250">
        <v>3706</v>
      </c>
      <c r="B250" s="15">
        <v>41725</v>
      </c>
      <c r="C250">
        <v>18</v>
      </c>
      <c r="D250" t="s">
        <v>55</v>
      </c>
      <c r="E250" t="s">
        <v>79</v>
      </c>
      <c r="F250">
        <v>50</v>
      </c>
      <c r="G250">
        <v>7</v>
      </c>
      <c r="H250">
        <v>6</v>
      </c>
      <c r="I250">
        <v>107.2</v>
      </c>
      <c r="J250">
        <v>643.20000000000005</v>
      </c>
      <c r="K250">
        <v>69.680000000000007</v>
      </c>
      <c r="L250">
        <v>418.08000000000004</v>
      </c>
      <c r="M250">
        <v>225.12</v>
      </c>
      <c r="N250">
        <v>0.35</v>
      </c>
    </row>
    <row r="251" spans="1:14" x14ac:dyDescent="0.3">
      <c r="A251">
        <v>3903</v>
      </c>
      <c r="B251" s="15">
        <v>41769</v>
      </c>
      <c r="C251">
        <v>18</v>
      </c>
      <c r="D251" t="s">
        <v>55</v>
      </c>
      <c r="E251" t="s">
        <v>79</v>
      </c>
      <c r="F251">
        <v>51</v>
      </c>
      <c r="G251">
        <v>7</v>
      </c>
      <c r="H251">
        <v>9</v>
      </c>
      <c r="I251">
        <v>370.73333333333335</v>
      </c>
      <c r="J251">
        <v>3336.6000000000004</v>
      </c>
      <c r="K251">
        <v>274.34266666666667</v>
      </c>
      <c r="L251">
        <v>2469.0839999999998</v>
      </c>
      <c r="M251">
        <v>867.51600000000053</v>
      </c>
      <c r="N251">
        <v>0.26000000000000012</v>
      </c>
    </row>
    <row r="252" spans="1:14" x14ac:dyDescent="0.3">
      <c r="A252">
        <v>3915</v>
      </c>
      <c r="B252" s="15">
        <v>41771</v>
      </c>
      <c r="C252">
        <v>18</v>
      </c>
      <c r="D252" t="s">
        <v>55</v>
      </c>
      <c r="E252" t="s">
        <v>79</v>
      </c>
      <c r="F252">
        <v>50</v>
      </c>
      <c r="G252">
        <v>7</v>
      </c>
      <c r="H252">
        <v>8</v>
      </c>
      <c r="I252">
        <v>121.34444444444446</v>
      </c>
      <c r="J252">
        <v>970.7555555555557</v>
      </c>
      <c r="K252">
        <v>57.031888888888894</v>
      </c>
      <c r="L252">
        <v>456.25511111111115</v>
      </c>
      <c r="M252">
        <v>514.50044444444461</v>
      </c>
      <c r="N252">
        <v>0.53000000000000014</v>
      </c>
    </row>
    <row r="253" spans="1:14" x14ac:dyDescent="0.3">
      <c r="A253">
        <v>3988</v>
      </c>
      <c r="B253" s="15">
        <v>41788</v>
      </c>
      <c r="C253">
        <v>18</v>
      </c>
      <c r="D253" t="s">
        <v>55</v>
      </c>
      <c r="E253" t="s">
        <v>79</v>
      </c>
      <c r="F253">
        <v>51</v>
      </c>
      <c r="G253">
        <v>7</v>
      </c>
      <c r="H253">
        <v>9</v>
      </c>
      <c r="I253">
        <v>285.86666666666667</v>
      </c>
      <c r="J253">
        <v>2572.8000000000002</v>
      </c>
      <c r="K253">
        <v>131.49866666666668</v>
      </c>
      <c r="L253">
        <v>1183.4880000000001</v>
      </c>
      <c r="M253">
        <v>1389.3120000000001</v>
      </c>
      <c r="N253">
        <v>0.54</v>
      </c>
    </row>
    <row r="254" spans="1:14" x14ac:dyDescent="0.3">
      <c r="A254">
        <v>4077</v>
      </c>
      <c r="B254" s="15">
        <v>41804</v>
      </c>
      <c r="C254">
        <v>18</v>
      </c>
      <c r="D254" t="s">
        <v>55</v>
      </c>
      <c r="E254" t="s">
        <v>79</v>
      </c>
      <c r="F254">
        <v>50</v>
      </c>
      <c r="G254">
        <v>7</v>
      </c>
      <c r="H254">
        <v>6</v>
      </c>
      <c r="I254">
        <v>23.822222222222223</v>
      </c>
      <c r="J254">
        <v>142.93333333333334</v>
      </c>
      <c r="K254">
        <v>10.72</v>
      </c>
      <c r="L254">
        <v>64.320000000000007</v>
      </c>
      <c r="M254">
        <v>78.61333333333333</v>
      </c>
      <c r="N254">
        <v>0.54999999999999993</v>
      </c>
    </row>
    <row r="255" spans="1:14" x14ac:dyDescent="0.3">
      <c r="A255">
        <v>4088</v>
      </c>
      <c r="B255" s="15">
        <v>41806</v>
      </c>
      <c r="C255">
        <v>18</v>
      </c>
      <c r="D255" t="s">
        <v>55</v>
      </c>
      <c r="E255" t="s">
        <v>79</v>
      </c>
      <c r="F255">
        <v>51</v>
      </c>
      <c r="G255">
        <v>7</v>
      </c>
      <c r="H255">
        <v>9</v>
      </c>
      <c r="I255">
        <v>216.63333333333333</v>
      </c>
      <c r="J255">
        <v>1949.6999999999998</v>
      </c>
      <c r="K255">
        <v>99.651333333333341</v>
      </c>
      <c r="L255">
        <v>896.86200000000008</v>
      </c>
      <c r="M255">
        <v>1052.8379999999997</v>
      </c>
      <c r="N255">
        <v>0.53999999999999992</v>
      </c>
    </row>
    <row r="256" spans="1:14" x14ac:dyDescent="0.3">
      <c r="A256">
        <v>4104</v>
      </c>
      <c r="B256" s="15">
        <v>41809</v>
      </c>
      <c r="C256">
        <v>18</v>
      </c>
      <c r="D256" t="s">
        <v>55</v>
      </c>
      <c r="E256" t="s">
        <v>79</v>
      </c>
      <c r="F256">
        <v>50</v>
      </c>
      <c r="G256">
        <v>7</v>
      </c>
      <c r="H256">
        <v>3</v>
      </c>
      <c r="I256">
        <v>426.56666666666666</v>
      </c>
      <c r="J256">
        <v>1279.7</v>
      </c>
      <c r="K256">
        <v>273.00266666666664</v>
      </c>
      <c r="L256">
        <v>819.00799999999992</v>
      </c>
      <c r="M256">
        <v>460.69200000000012</v>
      </c>
      <c r="N256">
        <v>0.3600000000000001</v>
      </c>
    </row>
    <row r="257" spans="1:14" x14ac:dyDescent="0.3">
      <c r="A257">
        <v>4123</v>
      </c>
      <c r="B257" s="15">
        <v>41814</v>
      </c>
      <c r="C257">
        <v>18</v>
      </c>
      <c r="D257" t="s">
        <v>55</v>
      </c>
      <c r="E257" t="s">
        <v>79</v>
      </c>
      <c r="F257">
        <v>50</v>
      </c>
      <c r="G257">
        <v>7</v>
      </c>
      <c r="H257">
        <v>6</v>
      </c>
      <c r="I257">
        <v>19.355555555555558</v>
      </c>
      <c r="J257">
        <v>116.13333333333335</v>
      </c>
      <c r="K257">
        <v>12.000444444444446</v>
      </c>
      <c r="L257">
        <v>72.00266666666667</v>
      </c>
      <c r="M257">
        <v>44.130666666666684</v>
      </c>
      <c r="N257">
        <v>0.38000000000000006</v>
      </c>
    </row>
    <row r="258" spans="1:14" x14ac:dyDescent="0.3">
      <c r="A258">
        <v>4223</v>
      </c>
      <c r="B258" s="15">
        <v>41839</v>
      </c>
      <c r="C258">
        <v>18</v>
      </c>
      <c r="D258" t="s">
        <v>55</v>
      </c>
      <c r="E258" t="s">
        <v>79</v>
      </c>
      <c r="F258">
        <v>51</v>
      </c>
      <c r="G258">
        <v>7</v>
      </c>
      <c r="H258">
        <v>3</v>
      </c>
      <c r="I258">
        <v>193.55555555555554</v>
      </c>
      <c r="J258">
        <v>580.66666666666663</v>
      </c>
      <c r="K258">
        <v>133.55333333333334</v>
      </c>
      <c r="L258">
        <v>400.66</v>
      </c>
      <c r="M258">
        <v>180.0066666666666</v>
      </c>
      <c r="N258">
        <v>0.30999999999999989</v>
      </c>
    </row>
    <row r="259" spans="1:14" x14ac:dyDescent="0.3">
      <c r="A259">
        <v>4238</v>
      </c>
      <c r="B259" s="15">
        <v>41843</v>
      </c>
      <c r="C259">
        <v>18</v>
      </c>
      <c r="D259" t="s">
        <v>55</v>
      </c>
      <c r="E259" t="s">
        <v>79</v>
      </c>
      <c r="F259">
        <v>51</v>
      </c>
      <c r="G259">
        <v>7</v>
      </c>
      <c r="H259">
        <v>5</v>
      </c>
      <c r="I259">
        <v>717.6444444444445</v>
      </c>
      <c r="J259">
        <v>3588.2222222222226</v>
      </c>
      <c r="K259">
        <v>523.88044444444449</v>
      </c>
      <c r="L259">
        <v>2619.4022222222225</v>
      </c>
      <c r="M259">
        <v>968.82000000000016</v>
      </c>
      <c r="N259">
        <v>0.27</v>
      </c>
    </row>
    <row r="260" spans="1:14" x14ac:dyDescent="0.3">
      <c r="A260">
        <v>4349</v>
      </c>
      <c r="B260" s="15">
        <v>41869</v>
      </c>
      <c r="C260">
        <v>18</v>
      </c>
      <c r="D260" t="s">
        <v>55</v>
      </c>
      <c r="E260" t="s">
        <v>79</v>
      </c>
      <c r="F260">
        <v>50</v>
      </c>
      <c r="G260">
        <v>7</v>
      </c>
      <c r="H260">
        <v>4</v>
      </c>
      <c r="I260">
        <v>113.90000000000002</v>
      </c>
      <c r="J260">
        <v>455.60000000000008</v>
      </c>
      <c r="K260">
        <v>76.313000000000017</v>
      </c>
      <c r="L260">
        <v>305.25200000000007</v>
      </c>
      <c r="M260">
        <v>150.34800000000001</v>
      </c>
      <c r="N260">
        <v>0.32999999999999996</v>
      </c>
    </row>
    <row r="261" spans="1:14" x14ac:dyDescent="0.3">
      <c r="A261">
        <v>4493</v>
      </c>
      <c r="B261" s="15">
        <v>41901</v>
      </c>
      <c r="C261">
        <v>18</v>
      </c>
      <c r="D261" t="s">
        <v>55</v>
      </c>
      <c r="E261" t="s">
        <v>79</v>
      </c>
      <c r="F261">
        <v>51</v>
      </c>
      <c r="G261">
        <v>7</v>
      </c>
      <c r="H261">
        <v>8</v>
      </c>
      <c r="I261">
        <v>116.13333333333334</v>
      </c>
      <c r="J261">
        <v>929.06666666666672</v>
      </c>
      <c r="K261">
        <v>82.454666666666668</v>
      </c>
      <c r="L261">
        <v>659.63733333333334</v>
      </c>
      <c r="M261">
        <v>269.42933333333337</v>
      </c>
      <c r="N261">
        <v>0.29000000000000004</v>
      </c>
    </row>
    <row r="262" spans="1:14" x14ac:dyDescent="0.3">
      <c r="A262">
        <v>4659</v>
      </c>
      <c r="B262" s="15">
        <v>41936</v>
      </c>
      <c r="C262">
        <v>18</v>
      </c>
      <c r="D262" t="s">
        <v>55</v>
      </c>
      <c r="E262" t="s">
        <v>79</v>
      </c>
      <c r="F262">
        <v>51</v>
      </c>
      <c r="G262">
        <v>7</v>
      </c>
      <c r="H262">
        <v>1</v>
      </c>
      <c r="I262">
        <v>281.39999999999998</v>
      </c>
      <c r="J262">
        <v>281.39999999999998</v>
      </c>
      <c r="K262">
        <v>230.74799999999999</v>
      </c>
      <c r="L262">
        <v>230.74799999999999</v>
      </c>
      <c r="M262">
        <v>50.651999999999987</v>
      </c>
      <c r="N262">
        <v>0.17999999999999997</v>
      </c>
    </row>
    <row r="263" spans="1:14" x14ac:dyDescent="0.3">
      <c r="A263">
        <v>4673</v>
      </c>
      <c r="B263" s="15">
        <v>41938</v>
      </c>
      <c r="C263">
        <v>18</v>
      </c>
      <c r="D263" t="s">
        <v>55</v>
      </c>
      <c r="E263" t="s">
        <v>79</v>
      </c>
      <c r="F263">
        <v>51</v>
      </c>
      <c r="G263">
        <v>7</v>
      </c>
      <c r="H263">
        <v>4</v>
      </c>
      <c r="I263">
        <v>581.41111111111104</v>
      </c>
      <c r="J263">
        <v>2325.6444444444442</v>
      </c>
      <c r="K263">
        <v>436.05833333333328</v>
      </c>
      <c r="L263">
        <v>1744.2333333333331</v>
      </c>
      <c r="M263">
        <v>581.41111111111104</v>
      </c>
      <c r="N263">
        <v>0.25</v>
      </c>
    </row>
    <row r="264" spans="1:14" x14ac:dyDescent="0.3">
      <c r="A264">
        <v>4687</v>
      </c>
      <c r="B264" s="15">
        <v>41941</v>
      </c>
      <c r="C264">
        <v>18</v>
      </c>
      <c r="D264" t="s">
        <v>55</v>
      </c>
      <c r="E264" t="s">
        <v>79</v>
      </c>
      <c r="F264">
        <v>50</v>
      </c>
      <c r="G264">
        <v>7</v>
      </c>
      <c r="H264">
        <v>8</v>
      </c>
      <c r="I264">
        <v>118.36666666666666</v>
      </c>
      <c r="J264">
        <v>946.93333333333328</v>
      </c>
      <c r="K264">
        <v>85.22399999999999</v>
      </c>
      <c r="L264">
        <v>681.79199999999992</v>
      </c>
      <c r="M264">
        <v>265.14133333333336</v>
      </c>
      <c r="N264">
        <v>0.28000000000000003</v>
      </c>
    </row>
    <row r="265" spans="1:14" x14ac:dyDescent="0.3">
      <c r="A265">
        <v>4772</v>
      </c>
      <c r="B265" s="15">
        <v>41961</v>
      </c>
      <c r="C265">
        <v>18</v>
      </c>
      <c r="D265" t="s">
        <v>55</v>
      </c>
      <c r="E265" t="s">
        <v>79</v>
      </c>
      <c r="F265">
        <v>51</v>
      </c>
      <c r="G265">
        <v>7</v>
      </c>
      <c r="H265">
        <v>6</v>
      </c>
      <c r="I265">
        <v>441.45555555555552</v>
      </c>
      <c r="J265">
        <v>2648.7333333333331</v>
      </c>
      <c r="K265">
        <v>309.01888888888885</v>
      </c>
      <c r="L265">
        <v>1854.1133333333332</v>
      </c>
      <c r="M265">
        <v>794.61999999999989</v>
      </c>
      <c r="N265">
        <v>0.3</v>
      </c>
    </row>
    <row r="266" spans="1:14" x14ac:dyDescent="0.3">
      <c r="A266">
        <v>4794</v>
      </c>
      <c r="B266" s="15">
        <v>41966</v>
      </c>
      <c r="C266">
        <v>18</v>
      </c>
      <c r="D266" t="s">
        <v>55</v>
      </c>
      <c r="E266" t="s">
        <v>79</v>
      </c>
      <c r="F266">
        <v>50</v>
      </c>
      <c r="G266">
        <v>7</v>
      </c>
      <c r="H266">
        <v>1</v>
      </c>
      <c r="I266">
        <v>432.52222222222224</v>
      </c>
      <c r="J266">
        <v>432.52222222222224</v>
      </c>
      <c r="K266">
        <v>315.74122222222223</v>
      </c>
      <c r="L266">
        <v>315.74122222222223</v>
      </c>
      <c r="M266">
        <v>116.78100000000001</v>
      </c>
      <c r="N266">
        <v>0.27</v>
      </c>
    </row>
    <row r="267" spans="1:14" x14ac:dyDescent="0.3">
      <c r="A267">
        <v>5012</v>
      </c>
      <c r="B267" s="15">
        <v>42013</v>
      </c>
      <c r="C267">
        <v>18</v>
      </c>
      <c r="D267" t="s">
        <v>55</v>
      </c>
      <c r="E267" t="s">
        <v>79</v>
      </c>
      <c r="F267">
        <v>51</v>
      </c>
      <c r="G267">
        <v>7</v>
      </c>
      <c r="H267">
        <v>3</v>
      </c>
      <c r="I267">
        <v>275.44444444444446</v>
      </c>
      <c r="J267">
        <v>826.33333333333337</v>
      </c>
      <c r="K267">
        <v>192.8111111111111</v>
      </c>
      <c r="L267">
        <v>578.43333333333328</v>
      </c>
      <c r="M267">
        <v>247.90000000000009</v>
      </c>
      <c r="N267">
        <v>0.3000000000000001</v>
      </c>
    </row>
    <row r="268" spans="1:14" x14ac:dyDescent="0.3">
      <c r="A268">
        <v>5026</v>
      </c>
      <c r="B268" s="15">
        <v>42016</v>
      </c>
      <c r="C268">
        <v>18</v>
      </c>
      <c r="D268" t="s">
        <v>55</v>
      </c>
      <c r="E268" t="s">
        <v>79</v>
      </c>
      <c r="F268">
        <v>51</v>
      </c>
      <c r="G268">
        <v>7</v>
      </c>
      <c r="H268">
        <v>2</v>
      </c>
      <c r="I268">
        <v>285.12222222222221</v>
      </c>
      <c r="J268">
        <v>570.24444444444441</v>
      </c>
      <c r="K268">
        <v>216.69288888888889</v>
      </c>
      <c r="L268">
        <v>433.38577777777778</v>
      </c>
      <c r="M268">
        <v>136.85866666666664</v>
      </c>
      <c r="N268">
        <v>0.23999999999999996</v>
      </c>
    </row>
    <row r="269" spans="1:14" x14ac:dyDescent="0.3">
      <c r="A269">
        <v>5256</v>
      </c>
      <c r="B269" s="15">
        <v>42072</v>
      </c>
      <c r="C269">
        <v>18</v>
      </c>
      <c r="D269" t="s">
        <v>55</v>
      </c>
      <c r="E269" t="s">
        <v>79</v>
      </c>
      <c r="F269">
        <v>50</v>
      </c>
      <c r="G269">
        <v>7</v>
      </c>
      <c r="H269">
        <v>7</v>
      </c>
      <c r="I269">
        <v>23.077777777777779</v>
      </c>
      <c r="J269">
        <v>161.54444444444445</v>
      </c>
      <c r="K269">
        <v>10.61577777777778</v>
      </c>
      <c r="L269">
        <v>74.310444444444457</v>
      </c>
      <c r="M269">
        <v>87.233999999999995</v>
      </c>
      <c r="N269">
        <v>0.53999999999999992</v>
      </c>
    </row>
    <row r="270" spans="1:14" x14ac:dyDescent="0.3">
      <c r="A270">
        <v>5294</v>
      </c>
      <c r="B270" s="15">
        <v>42081</v>
      </c>
      <c r="C270">
        <v>18</v>
      </c>
      <c r="D270" t="s">
        <v>55</v>
      </c>
      <c r="E270" t="s">
        <v>79</v>
      </c>
      <c r="F270">
        <v>50</v>
      </c>
      <c r="G270">
        <v>7</v>
      </c>
      <c r="H270">
        <v>4</v>
      </c>
      <c r="I270">
        <v>23.822222222222223</v>
      </c>
      <c r="J270">
        <v>95.288888888888891</v>
      </c>
      <c r="K270">
        <v>15.484444444444446</v>
      </c>
      <c r="L270">
        <v>61.937777777777782</v>
      </c>
      <c r="M270">
        <v>33.351111111111109</v>
      </c>
      <c r="N270">
        <v>0.35</v>
      </c>
    </row>
    <row r="271" spans="1:14" x14ac:dyDescent="0.3">
      <c r="A271">
        <v>5321</v>
      </c>
      <c r="B271" s="15">
        <v>42087</v>
      </c>
      <c r="C271">
        <v>18</v>
      </c>
      <c r="D271" t="s">
        <v>55</v>
      </c>
      <c r="E271" t="s">
        <v>79</v>
      </c>
      <c r="F271">
        <v>51</v>
      </c>
      <c r="G271">
        <v>7</v>
      </c>
      <c r="H271">
        <v>2</v>
      </c>
      <c r="I271">
        <v>257.57777777777778</v>
      </c>
      <c r="J271">
        <v>515.15555555555557</v>
      </c>
      <c r="K271">
        <v>157.12244444444445</v>
      </c>
      <c r="L271">
        <v>314.24488888888891</v>
      </c>
      <c r="M271">
        <v>200.91066666666666</v>
      </c>
      <c r="N271">
        <v>0.38999999999999996</v>
      </c>
    </row>
    <row r="272" spans="1:14" x14ac:dyDescent="0.3">
      <c r="A272">
        <v>5339</v>
      </c>
      <c r="B272" s="15">
        <v>42091</v>
      </c>
      <c r="C272">
        <v>18</v>
      </c>
      <c r="D272" t="s">
        <v>55</v>
      </c>
      <c r="E272" t="s">
        <v>79</v>
      </c>
      <c r="F272">
        <v>50</v>
      </c>
      <c r="G272">
        <v>7</v>
      </c>
      <c r="H272">
        <v>2</v>
      </c>
      <c r="I272">
        <v>606.72222222222217</v>
      </c>
      <c r="J272">
        <v>1213.4444444444443</v>
      </c>
      <c r="K272">
        <v>418.63833333333332</v>
      </c>
      <c r="L272">
        <v>837.27666666666664</v>
      </c>
      <c r="M272">
        <v>376.1677777777777</v>
      </c>
      <c r="N272">
        <v>0.30999999999999994</v>
      </c>
    </row>
    <row r="273" spans="1:14" x14ac:dyDescent="0.3">
      <c r="A273">
        <v>5375</v>
      </c>
      <c r="B273" s="15">
        <v>42099</v>
      </c>
      <c r="C273">
        <v>18</v>
      </c>
      <c r="D273" t="s">
        <v>55</v>
      </c>
      <c r="E273" t="s">
        <v>79</v>
      </c>
      <c r="F273">
        <v>50</v>
      </c>
      <c r="G273">
        <v>7</v>
      </c>
      <c r="H273">
        <v>9</v>
      </c>
      <c r="I273">
        <v>445.17777777777775</v>
      </c>
      <c r="J273">
        <v>4006.6</v>
      </c>
      <c r="K273">
        <v>302.72088888888891</v>
      </c>
      <c r="L273">
        <v>2724.4880000000003</v>
      </c>
      <c r="M273">
        <v>1282.1119999999996</v>
      </c>
      <c r="N273">
        <v>0.3199999999999999</v>
      </c>
    </row>
    <row r="274" spans="1:14" x14ac:dyDescent="0.3">
      <c r="A274">
        <v>5431</v>
      </c>
      <c r="B274" s="15">
        <v>42111</v>
      </c>
      <c r="C274">
        <v>18</v>
      </c>
      <c r="D274" t="s">
        <v>55</v>
      </c>
      <c r="E274" t="s">
        <v>79</v>
      </c>
      <c r="F274">
        <v>51</v>
      </c>
      <c r="G274">
        <v>7</v>
      </c>
      <c r="H274">
        <v>6</v>
      </c>
      <c r="I274">
        <v>612.67777777777781</v>
      </c>
      <c r="J274">
        <v>3676.0666666666666</v>
      </c>
      <c r="K274">
        <v>281.8317777777778</v>
      </c>
      <c r="L274">
        <v>1690.9906666666668</v>
      </c>
      <c r="M274">
        <v>1985.0759999999998</v>
      </c>
      <c r="N274">
        <v>0.53999999999999992</v>
      </c>
    </row>
    <row r="275" spans="1:14" x14ac:dyDescent="0.3">
      <c r="A275">
        <v>5483</v>
      </c>
      <c r="B275" s="15">
        <v>42123</v>
      </c>
      <c r="C275">
        <v>18</v>
      </c>
      <c r="D275" t="s">
        <v>55</v>
      </c>
      <c r="E275" t="s">
        <v>79</v>
      </c>
      <c r="F275">
        <v>51</v>
      </c>
      <c r="G275">
        <v>7</v>
      </c>
      <c r="H275">
        <v>2</v>
      </c>
      <c r="I275">
        <v>647.66666666666663</v>
      </c>
      <c r="J275">
        <v>1295.3333333333333</v>
      </c>
      <c r="K275">
        <v>414.50666666666666</v>
      </c>
      <c r="L275">
        <v>829.01333333333332</v>
      </c>
      <c r="M275">
        <v>466.31999999999994</v>
      </c>
      <c r="N275">
        <v>0.36</v>
      </c>
    </row>
    <row r="276" spans="1:14" x14ac:dyDescent="0.3">
      <c r="A276">
        <v>5504</v>
      </c>
      <c r="B276" s="15">
        <v>42128</v>
      </c>
      <c r="C276">
        <v>18</v>
      </c>
      <c r="D276" t="s">
        <v>55</v>
      </c>
      <c r="E276" t="s">
        <v>79</v>
      </c>
      <c r="F276">
        <v>50</v>
      </c>
      <c r="G276">
        <v>7</v>
      </c>
      <c r="H276">
        <v>7</v>
      </c>
      <c r="I276">
        <v>440.71111111111111</v>
      </c>
      <c r="J276">
        <v>3084.9777777777776</v>
      </c>
      <c r="K276">
        <v>176.28444444444446</v>
      </c>
      <c r="L276">
        <v>1233.9911111111112</v>
      </c>
      <c r="M276">
        <v>1850.9866666666665</v>
      </c>
      <c r="N276">
        <v>0.6</v>
      </c>
    </row>
    <row r="277" spans="1:14" x14ac:dyDescent="0.3">
      <c r="A277">
        <v>5547</v>
      </c>
      <c r="B277" s="15">
        <v>42140</v>
      </c>
      <c r="C277">
        <v>18</v>
      </c>
      <c r="D277" t="s">
        <v>55</v>
      </c>
      <c r="E277" t="s">
        <v>79</v>
      </c>
      <c r="F277">
        <v>51</v>
      </c>
      <c r="G277">
        <v>7</v>
      </c>
      <c r="H277">
        <v>7</v>
      </c>
      <c r="I277">
        <v>291.07777777777778</v>
      </c>
      <c r="J277">
        <v>2037.5444444444445</v>
      </c>
      <c r="K277">
        <v>206.66522222222224</v>
      </c>
      <c r="L277">
        <v>1446.6565555555558</v>
      </c>
      <c r="M277">
        <v>590.88788888888871</v>
      </c>
      <c r="N277">
        <v>0.28999999999999992</v>
      </c>
    </row>
    <row r="278" spans="1:14" x14ac:dyDescent="0.3">
      <c r="A278">
        <v>5562</v>
      </c>
      <c r="B278" s="15">
        <v>42144</v>
      </c>
      <c r="C278">
        <v>18</v>
      </c>
      <c r="D278" t="s">
        <v>55</v>
      </c>
      <c r="E278" t="s">
        <v>79</v>
      </c>
      <c r="F278">
        <v>50</v>
      </c>
      <c r="G278">
        <v>7</v>
      </c>
      <c r="H278">
        <v>1</v>
      </c>
      <c r="I278">
        <v>439.22222222222223</v>
      </c>
      <c r="J278">
        <v>439.22222222222223</v>
      </c>
      <c r="K278">
        <v>219.61111111111111</v>
      </c>
      <c r="L278">
        <v>219.61111111111111</v>
      </c>
      <c r="M278">
        <v>219.61111111111111</v>
      </c>
      <c r="N278">
        <v>0.5</v>
      </c>
    </row>
    <row r="279" spans="1:14" x14ac:dyDescent="0.3">
      <c r="A279">
        <v>5670</v>
      </c>
      <c r="B279" s="15">
        <v>42170</v>
      </c>
      <c r="C279">
        <v>18</v>
      </c>
      <c r="D279" t="s">
        <v>55</v>
      </c>
      <c r="E279" t="s">
        <v>79</v>
      </c>
      <c r="F279">
        <v>51</v>
      </c>
      <c r="G279">
        <v>7</v>
      </c>
      <c r="H279">
        <v>1</v>
      </c>
      <c r="I279">
        <v>432.52222222222224</v>
      </c>
      <c r="J279">
        <v>432.52222222222224</v>
      </c>
      <c r="K279">
        <v>259.51333333333332</v>
      </c>
      <c r="L279">
        <v>259.51333333333332</v>
      </c>
      <c r="M279">
        <v>173.00888888888892</v>
      </c>
      <c r="N279">
        <v>0.40000000000000008</v>
      </c>
    </row>
    <row r="280" spans="1:14" x14ac:dyDescent="0.3">
      <c r="A280">
        <v>5687</v>
      </c>
      <c r="B280" s="15">
        <v>42174</v>
      </c>
      <c r="C280">
        <v>18</v>
      </c>
      <c r="D280" t="s">
        <v>55</v>
      </c>
      <c r="E280" t="s">
        <v>79</v>
      </c>
      <c r="F280">
        <v>50</v>
      </c>
      <c r="G280">
        <v>7</v>
      </c>
      <c r="H280">
        <v>1</v>
      </c>
      <c r="I280">
        <v>266.51111111111112</v>
      </c>
      <c r="J280">
        <v>266.51111111111112</v>
      </c>
      <c r="K280">
        <v>159.90666666666664</v>
      </c>
      <c r="L280">
        <v>159.90666666666664</v>
      </c>
      <c r="M280">
        <v>106.60444444444448</v>
      </c>
      <c r="N280">
        <v>0.40000000000000013</v>
      </c>
    </row>
    <row r="281" spans="1:14" x14ac:dyDescent="0.3">
      <c r="A281">
        <v>5774</v>
      </c>
      <c r="B281" s="15">
        <v>42196</v>
      </c>
      <c r="C281">
        <v>18</v>
      </c>
      <c r="D281" t="s">
        <v>55</v>
      </c>
      <c r="E281" t="s">
        <v>79</v>
      </c>
      <c r="F281">
        <v>50</v>
      </c>
      <c r="G281">
        <v>7</v>
      </c>
      <c r="H281">
        <v>8</v>
      </c>
      <c r="I281">
        <v>23.822222222222223</v>
      </c>
      <c r="J281">
        <v>190.57777777777778</v>
      </c>
      <c r="K281">
        <v>13.578666666666667</v>
      </c>
      <c r="L281">
        <v>108.62933333333334</v>
      </c>
      <c r="M281">
        <v>81.948444444444448</v>
      </c>
      <c r="N281">
        <v>0.43</v>
      </c>
    </row>
    <row r="282" spans="1:14" x14ac:dyDescent="0.3">
      <c r="A282">
        <v>5838</v>
      </c>
      <c r="B282" s="15">
        <v>42214</v>
      </c>
      <c r="C282">
        <v>18</v>
      </c>
      <c r="D282" t="s">
        <v>55</v>
      </c>
      <c r="E282" t="s">
        <v>79</v>
      </c>
      <c r="F282">
        <v>50</v>
      </c>
      <c r="G282">
        <v>7</v>
      </c>
      <c r="H282">
        <v>2</v>
      </c>
      <c r="I282">
        <v>428.8</v>
      </c>
      <c r="J282">
        <v>857.6</v>
      </c>
      <c r="K282">
        <v>313.02400000000006</v>
      </c>
      <c r="L282">
        <v>626.04800000000012</v>
      </c>
      <c r="M282">
        <v>231.55199999999991</v>
      </c>
      <c r="N282">
        <v>0.26999999999999991</v>
      </c>
    </row>
    <row r="283" spans="1:14" x14ac:dyDescent="0.3">
      <c r="A283">
        <v>5898</v>
      </c>
      <c r="B283" s="15">
        <v>42229</v>
      </c>
      <c r="C283">
        <v>18</v>
      </c>
      <c r="D283" t="s">
        <v>55</v>
      </c>
      <c r="E283" t="s">
        <v>79</v>
      </c>
      <c r="F283">
        <v>50</v>
      </c>
      <c r="G283">
        <v>7</v>
      </c>
      <c r="H283">
        <v>9</v>
      </c>
      <c r="I283">
        <v>29.033333333333335</v>
      </c>
      <c r="J283">
        <v>261.3</v>
      </c>
      <c r="K283">
        <v>19.452333333333335</v>
      </c>
      <c r="L283">
        <v>175.07100000000003</v>
      </c>
      <c r="M283">
        <v>86.228999999999985</v>
      </c>
      <c r="N283">
        <v>0.3299999999999999</v>
      </c>
    </row>
    <row r="284" spans="1:14" x14ac:dyDescent="0.3">
      <c r="A284">
        <v>5953</v>
      </c>
      <c r="B284" s="15">
        <v>42242</v>
      </c>
      <c r="C284">
        <v>18</v>
      </c>
      <c r="D284" t="s">
        <v>55</v>
      </c>
      <c r="E284" t="s">
        <v>79</v>
      </c>
      <c r="F284">
        <v>50</v>
      </c>
      <c r="G284">
        <v>7</v>
      </c>
      <c r="H284">
        <v>6</v>
      </c>
      <c r="I284">
        <v>245.66666666666666</v>
      </c>
      <c r="J284">
        <v>1474</v>
      </c>
      <c r="K284">
        <v>137.57333333333335</v>
      </c>
      <c r="L284">
        <v>825.44</v>
      </c>
      <c r="M284">
        <v>648.55999999999995</v>
      </c>
      <c r="N284">
        <v>0.43999999999999995</v>
      </c>
    </row>
    <row r="285" spans="1:14" x14ac:dyDescent="0.3">
      <c r="A285">
        <v>6052</v>
      </c>
      <c r="B285" s="15">
        <v>42264</v>
      </c>
      <c r="C285">
        <v>18</v>
      </c>
      <c r="D285" t="s">
        <v>55</v>
      </c>
      <c r="E285" t="s">
        <v>79</v>
      </c>
      <c r="F285">
        <v>51</v>
      </c>
      <c r="G285">
        <v>7</v>
      </c>
      <c r="H285">
        <v>9</v>
      </c>
      <c r="I285">
        <v>140.69999999999999</v>
      </c>
      <c r="J285">
        <v>1266.3</v>
      </c>
      <c r="K285">
        <v>92.862000000000009</v>
      </c>
      <c r="L285">
        <v>835.75800000000004</v>
      </c>
      <c r="M285">
        <v>430.54199999999992</v>
      </c>
      <c r="N285">
        <v>0.33999999999999997</v>
      </c>
    </row>
    <row r="286" spans="1:14" x14ac:dyDescent="0.3">
      <c r="A286">
        <v>6109</v>
      </c>
      <c r="B286" s="15">
        <v>42277</v>
      </c>
      <c r="C286">
        <v>18</v>
      </c>
      <c r="D286" t="s">
        <v>55</v>
      </c>
      <c r="E286" t="s">
        <v>79</v>
      </c>
      <c r="F286">
        <v>50</v>
      </c>
      <c r="G286">
        <v>7</v>
      </c>
      <c r="H286">
        <v>4</v>
      </c>
      <c r="I286">
        <v>271.72222222222223</v>
      </c>
      <c r="J286">
        <v>1086.8888888888889</v>
      </c>
      <c r="K286">
        <v>108.6888888888889</v>
      </c>
      <c r="L286">
        <v>434.75555555555559</v>
      </c>
      <c r="M286">
        <v>652.13333333333333</v>
      </c>
      <c r="N286">
        <v>0.6</v>
      </c>
    </row>
    <row r="287" spans="1:14" x14ac:dyDescent="0.3">
      <c r="A287">
        <v>6161</v>
      </c>
      <c r="B287" s="15">
        <v>42289</v>
      </c>
      <c r="C287">
        <v>18</v>
      </c>
      <c r="D287" t="s">
        <v>55</v>
      </c>
      <c r="E287" t="s">
        <v>79</v>
      </c>
      <c r="F287">
        <v>51</v>
      </c>
      <c r="G287">
        <v>7</v>
      </c>
      <c r="H287">
        <v>1</v>
      </c>
      <c r="I287">
        <v>123.57777777777778</v>
      </c>
      <c r="J287">
        <v>123.57777777777778</v>
      </c>
      <c r="K287">
        <v>90.211777777777783</v>
      </c>
      <c r="L287">
        <v>90.211777777777783</v>
      </c>
      <c r="M287">
        <v>33.366</v>
      </c>
      <c r="N287">
        <v>0.26999999999999996</v>
      </c>
    </row>
    <row r="288" spans="1:14" x14ac:dyDescent="0.3">
      <c r="A288">
        <v>6198</v>
      </c>
      <c r="B288" s="15">
        <v>42298</v>
      </c>
      <c r="C288">
        <v>18</v>
      </c>
      <c r="D288" t="s">
        <v>55</v>
      </c>
      <c r="E288" t="s">
        <v>79</v>
      </c>
      <c r="F288">
        <v>51</v>
      </c>
      <c r="G288">
        <v>7</v>
      </c>
      <c r="H288">
        <v>8</v>
      </c>
      <c r="I288">
        <v>189.08888888888887</v>
      </c>
      <c r="J288">
        <v>1512.711111111111</v>
      </c>
      <c r="K288">
        <v>113.45333333333332</v>
      </c>
      <c r="L288">
        <v>907.62666666666655</v>
      </c>
      <c r="M288">
        <v>605.08444444444444</v>
      </c>
      <c r="N288">
        <v>0.4</v>
      </c>
    </row>
    <row r="289" spans="1:14" x14ac:dyDescent="0.3">
      <c r="A289">
        <v>6212</v>
      </c>
      <c r="B289" s="15">
        <v>42301</v>
      </c>
      <c r="C289">
        <v>18</v>
      </c>
      <c r="D289" t="s">
        <v>55</v>
      </c>
      <c r="E289" t="s">
        <v>79</v>
      </c>
      <c r="F289">
        <v>50</v>
      </c>
      <c r="G289">
        <v>7</v>
      </c>
      <c r="H289">
        <v>1</v>
      </c>
      <c r="I289">
        <v>112.41111111111111</v>
      </c>
      <c r="J289">
        <v>112.41111111111111</v>
      </c>
      <c r="K289">
        <v>93.301222222222222</v>
      </c>
      <c r="L289">
        <v>93.301222222222222</v>
      </c>
      <c r="M289">
        <v>19.109888888888889</v>
      </c>
      <c r="N289">
        <v>0.17</v>
      </c>
    </row>
    <row r="290" spans="1:14" x14ac:dyDescent="0.3">
      <c r="A290">
        <v>6329</v>
      </c>
      <c r="B290" s="15">
        <v>42325</v>
      </c>
      <c r="C290">
        <v>18</v>
      </c>
      <c r="D290" t="s">
        <v>55</v>
      </c>
      <c r="E290" t="s">
        <v>79</v>
      </c>
      <c r="F290">
        <v>50</v>
      </c>
      <c r="G290">
        <v>7</v>
      </c>
      <c r="H290">
        <v>7</v>
      </c>
      <c r="I290">
        <v>301.5</v>
      </c>
      <c r="J290">
        <v>2110.5</v>
      </c>
      <c r="K290">
        <v>177.88499999999999</v>
      </c>
      <c r="L290">
        <v>1245.1949999999999</v>
      </c>
      <c r="M290">
        <v>865.30500000000006</v>
      </c>
      <c r="N290">
        <v>0.41000000000000003</v>
      </c>
    </row>
    <row r="291" spans="1:14" x14ac:dyDescent="0.3">
      <c r="A291">
        <v>6359</v>
      </c>
      <c r="B291" s="15">
        <v>42332</v>
      </c>
      <c r="C291">
        <v>18</v>
      </c>
      <c r="D291" t="s">
        <v>55</v>
      </c>
      <c r="E291" t="s">
        <v>79</v>
      </c>
      <c r="F291">
        <v>51</v>
      </c>
      <c r="G291">
        <v>7</v>
      </c>
      <c r="H291">
        <v>5</v>
      </c>
      <c r="I291">
        <v>217.37777777777779</v>
      </c>
      <c r="J291">
        <v>1086.8888888888889</v>
      </c>
      <c r="K291">
        <v>171.72844444444445</v>
      </c>
      <c r="L291">
        <v>858.64222222222224</v>
      </c>
      <c r="M291">
        <v>228.24666666666667</v>
      </c>
      <c r="N291">
        <v>0.21</v>
      </c>
    </row>
    <row r="292" spans="1:14" x14ac:dyDescent="0.3">
      <c r="A292">
        <v>6393</v>
      </c>
      <c r="B292" s="15">
        <v>42338</v>
      </c>
      <c r="C292">
        <v>18</v>
      </c>
      <c r="D292" t="s">
        <v>55</v>
      </c>
      <c r="E292" t="s">
        <v>79</v>
      </c>
      <c r="F292">
        <v>50</v>
      </c>
      <c r="G292">
        <v>7</v>
      </c>
      <c r="H292">
        <v>4</v>
      </c>
      <c r="I292">
        <v>218.86666666666667</v>
      </c>
      <c r="J292">
        <v>875.4666666666667</v>
      </c>
      <c r="K292">
        <v>107.24466666666666</v>
      </c>
      <c r="L292">
        <v>428.97866666666664</v>
      </c>
      <c r="M292">
        <v>446.48800000000006</v>
      </c>
      <c r="N292">
        <v>0.51</v>
      </c>
    </row>
    <row r="293" spans="1:14" x14ac:dyDescent="0.3">
      <c r="A293">
        <v>6410</v>
      </c>
      <c r="B293" s="15">
        <v>42341</v>
      </c>
      <c r="C293">
        <v>18</v>
      </c>
      <c r="D293" t="s">
        <v>55</v>
      </c>
      <c r="E293" t="s">
        <v>79</v>
      </c>
      <c r="F293">
        <v>51</v>
      </c>
      <c r="G293">
        <v>7</v>
      </c>
      <c r="H293">
        <v>7</v>
      </c>
      <c r="I293">
        <v>287.35555555555561</v>
      </c>
      <c r="J293">
        <v>2011.4888888888893</v>
      </c>
      <c r="K293">
        <v>120.68933333333335</v>
      </c>
      <c r="L293">
        <v>844.82533333333345</v>
      </c>
      <c r="M293">
        <v>1166.6635555555558</v>
      </c>
      <c r="N293">
        <v>0.58000000000000007</v>
      </c>
    </row>
    <row r="294" spans="1:14" x14ac:dyDescent="0.3">
      <c r="A294">
        <v>6703</v>
      </c>
      <c r="B294" s="15">
        <v>42404</v>
      </c>
      <c r="C294">
        <v>18</v>
      </c>
      <c r="D294" t="s">
        <v>55</v>
      </c>
      <c r="E294" t="s">
        <v>79</v>
      </c>
      <c r="F294">
        <v>51</v>
      </c>
      <c r="G294">
        <v>7</v>
      </c>
      <c r="H294">
        <v>3</v>
      </c>
      <c r="I294">
        <v>587.36666666666667</v>
      </c>
      <c r="J294">
        <v>1762.1</v>
      </c>
      <c r="K294">
        <v>258.44133333333338</v>
      </c>
      <c r="L294">
        <v>775.32400000000007</v>
      </c>
      <c r="M294">
        <v>986.77599999999984</v>
      </c>
      <c r="N294">
        <v>0.55999999999999994</v>
      </c>
    </row>
    <row r="295" spans="1:14" x14ac:dyDescent="0.3">
      <c r="A295">
        <v>6904</v>
      </c>
      <c r="B295" s="15">
        <v>42449</v>
      </c>
      <c r="C295">
        <v>18</v>
      </c>
      <c r="D295" t="s">
        <v>55</v>
      </c>
      <c r="E295" t="s">
        <v>79</v>
      </c>
      <c r="F295">
        <v>51</v>
      </c>
      <c r="G295">
        <v>7</v>
      </c>
      <c r="H295">
        <v>8</v>
      </c>
      <c r="I295">
        <v>608.95555555555563</v>
      </c>
      <c r="J295">
        <v>4871.6444444444451</v>
      </c>
      <c r="K295">
        <v>456.71666666666675</v>
      </c>
      <c r="L295">
        <v>3653.733333333334</v>
      </c>
      <c r="M295">
        <v>1217.911111111111</v>
      </c>
      <c r="N295">
        <v>0.24999999999999994</v>
      </c>
    </row>
    <row r="296" spans="1:14" x14ac:dyDescent="0.3">
      <c r="A296">
        <v>6927</v>
      </c>
      <c r="B296" s="15">
        <v>42455</v>
      </c>
      <c r="C296">
        <v>18</v>
      </c>
      <c r="D296" t="s">
        <v>55</v>
      </c>
      <c r="E296" t="s">
        <v>79</v>
      </c>
      <c r="F296">
        <v>50</v>
      </c>
      <c r="G296">
        <v>7</v>
      </c>
      <c r="H296">
        <v>8</v>
      </c>
      <c r="I296">
        <v>566.52222222222224</v>
      </c>
      <c r="J296">
        <v>4532.1777777777779</v>
      </c>
      <c r="K296">
        <v>339.9133333333333</v>
      </c>
      <c r="L296">
        <v>2719.3066666666664</v>
      </c>
      <c r="M296">
        <v>1812.8711111111115</v>
      </c>
      <c r="N296">
        <v>0.40000000000000008</v>
      </c>
    </row>
    <row r="297" spans="1:14" x14ac:dyDescent="0.3">
      <c r="A297">
        <v>6931</v>
      </c>
      <c r="B297" s="15">
        <v>42456</v>
      </c>
      <c r="C297">
        <v>18</v>
      </c>
      <c r="D297" t="s">
        <v>55</v>
      </c>
      <c r="E297" t="s">
        <v>79</v>
      </c>
      <c r="F297">
        <v>51</v>
      </c>
      <c r="G297">
        <v>7</v>
      </c>
      <c r="H297">
        <v>6</v>
      </c>
      <c r="I297">
        <v>119.85555555555555</v>
      </c>
      <c r="J297">
        <v>719.13333333333333</v>
      </c>
      <c r="K297">
        <v>52.736444444444452</v>
      </c>
      <c r="L297">
        <v>316.4186666666667</v>
      </c>
      <c r="M297">
        <v>402.71466666666663</v>
      </c>
      <c r="N297">
        <v>0.55999999999999994</v>
      </c>
    </row>
    <row r="298" spans="1:14" x14ac:dyDescent="0.3">
      <c r="A298">
        <v>7076</v>
      </c>
      <c r="B298" s="15">
        <v>42486</v>
      </c>
      <c r="C298">
        <v>18</v>
      </c>
      <c r="D298" t="s">
        <v>55</v>
      </c>
      <c r="E298" t="s">
        <v>79</v>
      </c>
      <c r="F298">
        <v>51</v>
      </c>
      <c r="G298">
        <v>7</v>
      </c>
      <c r="H298">
        <v>2</v>
      </c>
      <c r="I298">
        <v>122.08888888888889</v>
      </c>
      <c r="J298">
        <v>244.17777777777778</v>
      </c>
      <c r="K298">
        <v>103.77555555555554</v>
      </c>
      <c r="L298">
        <v>207.55111111111108</v>
      </c>
      <c r="M298">
        <v>36.626666666666694</v>
      </c>
      <c r="N298">
        <v>0.15000000000000011</v>
      </c>
    </row>
    <row r="299" spans="1:14" x14ac:dyDescent="0.3">
      <c r="A299">
        <v>7142</v>
      </c>
      <c r="B299" s="15">
        <v>42501</v>
      </c>
      <c r="C299">
        <v>18</v>
      </c>
      <c r="D299" t="s">
        <v>55</v>
      </c>
      <c r="E299" t="s">
        <v>79</v>
      </c>
      <c r="F299">
        <v>50</v>
      </c>
      <c r="G299">
        <v>7</v>
      </c>
      <c r="H299">
        <v>6</v>
      </c>
      <c r="I299">
        <v>211.42222222222222</v>
      </c>
      <c r="J299">
        <v>1268.5333333333333</v>
      </c>
      <c r="K299">
        <v>103.59688888888888</v>
      </c>
      <c r="L299">
        <v>621.5813333333333</v>
      </c>
      <c r="M299">
        <v>646.952</v>
      </c>
      <c r="N299">
        <v>0.51</v>
      </c>
    </row>
    <row r="300" spans="1:14" x14ac:dyDescent="0.3">
      <c r="A300">
        <v>7156</v>
      </c>
      <c r="B300" s="15">
        <v>42503</v>
      </c>
      <c r="C300">
        <v>18</v>
      </c>
      <c r="D300" t="s">
        <v>55</v>
      </c>
      <c r="E300" t="s">
        <v>79</v>
      </c>
      <c r="F300">
        <v>50</v>
      </c>
      <c r="G300">
        <v>7</v>
      </c>
      <c r="H300">
        <v>2</v>
      </c>
      <c r="I300">
        <v>265.76666666666665</v>
      </c>
      <c r="J300">
        <v>531.5333333333333</v>
      </c>
      <c r="K300">
        <v>127.56800000000001</v>
      </c>
      <c r="L300">
        <v>255.13600000000002</v>
      </c>
      <c r="M300">
        <v>276.39733333333328</v>
      </c>
      <c r="N300">
        <v>0.51999999999999991</v>
      </c>
    </row>
    <row r="301" spans="1:14" x14ac:dyDescent="0.3">
      <c r="A301">
        <v>7182</v>
      </c>
      <c r="B301" s="15">
        <v>42509</v>
      </c>
      <c r="C301">
        <v>18</v>
      </c>
      <c r="D301" t="s">
        <v>55</v>
      </c>
      <c r="E301" t="s">
        <v>79</v>
      </c>
      <c r="F301">
        <v>51</v>
      </c>
      <c r="G301">
        <v>7</v>
      </c>
      <c r="H301">
        <v>4</v>
      </c>
      <c r="I301">
        <v>116.87777777777779</v>
      </c>
      <c r="J301">
        <v>467.51111111111118</v>
      </c>
      <c r="K301">
        <v>89.995888888888899</v>
      </c>
      <c r="L301">
        <v>359.9835555555556</v>
      </c>
      <c r="M301">
        <v>107.52755555555558</v>
      </c>
      <c r="N301">
        <v>0.23</v>
      </c>
    </row>
    <row r="302" spans="1:14" x14ac:dyDescent="0.3">
      <c r="A302">
        <v>7192</v>
      </c>
      <c r="B302" s="15">
        <v>42511</v>
      </c>
      <c r="C302">
        <v>18</v>
      </c>
      <c r="D302" t="s">
        <v>55</v>
      </c>
      <c r="E302" t="s">
        <v>79</v>
      </c>
      <c r="F302">
        <v>51</v>
      </c>
      <c r="G302">
        <v>7</v>
      </c>
      <c r="H302">
        <v>6</v>
      </c>
      <c r="I302">
        <v>28.288888888888888</v>
      </c>
      <c r="J302">
        <v>169.73333333333332</v>
      </c>
      <c r="K302">
        <v>19.236444444444444</v>
      </c>
      <c r="L302">
        <v>115.41866666666667</v>
      </c>
      <c r="M302">
        <v>54.314666666666653</v>
      </c>
      <c r="N302">
        <v>0.31999999999999995</v>
      </c>
    </row>
    <row r="303" spans="1:14" x14ac:dyDescent="0.3">
      <c r="A303">
        <v>7458</v>
      </c>
      <c r="B303" s="15">
        <v>42578</v>
      </c>
      <c r="C303">
        <v>18</v>
      </c>
      <c r="D303" t="s">
        <v>55</v>
      </c>
      <c r="E303" t="s">
        <v>79</v>
      </c>
      <c r="F303">
        <v>51</v>
      </c>
      <c r="G303">
        <v>7</v>
      </c>
      <c r="H303">
        <v>7</v>
      </c>
      <c r="I303">
        <v>123.57777777777778</v>
      </c>
      <c r="J303">
        <v>865.04444444444448</v>
      </c>
      <c r="K303">
        <v>70.439333333333323</v>
      </c>
      <c r="L303">
        <v>493.07533333333328</v>
      </c>
      <c r="M303">
        <v>371.9691111111112</v>
      </c>
      <c r="N303">
        <v>0.4300000000000001</v>
      </c>
    </row>
    <row r="304" spans="1:14" x14ac:dyDescent="0.3">
      <c r="A304">
        <v>7470</v>
      </c>
      <c r="B304" s="15">
        <v>42581</v>
      </c>
      <c r="C304">
        <v>18</v>
      </c>
      <c r="D304" t="s">
        <v>55</v>
      </c>
      <c r="E304" t="s">
        <v>79</v>
      </c>
      <c r="F304">
        <v>51</v>
      </c>
      <c r="G304">
        <v>7</v>
      </c>
      <c r="H304">
        <v>3</v>
      </c>
      <c r="I304">
        <v>564.28888888888889</v>
      </c>
      <c r="J304">
        <v>1692.8666666666668</v>
      </c>
      <c r="K304">
        <v>457.07400000000001</v>
      </c>
      <c r="L304">
        <v>1371.222</v>
      </c>
      <c r="M304">
        <v>321.64466666666681</v>
      </c>
      <c r="N304">
        <v>0.19000000000000006</v>
      </c>
    </row>
    <row r="305" spans="1:14" x14ac:dyDescent="0.3">
      <c r="A305">
        <v>7502</v>
      </c>
      <c r="B305" s="15">
        <v>42590</v>
      </c>
      <c r="C305">
        <v>18</v>
      </c>
      <c r="D305" t="s">
        <v>55</v>
      </c>
      <c r="E305" t="s">
        <v>79</v>
      </c>
      <c r="F305">
        <v>51</v>
      </c>
      <c r="G305">
        <v>7</v>
      </c>
      <c r="H305">
        <v>9</v>
      </c>
      <c r="I305">
        <v>221.84444444444446</v>
      </c>
      <c r="J305">
        <v>1996.6000000000001</v>
      </c>
      <c r="K305">
        <v>157.50955555555555</v>
      </c>
      <c r="L305">
        <v>1417.586</v>
      </c>
      <c r="M305">
        <v>579.01400000000012</v>
      </c>
      <c r="N305">
        <v>0.29000000000000004</v>
      </c>
    </row>
    <row r="306" spans="1:14" x14ac:dyDescent="0.3">
      <c r="A306">
        <v>7540</v>
      </c>
      <c r="B306" s="15">
        <v>42603</v>
      </c>
      <c r="C306">
        <v>18</v>
      </c>
      <c r="D306" t="s">
        <v>55</v>
      </c>
      <c r="E306" t="s">
        <v>79</v>
      </c>
      <c r="F306">
        <v>51</v>
      </c>
      <c r="G306">
        <v>7</v>
      </c>
      <c r="H306">
        <v>2</v>
      </c>
      <c r="I306">
        <v>189.83333333333334</v>
      </c>
      <c r="J306">
        <v>379.66666666666669</v>
      </c>
      <c r="K306">
        <v>153.76499999999999</v>
      </c>
      <c r="L306">
        <v>307.52999999999997</v>
      </c>
      <c r="M306">
        <v>72.136666666666713</v>
      </c>
      <c r="N306">
        <v>0.19000000000000011</v>
      </c>
    </row>
    <row r="307" spans="1:14" x14ac:dyDescent="0.3">
      <c r="A307">
        <v>7555</v>
      </c>
      <c r="B307" s="15">
        <v>42608</v>
      </c>
      <c r="C307">
        <v>18</v>
      </c>
      <c r="D307" t="s">
        <v>55</v>
      </c>
      <c r="E307" t="s">
        <v>79</v>
      </c>
      <c r="F307">
        <v>50</v>
      </c>
      <c r="G307">
        <v>7</v>
      </c>
      <c r="H307">
        <v>5</v>
      </c>
      <c r="I307">
        <v>189.83333333333334</v>
      </c>
      <c r="J307">
        <v>949.16666666666674</v>
      </c>
      <c r="K307">
        <v>115.79833333333333</v>
      </c>
      <c r="L307">
        <v>578.99166666666667</v>
      </c>
      <c r="M307">
        <v>370.17500000000007</v>
      </c>
      <c r="N307">
        <v>0.39</v>
      </c>
    </row>
    <row r="308" spans="1:14" x14ac:dyDescent="0.3">
      <c r="A308">
        <v>7599</v>
      </c>
      <c r="B308" s="15">
        <v>42620</v>
      </c>
      <c r="C308">
        <v>18</v>
      </c>
      <c r="D308" t="s">
        <v>55</v>
      </c>
      <c r="E308" t="s">
        <v>79</v>
      </c>
      <c r="F308">
        <v>51</v>
      </c>
      <c r="G308">
        <v>7</v>
      </c>
      <c r="H308">
        <v>8</v>
      </c>
      <c r="I308">
        <v>106.45555555555556</v>
      </c>
      <c r="J308">
        <v>851.6444444444445</v>
      </c>
      <c r="K308">
        <v>67.067000000000007</v>
      </c>
      <c r="L308">
        <v>536.53600000000006</v>
      </c>
      <c r="M308">
        <v>315.10844444444444</v>
      </c>
      <c r="N308">
        <v>0.37</v>
      </c>
    </row>
    <row r="309" spans="1:14" x14ac:dyDescent="0.3">
      <c r="A309">
        <v>7713</v>
      </c>
      <c r="B309" s="15">
        <v>42645</v>
      </c>
      <c r="C309">
        <v>18</v>
      </c>
      <c r="D309" t="s">
        <v>55</v>
      </c>
      <c r="E309" t="s">
        <v>79</v>
      </c>
      <c r="F309">
        <v>50</v>
      </c>
      <c r="G309">
        <v>7</v>
      </c>
      <c r="H309">
        <v>6</v>
      </c>
      <c r="I309">
        <v>415.4</v>
      </c>
      <c r="J309">
        <v>2492.3999999999996</v>
      </c>
      <c r="K309">
        <v>207.7</v>
      </c>
      <c r="L309">
        <v>1246.1999999999998</v>
      </c>
      <c r="M309">
        <v>1246.1999999999998</v>
      </c>
      <c r="N309">
        <v>0.5</v>
      </c>
    </row>
    <row r="310" spans="1:14" x14ac:dyDescent="0.3">
      <c r="A310">
        <v>7801</v>
      </c>
      <c r="B310" s="15">
        <v>42665</v>
      </c>
      <c r="C310">
        <v>18</v>
      </c>
      <c r="D310" t="s">
        <v>55</v>
      </c>
      <c r="E310" t="s">
        <v>79</v>
      </c>
      <c r="F310">
        <v>50</v>
      </c>
      <c r="G310">
        <v>7</v>
      </c>
      <c r="H310">
        <v>9</v>
      </c>
      <c r="I310">
        <v>297.03333333333336</v>
      </c>
      <c r="J310">
        <v>2673.3</v>
      </c>
      <c r="K310">
        <v>139.60566666666668</v>
      </c>
      <c r="L310">
        <v>1256.451</v>
      </c>
      <c r="M310">
        <v>1416.8490000000002</v>
      </c>
      <c r="N310">
        <v>0.53</v>
      </c>
    </row>
    <row r="311" spans="1:14" x14ac:dyDescent="0.3">
      <c r="A311">
        <v>7821</v>
      </c>
      <c r="B311" s="15">
        <v>42669</v>
      </c>
      <c r="C311">
        <v>18</v>
      </c>
      <c r="D311" t="s">
        <v>55</v>
      </c>
      <c r="E311" t="s">
        <v>79</v>
      </c>
      <c r="F311">
        <v>51</v>
      </c>
      <c r="G311">
        <v>7</v>
      </c>
      <c r="H311">
        <v>4</v>
      </c>
      <c r="I311">
        <v>263.53333333333336</v>
      </c>
      <c r="J311">
        <v>1054.1333333333334</v>
      </c>
      <c r="K311">
        <v>155.48466666666667</v>
      </c>
      <c r="L311">
        <v>621.93866666666668</v>
      </c>
      <c r="M311">
        <v>432.19466666666676</v>
      </c>
      <c r="N311">
        <v>0.41000000000000003</v>
      </c>
    </row>
    <row r="312" spans="1:14" x14ac:dyDescent="0.3">
      <c r="A312">
        <v>8029</v>
      </c>
      <c r="B312" s="15">
        <v>42717</v>
      </c>
      <c r="C312">
        <v>18</v>
      </c>
      <c r="D312" t="s">
        <v>55</v>
      </c>
      <c r="E312" t="s">
        <v>79</v>
      </c>
      <c r="F312">
        <v>51</v>
      </c>
      <c r="G312">
        <v>7</v>
      </c>
      <c r="H312">
        <v>5</v>
      </c>
      <c r="I312">
        <v>376.68888888888893</v>
      </c>
      <c r="J312">
        <v>1883.4444444444446</v>
      </c>
      <c r="K312">
        <v>192.11133333333336</v>
      </c>
      <c r="L312">
        <v>960.55666666666684</v>
      </c>
      <c r="M312">
        <v>922.88777777777773</v>
      </c>
      <c r="N312">
        <v>0.48999999999999994</v>
      </c>
    </row>
    <row r="313" spans="1:14" x14ac:dyDescent="0.3">
      <c r="A313">
        <v>8064</v>
      </c>
      <c r="B313" s="15">
        <v>42726</v>
      </c>
      <c r="C313">
        <v>18</v>
      </c>
      <c r="D313" t="s">
        <v>55</v>
      </c>
      <c r="E313" t="s">
        <v>79</v>
      </c>
      <c r="F313">
        <v>51</v>
      </c>
      <c r="G313">
        <v>7</v>
      </c>
      <c r="H313">
        <v>3</v>
      </c>
      <c r="I313">
        <v>104.96666666666667</v>
      </c>
      <c r="J313">
        <v>314.89999999999998</v>
      </c>
      <c r="K313">
        <v>76.62566666666666</v>
      </c>
      <c r="L313">
        <v>229.87699999999998</v>
      </c>
      <c r="M313">
        <v>85.022999999999996</v>
      </c>
      <c r="N313">
        <v>0.27</v>
      </c>
    </row>
    <row r="314" spans="1:14" x14ac:dyDescent="0.3">
      <c r="A314">
        <v>148</v>
      </c>
      <c r="B314" s="15">
        <v>40920</v>
      </c>
      <c r="C314">
        <v>16</v>
      </c>
      <c r="D314" t="s">
        <v>55</v>
      </c>
      <c r="E314" t="s">
        <v>79</v>
      </c>
      <c r="F314">
        <v>47</v>
      </c>
      <c r="G314">
        <v>7</v>
      </c>
      <c r="H314">
        <v>6</v>
      </c>
      <c r="I314">
        <v>716.90000000000009</v>
      </c>
      <c r="J314">
        <v>4301.4000000000005</v>
      </c>
      <c r="K314">
        <v>573.52</v>
      </c>
      <c r="L314">
        <v>3441.12</v>
      </c>
      <c r="M314">
        <v>860.28000000000065</v>
      </c>
      <c r="N314">
        <v>0.20000000000000012</v>
      </c>
    </row>
    <row r="315" spans="1:14" x14ac:dyDescent="0.3">
      <c r="A315">
        <v>240</v>
      </c>
      <c r="B315" s="15">
        <v>40944</v>
      </c>
      <c r="C315">
        <v>16</v>
      </c>
      <c r="D315" t="s">
        <v>55</v>
      </c>
      <c r="E315" t="s">
        <v>79</v>
      </c>
      <c r="F315">
        <v>44</v>
      </c>
      <c r="G315">
        <v>7</v>
      </c>
      <c r="H315">
        <v>7</v>
      </c>
      <c r="I315">
        <v>99.01111111111112</v>
      </c>
      <c r="J315">
        <v>693.07777777777778</v>
      </c>
      <c r="K315">
        <v>79.208888888888907</v>
      </c>
      <c r="L315">
        <v>554.46222222222241</v>
      </c>
      <c r="M315">
        <v>138.61555555555537</v>
      </c>
      <c r="N315">
        <v>0.19999999999999973</v>
      </c>
    </row>
    <row r="316" spans="1:14" x14ac:dyDescent="0.3">
      <c r="A316">
        <v>254</v>
      </c>
      <c r="B316" s="15">
        <v>40946</v>
      </c>
      <c r="C316">
        <v>16</v>
      </c>
      <c r="D316" t="s">
        <v>55</v>
      </c>
      <c r="E316" t="s">
        <v>79</v>
      </c>
      <c r="F316">
        <v>44</v>
      </c>
      <c r="G316">
        <v>7</v>
      </c>
      <c r="H316">
        <v>6</v>
      </c>
      <c r="I316">
        <v>285.12222222222221</v>
      </c>
      <c r="J316">
        <v>1710.7333333333331</v>
      </c>
      <c r="K316">
        <v>242.35388888888889</v>
      </c>
      <c r="L316">
        <v>1454.1233333333334</v>
      </c>
      <c r="M316">
        <v>256.60999999999967</v>
      </c>
      <c r="N316">
        <v>0.14999999999999983</v>
      </c>
    </row>
    <row r="317" spans="1:14" x14ac:dyDescent="0.3">
      <c r="A317">
        <v>272</v>
      </c>
      <c r="B317" s="15">
        <v>40949</v>
      </c>
      <c r="C317">
        <v>16</v>
      </c>
      <c r="D317" t="s">
        <v>55</v>
      </c>
      <c r="E317" t="s">
        <v>79</v>
      </c>
      <c r="F317">
        <v>44</v>
      </c>
      <c r="G317">
        <v>7</v>
      </c>
      <c r="H317">
        <v>2</v>
      </c>
      <c r="I317">
        <v>113.90000000000002</v>
      </c>
      <c r="J317">
        <v>227.80000000000004</v>
      </c>
      <c r="K317">
        <v>78.591000000000008</v>
      </c>
      <c r="L317">
        <v>157.18200000000002</v>
      </c>
      <c r="M317">
        <v>70.618000000000023</v>
      </c>
      <c r="N317">
        <v>0.31000000000000005</v>
      </c>
    </row>
    <row r="318" spans="1:14" x14ac:dyDescent="0.3">
      <c r="A318">
        <v>337</v>
      </c>
      <c r="B318" s="15">
        <v>40962</v>
      </c>
      <c r="C318">
        <v>16</v>
      </c>
      <c r="D318" t="s">
        <v>55</v>
      </c>
      <c r="E318" t="s">
        <v>79</v>
      </c>
      <c r="F318">
        <v>47</v>
      </c>
      <c r="G318">
        <v>7</v>
      </c>
      <c r="H318">
        <v>1</v>
      </c>
      <c r="I318">
        <v>334.25555555555559</v>
      </c>
      <c r="J318">
        <v>334.25555555555559</v>
      </c>
      <c r="K318">
        <v>247.34911111111114</v>
      </c>
      <c r="L318">
        <v>247.34911111111114</v>
      </c>
      <c r="M318">
        <v>86.906444444444446</v>
      </c>
      <c r="N318">
        <v>0.25999999999999995</v>
      </c>
    </row>
    <row r="319" spans="1:14" x14ac:dyDescent="0.3">
      <c r="A319">
        <v>395</v>
      </c>
      <c r="B319" s="15">
        <v>40976</v>
      </c>
      <c r="C319">
        <v>16</v>
      </c>
      <c r="D319" t="s">
        <v>55</v>
      </c>
      <c r="E319" t="s">
        <v>79</v>
      </c>
      <c r="F319">
        <v>44</v>
      </c>
      <c r="G319">
        <v>7</v>
      </c>
      <c r="H319">
        <v>4</v>
      </c>
      <c r="I319">
        <v>194.3</v>
      </c>
      <c r="J319">
        <v>777.2</v>
      </c>
      <c r="K319">
        <v>83.549000000000007</v>
      </c>
      <c r="L319">
        <v>334.19600000000003</v>
      </c>
      <c r="M319">
        <v>443.00400000000002</v>
      </c>
      <c r="N319">
        <v>0.56999999999999995</v>
      </c>
    </row>
    <row r="320" spans="1:14" x14ac:dyDescent="0.3">
      <c r="A320">
        <v>404</v>
      </c>
      <c r="B320" s="15">
        <v>40977</v>
      </c>
      <c r="C320">
        <v>16</v>
      </c>
      <c r="D320" t="s">
        <v>55</v>
      </c>
      <c r="E320" t="s">
        <v>79</v>
      </c>
      <c r="F320">
        <v>44</v>
      </c>
      <c r="G320">
        <v>7</v>
      </c>
      <c r="H320">
        <v>4</v>
      </c>
      <c r="I320">
        <v>431.77777777777777</v>
      </c>
      <c r="J320">
        <v>1727.1111111111111</v>
      </c>
      <c r="K320">
        <v>224.52444444444444</v>
      </c>
      <c r="L320">
        <v>898.09777777777776</v>
      </c>
      <c r="M320">
        <v>829.01333333333332</v>
      </c>
      <c r="N320">
        <v>0.48</v>
      </c>
    </row>
    <row r="321" spans="1:14" x14ac:dyDescent="0.3">
      <c r="A321">
        <v>415</v>
      </c>
      <c r="B321" s="15">
        <v>40980</v>
      </c>
      <c r="C321">
        <v>16</v>
      </c>
      <c r="D321" t="s">
        <v>55</v>
      </c>
      <c r="E321" t="s">
        <v>79</v>
      </c>
      <c r="F321">
        <v>47</v>
      </c>
      <c r="G321">
        <v>7</v>
      </c>
      <c r="H321">
        <v>5</v>
      </c>
      <c r="I321">
        <v>429.54444444444448</v>
      </c>
      <c r="J321">
        <v>2147.7222222222226</v>
      </c>
      <c r="K321">
        <v>313.56744444444445</v>
      </c>
      <c r="L321">
        <v>1567.8372222222222</v>
      </c>
      <c r="M321">
        <v>579.88500000000045</v>
      </c>
      <c r="N321">
        <v>0.27000000000000018</v>
      </c>
    </row>
    <row r="322" spans="1:14" x14ac:dyDescent="0.3">
      <c r="A322">
        <v>464</v>
      </c>
      <c r="B322" s="15">
        <v>40995</v>
      </c>
      <c r="C322">
        <v>16</v>
      </c>
      <c r="D322" t="s">
        <v>55</v>
      </c>
      <c r="E322" t="s">
        <v>79</v>
      </c>
      <c r="F322">
        <v>47</v>
      </c>
      <c r="G322">
        <v>7</v>
      </c>
      <c r="H322">
        <v>7</v>
      </c>
      <c r="I322">
        <v>426.56666666666666</v>
      </c>
      <c r="J322">
        <v>2985.9666666666667</v>
      </c>
      <c r="K322">
        <v>187.68933333333334</v>
      </c>
      <c r="L322">
        <v>1313.8253333333334</v>
      </c>
      <c r="M322">
        <v>1672.1413333333333</v>
      </c>
      <c r="N322">
        <v>0.55999999999999994</v>
      </c>
    </row>
    <row r="323" spans="1:14" x14ac:dyDescent="0.3">
      <c r="A323">
        <v>516</v>
      </c>
      <c r="B323" s="15">
        <v>41005</v>
      </c>
      <c r="C323">
        <v>16</v>
      </c>
      <c r="D323" t="s">
        <v>55</v>
      </c>
      <c r="E323" t="s">
        <v>79</v>
      </c>
      <c r="F323">
        <v>44</v>
      </c>
      <c r="G323">
        <v>7</v>
      </c>
      <c r="H323">
        <v>1</v>
      </c>
      <c r="I323">
        <v>303.73333333333335</v>
      </c>
      <c r="J323">
        <v>303.73333333333335</v>
      </c>
      <c r="K323">
        <v>136.67999999999998</v>
      </c>
      <c r="L323">
        <v>136.67999999999998</v>
      </c>
      <c r="M323">
        <v>167.05333333333337</v>
      </c>
      <c r="N323">
        <v>0.55000000000000004</v>
      </c>
    </row>
    <row r="324" spans="1:14" x14ac:dyDescent="0.3">
      <c r="A324">
        <v>641</v>
      </c>
      <c r="B324" s="15">
        <v>41033</v>
      </c>
      <c r="C324">
        <v>16</v>
      </c>
      <c r="D324" t="s">
        <v>55</v>
      </c>
      <c r="E324" t="s">
        <v>79</v>
      </c>
      <c r="F324">
        <v>44</v>
      </c>
      <c r="G324">
        <v>7</v>
      </c>
      <c r="H324">
        <v>4</v>
      </c>
      <c r="I324">
        <v>125.8111111111111</v>
      </c>
      <c r="J324">
        <v>503.24444444444441</v>
      </c>
      <c r="K324">
        <v>79.260999999999996</v>
      </c>
      <c r="L324">
        <v>317.04399999999998</v>
      </c>
      <c r="M324">
        <v>186.20044444444443</v>
      </c>
      <c r="N324">
        <v>0.37</v>
      </c>
    </row>
    <row r="325" spans="1:14" x14ac:dyDescent="0.3">
      <c r="A325">
        <v>647</v>
      </c>
      <c r="B325" s="15">
        <v>41034</v>
      </c>
      <c r="C325">
        <v>16</v>
      </c>
      <c r="D325" t="s">
        <v>55</v>
      </c>
      <c r="E325" t="s">
        <v>79</v>
      </c>
      <c r="F325">
        <v>47</v>
      </c>
      <c r="G325">
        <v>7</v>
      </c>
      <c r="H325">
        <v>6</v>
      </c>
      <c r="I325">
        <v>415.4</v>
      </c>
      <c r="J325">
        <v>2492.3999999999996</v>
      </c>
      <c r="K325">
        <v>228.47</v>
      </c>
      <c r="L325">
        <v>1370.82</v>
      </c>
      <c r="M325">
        <v>1121.5799999999997</v>
      </c>
      <c r="N325">
        <v>0.44999999999999996</v>
      </c>
    </row>
    <row r="326" spans="1:14" x14ac:dyDescent="0.3">
      <c r="A326">
        <v>680</v>
      </c>
      <c r="B326" s="15">
        <v>41042</v>
      </c>
      <c r="C326">
        <v>16</v>
      </c>
      <c r="D326" t="s">
        <v>55</v>
      </c>
      <c r="E326" t="s">
        <v>79</v>
      </c>
      <c r="F326">
        <v>47</v>
      </c>
      <c r="G326">
        <v>7</v>
      </c>
      <c r="H326">
        <v>2</v>
      </c>
      <c r="I326">
        <v>186.85555555555555</v>
      </c>
      <c r="J326">
        <v>373.71111111111111</v>
      </c>
      <c r="K326">
        <v>136.40455555555556</v>
      </c>
      <c r="L326">
        <v>272.80911111111112</v>
      </c>
      <c r="M326">
        <v>100.90199999999999</v>
      </c>
      <c r="N326">
        <v>0.26999999999999996</v>
      </c>
    </row>
    <row r="327" spans="1:14" x14ac:dyDescent="0.3">
      <c r="A327">
        <v>1303</v>
      </c>
      <c r="B327" s="15">
        <v>41182</v>
      </c>
      <c r="C327">
        <v>16</v>
      </c>
      <c r="D327" t="s">
        <v>55</v>
      </c>
      <c r="E327" t="s">
        <v>79</v>
      </c>
      <c r="F327">
        <v>47</v>
      </c>
      <c r="G327">
        <v>7</v>
      </c>
      <c r="H327">
        <v>2</v>
      </c>
      <c r="I327">
        <v>361.05555555555554</v>
      </c>
      <c r="J327">
        <v>722.11111111111109</v>
      </c>
      <c r="K327">
        <v>299.67611111111114</v>
      </c>
      <c r="L327">
        <v>599.35222222222228</v>
      </c>
      <c r="M327">
        <v>122.75888888888881</v>
      </c>
      <c r="N327">
        <v>0.1699999999999999</v>
      </c>
    </row>
    <row r="328" spans="1:14" x14ac:dyDescent="0.3">
      <c r="A328">
        <v>1333</v>
      </c>
      <c r="B328" s="15">
        <v>41188</v>
      </c>
      <c r="C328">
        <v>16</v>
      </c>
      <c r="D328" t="s">
        <v>55</v>
      </c>
      <c r="E328" t="s">
        <v>79</v>
      </c>
      <c r="F328">
        <v>44</v>
      </c>
      <c r="G328">
        <v>7</v>
      </c>
      <c r="H328">
        <v>6</v>
      </c>
      <c r="I328">
        <v>126.55555555555556</v>
      </c>
      <c r="J328">
        <v>759.33333333333337</v>
      </c>
      <c r="K328">
        <v>54.418888888888887</v>
      </c>
      <c r="L328">
        <v>326.51333333333332</v>
      </c>
      <c r="M328">
        <v>432.82000000000005</v>
      </c>
      <c r="N328">
        <v>0.57000000000000006</v>
      </c>
    </row>
    <row r="329" spans="1:14" x14ac:dyDescent="0.3">
      <c r="A329">
        <v>1362</v>
      </c>
      <c r="B329" s="15">
        <v>41196</v>
      </c>
      <c r="C329">
        <v>16</v>
      </c>
      <c r="D329" t="s">
        <v>55</v>
      </c>
      <c r="E329" t="s">
        <v>79</v>
      </c>
      <c r="F329">
        <v>44</v>
      </c>
      <c r="G329">
        <v>7</v>
      </c>
      <c r="H329">
        <v>7</v>
      </c>
      <c r="I329">
        <v>125.8111111111111</v>
      </c>
      <c r="J329">
        <v>880.67777777777769</v>
      </c>
      <c r="K329">
        <v>57.873111111111108</v>
      </c>
      <c r="L329">
        <v>405.11177777777777</v>
      </c>
      <c r="M329">
        <v>475.56599999999992</v>
      </c>
      <c r="N329">
        <v>0.53999999999999992</v>
      </c>
    </row>
    <row r="330" spans="1:14" x14ac:dyDescent="0.3">
      <c r="A330">
        <v>2079</v>
      </c>
      <c r="B330" s="15">
        <v>41349</v>
      </c>
      <c r="C330">
        <v>16</v>
      </c>
      <c r="D330" t="s">
        <v>55</v>
      </c>
      <c r="E330" t="s">
        <v>79</v>
      </c>
      <c r="F330">
        <v>44</v>
      </c>
      <c r="G330">
        <v>7</v>
      </c>
      <c r="H330">
        <v>5</v>
      </c>
      <c r="I330">
        <v>118.36666666666666</v>
      </c>
      <c r="J330">
        <v>591.83333333333326</v>
      </c>
      <c r="K330">
        <v>57.999666666666663</v>
      </c>
      <c r="L330">
        <v>289.99833333333333</v>
      </c>
      <c r="M330">
        <v>301.83499999999992</v>
      </c>
      <c r="N330">
        <v>0.5099999999999999</v>
      </c>
    </row>
    <row r="331" spans="1:14" x14ac:dyDescent="0.3">
      <c r="A331">
        <v>2132</v>
      </c>
      <c r="B331" s="15">
        <v>41361</v>
      </c>
      <c r="C331">
        <v>16</v>
      </c>
      <c r="D331" t="s">
        <v>55</v>
      </c>
      <c r="E331" t="s">
        <v>79</v>
      </c>
      <c r="F331">
        <v>44</v>
      </c>
      <c r="G331">
        <v>7</v>
      </c>
      <c r="H331">
        <v>6</v>
      </c>
      <c r="I331">
        <v>197.27777777777777</v>
      </c>
      <c r="J331">
        <v>1183.6666666666665</v>
      </c>
      <c r="K331">
        <v>80.883888888888876</v>
      </c>
      <c r="L331">
        <v>485.30333333333328</v>
      </c>
      <c r="M331">
        <v>698.36333333333323</v>
      </c>
      <c r="N331">
        <v>0.59</v>
      </c>
    </row>
    <row r="332" spans="1:14" x14ac:dyDescent="0.3">
      <c r="A332">
        <v>2298</v>
      </c>
      <c r="B332" s="15">
        <v>41398</v>
      </c>
      <c r="C332">
        <v>16</v>
      </c>
      <c r="D332" t="s">
        <v>55</v>
      </c>
      <c r="E332" t="s">
        <v>79</v>
      </c>
      <c r="F332">
        <v>47</v>
      </c>
      <c r="G332">
        <v>7</v>
      </c>
      <c r="H332">
        <v>4</v>
      </c>
      <c r="I332">
        <v>341.70000000000005</v>
      </c>
      <c r="J332">
        <v>1366.8000000000002</v>
      </c>
      <c r="K332">
        <v>287.02800000000002</v>
      </c>
      <c r="L332">
        <v>1148.1120000000001</v>
      </c>
      <c r="M332">
        <v>218.6880000000001</v>
      </c>
      <c r="N332">
        <v>0.16000000000000006</v>
      </c>
    </row>
    <row r="333" spans="1:14" x14ac:dyDescent="0.3">
      <c r="A333">
        <v>2380</v>
      </c>
      <c r="B333" s="15">
        <v>41416</v>
      </c>
      <c r="C333">
        <v>16</v>
      </c>
      <c r="D333" t="s">
        <v>55</v>
      </c>
      <c r="E333" t="s">
        <v>79</v>
      </c>
      <c r="F333">
        <v>47</v>
      </c>
      <c r="G333">
        <v>7</v>
      </c>
      <c r="H333">
        <v>2</v>
      </c>
      <c r="I333">
        <v>107.2</v>
      </c>
      <c r="J333">
        <v>214.4</v>
      </c>
      <c r="K333">
        <v>91.12</v>
      </c>
      <c r="L333">
        <v>182.24</v>
      </c>
      <c r="M333">
        <v>32.159999999999997</v>
      </c>
      <c r="N333">
        <v>0.14999999999999997</v>
      </c>
    </row>
    <row r="334" spans="1:14" x14ac:dyDescent="0.3">
      <c r="A334">
        <v>2424</v>
      </c>
      <c r="B334" s="15">
        <v>41426</v>
      </c>
      <c r="C334">
        <v>16</v>
      </c>
      <c r="D334" t="s">
        <v>55</v>
      </c>
      <c r="E334" t="s">
        <v>79</v>
      </c>
      <c r="F334">
        <v>47</v>
      </c>
      <c r="G334">
        <v>7</v>
      </c>
      <c r="H334">
        <v>8</v>
      </c>
      <c r="I334">
        <v>250.87777777777779</v>
      </c>
      <c r="J334">
        <v>2007.0222222222224</v>
      </c>
      <c r="K334">
        <v>185.64955555555557</v>
      </c>
      <c r="L334">
        <v>1485.1964444444445</v>
      </c>
      <c r="M334">
        <v>521.82577777777783</v>
      </c>
      <c r="N334">
        <v>0.26</v>
      </c>
    </row>
    <row r="335" spans="1:14" x14ac:dyDescent="0.3">
      <c r="A335">
        <v>2821</v>
      </c>
      <c r="B335" s="15">
        <v>41521</v>
      </c>
      <c r="C335">
        <v>16</v>
      </c>
      <c r="D335" t="s">
        <v>55</v>
      </c>
      <c r="E335" t="s">
        <v>79</v>
      </c>
      <c r="F335">
        <v>44</v>
      </c>
      <c r="G335">
        <v>7</v>
      </c>
      <c r="H335">
        <v>2</v>
      </c>
      <c r="I335">
        <v>215.14444444444445</v>
      </c>
      <c r="J335">
        <v>430.28888888888889</v>
      </c>
      <c r="K335">
        <v>122.63233333333331</v>
      </c>
      <c r="L335">
        <v>245.26466666666661</v>
      </c>
      <c r="M335">
        <v>185.02422222222228</v>
      </c>
      <c r="N335">
        <v>0.4300000000000001</v>
      </c>
    </row>
    <row r="336" spans="1:14" x14ac:dyDescent="0.3">
      <c r="A336">
        <v>3451</v>
      </c>
      <c r="B336" s="15">
        <v>41667</v>
      </c>
      <c r="C336">
        <v>16</v>
      </c>
      <c r="D336" t="s">
        <v>55</v>
      </c>
      <c r="E336" t="s">
        <v>79</v>
      </c>
      <c r="F336">
        <v>44</v>
      </c>
      <c r="G336">
        <v>7</v>
      </c>
      <c r="H336">
        <v>4</v>
      </c>
      <c r="I336">
        <v>708.71111111111122</v>
      </c>
      <c r="J336">
        <v>2834.8444444444449</v>
      </c>
      <c r="K336">
        <v>432.31377777777777</v>
      </c>
      <c r="L336">
        <v>1729.2551111111111</v>
      </c>
      <c r="M336">
        <v>1105.5893333333338</v>
      </c>
      <c r="N336">
        <v>0.39000000000000012</v>
      </c>
    </row>
    <row r="337" spans="1:14" x14ac:dyDescent="0.3">
      <c r="A337">
        <v>3458</v>
      </c>
      <c r="B337" s="15">
        <v>41668</v>
      </c>
      <c r="C337">
        <v>16</v>
      </c>
      <c r="D337" t="s">
        <v>55</v>
      </c>
      <c r="E337" t="s">
        <v>79</v>
      </c>
      <c r="F337">
        <v>47</v>
      </c>
      <c r="G337">
        <v>7</v>
      </c>
      <c r="H337">
        <v>4</v>
      </c>
      <c r="I337">
        <v>97.522222222222226</v>
      </c>
      <c r="J337">
        <v>390.0888888888889</v>
      </c>
      <c r="K337">
        <v>69.24077777777778</v>
      </c>
      <c r="L337">
        <v>276.96311111111112</v>
      </c>
      <c r="M337">
        <v>113.12577777777778</v>
      </c>
      <c r="N337">
        <v>0.28999999999999998</v>
      </c>
    </row>
    <row r="338" spans="1:14" x14ac:dyDescent="0.3">
      <c r="A338">
        <v>3468</v>
      </c>
      <c r="B338" s="15">
        <v>41670</v>
      </c>
      <c r="C338">
        <v>16</v>
      </c>
      <c r="D338" t="s">
        <v>55</v>
      </c>
      <c r="E338" t="s">
        <v>79</v>
      </c>
      <c r="F338">
        <v>47</v>
      </c>
      <c r="G338">
        <v>7</v>
      </c>
      <c r="H338">
        <v>6</v>
      </c>
      <c r="I338">
        <v>27.544444444444444</v>
      </c>
      <c r="J338">
        <v>165.26666666666665</v>
      </c>
      <c r="K338">
        <v>22.035555555555558</v>
      </c>
      <c r="L338">
        <v>132.21333333333334</v>
      </c>
      <c r="M338">
        <v>33.053333333333313</v>
      </c>
      <c r="N338">
        <v>0.1999999999999999</v>
      </c>
    </row>
    <row r="339" spans="1:14" x14ac:dyDescent="0.3">
      <c r="A339">
        <v>3596</v>
      </c>
      <c r="B339" s="15">
        <v>41698</v>
      </c>
      <c r="C339">
        <v>16</v>
      </c>
      <c r="D339" t="s">
        <v>55</v>
      </c>
      <c r="E339" t="s">
        <v>79</v>
      </c>
      <c r="F339">
        <v>44</v>
      </c>
      <c r="G339">
        <v>7</v>
      </c>
      <c r="H339">
        <v>6</v>
      </c>
      <c r="I339">
        <v>118.36666666666666</v>
      </c>
      <c r="J339">
        <v>710.19999999999993</v>
      </c>
      <c r="K339">
        <v>68.652666666666661</v>
      </c>
      <c r="L339">
        <v>411.91599999999994</v>
      </c>
      <c r="M339">
        <v>298.28399999999999</v>
      </c>
      <c r="N339">
        <v>0.42000000000000004</v>
      </c>
    </row>
    <row r="340" spans="1:14" x14ac:dyDescent="0.3">
      <c r="A340">
        <v>3674</v>
      </c>
      <c r="B340" s="15">
        <v>41717</v>
      </c>
      <c r="C340">
        <v>16</v>
      </c>
      <c r="D340" t="s">
        <v>55</v>
      </c>
      <c r="E340" t="s">
        <v>79</v>
      </c>
      <c r="F340">
        <v>44</v>
      </c>
      <c r="G340">
        <v>7</v>
      </c>
      <c r="H340">
        <v>6</v>
      </c>
      <c r="I340">
        <v>81.888888888888886</v>
      </c>
      <c r="J340">
        <v>491.33333333333331</v>
      </c>
      <c r="K340">
        <v>45.038888888888891</v>
      </c>
      <c r="L340">
        <v>270.23333333333335</v>
      </c>
      <c r="M340">
        <v>221.09999999999997</v>
      </c>
      <c r="N340">
        <v>0.44999999999999996</v>
      </c>
    </row>
    <row r="341" spans="1:14" x14ac:dyDescent="0.3">
      <c r="A341">
        <v>3681</v>
      </c>
      <c r="B341" s="15">
        <v>41718</v>
      </c>
      <c r="C341">
        <v>16</v>
      </c>
      <c r="D341" t="s">
        <v>55</v>
      </c>
      <c r="E341" t="s">
        <v>79</v>
      </c>
      <c r="F341">
        <v>44</v>
      </c>
      <c r="G341">
        <v>7</v>
      </c>
      <c r="H341">
        <v>5</v>
      </c>
      <c r="I341">
        <v>29.777777777777779</v>
      </c>
      <c r="J341">
        <v>148.88888888888889</v>
      </c>
      <c r="K341">
        <v>17.271111111111111</v>
      </c>
      <c r="L341">
        <v>86.355555555555554</v>
      </c>
      <c r="M341">
        <v>62.533333333333331</v>
      </c>
      <c r="N341">
        <v>0.42</v>
      </c>
    </row>
    <row r="342" spans="1:14" x14ac:dyDescent="0.3">
      <c r="A342">
        <v>3805</v>
      </c>
      <c r="B342" s="15">
        <v>41747</v>
      </c>
      <c r="C342">
        <v>16</v>
      </c>
      <c r="D342" t="s">
        <v>55</v>
      </c>
      <c r="E342" t="s">
        <v>79</v>
      </c>
      <c r="F342">
        <v>44</v>
      </c>
      <c r="G342">
        <v>7</v>
      </c>
      <c r="H342">
        <v>2</v>
      </c>
      <c r="I342">
        <v>127.30000000000001</v>
      </c>
      <c r="J342">
        <v>254.60000000000002</v>
      </c>
      <c r="K342">
        <v>103.113</v>
      </c>
      <c r="L342">
        <v>206.226</v>
      </c>
      <c r="M342">
        <v>48.374000000000024</v>
      </c>
      <c r="N342">
        <v>0.19000000000000009</v>
      </c>
    </row>
    <row r="343" spans="1:14" x14ac:dyDescent="0.3">
      <c r="A343">
        <v>4262</v>
      </c>
      <c r="B343" s="15">
        <v>41847</v>
      </c>
      <c r="C343">
        <v>16</v>
      </c>
      <c r="D343" t="s">
        <v>55</v>
      </c>
      <c r="E343" t="s">
        <v>79</v>
      </c>
      <c r="F343">
        <v>44</v>
      </c>
      <c r="G343">
        <v>7</v>
      </c>
      <c r="H343">
        <v>2</v>
      </c>
      <c r="I343">
        <v>587.36666666666667</v>
      </c>
      <c r="J343">
        <v>1174.7333333333333</v>
      </c>
      <c r="K343">
        <v>287.80966666666671</v>
      </c>
      <c r="L343">
        <v>575.61933333333343</v>
      </c>
      <c r="M343">
        <v>599.11399999999992</v>
      </c>
      <c r="N343">
        <v>0.5099999999999999</v>
      </c>
    </row>
    <row r="344" spans="1:14" x14ac:dyDescent="0.3">
      <c r="A344">
        <v>4618</v>
      </c>
      <c r="B344" s="15">
        <v>41929</v>
      </c>
      <c r="C344">
        <v>16</v>
      </c>
      <c r="D344" t="s">
        <v>55</v>
      </c>
      <c r="E344" t="s">
        <v>79</v>
      </c>
      <c r="F344">
        <v>44</v>
      </c>
      <c r="G344">
        <v>7</v>
      </c>
      <c r="H344">
        <v>3</v>
      </c>
      <c r="I344">
        <v>703.5</v>
      </c>
      <c r="J344">
        <v>2110.5</v>
      </c>
      <c r="K344">
        <v>527.625</v>
      </c>
      <c r="L344">
        <v>1582.875</v>
      </c>
      <c r="M344">
        <v>527.625</v>
      </c>
      <c r="N344">
        <v>0.25</v>
      </c>
    </row>
    <row r="345" spans="1:14" x14ac:dyDescent="0.3">
      <c r="A345">
        <v>4776</v>
      </c>
      <c r="B345" s="15">
        <v>41962</v>
      </c>
      <c r="C345">
        <v>16</v>
      </c>
      <c r="D345" t="s">
        <v>55</v>
      </c>
      <c r="E345" t="s">
        <v>79</v>
      </c>
      <c r="F345">
        <v>44</v>
      </c>
      <c r="G345">
        <v>7</v>
      </c>
      <c r="H345">
        <v>2</v>
      </c>
      <c r="I345">
        <v>113.90000000000002</v>
      </c>
      <c r="J345">
        <v>227.80000000000004</v>
      </c>
      <c r="K345">
        <v>45.560000000000009</v>
      </c>
      <c r="L345">
        <v>91.120000000000019</v>
      </c>
      <c r="M345">
        <v>136.68</v>
      </c>
      <c r="N345">
        <v>0.6</v>
      </c>
    </row>
    <row r="346" spans="1:14" x14ac:dyDescent="0.3">
      <c r="A346">
        <v>4883</v>
      </c>
      <c r="B346" s="15">
        <v>41986</v>
      </c>
      <c r="C346">
        <v>16</v>
      </c>
      <c r="D346" t="s">
        <v>55</v>
      </c>
      <c r="E346" t="s">
        <v>79</v>
      </c>
      <c r="F346">
        <v>47</v>
      </c>
      <c r="G346">
        <v>7</v>
      </c>
      <c r="H346">
        <v>4</v>
      </c>
      <c r="I346">
        <v>436.98888888888888</v>
      </c>
      <c r="J346">
        <v>1747.9555555555555</v>
      </c>
      <c r="K346">
        <v>301.52233333333334</v>
      </c>
      <c r="L346">
        <v>1206.0893333333333</v>
      </c>
      <c r="M346">
        <v>541.86622222222218</v>
      </c>
      <c r="N346">
        <v>0.31</v>
      </c>
    </row>
    <row r="347" spans="1:14" x14ac:dyDescent="0.3">
      <c r="A347">
        <v>4992</v>
      </c>
      <c r="B347" s="15">
        <v>42009</v>
      </c>
      <c r="C347">
        <v>16</v>
      </c>
      <c r="D347" t="s">
        <v>55</v>
      </c>
      <c r="E347" t="s">
        <v>79</v>
      </c>
      <c r="F347">
        <v>47</v>
      </c>
      <c r="G347">
        <v>7</v>
      </c>
      <c r="H347">
        <v>2</v>
      </c>
      <c r="I347">
        <v>364.03333333333336</v>
      </c>
      <c r="J347">
        <v>728.06666666666672</v>
      </c>
      <c r="K347">
        <v>287.58633333333336</v>
      </c>
      <c r="L347">
        <v>575.17266666666671</v>
      </c>
      <c r="M347">
        <v>152.89400000000001</v>
      </c>
      <c r="N347">
        <v>0.21</v>
      </c>
    </row>
    <row r="348" spans="1:14" x14ac:dyDescent="0.3">
      <c r="A348">
        <v>5047</v>
      </c>
      <c r="B348" s="15">
        <v>42021</v>
      </c>
      <c r="C348">
        <v>16</v>
      </c>
      <c r="D348" t="s">
        <v>55</v>
      </c>
      <c r="E348" t="s">
        <v>79</v>
      </c>
      <c r="F348">
        <v>44</v>
      </c>
      <c r="G348">
        <v>7</v>
      </c>
      <c r="H348">
        <v>3</v>
      </c>
      <c r="I348">
        <v>666.27777777777783</v>
      </c>
      <c r="J348">
        <v>1998.8333333333335</v>
      </c>
      <c r="K348">
        <v>506.37111111111113</v>
      </c>
      <c r="L348">
        <v>1519.1133333333335</v>
      </c>
      <c r="M348">
        <v>479.72</v>
      </c>
      <c r="N348">
        <v>0.24</v>
      </c>
    </row>
    <row r="349" spans="1:14" x14ac:dyDescent="0.3">
      <c r="A349">
        <v>5078</v>
      </c>
      <c r="B349" s="15">
        <v>42027</v>
      </c>
      <c r="C349">
        <v>16</v>
      </c>
      <c r="D349" t="s">
        <v>55</v>
      </c>
      <c r="E349" t="s">
        <v>79</v>
      </c>
      <c r="F349">
        <v>47</v>
      </c>
      <c r="G349">
        <v>7</v>
      </c>
      <c r="H349">
        <v>3</v>
      </c>
      <c r="I349">
        <v>428.8</v>
      </c>
      <c r="J349">
        <v>1286.4000000000001</v>
      </c>
      <c r="K349">
        <v>295.87200000000001</v>
      </c>
      <c r="L349">
        <v>887.61599999999999</v>
      </c>
      <c r="M349">
        <v>398.78400000000011</v>
      </c>
      <c r="N349">
        <v>0.31000000000000005</v>
      </c>
    </row>
    <row r="350" spans="1:14" x14ac:dyDescent="0.3">
      <c r="A350">
        <v>5135</v>
      </c>
      <c r="B350" s="15">
        <v>42041</v>
      </c>
      <c r="C350">
        <v>16</v>
      </c>
      <c r="D350" t="s">
        <v>55</v>
      </c>
      <c r="E350" t="s">
        <v>79</v>
      </c>
      <c r="F350">
        <v>44</v>
      </c>
      <c r="G350">
        <v>7</v>
      </c>
      <c r="H350">
        <v>8</v>
      </c>
      <c r="I350">
        <v>111.66666666666667</v>
      </c>
      <c r="J350">
        <v>893.33333333333337</v>
      </c>
      <c r="K350">
        <v>50.25</v>
      </c>
      <c r="L350">
        <v>402</v>
      </c>
      <c r="M350">
        <v>491.33333333333337</v>
      </c>
      <c r="N350">
        <v>0.55000000000000004</v>
      </c>
    </row>
    <row r="351" spans="1:14" x14ac:dyDescent="0.3">
      <c r="A351">
        <v>5460</v>
      </c>
      <c r="B351" s="15">
        <v>42117</v>
      </c>
      <c r="C351">
        <v>16</v>
      </c>
      <c r="D351" t="s">
        <v>55</v>
      </c>
      <c r="E351" t="s">
        <v>79</v>
      </c>
      <c r="F351">
        <v>47</v>
      </c>
      <c r="G351">
        <v>7</v>
      </c>
      <c r="H351">
        <v>2</v>
      </c>
      <c r="I351">
        <v>142.93333333333334</v>
      </c>
      <c r="J351">
        <v>285.86666666666667</v>
      </c>
      <c r="K351">
        <v>85.76</v>
      </c>
      <c r="L351">
        <v>171.52</v>
      </c>
      <c r="M351">
        <v>114.34666666666666</v>
      </c>
      <c r="N351">
        <v>0.39999999999999997</v>
      </c>
    </row>
    <row r="352" spans="1:14" x14ac:dyDescent="0.3">
      <c r="A352">
        <v>5539</v>
      </c>
      <c r="B352" s="15">
        <v>42137</v>
      </c>
      <c r="C352">
        <v>16</v>
      </c>
      <c r="D352" t="s">
        <v>55</v>
      </c>
      <c r="E352" t="s">
        <v>79</v>
      </c>
      <c r="F352">
        <v>47</v>
      </c>
      <c r="G352">
        <v>7</v>
      </c>
      <c r="H352">
        <v>6</v>
      </c>
      <c r="I352">
        <v>92.311111111111117</v>
      </c>
      <c r="J352">
        <v>553.86666666666667</v>
      </c>
      <c r="K352">
        <v>76.618222222222229</v>
      </c>
      <c r="L352">
        <v>459.70933333333335</v>
      </c>
      <c r="M352">
        <v>94.157333333333327</v>
      </c>
      <c r="N352">
        <v>0.16999999999999998</v>
      </c>
    </row>
    <row r="353" spans="1:14" x14ac:dyDescent="0.3">
      <c r="A353">
        <v>5573</v>
      </c>
      <c r="B353" s="15">
        <v>42148</v>
      </c>
      <c r="C353">
        <v>16</v>
      </c>
      <c r="D353" t="s">
        <v>55</v>
      </c>
      <c r="E353" t="s">
        <v>79</v>
      </c>
      <c r="F353">
        <v>44</v>
      </c>
      <c r="G353">
        <v>7</v>
      </c>
      <c r="H353">
        <v>3</v>
      </c>
      <c r="I353">
        <v>264.27777777777777</v>
      </c>
      <c r="J353">
        <v>792.83333333333326</v>
      </c>
      <c r="K353">
        <v>219.35055555555556</v>
      </c>
      <c r="L353">
        <v>658.05166666666673</v>
      </c>
      <c r="M353">
        <v>134.78166666666652</v>
      </c>
      <c r="N353">
        <v>0.16999999999999985</v>
      </c>
    </row>
    <row r="354" spans="1:14" x14ac:dyDescent="0.3">
      <c r="A354">
        <v>5636</v>
      </c>
      <c r="B354" s="15">
        <v>42162</v>
      </c>
      <c r="C354">
        <v>16</v>
      </c>
      <c r="D354" t="s">
        <v>55</v>
      </c>
      <c r="E354" t="s">
        <v>79</v>
      </c>
      <c r="F354">
        <v>44</v>
      </c>
      <c r="G354">
        <v>7</v>
      </c>
      <c r="H354">
        <v>4</v>
      </c>
      <c r="I354">
        <v>103.47777777777779</v>
      </c>
      <c r="J354">
        <v>413.91111111111115</v>
      </c>
      <c r="K354">
        <v>60.017111111111113</v>
      </c>
      <c r="L354">
        <v>240.06844444444445</v>
      </c>
      <c r="M354">
        <v>173.8426666666667</v>
      </c>
      <c r="N354">
        <v>0.42000000000000004</v>
      </c>
    </row>
    <row r="355" spans="1:14" x14ac:dyDescent="0.3">
      <c r="A355">
        <v>5665</v>
      </c>
      <c r="B355" s="15">
        <v>42169</v>
      </c>
      <c r="C355">
        <v>16</v>
      </c>
      <c r="D355" t="s">
        <v>55</v>
      </c>
      <c r="E355" t="s">
        <v>79</v>
      </c>
      <c r="F355">
        <v>47</v>
      </c>
      <c r="G355">
        <v>7</v>
      </c>
      <c r="H355">
        <v>6</v>
      </c>
      <c r="I355">
        <v>218.12222222222223</v>
      </c>
      <c r="J355">
        <v>1308.7333333333333</v>
      </c>
      <c r="K355">
        <v>170.13533333333334</v>
      </c>
      <c r="L355">
        <v>1020.812</v>
      </c>
      <c r="M355">
        <v>287.92133333333334</v>
      </c>
      <c r="N355">
        <v>0.22</v>
      </c>
    </row>
    <row r="356" spans="1:14" x14ac:dyDescent="0.3">
      <c r="A356">
        <v>5699</v>
      </c>
      <c r="B356" s="15">
        <v>42176</v>
      </c>
      <c r="C356">
        <v>16</v>
      </c>
      <c r="D356" t="s">
        <v>55</v>
      </c>
      <c r="E356" t="s">
        <v>79</v>
      </c>
      <c r="F356">
        <v>47</v>
      </c>
      <c r="G356">
        <v>7</v>
      </c>
      <c r="H356">
        <v>1</v>
      </c>
      <c r="I356">
        <v>707.9666666666667</v>
      </c>
      <c r="J356">
        <v>707.9666666666667</v>
      </c>
      <c r="K356">
        <v>311.50533333333328</v>
      </c>
      <c r="L356">
        <v>311.50533333333328</v>
      </c>
      <c r="M356">
        <v>396.46133333333341</v>
      </c>
      <c r="N356">
        <v>0.56000000000000005</v>
      </c>
    </row>
    <row r="357" spans="1:14" x14ac:dyDescent="0.3">
      <c r="A357">
        <v>5714</v>
      </c>
      <c r="B357" s="15">
        <v>42181</v>
      </c>
      <c r="C357">
        <v>16</v>
      </c>
      <c r="D357" t="s">
        <v>55</v>
      </c>
      <c r="E357" t="s">
        <v>79</v>
      </c>
      <c r="F357">
        <v>44</v>
      </c>
      <c r="G357">
        <v>7</v>
      </c>
      <c r="H357">
        <v>8</v>
      </c>
      <c r="I357">
        <v>18.611111111111111</v>
      </c>
      <c r="J357">
        <v>148.88888888888889</v>
      </c>
      <c r="K357">
        <v>13.027777777777777</v>
      </c>
      <c r="L357">
        <v>104.22222222222221</v>
      </c>
      <c r="M357">
        <v>44.666666666666671</v>
      </c>
      <c r="N357">
        <v>0.30000000000000004</v>
      </c>
    </row>
    <row r="358" spans="1:14" x14ac:dyDescent="0.3">
      <c r="A358">
        <v>5818</v>
      </c>
      <c r="B358" s="15">
        <v>42207</v>
      </c>
      <c r="C358">
        <v>16</v>
      </c>
      <c r="D358" t="s">
        <v>55</v>
      </c>
      <c r="E358" t="s">
        <v>79</v>
      </c>
      <c r="F358">
        <v>44</v>
      </c>
      <c r="G358">
        <v>7</v>
      </c>
      <c r="H358">
        <v>6</v>
      </c>
      <c r="I358">
        <v>24.566666666666666</v>
      </c>
      <c r="J358">
        <v>147.4</v>
      </c>
      <c r="K358">
        <v>19.161999999999999</v>
      </c>
      <c r="L358">
        <v>114.97199999999999</v>
      </c>
      <c r="M358">
        <v>32.428000000000011</v>
      </c>
      <c r="N358">
        <v>0.22000000000000006</v>
      </c>
    </row>
    <row r="359" spans="1:14" x14ac:dyDescent="0.3">
      <c r="A359">
        <v>5941</v>
      </c>
      <c r="B359" s="15">
        <v>42239</v>
      </c>
      <c r="C359">
        <v>16</v>
      </c>
      <c r="D359" t="s">
        <v>55</v>
      </c>
      <c r="E359" t="s">
        <v>79</v>
      </c>
      <c r="F359">
        <v>47</v>
      </c>
      <c r="G359">
        <v>7</v>
      </c>
      <c r="H359">
        <v>6</v>
      </c>
      <c r="I359">
        <v>215.88888888888889</v>
      </c>
      <c r="J359">
        <v>1295.3333333333333</v>
      </c>
      <c r="K359">
        <v>105.78555555555555</v>
      </c>
      <c r="L359">
        <v>634.71333333333325</v>
      </c>
      <c r="M359">
        <v>660.62</v>
      </c>
      <c r="N359">
        <v>0.51</v>
      </c>
    </row>
    <row r="360" spans="1:14" x14ac:dyDescent="0.3">
      <c r="A360">
        <v>5978</v>
      </c>
      <c r="B360" s="15">
        <v>42248</v>
      </c>
      <c r="C360">
        <v>16</v>
      </c>
      <c r="D360" t="s">
        <v>55</v>
      </c>
      <c r="E360" t="s">
        <v>79</v>
      </c>
      <c r="F360">
        <v>44</v>
      </c>
      <c r="G360">
        <v>7</v>
      </c>
      <c r="H360">
        <v>1</v>
      </c>
      <c r="I360">
        <v>436.24444444444447</v>
      </c>
      <c r="J360">
        <v>436.24444444444447</v>
      </c>
      <c r="K360">
        <v>305.37111111111113</v>
      </c>
      <c r="L360">
        <v>305.37111111111113</v>
      </c>
      <c r="M360">
        <v>130.87333333333333</v>
      </c>
      <c r="N360">
        <v>0.3</v>
      </c>
    </row>
    <row r="361" spans="1:14" x14ac:dyDescent="0.3">
      <c r="A361">
        <v>6051</v>
      </c>
      <c r="B361" s="15">
        <v>42264</v>
      </c>
      <c r="C361">
        <v>16</v>
      </c>
      <c r="D361" t="s">
        <v>55</v>
      </c>
      <c r="E361" t="s">
        <v>79</v>
      </c>
      <c r="F361">
        <v>44</v>
      </c>
      <c r="G361">
        <v>7</v>
      </c>
      <c r="H361">
        <v>8</v>
      </c>
      <c r="I361">
        <v>25.311111111111114</v>
      </c>
      <c r="J361">
        <v>202.48888888888891</v>
      </c>
      <c r="K361">
        <v>19.742666666666668</v>
      </c>
      <c r="L361">
        <v>157.94133333333335</v>
      </c>
      <c r="M361">
        <v>44.547555555555562</v>
      </c>
      <c r="N361">
        <v>0.22</v>
      </c>
    </row>
    <row r="362" spans="1:14" x14ac:dyDescent="0.3">
      <c r="A362">
        <v>6078</v>
      </c>
      <c r="B362" s="15">
        <v>42271</v>
      </c>
      <c r="C362">
        <v>16</v>
      </c>
      <c r="D362" t="s">
        <v>55</v>
      </c>
      <c r="E362" t="s">
        <v>79</v>
      </c>
      <c r="F362">
        <v>47</v>
      </c>
      <c r="G362">
        <v>7</v>
      </c>
      <c r="H362">
        <v>3</v>
      </c>
      <c r="I362">
        <v>436.98888888888888</v>
      </c>
      <c r="J362">
        <v>1310.9666666666667</v>
      </c>
      <c r="K362">
        <v>314.63200000000001</v>
      </c>
      <c r="L362">
        <v>943.89599999999996</v>
      </c>
      <c r="M362">
        <v>367.07066666666674</v>
      </c>
      <c r="N362">
        <v>0.28000000000000003</v>
      </c>
    </row>
    <row r="363" spans="1:14" x14ac:dyDescent="0.3">
      <c r="A363">
        <v>6087</v>
      </c>
      <c r="B363" s="15">
        <v>42274</v>
      </c>
      <c r="C363">
        <v>16</v>
      </c>
      <c r="D363" t="s">
        <v>55</v>
      </c>
      <c r="E363" t="s">
        <v>79</v>
      </c>
      <c r="F363">
        <v>47</v>
      </c>
      <c r="G363">
        <v>7</v>
      </c>
      <c r="H363">
        <v>1</v>
      </c>
      <c r="I363">
        <v>446.66666666666669</v>
      </c>
      <c r="J363">
        <v>446.66666666666669</v>
      </c>
      <c r="K363">
        <v>241.20000000000002</v>
      </c>
      <c r="L363">
        <v>241.20000000000002</v>
      </c>
      <c r="M363">
        <v>205.46666666666667</v>
      </c>
      <c r="N363">
        <v>0.45999999999999996</v>
      </c>
    </row>
    <row r="364" spans="1:14" x14ac:dyDescent="0.3">
      <c r="A364">
        <v>6097</v>
      </c>
      <c r="B364" s="15">
        <v>42275</v>
      </c>
      <c r="C364">
        <v>16</v>
      </c>
      <c r="D364" t="s">
        <v>55</v>
      </c>
      <c r="E364" t="s">
        <v>79</v>
      </c>
      <c r="F364">
        <v>47</v>
      </c>
      <c r="G364">
        <v>7</v>
      </c>
      <c r="H364">
        <v>1</v>
      </c>
      <c r="I364">
        <v>223.33333333333334</v>
      </c>
      <c r="J364">
        <v>223.33333333333334</v>
      </c>
      <c r="K364">
        <v>154.1</v>
      </c>
      <c r="L364">
        <v>154.1</v>
      </c>
      <c r="M364">
        <v>69.233333333333348</v>
      </c>
      <c r="N364">
        <v>0.31000000000000005</v>
      </c>
    </row>
    <row r="365" spans="1:14" x14ac:dyDescent="0.3">
      <c r="A365">
        <v>6150</v>
      </c>
      <c r="B365" s="15">
        <v>42287</v>
      </c>
      <c r="C365">
        <v>16</v>
      </c>
      <c r="D365" t="s">
        <v>55</v>
      </c>
      <c r="E365" t="s">
        <v>79</v>
      </c>
      <c r="F365">
        <v>44</v>
      </c>
      <c r="G365">
        <v>7</v>
      </c>
      <c r="H365">
        <v>4</v>
      </c>
      <c r="I365">
        <v>113.90000000000002</v>
      </c>
      <c r="J365">
        <v>455.60000000000008</v>
      </c>
      <c r="K365">
        <v>93.39800000000001</v>
      </c>
      <c r="L365">
        <v>373.59200000000004</v>
      </c>
      <c r="M365">
        <v>82.008000000000038</v>
      </c>
      <c r="N365">
        <v>0.18000000000000005</v>
      </c>
    </row>
    <row r="366" spans="1:14" x14ac:dyDescent="0.3">
      <c r="A366">
        <v>6159</v>
      </c>
      <c r="B366" s="15">
        <v>42289</v>
      </c>
      <c r="C366">
        <v>16</v>
      </c>
      <c r="D366" t="s">
        <v>55</v>
      </c>
      <c r="E366" t="s">
        <v>79</v>
      </c>
      <c r="F366">
        <v>44</v>
      </c>
      <c r="G366">
        <v>7</v>
      </c>
      <c r="H366">
        <v>2</v>
      </c>
      <c r="I366">
        <v>440.71111111111111</v>
      </c>
      <c r="J366">
        <v>881.42222222222222</v>
      </c>
      <c r="K366">
        <v>255.61244444444441</v>
      </c>
      <c r="L366">
        <v>511.22488888888881</v>
      </c>
      <c r="M366">
        <v>370.1973333333334</v>
      </c>
      <c r="N366">
        <v>0.4200000000000001</v>
      </c>
    </row>
    <row r="367" spans="1:14" x14ac:dyDescent="0.3">
      <c r="A367">
        <v>6535</v>
      </c>
      <c r="B367" s="15">
        <v>42370</v>
      </c>
      <c r="C367">
        <v>16</v>
      </c>
      <c r="D367" t="s">
        <v>55</v>
      </c>
      <c r="E367" t="s">
        <v>79</v>
      </c>
      <c r="F367">
        <v>44</v>
      </c>
      <c r="G367">
        <v>7</v>
      </c>
      <c r="H367">
        <v>8</v>
      </c>
      <c r="I367">
        <v>142.93333333333334</v>
      </c>
      <c r="J367">
        <v>1143.4666666666667</v>
      </c>
      <c r="K367">
        <v>57.173333333333339</v>
      </c>
      <c r="L367">
        <v>457.38666666666671</v>
      </c>
      <c r="M367">
        <v>686.07999999999993</v>
      </c>
      <c r="N367">
        <v>0.59999999999999987</v>
      </c>
    </row>
    <row r="368" spans="1:14" x14ac:dyDescent="0.3">
      <c r="A368">
        <v>6592</v>
      </c>
      <c r="B368" s="15">
        <v>42380</v>
      </c>
      <c r="C368">
        <v>16</v>
      </c>
      <c r="D368" t="s">
        <v>55</v>
      </c>
      <c r="E368" t="s">
        <v>79</v>
      </c>
      <c r="F368">
        <v>47</v>
      </c>
      <c r="G368">
        <v>7</v>
      </c>
      <c r="H368">
        <v>6</v>
      </c>
      <c r="I368">
        <v>213.65555555555557</v>
      </c>
      <c r="J368">
        <v>1281.9333333333334</v>
      </c>
      <c r="K368">
        <v>134.60300000000001</v>
      </c>
      <c r="L368">
        <v>807.61800000000005</v>
      </c>
      <c r="M368">
        <v>474.31533333333334</v>
      </c>
      <c r="N368">
        <v>0.37</v>
      </c>
    </row>
    <row r="369" spans="1:14" x14ac:dyDescent="0.3">
      <c r="A369">
        <v>6821</v>
      </c>
      <c r="B369" s="15">
        <v>42432</v>
      </c>
      <c r="C369">
        <v>16</v>
      </c>
      <c r="D369" t="s">
        <v>55</v>
      </c>
      <c r="E369" t="s">
        <v>79</v>
      </c>
      <c r="F369">
        <v>44</v>
      </c>
      <c r="G369">
        <v>7</v>
      </c>
      <c r="H369">
        <v>1</v>
      </c>
      <c r="I369">
        <v>302.24444444444447</v>
      </c>
      <c r="J369">
        <v>302.24444444444447</v>
      </c>
      <c r="K369">
        <v>241.79555555555558</v>
      </c>
      <c r="L369">
        <v>241.79555555555558</v>
      </c>
      <c r="M369">
        <v>60.448888888888888</v>
      </c>
      <c r="N369">
        <v>0.19999999999999998</v>
      </c>
    </row>
    <row r="370" spans="1:14" x14ac:dyDescent="0.3">
      <c r="A370">
        <v>7083</v>
      </c>
      <c r="B370" s="15">
        <v>42488</v>
      </c>
      <c r="C370">
        <v>16</v>
      </c>
      <c r="D370" t="s">
        <v>55</v>
      </c>
      <c r="E370" t="s">
        <v>79</v>
      </c>
      <c r="F370">
        <v>44</v>
      </c>
      <c r="G370">
        <v>7</v>
      </c>
      <c r="H370">
        <v>3</v>
      </c>
      <c r="I370">
        <v>108.6888888888889</v>
      </c>
      <c r="J370">
        <v>326.06666666666672</v>
      </c>
      <c r="K370">
        <v>59.778888888888901</v>
      </c>
      <c r="L370">
        <v>179.3366666666667</v>
      </c>
      <c r="M370">
        <v>146.73000000000002</v>
      </c>
      <c r="N370">
        <v>0.44999999999999996</v>
      </c>
    </row>
    <row r="371" spans="1:14" x14ac:dyDescent="0.3">
      <c r="A371">
        <v>7173</v>
      </c>
      <c r="B371" s="15">
        <v>42507</v>
      </c>
      <c r="C371">
        <v>16</v>
      </c>
      <c r="D371" t="s">
        <v>55</v>
      </c>
      <c r="E371" t="s">
        <v>79</v>
      </c>
      <c r="F371">
        <v>44</v>
      </c>
      <c r="G371">
        <v>7</v>
      </c>
      <c r="H371">
        <v>3</v>
      </c>
      <c r="I371">
        <v>128.78888888888889</v>
      </c>
      <c r="J371">
        <v>386.36666666666667</v>
      </c>
      <c r="K371">
        <v>96.591666666666669</v>
      </c>
      <c r="L371">
        <v>289.77499999999998</v>
      </c>
      <c r="M371">
        <v>96.591666666666697</v>
      </c>
      <c r="N371">
        <v>0.25000000000000006</v>
      </c>
    </row>
    <row r="372" spans="1:14" x14ac:dyDescent="0.3">
      <c r="A372">
        <v>7269</v>
      </c>
      <c r="B372" s="15">
        <v>42532</v>
      </c>
      <c r="C372">
        <v>16</v>
      </c>
      <c r="D372" t="s">
        <v>55</v>
      </c>
      <c r="E372" t="s">
        <v>79</v>
      </c>
      <c r="F372">
        <v>47</v>
      </c>
      <c r="G372">
        <v>7</v>
      </c>
      <c r="H372">
        <v>8</v>
      </c>
      <c r="I372">
        <v>689.3555555555555</v>
      </c>
      <c r="J372">
        <v>5514.844444444444</v>
      </c>
      <c r="K372">
        <v>475.65533333333326</v>
      </c>
      <c r="L372">
        <v>3805.2426666666661</v>
      </c>
      <c r="M372">
        <v>1709.6017777777779</v>
      </c>
      <c r="N372">
        <v>0.31000000000000005</v>
      </c>
    </row>
    <row r="373" spans="1:14" x14ac:dyDescent="0.3">
      <c r="A373">
        <v>7380</v>
      </c>
      <c r="B373" s="15">
        <v>42558</v>
      </c>
      <c r="C373">
        <v>16</v>
      </c>
      <c r="D373" t="s">
        <v>55</v>
      </c>
      <c r="E373" t="s">
        <v>79</v>
      </c>
      <c r="F373">
        <v>47</v>
      </c>
      <c r="G373">
        <v>7</v>
      </c>
      <c r="H373">
        <v>4</v>
      </c>
      <c r="I373">
        <v>123.57777777777778</v>
      </c>
      <c r="J373">
        <v>494.31111111111113</v>
      </c>
      <c r="K373">
        <v>66.732000000000014</v>
      </c>
      <c r="L373">
        <v>266.92800000000005</v>
      </c>
      <c r="M373">
        <v>227.38311111111108</v>
      </c>
      <c r="N373">
        <v>0.45999999999999991</v>
      </c>
    </row>
    <row r="374" spans="1:14" x14ac:dyDescent="0.3">
      <c r="A374">
        <v>7503</v>
      </c>
      <c r="B374" s="15">
        <v>42591</v>
      </c>
      <c r="C374">
        <v>16</v>
      </c>
      <c r="D374" t="s">
        <v>55</v>
      </c>
      <c r="E374" t="s">
        <v>79</v>
      </c>
      <c r="F374">
        <v>44</v>
      </c>
      <c r="G374">
        <v>7</v>
      </c>
      <c r="H374">
        <v>9</v>
      </c>
      <c r="I374">
        <v>93.055555555555557</v>
      </c>
      <c r="J374">
        <v>837.5</v>
      </c>
      <c r="K374">
        <v>79.097222222222229</v>
      </c>
      <c r="L374">
        <v>711.875</v>
      </c>
      <c r="M374">
        <v>125.625</v>
      </c>
      <c r="N374">
        <v>0.15</v>
      </c>
    </row>
    <row r="375" spans="1:14" x14ac:dyDescent="0.3">
      <c r="A375">
        <v>7652</v>
      </c>
      <c r="B375" s="15">
        <v>42633</v>
      </c>
      <c r="C375">
        <v>16</v>
      </c>
      <c r="D375" t="s">
        <v>55</v>
      </c>
      <c r="E375" t="s">
        <v>79</v>
      </c>
      <c r="F375">
        <v>44</v>
      </c>
      <c r="G375">
        <v>7</v>
      </c>
      <c r="H375">
        <v>8</v>
      </c>
      <c r="I375">
        <v>297.03333333333336</v>
      </c>
      <c r="J375">
        <v>2376.2666666666669</v>
      </c>
      <c r="K375">
        <v>136.63533333333334</v>
      </c>
      <c r="L375">
        <v>1093.0826666666667</v>
      </c>
      <c r="M375">
        <v>1283.1840000000002</v>
      </c>
      <c r="N375">
        <v>0.54</v>
      </c>
    </row>
    <row r="376" spans="1:14" x14ac:dyDescent="0.3">
      <c r="A376">
        <v>7664</v>
      </c>
      <c r="B376" s="15">
        <v>42636</v>
      </c>
      <c r="C376">
        <v>16</v>
      </c>
      <c r="D376" t="s">
        <v>55</v>
      </c>
      <c r="E376" t="s">
        <v>79</v>
      </c>
      <c r="F376">
        <v>47</v>
      </c>
      <c r="G376">
        <v>7</v>
      </c>
      <c r="H376">
        <v>9</v>
      </c>
      <c r="I376">
        <v>100.5</v>
      </c>
      <c r="J376">
        <v>904.5</v>
      </c>
      <c r="K376">
        <v>40.200000000000003</v>
      </c>
      <c r="L376">
        <v>361.8</v>
      </c>
      <c r="M376">
        <v>542.70000000000005</v>
      </c>
      <c r="N376">
        <v>0.60000000000000009</v>
      </c>
    </row>
    <row r="377" spans="1:14" x14ac:dyDescent="0.3">
      <c r="A377">
        <v>7701</v>
      </c>
      <c r="B377" s="15">
        <v>42643</v>
      </c>
      <c r="C377">
        <v>16</v>
      </c>
      <c r="D377" t="s">
        <v>55</v>
      </c>
      <c r="E377" t="s">
        <v>79</v>
      </c>
      <c r="F377">
        <v>47</v>
      </c>
      <c r="G377">
        <v>7</v>
      </c>
      <c r="H377">
        <v>2</v>
      </c>
      <c r="I377">
        <v>339.4666666666667</v>
      </c>
      <c r="J377">
        <v>678.93333333333339</v>
      </c>
      <c r="K377">
        <v>210.46933333333334</v>
      </c>
      <c r="L377">
        <v>420.93866666666668</v>
      </c>
      <c r="M377">
        <v>257.99466666666672</v>
      </c>
      <c r="N377">
        <v>0.38000000000000006</v>
      </c>
    </row>
    <row r="378" spans="1:14" x14ac:dyDescent="0.3">
      <c r="A378">
        <v>8062</v>
      </c>
      <c r="B378" s="15">
        <v>42725</v>
      </c>
      <c r="C378">
        <v>16</v>
      </c>
      <c r="D378" t="s">
        <v>55</v>
      </c>
      <c r="E378" t="s">
        <v>79</v>
      </c>
      <c r="F378">
        <v>44</v>
      </c>
      <c r="G378">
        <v>7</v>
      </c>
      <c r="H378">
        <v>1</v>
      </c>
      <c r="I378">
        <v>432.52222222222224</v>
      </c>
      <c r="J378">
        <v>432.52222222222224</v>
      </c>
      <c r="K378">
        <v>302.76555555555552</v>
      </c>
      <c r="L378">
        <v>302.76555555555552</v>
      </c>
      <c r="M378">
        <v>129.75666666666672</v>
      </c>
      <c r="N378">
        <v>0.3000000000000001</v>
      </c>
    </row>
    <row r="379" spans="1:14" x14ac:dyDescent="0.3">
      <c r="A379">
        <v>214</v>
      </c>
      <c r="B379" s="15">
        <v>40936</v>
      </c>
      <c r="C379">
        <v>16</v>
      </c>
      <c r="D379" t="s">
        <v>55</v>
      </c>
      <c r="E379" t="s">
        <v>79</v>
      </c>
      <c r="F379">
        <v>46</v>
      </c>
      <c r="G379">
        <v>7</v>
      </c>
      <c r="H379">
        <v>7</v>
      </c>
      <c r="I379">
        <v>436.98888888888888</v>
      </c>
      <c r="J379">
        <v>3058.922222222222</v>
      </c>
      <c r="K379">
        <v>187.90522222222222</v>
      </c>
      <c r="L379">
        <v>1315.3365555555556</v>
      </c>
      <c r="M379">
        <v>1743.5856666666664</v>
      </c>
      <c r="N379">
        <v>0.56999999999999995</v>
      </c>
    </row>
    <row r="380" spans="1:14" x14ac:dyDescent="0.3">
      <c r="A380">
        <v>401</v>
      </c>
      <c r="B380" s="15">
        <v>40977</v>
      </c>
      <c r="C380">
        <v>16</v>
      </c>
      <c r="D380" t="s">
        <v>55</v>
      </c>
      <c r="E380" t="s">
        <v>79</v>
      </c>
      <c r="F380">
        <v>46</v>
      </c>
      <c r="G380">
        <v>7</v>
      </c>
      <c r="H380">
        <v>5</v>
      </c>
      <c r="I380">
        <v>115.38888888888889</v>
      </c>
      <c r="J380">
        <v>576.94444444444446</v>
      </c>
      <c r="K380">
        <v>92.311111111111117</v>
      </c>
      <c r="L380">
        <v>461.5555555555556</v>
      </c>
      <c r="M380">
        <v>115.38888888888886</v>
      </c>
      <c r="N380">
        <v>0.19999999999999993</v>
      </c>
    </row>
    <row r="381" spans="1:14" x14ac:dyDescent="0.3">
      <c r="A381">
        <v>533</v>
      </c>
      <c r="B381" s="15">
        <v>41010</v>
      </c>
      <c r="C381">
        <v>16</v>
      </c>
      <c r="D381" t="s">
        <v>55</v>
      </c>
      <c r="E381" t="s">
        <v>79</v>
      </c>
      <c r="F381">
        <v>46</v>
      </c>
      <c r="G381">
        <v>7</v>
      </c>
      <c r="H381">
        <v>7</v>
      </c>
      <c r="I381">
        <v>718.38888888888891</v>
      </c>
      <c r="J381">
        <v>5028.7222222222226</v>
      </c>
      <c r="K381">
        <v>431.0333333333333</v>
      </c>
      <c r="L381">
        <v>3017.2333333333331</v>
      </c>
      <c r="M381">
        <v>2011.4888888888895</v>
      </c>
      <c r="N381">
        <v>0.40000000000000008</v>
      </c>
    </row>
    <row r="382" spans="1:14" x14ac:dyDescent="0.3">
      <c r="A382">
        <v>534</v>
      </c>
      <c r="B382" s="15">
        <v>41010</v>
      </c>
      <c r="C382">
        <v>16</v>
      </c>
      <c r="D382" t="s">
        <v>55</v>
      </c>
      <c r="E382" t="s">
        <v>79</v>
      </c>
      <c r="F382">
        <v>46</v>
      </c>
      <c r="G382">
        <v>7</v>
      </c>
      <c r="H382">
        <v>7</v>
      </c>
      <c r="I382">
        <v>26.8</v>
      </c>
      <c r="J382">
        <v>187.6</v>
      </c>
      <c r="K382">
        <v>11.256</v>
      </c>
      <c r="L382">
        <v>78.792000000000002</v>
      </c>
      <c r="M382">
        <v>108.80799999999999</v>
      </c>
      <c r="N382">
        <v>0.57999999999999996</v>
      </c>
    </row>
    <row r="383" spans="1:14" x14ac:dyDescent="0.3">
      <c r="A383">
        <v>624</v>
      </c>
      <c r="B383" s="15">
        <v>41030</v>
      </c>
      <c r="C383">
        <v>16</v>
      </c>
      <c r="D383" t="s">
        <v>55</v>
      </c>
      <c r="E383" t="s">
        <v>79</v>
      </c>
      <c r="F383">
        <v>46</v>
      </c>
      <c r="G383">
        <v>7</v>
      </c>
      <c r="H383">
        <v>3</v>
      </c>
      <c r="I383">
        <v>22.333333333333332</v>
      </c>
      <c r="J383">
        <v>67</v>
      </c>
      <c r="K383">
        <v>17.866666666666667</v>
      </c>
      <c r="L383">
        <v>53.6</v>
      </c>
      <c r="M383">
        <v>13.399999999999999</v>
      </c>
      <c r="N383">
        <v>0.19999999999999998</v>
      </c>
    </row>
    <row r="384" spans="1:14" x14ac:dyDescent="0.3">
      <c r="A384">
        <v>928</v>
      </c>
      <c r="B384" s="15">
        <v>41090</v>
      </c>
      <c r="C384">
        <v>16</v>
      </c>
      <c r="D384" t="s">
        <v>55</v>
      </c>
      <c r="E384" t="s">
        <v>79</v>
      </c>
      <c r="F384">
        <v>46</v>
      </c>
      <c r="G384">
        <v>7</v>
      </c>
      <c r="H384">
        <v>7</v>
      </c>
      <c r="I384">
        <v>221.10000000000002</v>
      </c>
      <c r="J384">
        <v>1547.7000000000003</v>
      </c>
      <c r="K384">
        <v>103.917</v>
      </c>
      <c r="L384">
        <v>727.41899999999998</v>
      </c>
      <c r="M384">
        <v>820.28100000000029</v>
      </c>
      <c r="N384">
        <v>0.53000000000000014</v>
      </c>
    </row>
    <row r="385" spans="1:14" x14ac:dyDescent="0.3">
      <c r="A385">
        <v>993</v>
      </c>
      <c r="B385" s="15">
        <v>41108</v>
      </c>
      <c r="C385">
        <v>16</v>
      </c>
      <c r="D385" t="s">
        <v>55</v>
      </c>
      <c r="E385" t="s">
        <v>79</v>
      </c>
      <c r="F385">
        <v>46</v>
      </c>
      <c r="G385">
        <v>7</v>
      </c>
      <c r="H385">
        <v>7</v>
      </c>
      <c r="I385">
        <v>27.544444444444444</v>
      </c>
      <c r="J385">
        <v>192.8111111111111</v>
      </c>
      <c r="K385">
        <v>20.658333333333335</v>
      </c>
      <c r="L385">
        <v>144.60833333333335</v>
      </c>
      <c r="M385">
        <v>48.202777777777754</v>
      </c>
      <c r="N385">
        <v>0.24999999999999989</v>
      </c>
    </row>
    <row r="386" spans="1:14" x14ac:dyDescent="0.3">
      <c r="A386">
        <v>1093</v>
      </c>
      <c r="B386" s="15">
        <v>41129</v>
      </c>
      <c r="C386">
        <v>16</v>
      </c>
      <c r="D386" t="s">
        <v>55</v>
      </c>
      <c r="E386" t="s">
        <v>79</v>
      </c>
      <c r="F386">
        <v>46</v>
      </c>
      <c r="G386">
        <v>7</v>
      </c>
      <c r="H386">
        <v>5</v>
      </c>
      <c r="I386">
        <v>89.333333333333329</v>
      </c>
      <c r="J386">
        <v>446.66666666666663</v>
      </c>
      <c r="K386">
        <v>45.56</v>
      </c>
      <c r="L386">
        <v>227.8</v>
      </c>
      <c r="M386">
        <v>218.86666666666662</v>
      </c>
      <c r="N386">
        <v>0.48999999999999994</v>
      </c>
    </row>
    <row r="387" spans="1:14" x14ac:dyDescent="0.3">
      <c r="A387">
        <v>1094</v>
      </c>
      <c r="B387" s="15">
        <v>41129</v>
      </c>
      <c r="C387">
        <v>16</v>
      </c>
      <c r="D387" t="s">
        <v>55</v>
      </c>
      <c r="E387" t="s">
        <v>79</v>
      </c>
      <c r="F387">
        <v>46</v>
      </c>
      <c r="G387">
        <v>7</v>
      </c>
      <c r="H387">
        <v>2</v>
      </c>
      <c r="I387">
        <v>123.57777777777778</v>
      </c>
      <c r="J387">
        <v>247.15555555555557</v>
      </c>
      <c r="K387">
        <v>86.504444444444445</v>
      </c>
      <c r="L387">
        <v>173.00888888888889</v>
      </c>
      <c r="M387">
        <v>74.146666666666675</v>
      </c>
      <c r="N387">
        <v>0.30000000000000004</v>
      </c>
    </row>
    <row r="388" spans="1:14" x14ac:dyDescent="0.3">
      <c r="A388">
        <v>1108</v>
      </c>
      <c r="B388" s="15">
        <v>41135</v>
      </c>
      <c r="C388">
        <v>16</v>
      </c>
      <c r="D388" t="s">
        <v>55</v>
      </c>
      <c r="E388" t="s">
        <v>79</v>
      </c>
      <c r="F388">
        <v>46</v>
      </c>
      <c r="G388">
        <v>7</v>
      </c>
      <c r="H388">
        <v>3</v>
      </c>
      <c r="I388">
        <v>198.02222222222224</v>
      </c>
      <c r="J388">
        <v>594.06666666666672</v>
      </c>
      <c r="K388">
        <v>97.030888888888896</v>
      </c>
      <c r="L388">
        <v>291.09266666666667</v>
      </c>
      <c r="M388">
        <v>302.97400000000005</v>
      </c>
      <c r="N388">
        <v>0.51</v>
      </c>
    </row>
    <row r="389" spans="1:14" x14ac:dyDescent="0.3">
      <c r="A389">
        <v>1142</v>
      </c>
      <c r="B389" s="15">
        <v>41143</v>
      </c>
      <c r="C389">
        <v>16</v>
      </c>
      <c r="D389" t="s">
        <v>55</v>
      </c>
      <c r="E389" t="s">
        <v>79</v>
      </c>
      <c r="F389">
        <v>46</v>
      </c>
      <c r="G389">
        <v>7</v>
      </c>
      <c r="H389">
        <v>4</v>
      </c>
      <c r="I389">
        <v>336.48888888888888</v>
      </c>
      <c r="J389">
        <v>1345.9555555555555</v>
      </c>
      <c r="K389">
        <v>195.16355555555555</v>
      </c>
      <c r="L389">
        <v>780.65422222222219</v>
      </c>
      <c r="M389">
        <v>565.30133333333333</v>
      </c>
      <c r="N389">
        <v>0.42</v>
      </c>
    </row>
    <row r="390" spans="1:14" x14ac:dyDescent="0.3">
      <c r="A390">
        <v>1161</v>
      </c>
      <c r="B390" s="15">
        <v>41148</v>
      </c>
      <c r="C390">
        <v>16</v>
      </c>
      <c r="D390" t="s">
        <v>55</v>
      </c>
      <c r="E390" t="s">
        <v>79</v>
      </c>
      <c r="F390">
        <v>46</v>
      </c>
      <c r="G390">
        <v>7</v>
      </c>
      <c r="H390">
        <v>4</v>
      </c>
      <c r="I390">
        <v>136.97777777777776</v>
      </c>
      <c r="J390">
        <v>547.91111111111104</v>
      </c>
      <c r="K390">
        <v>78.077333333333328</v>
      </c>
      <c r="L390">
        <v>312.30933333333331</v>
      </c>
      <c r="M390">
        <v>235.60177777777773</v>
      </c>
      <c r="N390">
        <v>0.42999999999999994</v>
      </c>
    </row>
    <row r="391" spans="1:14" x14ac:dyDescent="0.3">
      <c r="A391">
        <v>1223</v>
      </c>
      <c r="B391" s="15">
        <v>41163</v>
      </c>
      <c r="C391">
        <v>16</v>
      </c>
      <c r="D391" t="s">
        <v>55</v>
      </c>
      <c r="E391" t="s">
        <v>79</v>
      </c>
      <c r="F391">
        <v>46</v>
      </c>
      <c r="G391">
        <v>7</v>
      </c>
      <c r="H391">
        <v>6</v>
      </c>
      <c r="I391">
        <v>121.34444444444446</v>
      </c>
      <c r="J391">
        <v>728.06666666666683</v>
      </c>
      <c r="K391">
        <v>58.245333333333342</v>
      </c>
      <c r="L391">
        <v>349.47200000000004</v>
      </c>
      <c r="M391">
        <v>378.5946666666668</v>
      </c>
      <c r="N391">
        <v>0.52</v>
      </c>
    </row>
    <row r="392" spans="1:14" x14ac:dyDescent="0.3">
      <c r="A392">
        <v>1425</v>
      </c>
      <c r="B392" s="15">
        <v>41207</v>
      </c>
      <c r="C392">
        <v>16</v>
      </c>
      <c r="D392" t="s">
        <v>55</v>
      </c>
      <c r="E392" t="s">
        <v>79</v>
      </c>
      <c r="F392">
        <v>46</v>
      </c>
      <c r="G392">
        <v>7</v>
      </c>
      <c r="H392">
        <v>5</v>
      </c>
      <c r="I392">
        <v>446.66666666666669</v>
      </c>
      <c r="J392">
        <v>2233.3333333333335</v>
      </c>
      <c r="K392">
        <v>379.66666666666669</v>
      </c>
      <c r="L392">
        <v>1898.3333333333335</v>
      </c>
      <c r="M392">
        <v>335</v>
      </c>
      <c r="N392">
        <v>0.15</v>
      </c>
    </row>
    <row r="393" spans="1:14" x14ac:dyDescent="0.3">
      <c r="A393">
        <v>1460</v>
      </c>
      <c r="B393" s="15">
        <v>41214</v>
      </c>
      <c r="C393">
        <v>16</v>
      </c>
      <c r="D393" t="s">
        <v>55</v>
      </c>
      <c r="E393" t="s">
        <v>79</v>
      </c>
      <c r="F393">
        <v>46</v>
      </c>
      <c r="G393">
        <v>7</v>
      </c>
      <c r="H393">
        <v>7</v>
      </c>
      <c r="I393">
        <v>280.65555555555557</v>
      </c>
      <c r="J393">
        <v>1964.588888888889</v>
      </c>
      <c r="K393">
        <v>204.87855555555555</v>
      </c>
      <c r="L393">
        <v>1434.1498888888889</v>
      </c>
      <c r="M393">
        <v>530.43900000000008</v>
      </c>
      <c r="N393">
        <v>0.27</v>
      </c>
    </row>
    <row r="394" spans="1:14" x14ac:dyDescent="0.3">
      <c r="A394">
        <v>2015</v>
      </c>
      <c r="B394" s="15">
        <v>41336</v>
      </c>
      <c r="C394">
        <v>16</v>
      </c>
      <c r="D394" t="s">
        <v>55</v>
      </c>
      <c r="E394" t="s">
        <v>79</v>
      </c>
      <c r="F394">
        <v>46</v>
      </c>
      <c r="G394">
        <v>7</v>
      </c>
      <c r="H394">
        <v>2</v>
      </c>
      <c r="I394">
        <v>123.57777777777778</v>
      </c>
      <c r="J394">
        <v>247.15555555555557</v>
      </c>
      <c r="K394">
        <v>75.382444444444445</v>
      </c>
      <c r="L394">
        <v>150.76488888888889</v>
      </c>
      <c r="M394">
        <v>96.390666666666675</v>
      </c>
      <c r="N394">
        <v>0.39</v>
      </c>
    </row>
    <row r="395" spans="1:14" x14ac:dyDescent="0.3">
      <c r="A395">
        <v>2051</v>
      </c>
      <c r="B395" s="15">
        <v>41344</v>
      </c>
      <c r="C395">
        <v>16</v>
      </c>
      <c r="D395" t="s">
        <v>55</v>
      </c>
      <c r="E395" t="s">
        <v>79</v>
      </c>
      <c r="F395">
        <v>46</v>
      </c>
      <c r="G395">
        <v>7</v>
      </c>
      <c r="H395">
        <v>8</v>
      </c>
      <c r="I395">
        <v>119.11111111111111</v>
      </c>
      <c r="J395">
        <v>952.88888888888891</v>
      </c>
      <c r="K395">
        <v>94.097777777777779</v>
      </c>
      <c r="L395">
        <v>752.78222222222223</v>
      </c>
      <c r="M395">
        <v>200.10666666666668</v>
      </c>
      <c r="N395">
        <v>0.21000000000000002</v>
      </c>
    </row>
    <row r="396" spans="1:14" x14ac:dyDescent="0.3">
      <c r="A396">
        <v>2101</v>
      </c>
      <c r="B396" s="15">
        <v>41354</v>
      </c>
      <c r="C396">
        <v>16</v>
      </c>
      <c r="D396" t="s">
        <v>55</v>
      </c>
      <c r="E396" t="s">
        <v>79</v>
      </c>
      <c r="F396">
        <v>46</v>
      </c>
      <c r="G396">
        <v>7</v>
      </c>
      <c r="H396">
        <v>8</v>
      </c>
      <c r="I396">
        <v>145.91111111111113</v>
      </c>
      <c r="J396">
        <v>1167.288888888889</v>
      </c>
      <c r="K396">
        <v>68.578222222222223</v>
      </c>
      <c r="L396">
        <v>548.62577777777778</v>
      </c>
      <c r="M396">
        <v>618.66311111111122</v>
      </c>
      <c r="N396">
        <v>0.53</v>
      </c>
    </row>
    <row r="397" spans="1:14" x14ac:dyDescent="0.3">
      <c r="A397">
        <v>2135</v>
      </c>
      <c r="B397" s="15">
        <v>41361</v>
      </c>
      <c r="C397">
        <v>16</v>
      </c>
      <c r="D397" t="s">
        <v>55</v>
      </c>
      <c r="E397" t="s">
        <v>79</v>
      </c>
      <c r="F397">
        <v>46</v>
      </c>
      <c r="G397">
        <v>7</v>
      </c>
      <c r="H397">
        <v>2</v>
      </c>
      <c r="I397">
        <v>265.02222222222224</v>
      </c>
      <c r="J397">
        <v>530.04444444444448</v>
      </c>
      <c r="K397">
        <v>161.66355555555558</v>
      </c>
      <c r="L397">
        <v>323.32711111111115</v>
      </c>
      <c r="M397">
        <v>206.71733333333333</v>
      </c>
      <c r="N397">
        <v>0.38999999999999996</v>
      </c>
    </row>
    <row r="398" spans="1:14" x14ac:dyDescent="0.3">
      <c r="A398">
        <v>2611</v>
      </c>
      <c r="B398" s="15">
        <v>41474</v>
      </c>
      <c r="C398">
        <v>16</v>
      </c>
      <c r="D398" t="s">
        <v>55</v>
      </c>
      <c r="E398" t="s">
        <v>79</v>
      </c>
      <c r="F398">
        <v>46</v>
      </c>
      <c r="G398">
        <v>7</v>
      </c>
      <c r="H398">
        <v>8</v>
      </c>
      <c r="I398">
        <v>138.46666666666667</v>
      </c>
      <c r="J398">
        <v>1107.7333333333333</v>
      </c>
      <c r="K398">
        <v>102.46533333333333</v>
      </c>
      <c r="L398">
        <v>819.72266666666667</v>
      </c>
      <c r="M398">
        <v>288.01066666666668</v>
      </c>
      <c r="N398">
        <v>0.26</v>
      </c>
    </row>
    <row r="399" spans="1:14" x14ac:dyDescent="0.3">
      <c r="A399">
        <v>2983</v>
      </c>
      <c r="B399" s="15">
        <v>41554</v>
      </c>
      <c r="C399">
        <v>16</v>
      </c>
      <c r="D399" t="s">
        <v>55</v>
      </c>
      <c r="E399" t="s">
        <v>79</v>
      </c>
      <c r="F399">
        <v>46</v>
      </c>
      <c r="G399">
        <v>7</v>
      </c>
      <c r="H399">
        <v>3</v>
      </c>
      <c r="I399">
        <v>25.311111111111114</v>
      </c>
      <c r="J399">
        <v>75.933333333333337</v>
      </c>
      <c r="K399">
        <v>18.224</v>
      </c>
      <c r="L399">
        <v>54.671999999999997</v>
      </c>
      <c r="M399">
        <v>21.26133333333334</v>
      </c>
      <c r="N399">
        <v>0.28000000000000008</v>
      </c>
    </row>
    <row r="400" spans="1:14" x14ac:dyDescent="0.3">
      <c r="A400">
        <v>3248</v>
      </c>
      <c r="B400" s="15">
        <v>41619</v>
      </c>
      <c r="C400">
        <v>16</v>
      </c>
      <c r="D400" t="s">
        <v>55</v>
      </c>
      <c r="E400" t="s">
        <v>79</v>
      </c>
      <c r="F400">
        <v>46</v>
      </c>
      <c r="G400">
        <v>7</v>
      </c>
      <c r="H400">
        <v>5</v>
      </c>
      <c r="I400">
        <v>681.91111111111104</v>
      </c>
      <c r="J400">
        <v>3409.5555555555552</v>
      </c>
      <c r="K400">
        <v>313.67911111111113</v>
      </c>
      <c r="L400">
        <v>1568.3955555555556</v>
      </c>
      <c r="M400">
        <v>1841.1599999999996</v>
      </c>
      <c r="N400">
        <v>0.53999999999999992</v>
      </c>
    </row>
    <row r="401" spans="1:14" x14ac:dyDescent="0.3">
      <c r="A401">
        <v>3284</v>
      </c>
      <c r="B401" s="15">
        <v>41629</v>
      </c>
      <c r="C401">
        <v>16</v>
      </c>
      <c r="D401" t="s">
        <v>55</v>
      </c>
      <c r="E401" t="s">
        <v>79</v>
      </c>
      <c r="F401">
        <v>46</v>
      </c>
      <c r="G401">
        <v>7</v>
      </c>
      <c r="H401">
        <v>3</v>
      </c>
      <c r="I401">
        <v>264.27777777777777</v>
      </c>
      <c r="J401">
        <v>792.83333333333326</v>
      </c>
      <c r="K401">
        <v>153.2811111111111</v>
      </c>
      <c r="L401">
        <v>459.84333333333331</v>
      </c>
      <c r="M401">
        <v>332.98999999999995</v>
      </c>
      <c r="N401">
        <v>0.42</v>
      </c>
    </row>
    <row r="402" spans="1:14" x14ac:dyDescent="0.3">
      <c r="A402">
        <v>3292</v>
      </c>
      <c r="B402" s="15">
        <v>41630</v>
      </c>
      <c r="C402">
        <v>16</v>
      </c>
      <c r="D402" t="s">
        <v>55</v>
      </c>
      <c r="E402" t="s">
        <v>79</v>
      </c>
      <c r="F402">
        <v>46</v>
      </c>
      <c r="G402">
        <v>7</v>
      </c>
      <c r="H402">
        <v>1</v>
      </c>
      <c r="I402">
        <v>297.77777777777777</v>
      </c>
      <c r="J402">
        <v>297.77777777777777</v>
      </c>
      <c r="K402">
        <v>128.04444444444445</v>
      </c>
      <c r="L402">
        <v>128.04444444444445</v>
      </c>
      <c r="M402">
        <v>169.73333333333332</v>
      </c>
      <c r="N402">
        <v>0.56999999999999995</v>
      </c>
    </row>
    <row r="403" spans="1:14" x14ac:dyDescent="0.3">
      <c r="A403">
        <v>3305</v>
      </c>
      <c r="B403" s="15">
        <v>41635</v>
      </c>
      <c r="C403">
        <v>16</v>
      </c>
      <c r="D403" t="s">
        <v>55</v>
      </c>
      <c r="E403" t="s">
        <v>79</v>
      </c>
      <c r="F403">
        <v>46</v>
      </c>
      <c r="G403">
        <v>7</v>
      </c>
      <c r="H403">
        <v>1</v>
      </c>
      <c r="I403">
        <v>285.86666666666667</v>
      </c>
      <c r="J403">
        <v>285.86666666666667</v>
      </c>
      <c r="K403">
        <v>188.67200000000003</v>
      </c>
      <c r="L403">
        <v>188.67200000000003</v>
      </c>
      <c r="M403">
        <v>97.194666666666649</v>
      </c>
      <c r="N403">
        <v>0.33999999999999991</v>
      </c>
    </row>
    <row r="404" spans="1:14" x14ac:dyDescent="0.3">
      <c r="A404">
        <v>3402</v>
      </c>
      <c r="B404" s="15">
        <v>41656</v>
      </c>
      <c r="C404">
        <v>16</v>
      </c>
      <c r="D404" t="s">
        <v>55</v>
      </c>
      <c r="E404" t="s">
        <v>79</v>
      </c>
      <c r="F404">
        <v>46</v>
      </c>
      <c r="G404">
        <v>7</v>
      </c>
      <c r="H404">
        <v>4</v>
      </c>
      <c r="I404">
        <v>81.888888888888886</v>
      </c>
      <c r="J404">
        <v>327.55555555555554</v>
      </c>
      <c r="K404">
        <v>45.857777777777784</v>
      </c>
      <c r="L404">
        <v>183.43111111111114</v>
      </c>
      <c r="M404">
        <v>144.12444444444441</v>
      </c>
      <c r="N404">
        <v>0.43999999999999989</v>
      </c>
    </row>
    <row r="405" spans="1:14" x14ac:dyDescent="0.3">
      <c r="A405">
        <v>3569</v>
      </c>
      <c r="B405" s="15">
        <v>41691</v>
      </c>
      <c r="C405">
        <v>16</v>
      </c>
      <c r="D405" t="s">
        <v>55</v>
      </c>
      <c r="E405" t="s">
        <v>79</v>
      </c>
      <c r="F405">
        <v>46</v>
      </c>
      <c r="G405">
        <v>7</v>
      </c>
      <c r="H405">
        <v>4</v>
      </c>
      <c r="I405">
        <v>661.81111111111113</v>
      </c>
      <c r="J405">
        <v>2647.2444444444445</v>
      </c>
      <c r="K405">
        <v>469.88588888888887</v>
      </c>
      <c r="L405">
        <v>1879.5435555555555</v>
      </c>
      <c r="M405">
        <v>767.70088888888904</v>
      </c>
      <c r="N405">
        <v>0.29000000000000004</v>
      </c>
    </row>
    <row r="406" spans="1:14" x14ac:dyDescent="0.3">
      <c r="A406">
        <v>3659</v>
      </c>
      <c r="B406" s="15">
        <v>41713</v>
      </c>
      <c r="C406">
        <v>16</v>
      </c>
      <c r="D406" t="s">
        <v>55</v>
      </c>
      <c r="E406" t="s">
        <v>79</v>
      </c>
      <c r="F406">
        <v>46</v>
      </c>
      <c r="G406">
        <v>7</v>
      </c>
      <c r="H406">
        <v>5</v>
      </c>
      <c r="I406">
        <v>426.56666666666666</v>
      </c>
      <c r="J406">
        <v>2132.8333333333335</v>
      </c>
      <c r="K406">
        <v>230.346</v>
      </c>
      <c r="L406">
        <v>1151.73</v>
      </c>
      <c r="M406">
        <v>981.10333333333347</v>
      </c>
      <c r="N406">
        <v>0.46</v>
      </c>
    </row>
    <row r="407" spans="1:14" x14ac:dyDescent="0.3">
      <c r="A407">
        <v>3689</v>
      </c>
      <c r="B407" s="15">
        <v>41721</v>
      </c>
      <c r="C407">
        <v>16</v>
      </c>
      <c r="D407" t="s">
        <v>55</v>
      </c>
      <c r="E407" t="s">
        <v>79</v>
      </c>
      <c r="F407">
        <v>46</v>
      </c>
      <c r="G407">
        <v>7</v>
      </c>
      <c r="H407">
        <v>8</v>
      </c>
      <c r="I407">
        <v>270.97777777777782</v>
      </c>
      <c r="J407">
        <v>2167.8222222222225</v>
      </c>
      <c r="K407">
        <v>214.07244444444447</v>
      </c>
      <c r="L407">
        <v>1712.5795555555558</v>
      </c>
      <c r="M407">
        <v>455.24266666666676</v>
      </c>
      <c r="N407">
        <v>0.21000000000000002</v>
      </c>
    </row>
    <row r="408" spans="1:14" x14ac:dyDescent="0.3">
      <c r="A408">
        <v>3838</v>
      </c>
      <c r="B408" s="15">
        <v>41754</v>
      </c>
      <c r="C408">
        <v>16</v>
      </c>
      <c r="D408" t="s">
        <v>55</v>
      </c>
      <c r="E408" t="s">
        <v>79</v>
      </c>
      <c r="F408">
        <v>46</v>
      </c>
      <c r="G408">
        <v>7</v>
      </c>
      <c r="H408">
        <v>3</v>
      </c>
      <c r="I408">
        <v>24.566666666666666</v>
      </c>
      <c r="J408">
        <v>73.7</v>
      </c>
      <c r="K408">
        <v>17.196666666666665</v>
      </c>
      <c r="L408">
        <v>51.589999999999996</v>
      </c>
      <c r="M408">
        <v>22.110000000000007</v>
      </c>
      <c r="N408">
        <v>0.3000000000000001</v>
      </c>
    </row>
    <row r="409" spans="1:14" x14ac:dyDescent="0.3">
      <c r="A409">
        <v>3911</v>
      </c>
      <c r="B409" s="15">
        <v>41770</v>
      </c>
      <c r="C409">
        <v>16</v>
      </c>
      <c r="D409" t="s">
        <v>55</v>
      </c>
      <c r="E409" t="s">
        <v>79</v>
      </c>
      <c r="F409">
        <v>46</v>
      </c>
      <c r="G409">
        <v>7</v>
      </c>
      <c r="H409">
        <v>5</v>
      </c>
      <c r="I409">
        <v>116.13333333333334</v>
      </c>
      <c r="J409">
        <v>580.66666666666674</v>
      </c>
      <c r="K409">
        <v>91.745333333333349</v>
      </c>
      <c r="L409">
        <v>458.72666666666674</v>
      </c>
      <c r="M409">
        <v>121.94</v>
      </c>
      <c r="N409">
        <v>0.20999999999999996</v>
      </c>
    </row>
    <row r="410" spans="1:14" x14ac:dyDescent="0.3">
      <c r="A410">
        <v>4049</v>
      </c>
      <c r="B410" s="15">
        <v>41798</v>
      </c>
      <c r="C410">
        <v>16</v>
      </c>
      <c r="D410" t="s">
        <v>55</v>
      </c>
      <c r="E410" t="s">
        <v>79</v>
      </c>
      <c r="F410">
        <v>46</v>
      </c>
      <c r="G410">
        <v>7</v>
      </c>
      <c r="H410">
        <v>1</v>
      </c>
      <c r="I410">
        <v>338.72222222222223</v>
      </c>
      <c r="J410">
        <v>338.72222222222223</v>
      </c>
      <c r="K410">
        <v>135.48888888888891</v>
      </c>
      <c r="L410">
        <v>135.48888888888891</v>
      </c>
      <c r="M410">
        <v>203.23333333333332</v>
      </c>
      <c r="N410">
        <v>0.6</v>
      </c>
    </row>
    <row r="411" spans="1:14" x14ac:dyDescent="0.3">
      <c r="A411">
        <v>4057</v>
      </c>
      <c r="B411" s="15">
        <v>41800</v>
      </c>
      <c r="C411">
        <v>16</v>
      </c>
      <c r="D411" t="s">
        <v>55</v>
      </c>
      <c r="E411" t="s">
        <v>79</v>
      </c>
      <c r="F411">
        <v>46</v>
      </c>
      <c r="G411">
        <v>7</v>
      </c>
      <c r="H411">
        <v>6</v>
      </c>
      <c r="I411">
        <v>445.92222222222222</v>
      </c>
      <c r="J411">
        <v>2675.5333333333333</v>
      </c>
      <c r="K411">
        <v>209.58344444444444</v>
      </c>
      <c r="L411">
        <v>1257.5006666666666</v>
      </c>
      <c r="M411">
        <v>1418.0326666666667</v>
      </c>
      <c r="N411">
        <v>0.53</v>
      </c>
    </row>
    <row r="412" spans="1:14" x14ac:dyDescent="0.3">
      <c r="A412">
        <v>4125</v>
      </c>
      <c r="B412" s="15">
        <v>41814</v>
      </c>
      <c r="C412">
        <v>16</v>
      </c>
      <c r="D412" t="s">
        <v>55</v>
      </c>
      <c r="E412" t="s">
        <v>79</v>
      </c>
      <c r="F412">
        <v>46</v>
      </c>
      <c r="G412">
        <v>7</v>
      </c>
      <c r="H412">
        <v>9</v>
      </c>
      <c r="I412">
        <v>247.15555555555557</v>
      </c>
      <c r="J412">
        <v>2224.4</v>
      </c>
      <c r="K412">
        <v>205.13911111111111</v>
      </c>
      <c r="L412">
        <v>1846.252</v>
      </c>
      <c r="M412">
        <v>378.14800000000014</v>
      </c>
      <c r="N412">
        <v>0.17000000000000007</v>
      </c>
    </row>
    <row r="413" spans="1:14" x14ac:dyDescent="0.3">
      <c r="A413">
        <v>4128</v>
      </c>
      <c r="B413" s="15">
        <v>41814</v>
      </c>
      <c r="C413">
        <v>16</v>
      </c>
      <c r="D413" t="s">
        <v>55</v>
      </c>
      <c r="E413" t="s">
        <v>79</v>
      </c>
      <c r="F413">
        <v>46</v>
      </c>
      <c r="G413">
        <v>7</v>
      </c>
      <c r="H413">
        <v>2</v>
      </c>
      <c r="I413">
        <v>119.85555555555555</v>
      </c>
      <c r="J413">
        <v>239.71111111111111</v>
      </c>
      <c r="K413">
        <v>62.3248888888889</v>
      </c>
      <c r="L413">
        <v>124.6497777777778</v>
      </c>
      <c r="M413">
        <v>115.06133333333331</v>
      </c>
      <c r="N413">
        <v>0.47999999999999993</v>
      </c>
    </row>
    <row r="414" spans="1:14" x14ac:dyDescent="0.3">
      <c r="A414">
        <v>4148</v>
      </c>
      <c r="B414" s="15">
        <v>41820</v>
      </c>
      <c r="C414">
        <v>16</v>
      </c>
      <c r="D414" t="s">
        <v>55</v>
      </c>
      <c r="E414" t="s">
        <v>79</v>
      </c>
      <c r="F414">
        <v>46</v>
      </c>
      <c r="G414">
        <v>7</v>
      </c>
      <c r="H414">
        <v>1</v>
      </c>
      <c r="I414">
        <v>565.77777777777783</v>
      </c>
      <c r="J414">
        <v>565.77777777777783</v>
      </c>
      <c r="K414">
        <v>265.91555555555556</v>
      </c>
      <c r="L414">
        <v>265.91555555555556</v>
      </c>
      <c r="M414">
        <v>299.86222222222227</v>
      </c>
      <c r="N414">
        <v>0.53</v>
      </c>
    </row>
    <row r="415" spans="1:14" x14ac:dyDescent="0.3">
      <c r="A415">
        <v>4157</v>
      </c>
      <c r="B415" s="15">
        <v>41822</v>
      </c>
      <c r="C415">
        <v>16</v>
      </c>
      <c r="D415" t="s">
        <v>55</v>
      </c>
      <c r="E415" t="s">
        <v>79</v>
      </c>
      <c r="F415">
        <v>46</v>
      </c>
      <c r="G415">
        <v>7</v>
      </c>
      <c r="H415">
        <v>3</v>
      </c>
      <c r="I415">
        <v>442.94444444444446</v>
      </c>
      <c r="J415">
        <v>1328.8333333333335</v>
      </c>
      <c r="K415">
        <v>287.91388888888889</v>
      </c>
      <c r="L415">
        <v>863.74166666666667</v>
      </c>
      <c r="M415">
        <v>465.09166666666681</v>
      </c>
      <c r="N415">
        <v>0.35000000000000009</v>
      </c>
    </row>
    <row r="416" spans="1:14" x14ac:dyDescent="0.3">
      <c r="A416">
        <v>4162</v>
      </c>
      <c r="B416" s="15">
        <v>41823</v>
      </c>
      <c r="C416">
        <v>16</v>
      </c>
      <c r="D416" t="s">
        <v>55</v>
      </c>
      <c r="E416" t="s">
        <v>79</v>
      </c>
      <c r="F416">
        <v>46</v>
      </c>
      <c r="G416">
        <v>7</v>
      </c>
      <c r="H416">
        <v>9</v>
      </c>
      <c r="I416">
        <v>247.15555555555557</v>
      </c>
      <c r="J416">
        <v>2224.4</v>
      </c>
      <c r="K416">
        <v>168.06577777777778</v>
      </c>
      <c r="L416">
        <v>1512.5920000000001</v>
      </c>
      <c r="M416">
        <v>711.80799999999999</v>
      </c>
      <c r="N416">
        <v>0.32</v>
      </c>
    </row>
    <row r="417" spans="1:14" x14ac:dyDescent="0.3">
      <c r="A417">
        <v>4167</v>
      </c>
      <c r="B417" s="15">
        <v>41823</v>
      </c>
      <c r="C417">
        <v>16</v>
      </c>
      <c r="D417" t="s">
        <v>55</v>
      </c>
      <c r="E417" t="s">
        <v>79</v>
      </c>
      <c r="F417">
        <v>46</v>
      </c>
      <c r="G417">
        <v>7</v>
      </c>
      <c r="H417">
        <v>3</v>
      </c>
      <c r="I417">
        <v>142.93333333333334</v>
      </c>
      <c r="J417">
        <v>428.8</v>
      </c>
      <c r="K417">
        <v>105.77066666666667</v>
      </c>
      <c r="L417">
        <v>317.31200000000001</v>
      </c>
      <c r="M417">
        <v>111.488</v>
      </c>
      <c r="N417">
        <v>0.26</v>
      </c>
    </row>
    <row r="418" spans="1:14" x14ac:dyDescent="0.3">
      <c r="A418">
        <v>4174</v>
      </c>
      <c r="B418" s="15">
        <v>41825</v>
      </c>
      <c r="C418">
        <v>16</v>
      </c>
      <c r="D418" t="s">
        <v>55</v>
      </c>
      <c r="E418" t="s">
        <v>79</v>
      </c>
      <c r="F418">
        <v>46</v>
      </c>
      <c r="G418">
        <v>7</v>
      </c>
      <c r="H418">
        <v>4</v>
      </c>
      <c r="I418">
        <v>264.27777777777777</v>
      </c>
      <c r="J418">
        <v>1057.1111111111111</v>
      </c>
      <c r="K418">
        <v>208.77944444444447</v>
      </c>
      <c r="L418">
        <v>835.11777777777786</v>
      </c>
      <c r="M418">
        <v>221.99333333333323</v>
      </c>
      <c r="N418">
        <v>0.20999999999999991</v>
      </c>
    </row>
    <row r="419" spans="1:14" x14ac:dyDescent="0.3">
      <c r="A419">
        <v>4263</v>
      </c>
      <c r="B419" s="15">
        <v>41847</v>
      </c>
      <c r="C419">
        <v>16</v>
      </c>
      <c r="D419" t="s">
        <v>55</v>
      </c>
      <c r="E419" t="s">
        <v>79</v>
      </c>
      <c r="F419">
        <v>46</v>
      </c>
      <c r="G419">
        <v>7</v>
      </c>
      <c r="H419">
        <v>3</v>
      </c>
      <c r="I419">
        <v>712.43333333333339</v>
      </c>
      <c r="J419">
        <v>2137.3000000000002</v>
      </c>
      <c r="K419">
        <v>284.97333333333336</v>
      </c>
      <c r="L419">
        <v>854.92000000000007</v>
      </c>
      <c r="M419">
        <v>1282.3800000000001</v>
      </c>
      <c r="N419">
        <v>0.6</v>
      </c>
    </row>
    <row r="420" spans="1:14" x14ac:dyDescent="0.3">
      <c r="A420">
        <v>4299</v>
      </c>
      <c r="B420" s="15">
        <v>41856</v>
      </c>
      <c r="C420">
        <v>16</v>
      </c>
      <c r="D420" t="s">
        <v>55</v>
      </c>
      <c r="E420" t="s">
        <v>79</v>
      </c>
      <c r="F420">
        <v>46</v>
      </c>
      <c r="G420">
        <v>7</v>
      </c>
      <c r="H420">
        <v>2</v>
      </c>
      <c r="I420">
        <v>119.85555555555555</v>
      </c>
      <c r="J420">
        <v>239.71111111111111</v>
      </c>
      <c r="K420">
        <v>81.501777777777789</v>
      </c>
      <c r="L420">
        <v>163.00355555555558</v>
      </c>
      <c r="M420">
        <v>76.70755555555553</v>
      </c>
      <c r="N420">
        <v>0.3199999999999999</v>
      </c>
    </row>
    <row r="421" spans="1:14" x14ac:dyDescent="0.3">
      <c r="A421">
        <v>4325</v>
      </c>
      <c r="B421" s="15">
        <v>41863</v>
      </c>
      <c r="C421">
        <v>16</v>
      </c>
      <c r="D421" t="s">
        <v>55</v>
      </c>
      <c r="E421" t="s">
        <v>79</v>
      </c>
      <c r="F421">
        <v>46</v>
      </c>
      <c r="G421">
        <v>7</v>
      </c>
      <c r="H421">
        <v>2</v>
      </c>
      <c r="I421">
        <v>116.13333333333334</v>
      </c>
      <c r="J421">
        <v>232.26666666666668</v>
      </c>
      <c r="K421">
        <v>74.325333333333333</v>
      </c>
      <c r="L421">
        <v>148.65066666666667</v>
      </c>
      <c r="M421">
        <v>83.616000000000014</v>
      </c>
      <c r="N421">
        <v>0.36000000000000004</v>
      </c>
    </row>
    <row r="422" spans="1:14" x14ac:dyDescent="0.3">
      <c r="A422">
        <v>4428</v>
      </c>
      <c r="B422" s="15">
        <v>41886</v>
      </c>
      <c r="C422">
        <v>16</v>
      </c>
      <c r="D422" t="s">
        <v>55</v>
      </c>
      <c r="E422" t="s">
        <v>79</v>
      </c>
      <c r="F422">
        <v>46</v>
      </c>
      <c r="G422">
        <v>7</v>
      </c>
      <c r="H422">
        <v>6</v>
      </c>
      <c r="I422">
        <v>116.87777777777779</v>
      </c>
      <c r="J422">
        <v>701.26666666666677</v>
      </c>
      <c r="K422">
        <v>77.139333333333354</v>
      </c>
      <c r="L422">
        <v>462.83600000000013</v>
      </c>
      <c r="M422">
        <v>238.43066666666664</v>
      </c>
      <c r="N422">
        <v>0.33999999999999991</v>
      </c>
    </row>
    <row r="423" spans="1:14" x14ac:dyDescent="0.3">
      <c r="A423">
        <v>4489</v>
      </c>
      <c r="B423" s="15">
        <v>41900</v>
      </c>
      <c r="C423">
        <v>16</v>
      </c>
      <c r="D423" t="s">
        <v>55</v>
      </c>
      <c r="E423" t="s">
        <v>79</v>
      </c>
      <c r="F423">
        <v>46</v>
      </c>
      <c r="G423">
        <v>7</v>
      </c>
      <c r="H423">
        <v>1</v>
      </c>
      <c r="I423">
        <v>267.25555555555559</v>
      </c>
      <c r="J423">
        <v>267.25555555555559</v>
      </c>
      <c r="K423">
        <v>181.73377777777782</v>
      </c>
      <c r="L423">
        <v>181.73377777777782</v>
      </c>
      <c r="M423">
        <v>85.521777777777771</v>
      </c>
      <c r="N423">
        <v>0.31999999999999995</v>
      </c>
    </row>
    <row r="424" spans="1:14" x14ac:dyDescent="0.3">
      <c r="A424">
        <v>4633</v>
      </c>
      <c r="B424" s="15">
        <v>41931</v>
      </c>
      <c r="C424">
        <v>16</v>
      </c>
      <c r="D424" t="s">
        <v>55</v>
      </c>
      <c r="E424" t="s">
        <v>79</v>
      </c>
      <c r="F424">
        <v>46</v>
      </c>
      <c r="G424">
        <v>7</v>
      </c>
      <c r="H424">
        <v>6</v>
      </c>
      <c r="I424">
        <v>121.34444444444446</v>
      </c>
      <c r="J424">
        <v>728.06666666666683</v>
      </c>
      <c r="K424">
        <v>67.952888888888907</v>
      </c>
      <c r="L424">
        <v>407.71733333333344</v>
      </c>
      <c r="M424">
        <v>320.34933333333339</v>
      </c>
      <c r="N424">
        <v>0.44</v>
      </c>
    </row>
    <row r="425" spans="1:14" x14ac:dyDescent="0.3">
      <c r="A425">
        <v>4860</v>
      </c>
      <c r="B425" s="15">
        <v>41981</v>
      </c>
      <c r="C425">
        <v>16</v>
      </c>
      <c r="D425" t="s">
        <v>55</v>
      </c>
      <c r="E425" t="s">
        <v>79</v>
      </c>
      <c r="F425">
        <v>46</v>
      </c>
      <c r="G425">
        <v>7</v>
      </c>
      <c r="H425">
        <v>3</v>
      </c>
      <c r="I425">
        <v>606.72222222222217</v>
      </c>
      <c r="J425">
        <v>1820.1666666666665</v>
      </c>
      <c r="K425">
        <v>479.31055555555554</v>
      </c>
      <c r="L425">
        <v>1437.9316666666666</v>
      </c>
      <c r="M425">
        <v>382.2349999999999</v>
      </c>
      <c r="N425">
        <v>0.20999999999999996</v>
      </c>
    </row>
    <row r="426" spans="1:14" x14ac:dyDescent="0.3">
      <c r="A426">
        <v>4970</v>
      </c>
      <c r="B426" s="15">
        <v>42006</v>
      </c>
      <c r="C426">
        <v>16</v>
      </c>
      <c r="D426" t="s">
        <v>55</v>
      </c>
      <c r="E426" t="s">
        <v>79</v>
      </c>
      <c r="F426">
        <v>46</v>
      </c>
      <c r="G426">
        <v>7</v>
      </c>
      <c r="H426">
        <v>1</v>
      </c>
      <c r="I426">
        <v>29.777777777777779</v>
      </c>
      <c r="J426">
        <v>29.777777777777779</v>
      </c>
      <c r="K426">
        <v>13.697777777777778</v>
      </c>
      <c r="L426">
        <v>13.697777777777778</v>
      </c>
      <c r="M426">
        <v>16.079999999999998</v>
      </c>
      <c r="N426">
        <v>0.53999999999999992</v>
      </c>
    </row>
    <row r="427" spans="1:14" x14ac:dyDescent="0.3">
      <c r="A427">
        <v>5044</v>
      </c>
      <c r="B427" s="15">
        <v>42021</v>
      </c>
      <c r="C427">
        <v>16</v>
      </c>
      <c r="D427" t="s">
        <v>55</v>
      </c>
      <c r="E427" t="s">
        <v>79</v>
      </c>
      <c r="F427">
        <v>46</v>
      </c>
      <c r="G427">
        <v>7</v>
      </c>
      <c r="H427">
        <v>2</v>
      </c>
      <c r="I427">
        <v>126.55555555555556</v>
      </c>
      <c r="J427">
        <v>253.11111111111111</v>
      </c>
      <c r="K427">
        <v>79.73</v>
      </c>
      <c r="L427">
        <v>159.46</v>
      </c>
      <c r="M427">
        <v>93.651111111111106</v>
      </c>
      <c r="N427">
        <v>0.37</v>
      </c>
    </row>
    <row r="428" spans="1:14" x14ac:dyDescent="0.3">
      <c r="A428">
        <v>5100</v>
      </c>
      <c r="B428" s="15">
        <v>42032</v>
      </c>
      <c r="C428">
        <v>16</v>
      </c>
      <c r="D428" t="s">
        <v>55</v>
      </c>
      <c r="E428" t="s">
        <v>79</v>
      </c>
      <c r="F428">
        <v>46</v>
      </c>
      <c r="G428">
        <v>7</v>
      </c>
      <c r="H428">
        <v>3</v>
      </c>
      <c r="I428">
        <v>121.34444444444446</v>
      </c>
      <c r="J428">
        <v>364.03333333333342</v>
      </c>
      <c r="K428">
        <v>63.099111111111114</v>
      </c>
      <c r="L428">
        <v>189.29733333333334</v>
      </c>
      <c r="M428">
        <v>174.73600000000008</v>
      </c>
      <c r="N428">
        <v>0.48000000000000009</v>
      </c>
    </row>
    <row r="429" spans="1:14" x14ac:dyDescent="0.3">
      <c r="A429">
        <v>5105</v>
      </c>
      <c r="B429" s="15">
        <v>42034</v>
      </c>
      <c r="C429">
        <v>16</v>
      </c>
      <c r="D429" t="s">
        <v>55</v>
      </c>
      <c r="E429" t="s">
        <v>79</v>
      </c>
      <c r="F429">
        <v>46</v>
      </c>
      <c r="G429">
        <v>7</v>
      </c>
      <c r="H429">
        <v>3</v>
      </c>
      <c r="I429">
        <v>442.94444444444446</v>
      </c>
      <c r="J429">
        <v>1328.8333333333335</v>
      </c>
      <c r="K429">
        <v>181.60722222222222</v>
      </c>
      <c r="L429">
        <v>544.82166666666672</v>
      </c>
      <c r="M429">
        <v>784.01166666666677</v>
      </c>
      <c r="N429">
        <v>0.59</v>
      </c>
    </row>
    <row r="430" spans="1:14" x14ac:dyDescent="0.3">
      <c r="A430">
        <v>5473</v>
      </c>
      <c r="B430" s="15">
        <v>42120</v>
      </c>
      <c r="C430">
        <v>16</v>
      </c>
      <c r="D430" t="s">
        <v>55</v>
      </c>
      <c r="E430" t="s">
        <v>79</v>
      </c>
      <c r="F430">
        <v>46</v>
      </c>
      <c r="G430">
        <v>7</v>
      </c>
      <c r="H430">
        <v>7</v>
      </c>
      <c r="I430">
        <v>26.8</v>
      </c>
      <c r="J430">
        <v>187.6</v>
      </c>
      <c r="K430">
        <v>18.492000000000001</v>
      </c>
      <c r="L430">
        <v>129.44400000000002</v>
      </c>
      <c r="M430">
        <v>58.155999999999977</v>
      </c>
      <c r="N430">
        <v>0.30999999999999989</v>
      </c>
    </row>
    <row r="431" spans="1:14" x14ac:dyDescent="0.3">
      <c r="A431">
        <v>5679</v>
      </c>
      <c r="B431" s="15">
        <v>42172</v>
      </c>
      <c r="C431">
        <v>16</v>
      </c>
      <c r="D431" t="s">
        <v>55</v>
      </c>
      <c r="E431" t="s">
        <v>79</v>
      </c>
      <c r="F431">
        <v>46</v>
      </c>
      <c r="G431">
        <v>7</v>
      </c>
      <c r="H431">
        <v>8</v>
      </c>
      <c r="I431">
        <v>124.32222222222224</v>
      </c>
      <c r="J431">
        <v>994.5777777777779</v>
      </c>
      <c r="K431">
        <v>87.025555555555556</v>
      </c>
      <c r="L431">
        <v>696.20444444444445</v>
      </c>
      <c r="M431">
        <v>298.37333333333345</v>
      </c>
      <c r="N431">
        <v>0.3000000000000001</v>
      </c>
    </row>
    <row r="432" spans="1:14" x14ac:dyDescent="0.3">
      <c r="A432">
        <v>5683</v>
      </c>
      <c r="B432" s="15">
        <v>42173</v>
      </c>
      <c r="C432">
        <v>16</v>
      </c>
      <c r="D432" t="s">
        <v>55</v>
      </c>
      <c r="E432" t="s">
        <v>79</v>
      </c>
      <c r="F432">
        <v>46</v>
      </c>
      <c r="G432">
        <v>7</v>
      </c>
      <c r="H432">
        <v>6</v>
      </c>
      <c r="I432">
        <v>437.73333333333335</v>
      </c>
      <c r="J432">
        <v>2626.4</v>
      </c>
      <c r="K432">
        <v>350.18666666666672</v>
      </c>
      <c r="L432">
        <v>2101.1200000000003</v>
      </c>
      <c r="M432">
        <v>525.27999999999975</v>
      </c>
      <c r="N432">
        <v>0.1999999999999999</v>
      </c>
    </row>
    <row r="433" spans="1:14" x14ac:dyDescent="0.3">
      <c r="A433">
        <v>5777</v>
      </c>
      <c r="B433" s="15">
        <v>42197</v>
      </c>
      <c r="C433">
        <v>16</v>
      </c>
      <c r="D433" t="s">
        <v>55</v>
      </c>
      <c r="E433" t="s">
        <v>79</v>
      </c>
      <c r="F433">
        <v>46</v>
      </c>
      <c r="G433">
        <v>7</v>
      </c>
      <c r="H433">
        <v>7</v>
      </c>
      <c r="I433">
        <v>119.85555555555555</v>
      </c>
      <c r="J433">
        <v>838.98888888888882</v>
      </c>
      <c r="K433">
        <v>59.927777777777777</v>
      </c>
      <c r="L433">
        <v>419.49444444444441</v>
      </c>
      <c r="M433">
        <v>419.49444444444441</v>
      </c>
      <c r="N433">
        <v>0.5</v>
      </c>
    </row>
    <row r="434" spans="1:14" x14ac:dyDescent="0.3">
      <c r="A434">
        <v>5845</v>
      </c>
      <c r="B434" s="15">
        <v>42217</v>
      </c>
      <c r="C434">
        <v>16</v>
      </c>
      <c r="D434" t="s">
        <v>55</v>
      </c>
      <c r="E434" t="s">
        <v>79</v>
      </c>
      <c r="F434">
        <v>46</v>
      </c>
      <c r="G434">
        <v>7</v>
      </c>
      <c r="H434">
        <v>6</v>
      </c>
      <c r="I434">
        <v>268</v>
      </c>
      <c r="J434">
        <v>1608</v>
      </c>
      <c r="K434">
        <v>187.6</v>
      </c>
      <c r="L434">
        <v>1125.5999999999999</v>
      </c>
      <c r="M434">
        <v>482.40000000000009</v>
      </c>
      <c r="N434">
        <v>0.30000000000000004</v>
      </c>
    </row>
    <row r="435" spans="1:14" x14ac:dyDescent="0.3">
      <c r="A435">
        <v>5955</v>
      </c>
      <c r="B435" s="15">
        <v>42243</v>
      </c>
      <c r="C435">
        <v>16</v>
      </c>
      <c r="D435" t="s">
        <v>55</v>
      </c>
      <c r="E435" t="s">
        <v>79</v>
      </c>
      <c r="F435">
        <v>46</v>
      </c>
      <c r="G435">
        <v>7</v>
      </c>
      <c r="H435">
        <v>2</v>
      </c>
      <c r="I435">
        <v>29.777777777777779</v>
      </c>
      <c r="J435">
        <v>59.555555555555557</v>
      </c>
      <c r="K435">
        <v>16.37777777777778</v>
      </c>
      <c r="L435">
        <v>32.75555555555556</v>
      </c>
      <c r="M435">
        <v>26.799999999999997</v>
      </c>
      <c r="N435">
        <v>0.44999999999999996</v>
      </c>
    </row>
    <row r="436" spans="1:14" x14ac:dyDescent="0.3">
      <c r="A436">
        <v>5959</v>
      </c>
      <c r="B436" s="15">
        <v>42244</v>
      </c>
      <c r="C436">
        <v>16</v>
      </c>
      <c r="D436" t="s">
        <v>55</v>
      </c>
      <c r="E436" t="s">
        <v>79</v>
      </c>
      <c r="F436">
        <v>46</v>
      </c>
      <c r="G436">
        <v>7</v>
      </c>
      <c r="H436">
        <v>2</v>
      </c>
      <c r="I436">
        <v>123.57777777777778</v>
      </c>
      <c r="J436">
        <v>247.15555555555557</v>
      </c>
      <c r="K436">
        <v>63.024666666666661</v>
      </c>
      <c r="L436">
        <v>126.04933333333332</v>
      </c>
      <c r="M436">
        <v>121.10622222222224</v>
      </c>
      <c r="N436">
        <v>0.49000000000000005</v>
      </c>
    </row>
    <row r="437" spans="1:14" x14ac:dyDescent="0.3">
      <c r="A437">
        <v>5972</v>
      </c>
      <c r="B437" s="15">
        <v>42247</v>
      </c>
      <c r="C437">
        <v>16</v>
      </c>
      <c r="D437" t="s">
        <v>55</v>
      </c>
      <c r="E437" t="s">
        <v>79</v>
      </c>
      <c r="F437">
        <v>46</v>
      </c>
      <c r="G437">
        <v>7</v>
      </c>
      <c r="H437">
        <v>8</v>
      </c>
      <c r="I437">
        <v>337.23333333333335</v>
      </c>
      <c r="J437">
        <v>2697.8666666666668</v>
      </c>
      <c r="K437">
        <v>188.85066666666668</v>
      </c>
      <c r="L437">
        <v>1510.8053333333335</v>
      </c>
      <c r="M437">
        <v>1187.0613333333333</v>
      </c>
      <c r="N437">
        <v>0.44</v>
      </c>
    </row>
    <row r="438" spans="1:14" x14ac:dyDescent="0.3">
      <c r="A438">
        <v>6162</v>
      </c>
      <c r="B438" s="15">
        <v>42289</v>
      </c>
      <c r="C438">
        <v>16</v>
      </c>
      <c r="D438" t="s">
        <v>55</v>
      </c>
      <c r="E438" t="s">
        <v>79</v>
      </c>
      <c r="F438">
        <v>46</v>
      </c>
      <c r="G438">
        <v>7</v>
      </c>
      <c r="H438">
        <v>7</v>
      </c>
      <c r="I438">
        <v>440.71111111111111</v>
      </c>
      <c r="J438">
        <v>3084.9777777777776</v>
      </c>
      <c r="K438">
        <v>321.71911111111115</v>
      </c>
      <c r="L438">
        <v>2252.0337777777781</v>
      </c>
      <c r="M438">
        <v>832.94399999999951</v>
      </c>
      <c r="N438">
        <v>0.26999999999999985</v>
      </c>
    </row>
    <row r="439" spans="1:14" x14ac:dyDescent="0.3">
      <c r="A439">
        <v>6208</v>
      </c>
      <c r="B439" s="15">
        <v>42300</v>
      </c>
      <c r="C439">
        <v>16</v>
      </c>
      <c r="D439" t="s">
        <v>55</v>
      </c>
      <c r="E439" t="s">
        <v>79</v>
      </c>
      <c r="F439">
        <v>46</v>
      </c>
      <c r="G439">
        <v>7</v>
      </c>
      <c r="H439">
        <v>7</v>
      </c>
      <c r="I439">
        <v>128.04444444444445</v>
      </c>
      <c r="J439">
        <v>896.31111111111113</v>
      </c>
      <c r="K439">
        <v>64.022222222222226</v>
      </c>
      <c r="L439">
        <v>448.15555555555557</v>
      </c>
      <c r="M439">
        <v>448.15555555555557</v>
      </c>
      <c r="N439">
        <v>0.5</v>
      </c>
    </row>
    <row r="440" spans="1:14" x14ac:dyDescent="0.3">
      <c r="A440">
        <v>6260</v>
      </c>
      <c r="B440" s="15">
        <v>42310</v>
      </c>
      <c r="C440">
        <v>16</v>
      </c>
      <c r="D440" t="s">
        <v>55</v>
      </c>
      <c r="E440" t="s">
        <v>79</v>
      </c>
      <c r="F440">
        <v>46</v>
      </c>
      <c r="G440">
        <v>7</v>
      </c>
      <c r="H440">
        <v>5</v>
      </c>
      <c r="I440">
        <v>29.033333333333335</v>
      </c>
      <c r="J440">
        <v>145.16666666666669</v>
      </c>
      <c r="K440">
        <v>21.484666666666666</v>
      </c>
      <c r="L440">
        <v>107.42333333333333</v>
      </c>
      <c r="M440">
        <v>37.743333333333354</v>
      </c>
      <c r="N440">
        <v>0.26000000000000012</v>
      </c>
    </row>
    <row r="441" spans="1:14" x14ac:dyDescent="0.3">
      <c r="A441">
        <v>6498</v>
      </c>
      <c r="B441" s="15">
        <v>42361</v>
      </c>
      <c r="C441">
        <v>16</v>
      </c>
      <c r="D441" t="s">
        <v>55</v>
      </c>
      <c r="E441" t="s">
        <v>79</v>
      </c>
      <c r="F441">
        <v>46</v>
      </c>
      <c r="G441">
        <v>7</v>
      </c>
      <c r="H441">
        <v>1</v>
      </c>
      <c r="I441">
        <v>118.36666666666666</v>
      </c>
      <c r="J441">
        <v>118.36666666666666</v>
      </c>
      <c r="K441">
        <v>82.856666666666655</v>
      </c>
      <c r="L441">
        <v>82.856666666666655</v>
      </c>
      <c r="M441">
        <v>35.510000000000005</v>
      </c>
      <c r="N441">
        <v>0.30000000000000004</v>
      </c>
    </row>
    <row r="442" spans="1:14" x14ac:dyDescent="0.3">
      <c r="A442">
        <v>6546</v>
      </c>
      <c r="B442" s="15">
        <v>42371</v>
      </c>
      <c r="C442">
        <v>16</v>
      </c>
      <c r="D442" t="s">
        <v>55</v>
      </c>
      <c r="E442" t="s">
        <v>79</v>
      </c>
      <c r="F442">
        <v>46</v>
      </c>
      <c r="G442">
        <v>7</v>
      </c>
      <c r="H442">
        <v>1</v>
      </c>
      <c r="I442">
        <v>270.97777777777782</v>
      </c>
      <c r="J442">
        <v>270.97777777777782</v>
      </c>
      <c r="K442">
        <v>108.39111111111112</v>
      </c>
      <c r="L442">
        <v>108.39111111111112</v>
      </c>
      <c r="M442">
        <v>162.5866666666667</v>
      </c>
      <c r="N442">
        <v>0.60000000000000009</v>
      </c>
    </row>
    <row r="443" spans="1:14" x14ac:dyDescent="0.3">
      <c r="A443">
        <v>6585</v>
      </c>
      <c r="B443" s="15">
        <v>42379</v>
      </c>
      <c r="C443">
        <v>16</v>
      </c>
      <c r="D443" t="s">
        <v>55</v>
      </c>
      <c r="E443" t="s">
        <v>79</v>
      </c>
      <c r="F443">
        <v>46</v>
      </c>
      <c r="G443">
        <v>7</v>
      </c>
      <c r="H443">
        <v>7</v>
      </c>
      <c r="I443">
        <v>289.5888888888889</v>
      </c>
      <c r="J443">
        <v>2027.1222222222223</v>
      </c>
      <c r="K443">
        <v>246.15055555555557</v>
      </c>
      <c r="L443">
        <v>1723.0538888888891</v>
      </c>
      <c r="M443">
        <v>304.06833333333316</v>
      </c>
      <c r="N443">
        <v>0.14999999999999991</v>
      </c>
    </row>
    <row r="444" spans="1:14" x14ac:dyDescent="0.3">
      <c r="A444">
        <v>7004</v>
      </c>
      <c r="B444" s="15">
        <v>42471</v>
      </c>
      <c r="C444">
        <v>16</v>
      </c>
      <c r="D444" t="s">
        <v>55</v>
      </c>
      <c r="E444" t="s">
        <v>79</v>
      </c>
      <c r="F444">
        <v>46</v>
      </c>
      <c r="G444">
        <v>7</v>
      </c>
      <c r="H444">
        <v>4</v>
      </c>
      <c r="I444">
        <v>203.97777777777776</v>
      </c>
      <c r="J444">
        <v>815.91111111111104</v>
      </c>
      <c r="K444">
        <v>146.86399999999998</v>
      </c>
      <c r="L444">
        <v>587.4559999999999</v>
      </c>
      <c r="M444">
        <v>228.45511111111114</v>
      </c>
      <c r="N444">
        <v>0.28000000000000008</v>
      </c>
    </row>
    <row r="445" spans="1:14" x14ac:dyDescent="0.3">
      <c r="A445">
        <v>7143</v>
      </c>
      <c r="B445" s="15">
        <v>42501</v>
      </c>
      <c r="C445">
        <v>16</v>
      </c>
      <c r="D445" t="s">
        <v>55</v>
      </c>
      <c r="E445" t="s">
        <v>79</v>
      </c>
      <c r="F445">
        <v>46</v>
      </c>
      <c r="G445">
        <v>7</v>
      </c>
      <c r="H445">
        <v>3</v>
      </c>
      <c r="I445">
        <v>113.90000000000002</v>
      </c>
      <c r="J445">
        <v>341.70000000000005</v>
      </c>
      <c r="K445">
        <v>71.757000000000005</v>
      </c>
      <c r="L445">
        <v>215.27100000000002</v>
      </c>
      <c r="M445">
        <v>126.42900000000003</v>
      </c>
      <c r="N445">
        <v>0.37000000000000005</v>
      </c>
    </row>
    <row r="446" spans="1:14" x14ac:dyDescent="0.3">
      <c r="A446">
        <v>7292</v>
      </c>
      <c r="B446" s="15">
        <v>42536</v>
      </c>
      <c r="C446">
        <v>16</v>
      </c>
      <c r="D446" t="s">
        <v>55</v>
      </c>
      <c r="E446" t="s">
        <v>79</v>
      </c>
      <c r="F446">
        <v>46</v>
      </c>
      <c r="G446">
        <v>7</v>
      </c>
      <c r="H446">
        <v>2</v>
      </c>
      <c r="I446">
        <v>123.57777777777778</v>
      </c>
      <c r="J446">
        <v>247.15555555555557</v>
      </c>
      <c r="K446">
        <v>86.504444444444445</v>
      </c>
      <c r="L446">
        <v>173.00888888888889</v>
      </c>
      <c r="M446">
        <v>74.146666666666675</v>
      </c>
      <c r="N446">
        <v>0.30000000000000004</v>
      </c>
    </row>
    <row r="447" spans="1:14" x14ac:dyDescent="0.3">
      <c r="A447">
        <v>7344</v>
      </c>
      <c r="B447" s="15">
        <v>42551</v>
      </c>
      <c r="C447">
        <v>16</v>
      </c>
      <c r="D447" t="s">
        <v>55</v>
      </c>
      <c r="E447" t="s">
        <v>79</v>
      </c>
      <c r="F447">
        <v>46</v>
      </c>
      <c r="G447">
        <v>7</v>
      </c>
      <c r="H447">
        <v>5</v>
      </c>
      <c r="I447">
        <v>115.38888888888889</v>
      </c>
      <c r="J447">
        <v>576.94444444444446</v>
      </c>
      <c r="K447">
        <v>56.540555555555557</v>
      </c>
      <c r="L447">
        <v>282.70277777777778</v>
      </c>
      <c r="M447">
        <v>294.24166666666667</v>
      </c>
      <c r="N447">
        <v>0.51</v>
      </c>
    </row>
    <row r="448" spans="1:14" x14ac:dyDescent="0.3">
      <c r="A448">
        <v>7691</v>
      </c>
      <c r="B448" s="15">
        <v>42642</v>
      </c>
      <c r="C448">
        <v>16</v>
      </c>
      <c r="D448" t="s">
        <v>55</v>
      </c>
      <c r="E448" t="s">
        <v>79</v>
      </c>
      <c r="F448">
        <v>46</v>
      </c>
      <c r="G448">
        <v>7</v>
      </c>
      <c r="H448">
        <v>6</v>
      </c>
      <c r="I448">
        <v>292.56666666666666</v>
      </c>
      <c r="J448">
        <v>1755.4</v>
      </c>
      <c r="K448">
        <v>196.01966666666669</v>
      </c>
      <c r="L448">
        <v>1176.1180000000002</v>
      </c>
      <c r="M448">
        <v>579.28199999999993</v>
      </c>
      <c r="N448">
        <v>0.32999999999999996</v>
      </c>
    </row>
    <row r="449" spans="1:14" x14ac:dyDescent="0.3">
      <c r="A449">
        <v>7719</v>
      </c>
      <c r="B449" s="15">
        <v>42647</v>
      </c>
      <c r="C449">
        <v>16</v>
      </c>
      <c r="D449" t="s">
        <v>55</v>
      </c>
      <c r="E449" t="s">
        <v>79</v>
      </c>
      <c r="F449">
        <v>46</v>
      </c>
      <c r="G449">
        <v>7</v>
      </c>
      <c r="H449">
        <v>6</v>
      </c>
      <c r="I449">
        <v>112.41111111111111</v>
      </c>
      <c r="J449">
        <v>674.4666666666667</v>
      </c>
      <c r="K449">
        <v>47.212666666666664</v>
      </c>
      <c r="L449">
        <v>283.27599999999995</v>
      </c>
      <c r="M449">
        <v>391.19066666666674</v>
      </c>
      <c r="N449">
        <v>0.58000000000000007</v>
      </c>
    </row>
    <row r="450" spans="1:14" x14ac:dyDescent="0.3">
      <c r="A450">
        <v>7735</v>
      </c>
      <c r="B450" s="15">
        <v>42651</v>
      </c>
      <c r="C450">
        <v>16</v>
      </c>
      <c r="D450" t="s">
        <v>55</v>
      </c>
      <c r="E450" t="s">
        <v>79</v>
      </c>
      <c r="F450">
        <v>46</v>
      </c>
      <c r="G450">
        <v>7</v>
      </c>
      <c r="H450">
        <v>6</v>
      </c>
      <c r="I450">
        <v>104.22222222222223</v>
      </c>
      <c r="J450">
        <v>625.33333333333337</v>
      </c>
      <c r="K450">
        <v>72.955555555555549</v>
      </c>
      <c r="L450">
        <v>437.73333333333329</v>
      </c>
      <c r="M450">
        <v>187.60000000000008</v>
      </c>
      <c r="N450">
        <v>0.3000000000000001</v>
      </c>
    </row>
    <row r="451" spans="1:14" x14ac:dyDescent="0.3">
      <c r="A451">
        <v>7743</v>
      </c>
      <c r="B451" s="15">
        <v>42652</v>
      </c>
      <c r="C451">
        <v>16</v>
      </c>
      <c r="D451" t="s">
        <v>55</v>
      </c>
      <c r="E451" t="s">
        <v>79</v>
      </c>
      <c r="F451">
        <v>46</v>
      </c>
      <c r="G451">
        <v>7</v>
      </c>
      <c r="H451">
        <v>6</v>
      </c>
      <c r="I451">
        <v>266.51111111111112</v>
      </c>
      <c r="J451">
        <v>1599.0666666666666</v>
      </c>
      <c r="K451">
        <v>127.92533333333333</v>
      </c>
      <c r="L451">
        <v>767.55199999999991</v>
      </c>
      <c r="M451">
        <v>831.5146666666667</v>
      </c>
      <c r="N451">
        <v>0.52</v>
      </c>
    </row>
    <row r="452" spans="1:14" x14ac:dyDescent="0.3">
      <c r="A452">
        <v>7755</v>
      </c>
      <c r="B452" s="15">
        <v>42656</v>
      </c>
      <c r="C452">
        <v>16</v>
      </c>
      <c r="D452" t="s">
        <v>55</v>
      </c>
      <c r="E452" t="s">
        <v>79</v>
      </c>
      <c r="F452">
        <v>46</v>
      </c>
      <c r="G452">
        <v>7</v>
      </c>
      <c r="H452">
        <v>8</v>
      </c>
      <c r="I452">
        <v>80.400000000000006</v>
      </c>
      <c r="J452">
        <v>643.20000000000005</v>
      </c>
      <c r="K452">
        <v>41.808000000000007</v>
      </c>
      <c r="L452">
        <v>334.46400000000006</v>
      </c>
      <c r="M452">
        <v>308.73599999999999</v>
      </c>
      <c r="N452">
        <v>0.47999999999999993</v>
      </c>
    </row>
    <row r="453" spans="1:14" x14ac:dyDescent="0.3">
      <c r="A453">
        <v>7938</v>
      </c>
      <c r="B453" s="15">
        <v>42695</v>
      </c>
      <c r="C453">
        <v>16</v>
      </c>
      <c r="D453" t="s">
        <v>55</v>
      </c>
      <c r="E453" t="s">
        <v>79</v>
      </c>
      <c r="F453">
        <v>46</v>
      </c>
      <c r="G453">
        <v>7</v>
      </c>
      <c r="H453">
        <v>3</v>
      </c>
      <c r="I453">
        <v>282.14444444444445</v>
      </c>
      <c r="J453">
        <v>846.43333333333339</v>
      </c>
      <c r="K453">
        <v>152.35800000000003</v>
      </c>
      <c r="L453">
        <v>457.07400000000007</v>
      </c>
      <c r="M453">
        <v>389.35933333333332</v>
      </c>
      <c r="N453">
        <v>0.45999999999999996</v>
      </c>
    </row>
    <row r="454" spans="1:14" x14ac:dyDescent="0.3">
      <c r="A454">
        <v>8007</v>
      </c>
      <c r="B454" s="15">
        <v>42712</v>
      </c>
      <c r="C454">
        <v>16</v>
      </c>
      <c r="D454" t="s">
        <v>55</v>
      </c>
      <c r="E454" t="s">
        <v>79</v>
      </c>
      <c r="F454">
        <v>46</v>
      </c>
      <c r="G454">
        <v>7</v>
      </c>
      <c r="H454">
        <v>8</v>
      </c>
      <c r="I454">
        <v>439.22222222222223</v>
      </c>
      <c r="J454">
        <v>3513.7777777777778</v>
      </c>
      <c r="K454">
        <v>298.67111111111114</v>
      </c>
      <c r="L454">
        <v>2389.3688888888892</v>
      </c>
      <c r="M454">
        <v>1124.4088888888887</v>
      </c>
      <c r="N454">
        <v>0.31999999999999995</v>
      </c>
    </row>
    <row r="455" spans="1:14" x14ac:dyDescent="0.3">
      <c r="A455">
        <v>8079</v>
      </c>
      <c r="B455" s="15">
        <v>42731</v>
      </c>
      <c r="C455">
        <v>16</v>
      </c>
      <c r="D455" t="s">
        <v>55</v>
      </c>
      <c r="E455" t="s">
        <v>79</v>
      </c>
      <c r="F455">
        <v>46</v>
      </c>
      <c r="G455">
        <v>7</v>
      </c>
      <c r="H455">
        <v>5</v>
      </c>
      <c r="I455">
        <v>428.05555555555554</v>
      </c>
      <c r="J455">
        <v>2140.2777777777778</v>
      </c>
      <c r="K455">
        <v>179.78333333333333</v>
      </c>
      <c r="L455">
        <v>898.91666666666663</v>
      </c>
      <c r="M455">
        <v>1241.3611111111113</v>
      </c>
      <c r="N455">
        <v>0.58000000000000007</v>
      </c>
    </row>
    <row r="456" spans="1:14" x14ac:dyDescent="0.3">
      <c r="A456">
        <v>106</v>
      </c>
      <c r="B456" s="15">
        <v>40910</v>
      </c>
      <c r="C456">
        <v>16</v>
      </c>
      <c r="D456" t="s">
        <v>55</v>
      </c>
      <c r="E456" t="s">
        <v>79</v>
      </c>
      <c r="F456">
        <v>45</v>
      </c>
      <c r="G456">
        <v>7</v>
      </c>
      <c r="H456">
        <v>3</v>
      </c>
      <c r="I456">
        <v>115.38888888888889</v>
      </c>
      <c r="J456">
        <v>346.16666666666663</v>
      </c>
      <c r="K456">
        <v>49.617222222222225</v>
      </c>
      <c r="L456">
        <v>148.85166666666669</v>
      </c>
      <c r="M456">
        <v>197.31499999999994</v>
      </c>
      <c r="N456">
        <v>0.56999999999999984</v>
      </c>
    </row>
    <row r="457" spans="1:14" x14ac:dyDescent="0.3">
      <c r="A457">
        <v>480</v>
      </c>
      <c r="B457" s="15">
        <v>41000</v>
      </c>
      <c r="C457">
        <v>16</v>
      </c>
      <c r="D457" t="s">
        <v>55</v>
      </c>
      <c r="E457" t="s">
        <v>79</v>
      </c>
      <c r="F457">
        <v>45</v>
      </c>
      <c r="G457">
        <v>7</v>
      </c>
      <c r="H457">
        <v>7</v>
      </c>
      <c r="I457">
        <v>270.23333333333335</v>
      </c>
      <c r="J457">
        <v>1891.6333333333334</v>
      </c>
      <c r="K457">
        <v>140.52133333333333</v>
      </c>
      <c r="L457">
        <v>983.64933333333329</v>
      </c>
      <c r="M457">
        <v>907.98400000000015</v>
      </c>
      <c r="N457">
        <v>0.48000000000000004</v>
      </c>
    </row>
    <row r="458" spans="1:14" x14ac:dyDescent="0.3">
      <c r="A458">
        <v>498</v>
      </c>
      <c r="B458" s="15">
        <v>41003</v>
      </c>
      <c r="C458">
        <v>16</v>
      </c>
      <c r="D458" t="s">
        <v>55</v>
      </c>
      <c r="E458" t="s">
        <v>79</v>
      </c>
      <c r="F458">
        <v>45</v>
      </c>
      <c r="G458">
        <v>7</v>
      </c>
      <c r="H458">
        <v>7</v>
      </c>
      <c r="I458">
        <v>436.98888888888888</v>
      </c>
      <c r="J458">
        <v>3058.922222222222</v>
      </c>
      <c r="K458">
        <v>292.78255555555558</v>
      </c>
      <c r="L458">
        <v>2049.4778888888891</v>
      </c>
      <c r="M458">
        <v>1009.4443333333329</v>
      </c>
      <c r="N458">
        <v>0.3299999999999999</v>
      </c>
    </row>
    <row r="459" spans="1:14" x14ac:dyDescent="0.3">
      <c r="A459">
        <v>634</v>
      </c>
      <c r="B459" s="15">
        <v>41032</v>
      </c>
      <c r="C459">
        <v>16</v>
      </c>
      <c r="D459" t="s">
        <v>55</v>
      </c>
      <c r="E459" t="s">
        <v>79</v>
      </c>
      <c r="F459">
        <v>45</v>
      </c>
      <c r="G459">
        <v>7</v>
      </c>
      <c r="H459">
        <v>6</v>
      </c>
      <c r="I459">
        <v>84.12222222222222</v>
      </c>
      <c r="J459">
        <v>504.73333333333335</v>
      </c>
      <c r="K459">
        <v>56.361888888888899</v>
      </c>
      <c r="L459">
        <v>338.17133333333339</v>
      </c>
      <c r="M459">
        <v>166.56199999999995</v>
      </c>
      <c r="N459">
        <v>0.3299999999999999</v>
      </c>
    </row>
    <row r="460" spans="1:14" x14ac:dyDescent="0.3">
      <c r="A460">
        <v>675</v>
      </c>
      <c r="B460" s="15">
        <v>41040</v>
      </c>
      <c r="C460">
        <v>16</v>
      </c>
      <c r="D460" t="s">
        <v>55</v>
      </c>
      <c r="E460" t="s">
        <v>79</v>
      </c>
      <c r="F460">
        <v>45</v>
      </c>
      <c r="G460">
        <v>7</v>
      </c>
      <c r="H460">
        <v>3</v>
      </c>
      <c r="I460">
        <v>117.62222222222223</v>
      </c>
      <c r="J460">
        <v>352.86666666666667</v>
      </c>
      <c r="K460">
        <v>70.573333333333338</v>
      </c>
      <c r="L460">
        <v>211.72000000000003</v>
      </c>
      <c r="M460">
        <v>141.14666666666665</v>
      </c>
      <c r="N460">
        <v>0.39999999999999991</v>
      </c>
    </row>
    <row r="461" spans="1:14" x14ac:dyDescent="0.3">
      <c r="A461">
        <v>685</v>
      </c>
      <c r="B461" s="15">
        <v>41043</v>
      </c>
      <c r="C461">
        <v>16</v>
      </c>
      <c r="D461" t="s">
        <v>55</v>
      </c>
      <c r="E461" t="s">
        <v>79</v>
      </c>
      <c r="F461">
        <v>45</v>
      </c>
      <c r="G461">
        <v>7</v>
      </c>
      <c r="H461">
        <v>2</v>
      </c>
      <c r="I461">
        <v>206.21111111111111</v>
      </c>
      <c r="J461">
        <v>412.42222222222222</v>
      </c>
      <c r="K461">
        <v>150.53411111111112</v>
      </c>
      <c r="L461">
        <v>301.06822222222223</v>
      </c>
      <c r="M461">
        <v>111.35399999999998</v>
      </c>
      <c r="N461">
        <v>0.26999999999999996</v>
      </c>
    </row>
    <row r="462" spans="1:14" x14ac:dyDescent="0.3">
      <c r="A462">
        <v>698</v>
      </c>
      <c r="B462" s="15">
        <v>41046</v>
      </c>
      <c r="C462">
        <v>16</v>
      </c>
      <c r="D462" t="s">
        <v>55</v>
      </c>
      <c r="E462" t="s">
        <v>79</v>
      </c>
      <c r="F462">
        <v>45</v>
      </c>
      <c r="G462">
        <v>7</v>
      </c>
      <c r="H462">
        <v>4</v>
      </c>
      <c r="I462">
        <v>679.67777777777781</v>
      </c>
      <c r="J462">
        <v>2718.7111111111112</v>
      </c>
      <c r="K462">
        <v>489.36799999999999</v>
      </c>
      <c r="L462">
        <v>1957.472</v>
      </c>
      <c r="M462">
        <v>761.23911111111124</v>
      </c>
      <c r="N462">
        <v>0.28000000000000003</v>
      </c>
    </row>
    <row r="463" spans="1:14" x14ac:dyDescent="0.3">
      <c r="A463">
        <v>731</v>
      </c>
      <c r="B463" s="15">
        <v>41053</v>
      </c>
      <c r="C463">
        <v>16</v>
      </c>
      <c r="D463" t="s">
        <v>55</v>
      </c>
      <c r="E463" t="s">
        <v>79</v>
      </c>
      <c r="F463">
        <v>45</v>
      </c>
      <c r="G463">
        <v>7</v>
      </c>
      <c r="H463">
        <v>7</v>
      </c>
      <c r="I463">
        <v>250.13333333333335</v>
      </c>
      <c r="J463">
        <v>1750.9333333333334</v>
      </c>
      <c r="K463">
        <v>180.096</v>
      </c>
      <c r="L463">
        <v>1260.672</v>
      </c>
      <c r="M463">
        <v>490.26133333333337</v>
      </c>
      <c r="N463">
        <v>0.28000000000000003</v>
      </c>
    </row>
    <row r="464" spans="1:14" x14ac:dyDescent="0.3">
      <c r="A464">
        <v>769</v>
      </c>
      <c r="B464" s="15">
        <v>41059</v>
      </c>
      <c r="C464">
        <v>16</v>
      </c>
      <c r="D464" t="s">
        <v>55</v>
      </c>
      <c r="E464" t="s">
        <v>79</v>
      </c>
      <c r="F464">
        <v>45</v>
      </c>
      <c r="G464">
        <v>7</v>
      </c>
      <c r="H464">
        <v>1</v>
      </c>
      <c r="I464">
        <v>136.23333333333335</v>
      </c>
      <c r="J464">
        <v>136.23333333333335</v>
      </c>
      <c r="K464">
        <v>65.391999999999996</v>
      </c>
      <c r="L464">
        <v>65.391999999999996</v>
      </c>
      <c r="M464">
        <v>70.841333333333353</v>
      </c>
      <c r="N464">
        <v>0.52000000000000013</v>
      </c>
    </row>
    <row r="465" spans="1:14" x14ac:dyDescent="0.3">
      <c r="A465">
        <v>772</v>
      </c>
      <c r="B465" s="15">
        <v>41059</v>
      </c>
      <c r="C465">
        <v>16</v>
      </c>
      <c r="D465" t="s">
        <v>55</v>
      </c>
      <c r="E465" t="s">
        <v>79</v>
      </c>
      <c r="F465">
        <v>45</v>
      </c>
      <c r="G465">
        <v>7</v>
      </c>
      <c r="H465">
        <v>6</v>
      </c>
      <c r="I465">
        <v>352.12222222222221</v>
      </c>
      <c r="J465">
        <v>2112.7333333333331</v>
      </c>
      <c r="K465">
        <v>179.58233333333334</v>
      </c>
      <c r="L465">
        <v>1077.4940000000001</v>
      </c>
      <c r="M465">
        <v>1035.239333333333</v>
      </c>
      <c r="N465">
        <v>0.48999999999999988</v>
      </c>
    </row>
    <row r="466" spans="1:14" x14ac:dyDescent="0.3">
      <c r="A466">
        <v>915</v>
      </c>
      <c r="B466" s="15">
        <v>41087</v>
      </c>
      <c r="C466">
        <v>16</v>
      </c>
      <c r="D466" t="s">
        <v>55</v>
      </c>
      <c r="E466" t="s">
        <v>79</v>
      </c>
      <c r="F466">
        <v>45</v>
      </c>
      <c r="G466">
        <v>7</v>
      </c>
      <c r="H466">
        <v>7</v>
      </c>
      <c r="I466">
        <v>119.11111111111111</v>
      </c>
      <c r="J466">
        <v>833.77777777777783</v>
      </c>
      <c r="K466">
        <v>95.288888888888891</v>
      </c>
      <c r="L466">
        <v>667.02222222222224</v>
      </c>
      <c r="M466">
        <v>166.75555555555559</v>
      </c>
      <c r="N466">
        <v>0.20000000000000004</v>
      </c>
    </row>
    <row r="467" spans="1:14" x14ac:dyDescent="0.3">
      <c r="A467">
        <v>966</v>
      </c>
      <c r="B467" s="15">
        <v>41099</v>
      </c>
      <c r="C467">
        <v>16</v>
      </c>
      <c r="D467" t="s">
        <v>55</v>
      </c>
      <c r="E467" t="s">
        <v>79</v>
      </c>
      <c r="F467">
        <v>45</v>
      </c>
      <c r="G467">
        <v>7</v>
      </c>
      <c r="H467">
        <v>1</v>
      </c>
      <c r="I467">
        <v>346.16666666666669</v>
      </c>
      <c r="J467">
        <v>346.16666666666669</v>
      </c>
      <c r="K467">
        <v>138.46666666666667</v>
      </c>
      <c r="L467">
        <v>138.46666666666667</v>
      </c>
      <c r="M467">
        <v>207.70000000000002</v>
      </c>
      <c r="N467">
        <v>0.6</v>
      </c>
    </row>
    <row r="468" spans="1:14" x14ac:dyDescent="0.3">
      <c r="A468">
        <v>1089</v>
      </c>
      <c r="B468" s="15">
        <v>41128</v>
      </c>
      <c r="C468">
        <v>16</v>
      </c>
      <c r="D468" t="s">
        <v>55</v>
      </c>
      <c r="E468" t="s">
        <v>79</v>
      </c>
      <c r="F468">
        <v>45</v>
      </c>
      <c r="G468">
        <v>7</v>
      </c>
      <c r="H468">
        <v>9</v>
      </c>
      <c r="I468">
        <v>104.96666666666667</v>
      </c>
      <c r="J468">
        <v>944.7</v>
      </c>
      <c r="K468">
        <v>41.986666666666672</v>
      </c>
      <c r="L468">
        <v>377.88000000000005</v>
      </c>
      <c r="M468">
        <v>566.81999999999994</v>
      </c>
      <c r="N468">
        <v>0.59999999999999987</v>
      </c>
    </row>
    <row r="469" spans="1:14" x14ac:dyDescent="0.3">
      <c r="A469">
        <v>1115</v>
      </c>
      <c r="B469" s="15">
        <v>41137</v>
      </c>
      <c r="C469">
        <v>16</v>
      </c>
      <c r="D469" t="s">
        <v>55</v>
      </c>
      <c r="E469" t="s">
        <v>79</v>
      </c>
      <c r="F469">
        <v>45</v>
      </c>
      <c r="G469">
        <v>7</v>
      </c>
      <c r="H469">
        <v>5</v>
      </c>
      <c r="I469">
        <v>443.68888888888893</v>
      </c>
      <c r="J469">
        <v>2218.4444444444448</v>
      </c>
      <c r="K469">
        <v>337.20355555555557</v>
      </c>
      <c r="L469">
        <v>1686.0177777777778</v>
      </c>
      <c r="M469">
        <v>532.42666666666696</v>
      </c>
      <c r="N469">
        <v>0.2400000000000001</v>
      </c>
    </row>
    <row r="470" spans="1:14" x14ac:dyDescent="0.3">
      <c r="A470">
        <v>1199</v>
      </c>
      <c r="B470" s="15">
        <v>41156</v>
      </c>
      <c r="C470">
        <v>16</v>
      </c>
      <c r="D470" t="s">
        <v>55</v>
      </c>
      <c r="E470" t="s">
        <v>79</v>
      </c>
      <c r="F470">
        <v>45</v>
      </c>
      <c r="G470">
        <v>7</v>
      </c>
      <c r="H470">
        <v>5</v>
      </c>
      <c r="I470">
        <v>113.90000000000002</v>
      </c>
      <c r="J470">
        <v>569.50000000000011</v>
      </c>
      <c r="K470">
        <v>66.061999999999998</v>
      </c>
      <c r="L470">
        <v>330.31</v>
      </c>
      <c r="M470">
        <v>239.19000000000011</v>
      </c>
      <c r="N470">
        <v>0.4200000000000001</v>
      </c>
    </row>
    <row r="471" spans="1:14" x14ac:dyDescent="0.3">
      <c r="A471">
        <v>1292</v>
      </c>
      <c r="B471" s="15">
        <v>41179</v>
      </c>
      <c r="C471">
        <v>16</v>
      </c>
      <c r="D471" t="s">
        <v>55</v>
      </c>
      <c r="E471" t="s">
        <v>79</v>
      </c>
      <c r="F471">
        <v>45</v>
      </c>
      <c r="G471">
        <v>7</v>
      </c>
      <c r="H471">
        <v>9</v>
      </c>
      <c r="I471">
        <v>616.40000000000009</v>
      </c>
      <c r="J471">
        <v>5547.6</v>
      </c>
      <c r="K471">
        <v>357.512</v>
      </c>
      <c r="L471">
        <v>3217.6080000000002</v>
      </c>
      <c r="M471">
        <v>2329.9920000000002</v>
      </c>
      <c r="N471">
        <v>0.42</v>
      </c>
    </row>
    <row r="472" spans="1:14" x14ac:dyDescent="0.3">
      <c r="A472">
        <v>1361</v>
      </c>
      <c r="B472" s="15">
        <v>41196</v>
      </c>
      <c r="C472">
        <v>16</v>
      </c>
      <c r="D472" t="s">
        <v>55</v>
      </c>
      <c r="E472" t="s">
        <v>79</v>
      </c>
      <c r="F472">
        <v>45</v>
      </c>
      <c r="G472">
        <v>7</v>
      </c>
      <c r="H472">
        <v>9</v>
      </c>
      <c r="I472">
        <v>364.03333333333336</v>
      </c>
      <c r="J472">
        <v>3276.3</v>
      </c>
      <c r="K472">
        <v>171.09566666666669</v>
      </c>
      <c r="L472">
        <v>1539.8610000000001</v>
      </c>
      <c r="M472">
        <v>1736.4390000000001</v>
      </c>
      <c r="N472">
        <v>0.53</v>
      </c>
    </row>
    <row r="473" spans="1:14" x14ac:dyDescent="0.3">
      <c r="A473">
        <v>1482</v>
      </c>
      <c r="B473" s="15">
        <v>41218</v>
      </c>
      <c r="C473">
        <v>16</v>
      </c>
      <c r="D473" t="s">
        <v>55</v>
      </c>
      <c r="E473" t="s">
        <v>79</v>
      </c>
      <c r="F473">
        <v>45</v>
      </c>
      <c r="G473">
        <v>7</v>
      </c>
      <c r="H473">
        <v>1</v>
      </c>
      <c r="I473">
        <v>20.100000000000001</v>
      </c>
      <c r="J473">
        <v>20.100000000000001</v>
      </c>
      <c r="K473">
        <v>13.467000000000002</v>
      </c>
      <c r="L473">
        <v>13.467000000000002</v>
      </c>
      <c r="M473">
        <v>6.6329999999999991</v>
      </c>
      <c r="N473">
        <v>0.32999999999999996</v>
      </c>
    </row>
    <row r="474" spans="1:14" x14ac:dyDescent="0.3">
      <c r="A474">
        <v>1497</v>
      </c>
      <c r="B474" s="15">
        <v>41221</v>
      </c>
      <c r="C474">
        <v>16</v>
      </c>
      <c r="D474" t="s">
        <v>55</v>
      </c>
      <c r="E474" t="s">
        <v>79</v>
      </c>
      <c r="F474">
        <v>45</v>
      </c>
      <c r="G474">
        <v>7</v>
      </c>
      <c r="H474">
        <v>5</v>
      </c>
      <c r="I474">
        <v>192.8111111111111</v>
      </c>
      <c r="J474">
        <v>964.05555555555554</v>
      </c>
      <c r="K474">
        <v>86.765000000000001</v>
      </c>
      <c r="L474">
        <v>433.82499999999999</v>
      </c>
      <c r="M474">
        <v>530.23055555555561</v>
      </c>
      <c r="N474">
        <v>0.55000000000000004</v>
      </c>
    </row>
    <row r="475" spans="1:14" x14ac:dyDescent="0.3">
      <c r="A475">
        <v>1503</v>
      </c>
      <c r="B475" s="15">
        <v>41223</v>
      </c>
      <c r="C475">
        <v>16</v>
      </c>
      <c r="D475" t="s">
        <v>55</v>
      </c>
      <c r="E475" t="s">
        <v>79</v>
      </c>
      <c r="F475">
        <v>45</v>
      </c>
      <c r="G475">
        <v>7</v>
      </c>
      <c r="H475">
        <v>9</v>
      </c>
      <c r="I475">
        <v>113.90000000000002</v>
      </c>
      <c r="J475">
        <v>1025.1000000000001</v>
      </c>
      <c r="K475">
        <v>64.923000000000002</v>
      </c>
      <c r="L475">
        <v>584.30700000000002</v>
      </c>
      <c r="M475">
        <v>440.79300000000012</v>
      </c>
      <c r="N475">
        <v>0.43000000000000005</v>
      </c>
    </row>
    <row r="476" spans="1:14" x14ac:dyDescent="0.3">
      <c r="A476">
        <v>1535</v>
      </c>
      <c r="B476" s="15">
        <v>41229</v>
      </c>
      <c r="C476">
        <v>16</v>
      </c>
      <c r="D476" t="s">
        <v>55</v>
      </c>
      <c r="E476" t="s">
        <v>79</v>
      </c>
      <c r="F476">
        <v>45</v>
      </c>
      <c r="G476">
        <v>7</v>
      </c>
      <c r="H476">
        <v>2</v>
      </c>
      <c r="I476">
        <v>93.800000000000011</v>
      </c>
      <c r="J476">
        <v>187.60000000000002</v>
      </c>
      <c r="K476">
        <v>47.838000000000001</v>
      </c>
      <c r="L476">
        <v>95.676000000000002</v>
      </c>
      <c r="M476">
        <v>91.924000000000021</v>
      </c>
      <c r="N476">
        <v>0.49000000000000005</v>
      </c>
    </row>
    <row r="477" spans="1:14" x14ac:dyDescent="0.3">
      <c r="A477">
        <v>1565</v>
      </c>
      <c r="B477" s="15">
        <v>41237</v>
      </c>
      <c r="C477">
        <v>16</v>
      </c>
      <c r="D477" t="s">
        <v>55</v>
      </c>
      <c r="E477" t="s">
        <v>79</v>
      </c>
      <c r="F477">
        <v>45</v>
      </c>
      <c r="G477">
        <v>7</v>
      </c>
      <c r="H477">
        <v>2</v>
      </c>
      <c r="I477">
        <v>122.08888888888889</v>
      </c>
      <c r="J477">
        <v>244.17777777777778</v>
      </c>
      <c r="K477">
        <v>87.903999999999996</v>
      </c>
      <c r="L477">
        <v>175.80799999999999</v>
      </c>
      <c r="M477">
        <v>68.369777777777784</v>
      </c>
      <c r="N477">
        <v>0.28000000000000003</v>
      </c>
    </row>
    <row r="478" spans="1:14" x14ac:dyDescent="0.3">
      <c r="A478">
        <v>1771</v>
      </c>
      <c r="B478" s="15">
        <v>41285</v>
      </c>
      <c r="C478">
        <v>16</v>
      </c>
      <c r="D478" t="s">
        <v>55</v>
      </c>
      <c r="E478" t="s">
        <v>79</v>
      </c>
      <c r="F478">
        <v>45</v>
      </c>
      <c r="G478">
        <v>7</v>
      </c>
      <c r="H478">
        <v>9</v>
      </c>
      <c r="I478">
        <v>138.46666666666667</v>
      </c>
      <c r="J478">
        <v>1246.2</v>
      </c>
      <c r="K478">
        <v>94.157333333333341</v>
      </c>
      <c r="L478">
        <v>847.41600000000005</v>
      </c>
      <c r="M478">
        <v>398.78399999999999</v>
      </c>
      <c r="N478">
        <v>0.32</v>
      </c>
    </row>
    <row r="479" spans="1:14" x14ac:dyDescent="0.3">
      <c r="A479">
        <v>1905</v>
      </c>
      <c r="B479" s="15">
        <v>41311</v>
      </c>
      <c r="C479">
        <v>16</v>
      </c>
      <c r="D479" t="s">
        <v>55</v>
      </c>
      <c r="E479" t="s">
        <v>79</v>
      </c>
      <c r="F479">
        <v>45</v>
      </c>
      <c r="G479">
        <v>7</v>
      </c>
      <c r="H479">
        <v>9</v>
      </c>
      <c r="I479">
        <v>291.82222222222225</v>
      </c>
      <c r="J479">
        <v>2626.4</v>
      </c>
      <c r="K479">
        <v>233.45777777777781</v>
      </c>
      <c r="L479">
        <v>2101.1200000000003</v>
      </c>
      <c r="M479">
        <v>525.27999999999975</v>
      </c>
      <c r="N479">
        <v>0.1999999999999999</v>
      </c>
    </row>
    <row r="480" spans="1:14" x14ac:dyDescent="0.3">
      <c r="A480">
        <v>1938</v>
      </c>
      <c r="B480" s="15">
        <v>41317</v>
      </c>
      <c r="C480">
        <v>16</v>
      </c>
      <c r="D480" t="s">
        <v>55</v>
      </c>
      <c r="E480" t="s">
        <v>79</v>
      </c>
      <c r="F480">
        <v>45</v>
      </c>
      <c r="G480">
        <v>7</v>
      </c>
      <c r="H480">
        <v>4</v>
      </c>
      <c r="I480">
        <v>130.27777777777777</v>
      </c>
      <c r="J480">
        <v>521.11111111111109</v>
      </c>
      <c r="K480">
        <v>71.652777777777771</v>
      </c>
      <c r="L480">
        <v>286.61111111111109</v>
      </c>
      <c r="M480">
        <v>234.5</v>
      </c>
      <c r="N480">
        <v>0.45</v>
      </c>
    </row>
    <row r="481" spans="1:14" x14ac:dyDescent="0.3">
      <c r="A481">
        <v>1968</v>
      </c>
      <c r="B481" s="15">
        <v>41324</v>
      </c>
      <c r="C481">
        <v>16</v>
      </c>
      <c r="D481" t="s">
        <v>55</v>
      </c>
      <c r="E481" t="s">
        <v>79</v>
      </c>
      <c r="F481">
        <v>45</v>
      </c>
      <c r="G481">
        <v>7</v>
      </c>
      <c r="H481">
        <v>4</v>
      </c>
      <c r="I481">
        <v>427.31111111111113</v>
      </c>
      <c r="J481">
        <v>1709.2444444444445</v>
      </c>
      <c r="K481">
        <v>358.94133333333338</v>
      </c>
      <c r="L481">
        <v>1435.7653333333335</v>
      </c>
      <c r="M481">
        <v>273.47911111111102</v>
      </c>
      <c r="N481">
        <v>0.15999999999999995</v>
      </c>
    </row>
    <row r="482" spans="1:14" x14ac:dyDescent="0.3">
      <c r="A482">
        <v>2001</v>
      </c>
      <c r="B482" s="15">
        <v>41331</v>
      </c>
      <c r="C482">
        <v>16</v>
      </c>
      <c r="D482" t="s">
        <v>55</v>
      </c>
      <c r="E482" t="s">
        <v>79</v>
      </c>
      <c r="F482">
        <v>45</v>
      </c>
      <c r="G482">
        <v>7</v>
      </c>
      <c r="H482">
        <v>2</v>
      </c>
      <c r="I482">
        <v>28.288888888888888</v>
      </c>
      <c r="J482">
        <v>56.577777777777776</v>
      </c>
      <c r="K482">
        <v>16.124666666666666</v>
      </c>
      <c r="L482">
        <v>32.249333333333333</v>
      </c>
      <c r="M482">
        <v>24.328444444444443</v>
      </c>
      <c r="N482">
        <v>0.43</v>
      </c>
    </row>
    <row r="483" spans="1:14" x14ac:dyDescent="0.3">
      <c r="A483">
        <v>2071</v>
      </c>
      <c r="B483" s="15">
        <v>41347</v>
      </c>
      <c r="C483">
        <v>16</v>
      </c>
      <c r="D483" t="s">
        <v>55</v>
      </c>
      <c r="E483" t="s">
        <v>79</v>
      </c>
      <c r="F483">
        <v>45</v>
      </c>
      <c r="G483">
        <v>7</v>
      </c>
      <c r="H483">
        <v>1</v>
      </c>
      <c r="I483">
        <v>432.52222222222224</v>
      </c>
      <c r="J483">
        <v>432.52222222222224</v>
      </c>
      <c r="K483">
        <v>367.64388888888891</v>
      </c>
      <c r="L483">
        <v>367.64388888888891</v>
      </c>
      <c r="M483">
        <v>64.87833333333333</v>
      </c>
      <c r="N483">
        <v>0.15</v>
      </c>
    </row>
    <row r="484" spans="1:14" x14ac:dyDescent="0.3">
      <c r="A484">
        <v>2124</v>
      </c>
      <c r="B484" s="15">
        <v>41359</v>
      </c>
      <c r="C484">
        <v>16</v>
      </c>
      <c r="D484" t="s">
        <v>55</v>
      </c>
      <c r="E484" t="s">
        <v>79</v>
      </c>
      <c r="F484">
        <v>45</v>
      </c>
      <c r="G484">
        <v>7</v>
      </c>
      <c r="H484">
        <v>9</v>
      </c>
      <c r="I484">
        <v>433.26666666666665</v>
      </c>
      <c r="J484">
        <v>3899.3999999999996</v>
      </c>
      <c r="K484">
        <v>368.27666666666664</v>
      </c>
      <c r="L484">
        <v>3314.49</v>
      </c>
      <c r="M484">
        <v>584.90999999999985</v>
      </c>
      <c r="N484">
        <v>0.14999999999999997</v>
      </c>
    </row>
    <row r="485" spans="1:14" x14ac:dyDescent="0.3">
      <c r="A485">
        <v>2142</v>
      </c>
      <c r="B485" s="15">
        <v>41363</v>
      </c>
      <c r="C485">
        <v>16</v>
      </c>
      <c r="D485" t="s">
        <v>55</v>
      </c>
      <c r="E485" t="s">
        <v>79</v>
      </c>
      <c r="F485">
        <v>45</v>
      </c>
      <c r="G485">
        <v>7</v>
      </c>
      <c r="H485">
        <v>2</v>
      </c>
      <c r="I485">
        <v>129.53333333333333</v>
      </c>
      <c r="J485">
        <v>259.06666666666666</v>
      </c>
      <c r="K485">
        <v>76.424666666666653</v>
      </c>
      <c r="L485">
        <v>152.84933333333331</v>
      </c>
      <c r="M485">
        <v>106.21733333333336</v>
      </c>
      <c r="N485">
        <v>0.41000000000000009</v>
      </c>
    </row>
    <row r="486" spans="1:14" x14ac:dyDescent="0.3">
      <c r="A486">
        <v>2147</v>
      </c>
      <c r="B486" s="15">
        <v>41364</v>
      </c>
      <c r="C486">
        <v>16</v>
      </c>
      <c r="D486" t="s">
        <v>55</v>
      </c>
      <c r="E486" t="s">
        <v>79</v>
      </c>
      <c r="F486">
        <v>45</v>
      </c>
      <c r="G486">
        <v>7</v>
      </c>
      <c r="H486">
        <v>6</v>
      </c>
      <c r="I486">
        <v>439.22222222222223</v>
      </c>
      <c r="J486">
        <v>2635.3333333333335</v>
      </c>
      <c r="K486">
        <v>368.94666666666666</v>
      </c>
      <c r="L486">
        <v>2213.6799999999998</v>
      </c>
      <c r="M486">
        <v>421.65333333333365</v>
      </c>
      <c r="N486">
        <v>0.16000000000000011</v>
      </c>
    </row>
    <row r="487" spans="1:14" x14ac:dyDescent="0.3">
      <c r="A487">
        <v>2181</v>
      </c>
      <c r="B487" s="15">
        <v>41372</v>
      </c>
      <c r="C487">
        <v>16</v>
      </c>
      <c r="D487" t="s">
        <v>55</v>
      </c>
      <c r="E487" t="s">
        <v>79</v>
      </c>
      <c r="F487">
        <v>45</v>
      </c>
      <c r="G487">
        <v>7</v>
      </c>
      <c r="H487">
        <v>4</v>
      </c>
      <c r="I487">
        <v>209.1888888888889</v>
      </c>
      <c r="J487">
        <v>836.75555555555559</v>
      </c>
      <c r="K487">
        <v>121.32955555555554</v>
      </c>
      <c r="L487">
        <v>485.31822222222218</v>
      </c>
      <c r="M487">
        <v>351.43733333333341</v>
      </c>
      <c r="N487">
        <v>0.4200000000000001</v>
      </c>
    </row>
    <row r="488" spans="1:14" x14ac:dyDescent="0.3">
      <c r="A488">
        <v>2225</v>
      </c>
      <c r="B488" s="15">
        <v>41382</v>
      </c>
      <c r="C488">
        <v>16</v>
      </c>
      <c r="D488" t="s">
        <v>55</v>
      </c>
      <c r="E488" t="s">
        <v>79</v>
      </c>
      <c r="F488">
        <v>45</v>
      </c>
      <c r="G488">
        <v>7</v>
      </c>
      <c r="H488">
        <v>5</v>
      </c>
      <c r="I488">
        <v>207.7</v>
      </c>
      <c r="J488">
        <v>1038.5</v>
      </c>
      <c r="K488">
        <v>120.46599999999999</v>
      </c>
      <c r="L488">
        <v>602.32999999999993</v>
      </c>
      <c r="M488">
        <v>436.17000000000007</v>
      </c>
      <c r="N488">
        <v>0.4200000000000001</v>
      </c>
    </row>
    <row r="489" spans="1:14" x14ac:dyDescent="0.3">
      <c r="A489">
        <v>2250</v>
      </c>
      <c r="B489" s="15">
        <v>41388</v>
      </c>
      <c r="C489">
        <v>16</v>
      </c>
      <c r="D489" t="s">
        <v>55</v>
      </c>
      <c r="E489" t="s">
        <v>79</v>
      </c>
      <c r="F489">
        <v>45</v>
      </c>
      <c r="G489">
        <v>7</v>
      </c>
      <c r="H489">
        <v>7</v>
      </c>
      <c r="I489">
        <v>78.166666666666671</v>
      </c>
      <c r="J489">
        <v>547.16666666666674</v>
      </c>
      <c r="K489">
        <v>64.096666666666664</v>
      </c>
      <c r="L489">
        <v>448.67666666666662</v>
      </c>
      <c r="M489">
        <v>98.490000000000123</v>
      </c>
      <c r="N489">
        <v>0.18000000000000019</v>
      </c>
    </row>
    <row r="490" spans="1:14" x14ac:dyDescent="0.3">
      <c r="A490">
        <v>2278</v>
      </c>
      <c r="B490" s="15">
        <v>41395</v>
      </c>
      <c r="C490">
        <v>16</v>
      </c>
      <c r="D490" t="s">
        <v>55</v>
      </c>
      <c r="E490" t="s">
        <v>79</v>
      </c>
      <c r="F490">
        <v>45</v>
      </c>
      <c r="G490">
        <v>7</v>
      </c>
      <c r="H490">
        <v>2</v>
      </c>
      <c r="I490">
        <v>274.70000000000005</v>
      </c>
      <c r="J490">
        <v>549.40000000000009</v>
      </c>
      <c r="K490">
        <v>148.33800000000002</v>
      </c>
      <c r="L490">
        <v>296.67600000000004</v>
      </c>
      <c r="M490">
        <v>252.72400000000005</v>
      </c>
      <c r="N490">
        <v>0.46</v>
      </c>
    </row>
    <row r="491" spans="1:14" x14ac:dyDescent="0.3">
      <c r="A491">
        <v>2330</v>
      </c>
      <c r="B491" s="15">
        <v>41407</v>
      </c>
      <c r="C491">
        <v>16</v>
      </c>
      <c r="D491" t="s">
        <v>55</v>
      </c>
      <c r="E491" t="s">
        <v>79</v>
      </c>
      <c r="F491">
        <v>45</v>
      </c>
      <c r="G491">
        <v>7</v>
      </c>
      <c r="H491">
        <v>8</v>
      </c>
      <c r="I491">
        <v>18.611111111111111</v>
      </c>
      <c r="J491">
        <v>148.88888888888889</v>
      </c>
      <c r="K491">
        <v>7.8166666666666664</v>
      </c>
      <c r="L491">
        <v>62.533333333333331</v>
      </c>
      <c r="M491">
        <v>86.355555555555554</v>
      </c>
      <c r="N491">
        <v>0.57999999999999996</v>
      </c>
    </row>
    <row r="492" spans="1:14" x14ac:dyDescent="0.3">
      <c r="A492">
        <v>2332</v>
      </c>
      <c r="B492" s="15">
        <v>41408</v>
      </c>
      <c r="C492">
        <v>16</v>
      </c>
      <c r="D492" t="s">
        <v>55</v>
      </c>
      <c r="E492" t="s">
        <v>79</v>
      </c>
      <c r="F492">
        <v>45</v>
      </c>
      <c r="G492">
        <v>7</v>
      </c>
      <c r="H492">
        <v>3</v>
      </c>
      <c r="I492">
        <v>664.78888888888889</v>
      </c>
      <c r="J492">
        <v>1994.3666666666668</v>
      </c>
      <c r="K492">
        <v>292.50711111111116</v>
      </c>
      <c r="L492">
        <v>877.52133333333347</v>
      </c>
      <c r="M492">
        <v>1116.8453333333332</v>
      </c>
      <c r="N492">
        <v>0.55999999999999994</v>
      </c>
    </row>
    <row r="493" spans="1:14" x14ac:dyDescent="0.3">
      <c r="A493">
        <v>2429</v>
      </c>
      <c r="B493" s="15">
        <v>41428</v>
      </c>
      <c r="C493">
        <v>16</v>
      </c>
      <c r="D493" t="s">
        <v>55</v>
      </c>
      <c r="E493" t="s">
        <v>79</v>
      </c>
      <c r="F493">
        <v>45</v>
      </c>
      <c r="G493">
        <v>7</v>
      </c>
      <c r="H493">
        <v>5</v>
      </c>
      <c r="I493">
        <v>104.22222222222223</v>
      </c>
      <c r="J493">
        <v>521.11111111111109</v>
      </c>
      <c r="K493">
        <v>50.026666666666671</v>
      </c>
      <c r="L493">
        <v>250.13333333333335</v>
      </c>
      <c r="M493">
        <v>270.97777777777776</v>
      </c>
      <c r="N493">
        <v>0.52</v>
      </c>
    </row>
    <row r="494" spans="1:14" x14ac:dyDescent="0.3">
      <c r="A494">
        <v>2483</v>
      </c>
      <c r="B494" s="15">
        <v>41440</v>
      </c>
      <c r="C494">
        <v>16</v>
      </c>
      <c r="D494" t="s">
        <v>55</v>
      </c>
      <c r="E494" t="s">
        <v>79</v>
      </c>
      <c r="F494">
        <v>45</v>
      </c>
      <c r="G494">
        <v>7</v>
      </c>
      <c r="H494">
        <v>8</v>
      </c>
      <c r="I494">
        <v>93.055555555555557</v>
      </c>
      <c r="J494">
        <v>744.44444444444446</v>
      </c>
      <c r="K494">
        <v>55.833333333333336</v>
      </c>
      <c r="L494">
        <v>446.66666666666669</v>
      </c>
      <c r="M494">
        <v>297.77777777777777</v>
      </c>
      <c r="N494">
        <v>0.39999999999999997</v>
      </c>
    </row>
    <row r="495" spans="1:14" x14ac:dyDescent="0.3">
      <c r="A495">
        <v>2522</v>
      </c>
      <c r="B495" s="15">
        <v>41451</v>
      </c>
      <c r="C495">
        <v>16</v>
      </c>
      <c r="D495" t="s">
        <v>55</v>
      </c>
      <c r="E495" t="s">
        <v>79</v>
      </c>
      <c r="F495">
        <v>45</v>
      </c>
      <c r="G495">
        <v>7</v>
      </c>
      <c r="H495">
        <v>4</v>
      </c>
      <c r="I495">
        <v>23.077777777777779</v>
      </c>
      <c r="J495">
        <v>92.311111111111117</v>
      </c>
      <c r="K495">
        <v>12.231222222222224</v>
      </c>
      <c r="L495">
        <v>48.924888888888894</v>
      </c>
      <c r="M495">
        <v>43.386222222222223</v>
      </c>
      <c r="N495">
        <v>0.47</v>
      </c>
    </row>
    <row r="496" spans="1:14" x14ac:dyDescent="0.3">
      <c r="A496">
        <v>2529</v>
      </c>
      <c r="B496" s="15">
        <v>41453</v>
      </c>
      <c r="C496">
        <v>16</v>
      </c>
      <c r="D496" t="s">
        <v>55</v>
      </c>
      <c r="E496" t="s">
        <v>79</v>
      </c>
      <c r="F496">
        <v>45</v>
      </c>
      <c r="G496">
        <v>7</v>
      </c>
      <c r="H496">
        <v>2</v>
      </c>
      <c r="I496">
        <v>313.41111111111115</v>
      </c>
      <c r="J496">
        <v>626.82222222222231</v>
      </c>
      <c r="K496">
        <v>247.59477777777784</v>
      </c>
      <c r="L496">
        <v>495.18955555555567</v>
      </c>
      <c r="M496">
        <v>131.63266666666664</v>
      </c>
      <c r="N496">
        <v>0.20999999999999994</v>
      </c>
    </row>
    <row r="497" spans="1:14" x14ac:dyDescent="0.3">
      <c r="A497">
        <v>2545</v>
      </c>
      <c r="B497" s="15">
        <v>41459</v>
      </c>
      <c r="C497">
        <v>16</v>
      </c>
      <c r="D497" t="s">
        <v>55</v>
      </c>
      <c r="E497" t="s">
        <v>79</v>
      </c>
      <c r="F497">
        <v>45</v>
      </c>
      <c r="G497">
        <v>7</v>
      </c>
      <c r="H497">
        <v>4</v>
      </c>
      <c r="I497">
        <v>76.677777777777777</v>
      </c>
      <c r="J497">
        <v>306.71111111111111</v>
      </c>
      <c r="K497">
        <v>49.073777777777785</v>
      </c>
      <c r="L497">
        <v>196.29511111111114</v>
      </c>
      <c r="M497">
        <v>110.41599999999997</v>
      </c>
      <c r="N497">
        <v>0.35999999999999988</v>
      </c>
    </row>
    <row r="498" spans="1:14" x14ac:dyDescent="0.3">
      <c r="A498">
        <v>2661</v>
      </c>
      <c r="B498" s="15">
        <v>41484</v>
      </c>
      <c r="C498">
        <v>16</v>
      </c>
      <c r="D498" t="s">
        <v>55</v>
      </c>
      <c r="E498" t="s">
        <v>79</v>
      </c>
      <c r="F498">
        <v>45</v>
      </c>
      <c r="G498">
        <v>7</v>
      </c>
      <c r="H498">
        <v>4</v>
      </c>
      <c r="I498">
        <v>127.30000000000001</v>
      </c>
      <c r="J498">
        <v>509.20000000000005</v>
      </c>
      <c r="K498">
        <v>106.932</v>
      </c>
      <c r="L498">
        <v>427.72800000000001</v>
      </c>
      <c r="M498">
        <v>81.472000000000037</v>
      </c>
      <c r="N498">
        <v>0.16000000000000006</v>
      </c>
    </row>
    <row r="499" spans="1:14" x14ac:dyDescent="0.3">
      <c r="A499">
        <v>2690</v>
      </c>
      <c r="B499" s="15">
        <v>41492</v>
      </c>
      <c r="C499">
        <v>16</v>
      </c>
      <c r="D499" t="s">
        <v>55</v>
      </c>
      <c r="E499" t="s">
        <v>79</v>
      </c>
      <c r="F499">
        <v>45</v>
      </c>
      <c r="G499">
        <v>7</v>
      </c>
      <c r="H499">
        <v>5</v>
      </c>
      <c r="I499">
        <v>206.21111111111111</v>
      </c>
      <c r="J499">
        <v>1031.0555555555557</v>
      </c>
      <c r="K499">
        <v>146.4098888888889</v>
      </c>
      <c r="L499">
        <v>732.04944444444448</v>
      </c>
      <c r="M499">
        <v>299.00611111111118</v>
      </c>
      <c r="N499">
        <v>0.29000000000000004</v>
      </c>
    </row>
    <row r="500" spans="1:14" x14ac:dyDescent="0.3">
      <c r="A500">
        <v>2715</v>
      </c>
      <c r="B500" s="15">
        <v>41499</v>
      </c>
      <c r="C500">
        <v>16</v>
      </c>
      <c r="D500" t="s">
        <v>55</v>
      </c>
      <c r="E500" t="s">
        <v>79</v>
      </c>
      <c r="F500">
        <v>45</v>
      </c>
      <c r="G500">
        <v>7</v>
      </c>
      <c r="H500">
        <v>2</v>
      </c>
      <c r="I500">
        <v>426.56666666666666</v>
      </c>
      <c r="J500">
        <v>853.13333333333333</v>
      </c>
      <c r="K500">
        <v>277.26833333333332</v>
      </c>
      <c r="L500">
        <v>554.53666666666663</v>
      </c>
      <c r="M500">
        <v>298.59666666666669</v>
      </c>
      <c r="N500">
        <v>0.35000000000000003</v>
      </c>
    </row>
    <row r="501" spans="1:14" x14ac:dyDescent="0.3">
      <c r="A501">
        <v>2730</v>
      </c>
      <c r="B501" s="15">
        <v>41503</v>
      </c>
      <c r="C501">
        <v>16</v>
      </c>
      <c r="D501" t="s">
        <v>55</v>
      </c>
      <c r="E501" t="s">
        <v>79</v>
      </c>
      <c r="F501">
        <v>45</v>
      </c>
      <c r="G501">
        <v>7</v>
      </c>
      <c r="H501">
        <v>8</v>
      </c>
      <c r="I501">
        <v>20.844444444444445</v>
      </c>
      <c r="J501">
        <v>166.75555555555556</v>
      </c>
      <c r="K501">
        <v>10.213777777777777</v>
      </c>
      <c r="L501">
        <v>81.710222222222214</v>
      </c>
      <c r="M501">
        <v>85.045333333333346</v>
      </c>
      <c r="N501">
        <v>0.51</v>
      </c>
    </row>
    <row r="502" spans="1:14" x14ac:dyDescent="0.3">
      <c r="A502">
        <v>3176</v>
      </c>
      <c r="B502" s="15">
        <v>41601</v>
      </c>
      <c r="C502">
        <v>16</v>
      </c>
      <c r="D502" t="s">
        <v>55</v>
      </c>
      <c r="E502" t="s">
        <v>79</v>
      </c>
      <c r="F502">
        <v>45</v>
      </c>
      <c r="G502">
        <v>7</v>
      </c>
      <c r="H502">
        <v>2</v>
      </c>
      <c r="I502">
        <v>392.32222222222225</v>
      </c>
      <c r="J502">
        <v>784.6444444444445</v>
      </c>
      <c r="K502">
        <v>325.62744444444445</v>
      </c>
      <c r="L502">
        <v>651.2548888888889</v>
      </c>
      <c r="M502">
        <v>133.3895555555556</v>
      </c>
      <c r="N502">
        <v>0.17000000000000004</v>
      </c>
    </row>
    <row r="503" spans="1:14" x14ac:dyDescent="0.3">
      <c r="A503">
        <v>3274</v>
      </c>
      <c r="B503" s="15">
        <v>41627</v>
      </c>
      <c r="C503">
        <v>16</v>
      </c>
      <c r="D503" t="s">
        <v>55</v>
      </c>
      <c r="E503" t="s">
        <v>79</v>
      </c>
      <c r="F503">
        <v>45</v>
      </c>
      <c r="G503">
        <v>7</v>
      </c>
      <c r="H503">
        <v>4</v>
      </c>
      <c r="I503">
        <v>434.75555555555559</v>
      </c>
      <c r="J503">
        <v>1739.0222222222224</v>
      </c>
      <c r="K503">
        <v>199.98755555555556</v>
      </c>
      <c r="L503">
        <v>799.95022222222224</v>
      </c>
      <c r="M503">
        <v>939.07200000000012</v>
      </c>
      <c r="N503">
        <v>0.54</v>
      </c>
    </row>
    <row r="504" spans="1:14" x14ac:dyDescent="0.3">
      <c r="A504">
        <v>3368</v>
      </c>
      <c r="B504" s="15">
        <v>41647</v>
      </c>
      <c r="C504">
        <v>16</v>
      </c>
      <c r="D504" t="s">
        <v>55</v>
      </c>
      <c r="E504" t="s">
        <v>79</v>
      </c>
      <c r="F504">
        <v>45</v>
      </c>
      <c r="G504">
        <v>7</v>
      </c>
      <c r="H504">
        <v>1</v>
      </c>
      <c r="I504">
        <v>113.15555555555555</v>
      </c>
      <c r="J504">
        <v>113.15555555555555</v>
      </c>
      <c r="K504">
        <v>84.86666666666666</v>
      </c>
      <c r="L504">
        <v>84.86666666666666</v>
      </c>
      <c r="M504">
        <v>28.288888888888891</v>
      </c>
      <c r="N504">
        <v>0.25000000000000006</v>
      </c>
    </row>
    <row r="505" spans="1:14" x14ac:dyDescent="0.3">
      <c r="A505">
        <v>3414</v>
      </c>
      <c r="B505" s="15">
        <v>41658</v>
      </c>
      <c r="C505">
        <v>16</v>
      </c>
      <c r="D505" t="s">
        <v>55</v>
      </c>
      <c r="E505" t="s">
        <v>79</v>
      </c>
      <c r="F505">
        <v>45</v>
      </c>
      <c r="G505">
        <v>7</v>
      </c>
      <c r="H505">
        <v>5</v>
      </c>
      <c r="I505">
        <v>380.41111111111115</v>
      </c>
      <c r="J505">
        <v>1902.0555555555557</v>
      </c>
      <c r="K505">
        <v>171.18500000000003</v>
      </c>
      <c r="L505">
        <v>855.92500000000018</v>
      </c>
      <c r="M505">
        <v>1046.1305555555555</v>
      </c>
      <c r="N505">
        <v>0.54999999999999993</v>
      </c>
    </row>
    <row r="506" spans="1:14" x14ac:dyDescent="0.3">
      <c r="A506">
        <v>3678</v>
      </c>
      <c r="B506" s="15">
        <v>41717</v>
      </c>
      <c r="C506">
        <v>16</v>
      </c>
      <c r="D506" t="s">
        <v>55</v>
      </c>
      <c r="E506" t="s">
        <v>79</v>
      </c>
      <c r="F506">
        <v>45</v>
      </c>
      <c r="G506">
        <v>7</v>
      </c>
      <c r="H506">
        <v>9</v>
      </c>
      <c r="I506">
        <v>136.97777777777776</v>
      </c>
      <c r="J506">
        <v>1232.7999999999997</v>
      </c>
      <c r="K506">
        <v>56.160888888888884</v>
      </c>
      <c r="L506">
        <v>505.44799999999998</v>
      </c>
      <c r="M506">
        <v>727.35199999999975</v>
      </c>
      <c r="N506">
        <v>0.59</v>
      </c>
    </row>
    <row r="507" spans="1:14" x14ac:dyDescent="0.3">
      <c r="A507">
        <v>4092</v>
      </c>
      <c r="B507" s="15">
        <v>41807</v>
      </c>
      <c r="C507">
        <v>16</v>
      </c>
      <c r="D507" t="s">
        <v>55</v>
      </c>
      <c r="E507" t="s">
        <v>79</v>
      </c>
      <c r="F507">
        <v>45</v>
      </c>
      <c r="G507">
        <v>7</v>
      </c>
      <c r="H507">
        <v>4</v>
      </c>
      <c r="I507">
        <v>27.544444444444444</v>
      </c>
      <c r="J507">
        <v>110.17777777777778</v>
      </c>
      <c r="K507">
        <v>22.861888888888888</v>
      </c>
      <c r="L507">
        <v>91.447555555555553</v>
      </c>
      <c r="M507">
        <v>18.730222222222224</v>
      </c>
      <c r="N507">
        <v>0.17</v>
      </c>
    </row>
    <row r="508" spans="1:14" x14ac:dyDescent="0.3">
      <c r="A508">
        <v>4117</v>
      </c>
      <c r="B508" s="15">
        <v>41811</v>
      </c>
      <c r="C508">
        <v>16</v>
      </c>
      <c r="D508" t="s">
        <v>55</v>
      </c>
      <c r="E508" t="s">
        <v>79</v>
      </c>
      <c r="F508">
        <v>45</v>
      </c>
      <c r="G508">
        <v>7</v>
      </c>
      <c r="H508">
        <v>5</v>
      </c>
      <c r="I508">
        <v>436.98888888888888</v>
      </c>
      <c r="J508">
        <v>2184.9444444444443</v>
      </c>
      <c r="K508">
        <v>284.04277777777781</v>
      </c>
      <c r="L508">
        <v>1420.213888888889</v>
      </c>
      <c r="M508">
        <v>764.73055555555538</v>
      </c>
      <c r="N508">
        <v>0.34999999999999992</v>
      </c>
    </row>
    <row r="509" spans="1:14" x14ac:dyDescent="0.3">
      <c r="A509">
        <v>4169</v>
      </c>
      <c r="B509" s="15">
        <v>41823</v>
      </c>
      <c r="C509">
        <v>16</v>
      </c>
      <c r="D509" t="s">
        <v>55</v>
      </c>
      <c r="E509" t="s">
        <v>79</v>
      </c>
      <c r="F509">
        <v>45</v>
      </c>
      <c r="G509">
        <v>7</v>
      </c>
      <c r="H509">
        <v>9</v>
      </c>
      <c r="I509">
        <v>724.34444444444443</v>
      </c>
      <c r="J509">
        <v>6519.1</v>
      </c>
      <c r="K509">
        <v>391.14600000000002</v>
      </c>
      <c r="L509">
        <v>3520.3140000000003</v>
      </c>
      <c r="M509">
        <v>2998.7860000000001</v>
      </c>
      <c r="N509">
        <v>0.45999999999999996</v>
      </c>
    </row>
    <row r="510" spans="1:14" x14ac:dyDescent="0.3">
      <c r="A510">
        <v>4338</v>
      </c>
      <c r="B510" s="15">
        <v>41867</v>
      </c>
      <c r="C510">
        <v>16</v>
      </c>
      <c r="D510" t="s">
        <v>55</v>
      </c>
      <c r="E510" t="s">
        <v>79</v>
      </c>
      <c r="F510">
        <v>45</v>
      </c>
      <c r="G510">
        <v>7</v>
      </c>
      <c r="H510">
        <v>3</v>
      </c>
      <c r="I510">
        <v>75.188888888888897</v>
      </c>
      <c r="J510">
        <v>225.56666666666669</v>
      </c>
      <c r="K510">
        <v>48.872777777777777</v>
      </c>
      <c r="L510">
        <v>146.61833333333334</v>
      </c>
      <c r="M510">
        <v>78.948333333333352</v>
      </c>
      <c r="N510">
        <v>0.35000000000000003</v>
      </c>
    </row>
    <row r="511" spans="1:14" x14ac:dyDescent="0.3">
      <c r="A511">
        <v>4436</v>
      </c>
      <c r="B511" s="15">
        <v>41887</v>
      </c>
      <c r="C511">
        <v>16</v>
      </c>
      <c r="D511" t="s">
        <v>55</v>
      </c>
      <c r="E511" t="s">
        <v>79</v>
      </c>
      <c r="F511">
        <v>45</v>
      </c>
      <c r="G511">
        <v>7</v>
      </c>
      <c r="H511">
        <v>9</v>
      </c>
      <c r="I511">
        <v>281.39999999999998</v>
      </c>
      <c r="J511">
        <v>2532.6</v>
      </c>
      <c r="K511">
        <v>216.678</v>
      </c>
      <c r="L511">
        <v>1950.1019999999999</v>
      </c>
      <c r="M511">
        <v>582.49800000000005</v>
      </c>
      <c r="N511">
        <v>0.23000000000000004</v>
      </c>
    </row>
    <row r="512" spans="1:14" x14ac:dyDescent="0.3">
      <c r="A512">
        <v>4509</v>
      </c>
      <c r="B512" s="15">
        <v>41904</v>
      </c>
      <c r="C512">
        <v>16</v>
      </c>
      <c r="D512" t="s">
        <v>55</v>
      </c>
      <c r="E512" t="s">
        <v>79</v>
      </c>
      <c r="F512">
        <v>45</v>
      </c>
      <c r="G512">
        <v>7</v>
      </c>
      <c r="H512">
        <v>4</v>
      </c>
      <c r="I512">
        <v>390.0888888888889</v>
      </c>
      <c r="J512">
        <v>1560.3555555555556</v>
      </c>
      <c r="K512">
        <v>198.94533333333334</v>
      </c>
      <c r="L512">
        <v>795.78133333333335</v>
      </c>
      <c r="M512">
        <v>764.57422222222226</v>
      </c>
      <c r="N512">
        <v>0.49</v>
      </c>
    </row>
    <row r="513" spans="1:14" x14ac:dyDescent="0.3">
      <c r="A513">
        <v>4538</v>
      </c>
      <c r="B513" s="15">
        <v>41912</v>
      </c>
      <c r="C513">
        <v>16</v>
      </c>
      <c r="D513" t="s">
        <v>55</v>
      </c>
      <c r="E513" t="s">
        <v>79</v>
      </c>
      <c r="F513">
        <v>45</v>
      </c>
      <c r="G513">
        <v>7</v>
      </c>
      <c r="H513">
        <v>3</v>
      </c>
      <c r="I513">
        <v>284.37777777777779</v>
      </c>
      <c r="J513">
        <v>853.13333333333344</v>
      </c>
      <c r="K513">
        <v>199.06444444444443</v>
      </c>
      <c r="L513">
        <v>597.19333333333327</v>
      </c>
      <c r="M513">
        <v>255.94000000000017</v>
      </c>
      <c r="N513">
        <v>0.30000000000000016</v>
      </c>
    </row>
    <row r="514" spans="1:14" x14ac:dyDescent="0.3">
      <c r="A514">
        <v>4559</v>
      </c>
      <c r="B514" s="15">
        <v>41918</v>
      </c>
      <c r="C514">
        <v>16</v>
      </c>
      <c r="D514" t="s">
        <v>55</v>
      </c>
      <c r="E514" t="s">
        <v>79</v>
      </c>
      <c r="F514">
        <v>45</v>
      </c>
      <c r="G514">
        <v>7</v>
      </c>
      <c r="H514">
        <v>8</v>
      </c>
      <c r="I514">
        <v>94.544444444444437</v>
      </c>
      <c r="J514">
        <v>756.3555555555555</v>
      </c>
      <c r="K514">
        <v>40.654111111111114</v>
      </c>
      <c r="L514">
        <v>325.23288888888891</v>
      </c>
      <c r="M514">
        <v>431.12266666666659</v>
      </c>
      <c r="N514">
        <v>0.56999999999999995</v>
      </c>
    </row>
    <row r="515" spans="1:14" x14ac:dyDescent="0.3">
      <c r="A515">
        <v>4569</v>
      </c>
      <c r="B515" s="15">
        <v>41919</v>
      </c>
      <c r="C515">
        <v>16</v>
      </c>
      <c r="D515" t="s">
        <v>55</v>
      </c>
      <c r="E515" t="s">
        <v>79</v>
      </c>
      <c r="F515">
        <v>45</v>
      </c>
      <c r="G515">
        <v>7</v>
      </c>
      <c r="H515">
        <v>8</v>
      </c>
      <c r="I515">
        <v>307.45555555555552</v>
      </c>
      <c r="J515">
        <v>2459.6444444444442</v>
      </c>
      <c r="K515">
        <v>181.39877777777778</v>
      </c>
      <c r="L515">
        <v>1451.1902222222222</v>
      </c>
      <c r="M515">
        <v>1008.4542222222219</v>
      </c>
      <c r="N515">
        <v>0.40999999999999992</v>
      </c>
    </row>
    <row r="516" spans="1:14" x14ac:dyDescent="0.3">
      <c r="A516">
        <v>4710</v>
      </c>
      <c r="B516" s="15">
        <v>41947</v>
      </c>
      <c r="C516">
        <v>16</v>
      </c>
      <c r="D516" t="s">
        <v>55</v>
      </c>
      <c r="E516" t="s">
        <v>79</v>
      </c>
      <c r="F516">
        <v>45</v>
      </c>
      <c r="G516">
        <v>7</v>
      </c>
      <c r="H516">
        <v>8</v>
      </c>
      <c r="I516">
        <v>99.01111111111112</v>
      </c>
      <c r="J516">
        <v>792.08888888888896</v>
      </c>
      <c r="K516">
        <v>58.416555555555561</v>
      </c>
      <c r="L516">
        <v>467.33244444444449</v>
      </c>
      <c r="M516">
        <v>324.75644444444447</v>
      </c>
      <c r="N516">
        <v>0.41</v>
      </c>
    </row>
    <row r="517" spans="1:14" x14ac:dyDescent="0.3">
      <c r="A517">
        <v>4811</v>
      </c>
      <c r="B517" s="15">
        <v>41969</v>
      </c>
      <c r="C517">
        <v>16</v>
      </c>
      <c r="D517" t="s">
        <v>55</v>
      </c>
      <c r="E517" t="s">
        <v>79</v>
      </c>
      <c r="F517">
        <v>45</v>
      </c>
      <c r="G517">
        <v>7</v>
      </c>
      <c r="H517">
        <v>7</v>
      </c>
      <c r="I517">
        <v>565.0333333333333</v>
      </c>
      <c r="J517">
        <v>3955.2333333333331</v>
      </c>
      <c r="K517">
        <v>299.46766666666667</v>
      </c>
      <c r="L517">
        <v>2096.2736666666669</v>
      </c>
      <c r="M517">
        <v>1858.9596666666662</v>
      </c>
      <c r="N517">
        <v>0.46999999999999992</v>
      </c>
    </row>
    <row r="518" spans="1:14" x14ac:dyDescent="0.3">
      <c r="A518">
        <v>4951</v>
      </c>
      <c r="B518" s="15">
        <v>42001</v>
      </c>
      <c r="C518">
        <v>16</v>
      </c>
      <c r="D518" t="s">
        <v>55</v>
      </c>
      <c r="E518" t="s">
        <v>79</v>
      </c>
      <c r="F518">
        <v>45</v>
      </c>
      <c r="G518">
        <v>7</v>
      </c>
      <c r="H518">
        <v>6</v>
      </c>
      <c r="I518">
        <v>23.077777777777779</v>
      </c>
      <c r="J518">
        <v>138.46666666666667</v>
      </c>
      <c r="K518">
        <v>9.9234444444444456</v>
      </c>
      <c r="L518">
        <v>59.540666666666674</v>
      </c>
      <c r="M518">
        <v>78.925999999999988</v>
      </c>
      <c r="N518">
        <v>0.56999999999999995</v>
      </c>
    </row>
    <row r="519" spans="1:14" x14ac:dyDescent="0.3">
      <c r="A519">
        <v>5086</v>
      </c>
      <c r="B519" s="15">
        <v>42030</v>
      </c>
      <c r="C519">
        <v>16</v>
      </c>
      <c r="D519" t="s">
        <v>55</v>
      </c>
      <c r="E519" t="s">
        <v>79</v>
      </c>
      <c r="F519">
        <v>45</v>
      </c>
      <c r="G519">
        <v>7</v>
      </c>
      <c r="H519">
        <v>8</v>
      </c>
      <c r="I519">
        <v>434.75555555555559</v>
      </c>
      <c r="J519">
        <v>3478.0444444444447</v>
      </c>
      <c r="K519">
        <v>221.72533333333334</v>
      </c>
      <c r="L519">
        <v>1773.8026666666667</v>
      </c>
      <c r="M519">
        <v>1704.241777777778</v>
      </c>
      <c r="N519">
        <v>0.49000000000000005</v>
      </c>
    </row>
    <row r="520" spans="1:14" x14ac:dyDescent="0.3">
      <c r="A520">
        <v>5103</v>
      </c>
      <c r="B520" s="15">
        <v>42033</v>
      </c>
      <c r="C520">
        <v>16</v>
      </c>
      <c r="D520" t="s">
        <v>55</v>
      </c>
      <c r="E520" t="s">
        <v>79</v>
      </c>
      <c r="F520">
        <v>45</v>
      </c>
      <c r="G520">
        <v>7</v>
      </c>
      <c r="H520">
        <v>7</v>
      </c>
      <c r="I520">
        <v>435.5</v>
      </c>
      <c r="J520">
        <v>3048.5</v>
      </c>
      <c r="K520">
        <v>287.43000000000006</v>
      </c>
      <c r="L520">
        <v>2012.0100000000004</v>
      </c>
      <c r="M520">
        <v>1036.4899999999996</v>
      </c>
      <c r="N520">
        <v>0.33999999999999986</v>
      </c>
    </row>
    <row r="521" spans="1:14" x14ac:dyDescent="0.3">
      <c r="A521">
        <v>5351</v>
      </c>
      <c r="B521" s="15">
        <v>42094</v>
      </c>
      <c r="C521">
        <v>16</v>
      </c>
      <c r="D521" t="s">
        <v>55</v>
      </c>
      <c r="E521" t="s">
        <v>79</v>
      </c>
      <c r="F521">
        <v>45</v>
      </c>
      <c r="G521">
        <v>7</v>
      </c>
      <c r="H521">
        <v>8</v>
      </c>
      <c r="I521">
        <v>25.311111111111114</v>
      </c>
      <c r="J521">
        <v>202.48888888888891</v>
      </c>
      <c r="K521">
        <v>10.630666666666666</v>
      </c>
      <c r="L521">
        <v>85.045333333333332</v>
      </c>
      <c r="M521">
        <v>117.44355555555558</v>
      </c>
      <c r="N521">
        <v>0.58000000000000007</v>
      </c>
    </row>
    <row r="522" spans="1:14" x14ac:dyDescent="0.3">
      <c r="A522">
        <v>5380</v>
      </c>
      <c r="B522" s="15">
        <v>42100</v>
      </c>
      <c r="C522">
        <v>16</v>
      </c>
      <c r="D522" t="s">
        <v>55</v>
      </c>
      <c r="E522" t="s">
        <v>79</v>
      </c>
      <c r="F522">
        <v>45</v>
      </c>
      <c r="G522">
        <v>7</v>
      </c>
      <c r="H522">
        <v>7</v>
      </c>
      <c r="I522">
        <v>124.32222222222224</v>
      </c>
      <c r="J522">
        <v>870.2555555555557</v>
      </c>
      <c r="K522">
        <v>105.6738888888889</v>
      </c>
      <c r="L522">
        <v>739.71722222222229</v>
      </c>
      <c r="M522">
        <v>130.53833333333341</v>
      </c>
      <c r="N522">
        <v>0.15000000000000008</v>
      </c>
    </row>
    <row r="523" spans="1:14" x14ac:dyDescent="0.3">
      <c r="A523">
        <v>5428</v>
      </c>
      <c r="B523" s="15">
        <v>42110</v>
      </c>
      <c r="C523">
        <v>16</v>
      </c>
      <c r="D523" t="s">
        <v>55</v>
      </c>
      <c r="E523" t="s">
        <v>79</v>
      </c>
      <c r="F523">
        <v>45</v>
      </c>
      <c r="G523">
        <v>7</v>
      </c>
      <c r="H523">
        <v>6</v>
      </c>
      <c r="I523">
        <v>26.055555555555557</v>
      </c>
      <c r="J523">
        <v>156.33333333333334</v>
      </c>
      <c r="K523">
        <v>21.105000000000004</v>
      </c>
      <c r="L523">
        <v>126.63000000000002</v>
      </c>
      <c r="M523">
        <v>29.703333333333319</v>
      </c>
      <c r="N523">
        <v>0.18999999999999989</v>
      </c>
    </row>
    <row r="524" spans="1:14" x14ac:dyDescent="0.3">
      <c r="A524">
        <v>5458</v>
      </c>
      <c r="B524" s="15">
        <v>42116</v>
      </c>
      <c r="C524">
        <v>16</v>
      </c>
      <c r="D524" t="s">
        <v>55</v>
      </c>
      <c r="E524" t="s">
        <v>79</v>
      </c>
      <c r="F524">
        <v>45</v>
      </c>
      <c r="G524">
        <v>7</v>
      </c>
      <c r="H524">
        <v>4</v>
      </c>
      <c r="I524">
        <v>389.34444444444443</v>
      </c>
      <c r="J524">
        <v>1557.3777777777777</v>
      </c>
      <c r="K524">
        <v>327.04933333333332</v>
      </c>
      <c r="L524">
        <v>1308.1973333333333</v>
      </c>
      <c r="M524">
        <v>249.18044444444445</v>
      </c>
      <c r="N524">
        <v>0.16</v>
      </c>
    </row>
    <row r="525" spans="1:14" x14ac:dyDescent="0.3">
      <c r="A525">
        <v>5581</v>
      </c>
      <c r="B525" s="15">
        <v>42151</v>
      </c>
      <c r="C525">
        <v>16</v>
      </c>
      <c r="D525" t="s">
        <v>55</v>
      </c>
      <c r="E525" t="s">
        <v>79</v>
      </c>
      <c r="F525">
        <v>45</v>
      </c>
      <c r="G525">
        <v>7</v>
      </c>
      <c r="H525">
        <v>6</v>
      </c>
      <c r="I525">
        <v>206.21111111111111</v>
      </c>
      <c r="J525">
        <v>1237.2666666666667</v>
      </c>
      <c r="K525">
        <v>90.732888888888894</v>
      </c>
      <c r="L525">
        <v>544.39733333333334</v>
      </c>
      <c r="M525">
        <v>692.86933333333332</v>
      </c>
      <c r="N525">
        <v>0.55999999999999994</v>
      </c>
    </row>
    <row r="526" spans="1:14" x14ac:dyDescent="0.3">
      <c r="A526">
        <v>5649</v>
      </c>
      <c r="B526" s="15">
        <v>42165</v>
      </c>
      <c r="C526">
        <v>16</v>
      </c>
      <c r="D526" t="s">
        <v>55</v>
      </c>
      <c r="E526" t="s">
        <v>79</v>
      </c>
      <c r="F526">
        <v>45</v>
      </c>
      <c r="G526">
        <v>7</v>
      </c>
      <c r="H526">
        <v>1</v>
      </c>
      <c r="I526">
        <v>222.58888888888887</v>
      </c>
      <c r="J526">
        <v>222.58888888888887</v>
      </c>
      <c r="K526">
        <v>164.71577777777779</v>
      </c>
      <c r="L526">
        <v>164.71577777777779</v>
      </c>
      <c r="M526">
        <v>57.873111111111086</v>
      </c>
      <c r="N526">
        <v>0.2599999999999999</v>
      </c>
    </row>
    <row r="527" spans="1:14" x14ac:dyDescent="0.3">
      <c r="A527">
        <v>5691</v>
      </c>
      <c r="B527" s="15">
        <v>42175</v>
      </c>
      <c r="C527">
        <v>16</v>
      </c>
      <c r="D527" t="s">
        <v>55</v>
      </c>
      <c r="E527" t="s">
        <v>79</v>
      </c>
      <c r="F527">
        <v>45</v>
      </c>
      <c r="G527">
        <v>7</v>
      </c>
      <c r="H527">
        <v>2</v>
      </c>
      <c r="I527">
        <v>125.06666666666668</v>
      </c>
      <c r="J527">
        <v>250.13333333333335</v>
      </c>
      <c r="K527">
        <v>105.05600000000001</v>
      </c>
      <c r="L527">
        <v>210.11200000000002</v>
      </c>
      <c r="M527">
        <v>40.021333333333331</v>
      </c>
      <c r="N527">
        <v>0.15999999999999998</v>
      </c>
    </row>
    <row r="528" spans="1:14" x14ac:dyDescent="0.3">
      <c r="A528">
        <v>5807</v>
      </c>
      <c r="B528" s="15">
        <v>42204</v>
      </c>
      <c r="C528">
        <v>16</v>
      </c>
      <c r="D528" t="s">
        <v>55</v>
      </c>
      <c r="E528" t="s">
        <v>79</v>
      </c>
      <c r="F528">
        <v>45</v>
      </c>
      <c r="G528">
        <v>7</v>
      </c>
      <c r="H528">
        <v>5</v>
      </c>
      <c r="I528">
        <v>189.83333333333334</v>
      </c>
      <c r="J528">
        <v>949.16666666666674</v>
      </c>
      <c r="K528">
        <v>130.98500000000001</v>
      </c>
      <c r="L528">
        <v>654.92500000000007</v>
      </c>
      <c r="M528">
        <v>294.24166666666667</v>
      </c>
      <c r="N528">
        <v>0.31</v>
      </c>
    </row>
    <row r="529" spans="1:14" x14ac:dyDescent="0.3">
      <c r="A529">
        <v>5833</v>
      </c>
      <c r="B529" s="15">
        <v>42213</v>
      </c>
      <c r="C529">
        <v>16</v>
      </c>
      <c r="D529" t="s">
        <v>55</v>
      </c>
      <c r="E529" t="s">
        <v>79</v>
      </c>
      <c r="F529">
        <v>45</v>
      </c>
      <c r="G529">
        <v>7</v>
      </c>
      <c r="H529">
        <v>8</v>
      </c>
      <c r="I529">
        <v>323.83333333333331</v>
      </c>
      <c r="J529">
        <v>2590.6666666666665</v>
      </c>
      <c r="K529">
        <v>187.82333333333332</v>
      </c>
      <c r="L529">
        <v>1502.5866666666666</v>
      </c>
      <c r="M529">
        <v>1088.08</v>
      </c>
      <c r="N529">
        <v>0.42</v>
      </c>
    </row>
    <row r="530" spans="1:14" x14ac:dyDescent="0.3">
      <c r="A530">
        <v>5849</v>
      </c>
      <c r="B530" s="15">
        <v>42218</v>
      </c>
      <c r="C530">
        <v>16</v>
      </c>
      <c r="D530" t="s">
        <v>55</v>
      </c>
      <c r="E530" t="s">
        <v>79</v>
      </c>
      <c r="F530">
        <v>45</v>
      </c>
      <c r="G530">
        <v>7</v>
      </c>
      <c r="H530">
        <v>9</v>
      </c>
      <c r="I530">
        <v>419.86666666666667</v>
      </c>
      <c r="J530">
        <v>3778.8</v>
      </c>
      <c r="K530">
        <v>184.74133333333333</v>
      </c>
      <c r="L530">
        <v>1662.672</v>
      </c>
      <c r="M530">
        <v>2116.1280000000002</v>
      </c>
      <c r="N530">
        <v>0.56000000000000005</v>
      </c>
    </row>
    <row r="531" spans="1:14" x14ac:dyDescent="0.3">
      <c r="A531">
        <v>5864</v>
      </c>
      <c r="B531" s="15">
        <v>42221</v>
      </c>
      <c r="C531">
        <v>16</v>
      </c>
      <c r="D531" t="s">
        <v>55</v>
      </c>
      <c r="E531" t="s">
        <v>79</v>
      </c>
      <c r="F531">
        <v>45</v>
      </c>
      <c r="G531">
        <v>7</v>
      </c>
      <c r="H531">
        <v>6</v>
      </c>
      <c r="I531">
        <v>101.24444444444445</v>
      </c>
      <c r="J531">
        <v>607.4666666666667</v>
      </c>
      <c r="K531">
        <v>54.672000000000004</v>
      </c>
      <c r="L531">
        <v>328.03200000000004</v>
      </c>
      <c r="M531">
        <v>279.43466666666666</v>
      </c>
      <c r="N531">
        <v>0.45999999999999996</v>
      </c>
    </row>
    <row r="532" spans="1:14" x14ac:dyDescent="0.3">
      <c r="A532">
        <v>5949</v>
      </c>
      <c r="B532" s="15">
        <v>42241</v>
      </c>
      <c r="C532">
        <v>16</v>
      </c>
      <c r="D532" t="s">
        <v>55</v>
      </c>
      <c r="E532" t="s">
        <v>79</v>
      </c>
      <c r="F532">
        <v>45</v>
      </c>
      <c r="G532">
        <v>7</v>
      </c>
      <c r="H532">
        <v>5</v>
      </c>
      <c r="I532">
        <v>245.66666666666666</v>
      </c>
      <c r="J532">
        <v>1228.3333333333333</v>
      </c>
      <c r="K532">
        <v>105.63666666666667</v>
      </c>
      <c r="L532">
        <v>528.18333333333339</v>
      </c>
      <c r="M532">
        <v>700.14999999999986</v>
      </c>
      <c r="N532">
        <v>0.56999999999999995</v>
      </c>
    </row>
    <row r="533" spans="1:14" x14ac:dyDescent="0.3">
      <c r="A533">
        <v>6155</v>
      </c>
      <c r="B533" s="15">
        <v>42288</v>
      </c>
      <c r="C533">
        <v>16</v>
      </c>
      <c r="D533" t="s">
        <v>55</v>
      </c>
      <c r="E533" t="s">
        <v>79</v>
      </c>
      <c r="F533">
        <v>45</v>
      </c>
      <c r="G533">
        <v>7</v>
      </c>
      <c r="H533">
        <v>9</v>
      </c>
      <c r="I533">
        <v>138.46666666666667</v>
      </c>
      <c r="J533">
        <v>1246.2</v>
      </c>
      <c r="K533">
        <v>63.694666666666677</v>
      </c>
      <c r="L533">
        <v>573.25200000000007</v>
      </c>
      <c r="M533">
        <v>672.94799999999998</v>
      </c>
      <c r="N533">
        <v>0.53999999999999992</v>
      </c>
    </row>
    <row r="534" spans="1:14" x14ac:dyDescent="0.3">
      <c r="A534">
        <v>6261</v>
      </c>
      <c r="B534" s="15">
        <v>42310</v>
      </c>
      <c r="C534">
        <v>16</v>
      </c>
      <c r="D534" t="s">
        <v>55</v>
      </c>
      <c r="E534" t="s">
        <v>79</v>
      </c>
      <c r="F534">
        <v>45</v>
      </c>
      <c r="G534">
        <v>7</v>
      </c>
      <c r="H534">
        <v>7</v>
      </c>
      <c r="I534">
        <v>116.87777777777779</v>
      </c>
      <c r="J534">
        <v>818.14444444444462</v>
      </c>
      <c r="K534">
        <v>91.164666666666676</v>
      </c>
      <c r="L534">
        <v>638.15266666666673</v>
      </c>
      <c r="M534">
        <v>179.99177777777788</v>
      </c>
      <c r="N534">
        <v>0.22000000000000008</v>
      </c>
    </row>
    <row r="535" spans="1:14" x14ac:dyDescent="0.3">
      <c r="A535">
        <v>6276</v>
      </c>
      <c r="B535" s="15">
        <v>42314</v>
      </c>
      <c r="C535">
        <v>16</v>
      </c>
      <c r="D535" t="s">
        <v>55</v>
      </c>
      <c r="E535" t="s">
        <v>79</v>
      </c>
      <c r="F535">
        <v>45</v>
      </c>
      <c r="G535">
        <v>7</v>
      </c>
      <c r="H535">
        <v>7</v>
      </c>
      <c r="I535">
        <v>280.65555555555557</v>
      </c>
      <c r="J535">
        <v>1964.588888888889</v>
      </c>
      <c r="K535">
        <v>143.13433333333333</v>
      </c>
      <c r="L535">
        <v>1001.9403333333333</v>
      </c>
      <c r="M535">
        <v>962.64855555555562</v>
      </c>
      <c r="N535">
        <v>0.49</v>
      </c>
    </row>
    <row r="536" spans="1:14" x14ac:dyDescent="0.3">
      <c r="A536">
        <v>6358</v>
      </c>
      <c r="B536" s="15">
        <v>42332</v>
      </c>
      <c r="C536">
        <v>16</v>
      </c>
      <c r="D536" t="s">
        <v>55</v>
      </c>
      <c r="E536" t="s">
        <v>79</v>
      </c>
      <c r="F536">
        <v>45</v>
      </c>
      <c r="G536">
        <v>7</v>
      </c>
      <c r="H536">
        <v>1</v>
      </c>
      <c r="I536">
        <v>221.84444444444446</v>
      </c>
      <c r="J536">
        <v>221.84444444444446</v>
      </c>
      <c r="K536">
        <v>122.01444444444445</v>
      </c>
      <c r="L536">
        <v>122.01444444444445</v>
      </c>
      <c r="M536">
        <v>99.830000000000013</v>
      </c>
      <c r="N536">
        <v>0.45</v>
      </c>
    </row>
    <row r="537" spans="1:14" x14ac:dyDescent="0.3">
      <c r="A537">
        <v>6373</v>
      </c>
      <c r="B537" s="15">
        <v>42335</v>
      </c>
      <c r="C537">
        <v>16</v>
      </c>
      <c r="D537" t="s">
        <v>55</v>
      </c>
      <c r="E537" t="s">
        <v>79</v>
      </c>
      <c r="F537">
        <v>45</v>
      </c>
      <c r="G537">
        <v>7</v>
      </c>
      <c r="H537">
        <v>5</v>
      </c>
      <c r="I537">
        <v>336.48888888888888</v>
      </c>
      <c r="J537">
        <v>1682.4444444444443</v>
      </c>
      <c r="K537">
        <v>208.62311111111111</v>
      </c>
      <c r="L537">
        <v>1043.1155555555556</v>
      </c>
      <c r="M537">
        <v>639.32888888888874</v>
      </c>
      <c r="N537">
        <v>0.37999999999999995</v>
      </c>
    </row>
    <row r="538" spans="1:14" x14ac:dyDescent="0.3">
      <c r="A538">
        <v>6452</v>
      </c>
      <c r="B538" s="15">
        <v>42349</v>
      </c>
      <c r="C538">
        <v>16</v>
      </c>
      <c r="D538" t="s">
        <v>55</v>
      </c>
      <c r="E538" t="s">
        <v>79</v>
      </c>
      <c r="F538">
        <v>45</v>
      </c>
      <c r="G538">
        <v>7</v>
      </c>
      <c r="H538">
        <v>8</v>
      </c>
      <c r="I538">
        <v>704.24444444444441</v>
      </c>
      <c r="J538">
        <v>5633.9555555555553</v>
      </c>
      <c r="K538">
        <v>535.22577777777781</v>
      </c>
      <c r="L538">
        <v>4281.8062222222225</v>
      </c>
      <c r="M538">
        <v>1352.1493333333328</v>
      </c>
      <c r="N538">
        <v>0.23999999999999994</v>
      </c>
    </row>
    <row r="539" spans="1:14" x14ac:dyDescent="0.3">
      <c r="A539">
        <v>6483</v>
      </c>
      <c r="B539" s="15">
        <v>42357</v>
      </c>
      <c r="C539">
        <v>16</v>
      </c>
      <c r="D539" t="s">
        <v>55</v>
      </c>
      <c r="E539" t="s">
        <v>79</v>
      </c>
      <c r="F539">
        <v>45</v>
      </c>
      <c r="G539">
        <v>7</v>
      </c>
      <c r="H539">
        <v>9</v>
      </c>
      <c r="I539">
        <v>279.91111111111115</v>
      </c>
      <c r="J539">
        <v>2519.2000000000003</v>
      </c>
      <c r="K539">
        <v>128.75911111111111</v>
      </c>
      <c r="L539">
        <v>1158.8319999999999</v>
      </c>
      <c r="M539">
        <v>1360.3680000000004</v>
      </c>
      <c r="N539">
        <v>0.54000000000000015</v>
      </c>
    </row>
    <row r="540" spans="1:14" x14ac:dyDescent="0.3">
      <c r="A540">
        <v>6615</v>
      </c>
      <c r="B540" s="15">
        <v>42384</v>
      </c>
      <c r="C540">
        <v>16</v>
      </c>
      <c r="D540" t="s">
        <v>55</v>
      </c>
      <c r="E540" t="s">
        <v>79</v>
      </c>
      <c r="F540">
        <v>45</v>
      </c>
      <c r="G540">
        <v>7</v>
      </c>
      <c r="H540">
        <v>4</v>
      </c>
      <c r="I540">
        <v>570.24444444444441</v>
      </c>
      <c r="J540">
        <v>2280.9777777777776</v>
      </c>
      <c r="K540">
        <v>325.03933333333333</v>
      </c>
      <c r="L540">
        <v>1300.1573333333333</v>
      </c>
      <c r="M540">
        <v>980.82044444444432</v>
      </c>
      <c r="N540">
        <v>0.43</v>
      </c>
    </row>
    <row r="541" spans="1:14" x14ac:dyDescent="0.3">
      <c r="A541">
        <v>6762</v>
      </c>
      <c r="B541" s="15">
        <v>42417</v>
      </c>
      <c r="C541">
        <v>16</v>
      </c>
      <c r="D541" t="s">
        <v>55</v>
      </c>
      <c r="E541" t="s">
        <v>79</v>
      </c>
      <c r="F541">
        <v>45</v>
      </c>
      <c r="G541">
        <v>7</v>
      </c>
      <c r="H541">
        <v>9</v>
      </c>
      <c r="I541">
        <v>142.93333333333334</v>
      </c>
      <c r="J541">
        <v>1286.4000000000001</v>
      </c>
      <c r="K541">
        <v>68.608000000000004</v>
      </c>
      <c r="L541">
        <v>617.47199999999998</v>
      </c>
      <c r="M541">
        <v>668.92800000000011</v>
      </c>
      <c r="N541">
        <v>0.52</v>
      </c>
    </row>
    <row r="542" spans="1:14" x14ac:dyDescent="0.3">
      <c r="A542">
        <v>6781</v>
      </c>
      <c r="B542" s="15">
        <v>42422</v>
      </c>
      <c r="C542">
        <v>16</v>
      </c>
      <c r="D542" t="s">
        <v>55</v>
      </c>
      <c r="E542" t="s">
        <v>79</v>
      </c>
      <c r="F542">
        <v>45</v>
      </c>
      <c r="G542">
        <v>7</v>
      </c>
      <c r="H542">
        <v>5</v>
      </c>
      <c r="I542">
        <v>122.08888888888889</v>
      </c>
      <c r="J542">
        <v>610.44444444444446</v>
      </c>
      <c r="K542">
        <v>64.707111111111118</v>
      </c>
      <c r="L542">
        <v>323.53555555555556</v>
      </c>
      <c r="M542">
        <v>286.9088888888889</v>
      </c>
      <c r="N542">
        <v>0.47000000000000003</v>
      </c>
    </row>
    <row r="543" spans="1:14" x14ac:dyDescent="0.3">
      <c r="A543">
        <v>7174</v>
      </c>
      <c r="B543" s="15">
        <v>42507</v>
      </c>
      <c r="C543">
        <v>16</v>
      </c>
      <c r="D543" t="s">
        <v>55</v>
      </c>
      <c r="E543" t="s">
        <v>79</v>
      </c>
      <c r="F543">
        <v>45</v>
      </c>
      <c r="G543">
        <v>7</v>
      </c>
      <c r="H543">
        <v>8</v>
      </c>
      <c r="I543">
        <v>210.67777777777781</v>
      </c>
      <c r="J543">
        <v>1685.4222222222224</v>
      </c>
      <c r="K543">
        <v>124.2998888888889</v>
      </c>
      <c r="L543">
        <v>994.39911111111121</v>
      </c>
      <c r="M543">
        <v>691.02311111111123</v>
      </c>
      <c r="N543">
        <v>0.41000000000000003</v>
      </c>
    </row>
    <row r="544" spans="1:14" x14ac:dyDescent="0.3">
      <c r="A544">
        <v>7175</v>
      </c>
      <c r="B544" s="15">
        <v>42508</v>
      </c>
      <c r="C544">
        <v>16</v>
      </c>
      <c r="D544" t="s">
        <v>55</v>
      </c>
      <c r="E544" t="s">
        <v>79</v>
      </c>
      <c r="F544">
        <v>45</v>
      </c>
      <c r="G544">
        <v>7</v>
      </c>
      <c r="H544">
        <v>6</v>
      </c>
      <c r="I544">
        <v>113.15555555555555</v>
      </c>
      <c r="J544">
        <v>678.93333333333328</v>
      </c>
      <c r="K544">
        <v>91.656000000000006</v>
      </c>
      <c r="L544">
        <v>549.93600000000004</v>
      </c>
      <c r="M544">
        <v>128.99733333333324</v>
      </c>
      <c r="N544">
        <v>0.18999999999999989</v>
      </c>
    </row>
    <row r="545" spans="1:14" x14ac:dyDescent="0.3">
      <c r="A545">
        <v>7436</v>
      </c>
      <c r="B545" s="15">
        <v>42574</v>
      </c>
      <c r="C545">
        <v>16</v>
      </c>
      <c r="D545" t="s">
        <v>55</v>
      </c>
      <c r="E545" t="s">
        <v>79</v>
      </c>
      <c r="F545">
        <v>45</v>
      </c>
      <c r="G545">
        <v>7</v>
      </c>
      <c r="H545">
        <v>5</v>
      </c>
      <c r="I545">
        <v>136.97777777777776</v>
      </c>
      <c r="J545">
        <v>684.8888888888888</v>
      </c>
      <c r="K545">
        <v>90.405333333333331</v>
      </c>
      <c r="L545">
        <v>452.02666666666664</v>
      </c>
      <c r="M545">
        <v>232.86222222222216</v>
      </c>
      <c r="N545">
        <v>0.33999999999999997</v>
      </c>
    </row>
    <row r="546" spans="1:14" x14ac:dyDescent="0.3">
      <c r="A546">
        <v>7471</v>
      </c>
      <c r="B546" s="15">
        <v>42581</v>
      </c>
      <c r="C546">
        <v>16</v>
      </c>
      <c r="D546" t="s">
        <v>55</v>
      </c>
      <c r="E546" t="s">
        <v>79</v>
      </c>
      <c r="F546">
        <v>45</v>
      </c>
      <c r="G546">
        <v>7</v>
      </c>
      <c r="H546">
        <v>2</v>
      </c>
      <c r="I546">
        <v>118.36666666666666</v>
      </c>
      <c r="J546">
        <v>236.73333333333332</v>
      </c>
      <c r="K546">
        <v>60.366999999999997</v>
      </c>
      <c r="L546">
        <v>120.73399999999999</v>
      </c>
      <c r="M546">
        <v>115.99933333333333</v>
      </c>
      <c r="N546">
        <v>0.49</v>
      </c>
    </row>
    <row r="547" spans="1:14" x14ac:dyDescent="0.3">
      <c r="A547">
        <v>7594</v>
      </c>
      <c r="B547" s="15">
        <v>42619</v>
      </c>
      <c r="C547">
        <v>16</v>
      </c>
      <c r="D547" t="s">
        <v>55</v>
      </c>
      <c r="E547" t="s">
        <v>79</v>
      </c>
      <c r="F547">
        <v>45</v>
      </c>
      <c r="G547">
        <v>7</v>
      </c>
      <c r="H547">
        <v>6</v>
      </c>
      <c r="I547">
        <v>18.611111111111111</v>
      </c>
      <c r="J547">
        <v>111.66666666666666</v>
      </c>
      <c r="K547">
        <v>8.18888888888889</v>
      </c>
      <c r="L547">
        <v>49.13333333333334</v>
      </c>
      <c r="M547">
        <v>62.533333333333317</v>
      </c>
      <c r="N547">
        <v>0.55999999999999994</v>
      </c>
    </row>
    <row r="548" spans="1:14" x14ac:dyDescent="0.3">
      <c r="A548">
        <v>7678</v>
      </c>
      <c r="B548" s="15">
        <v>42639</v>
      </c>
      <c r="C548">
        <v>16</v>
      </c>
      <c r="D548" t="s">
        <v>55</v>
      </c>
      <c r="E548" t="s">
        <v>79</v>
      </c>
      <c r="F548">
        <v>45</v>
      </c>
      <c r="G548">
        <v>7</v>
      </c>
      <c r="H548">
        <v>3</v>
      </c>
      <c r="I548">
        <v>119.11111111111111</v>
      </c>
      <c r="J548">
        <v>357.33333333333337</v>
      </c>
      <c r="K548">
        <v>95.288888888888891</v>
      </c>
      <c r="L548">
        <v>285.86666666666667</v>
      </c>
      <c r="M548">
        <v>71.466666666666697</v>
      </c>
      <c r="N548">
        <v>0.20000000000000007</v>
      </c>
    </row>
    <row r="549" spans="1:14" x14ac:dyDescent="0.3">
      <c r="A549">
        <v>7732</v>
      </c>
      <c r="B549" s="15">
        <v>42650</v>
      </c>
      <c r="C549">
        <v>16</v>
      </c>
      <c r="D549" t="s">
        <v>55</v>
      </c>
      <c r="E549" t="s">
        <v>79</v>
      </c>
      <c r="F549">
        <v>45</v>
      </c>
      <c r="G549">
        <v>7</v>
      </c>
      <c r="H549">
        <v>5</v>
      </c>
      <c r="I549">
        <v>21.588888888888889</v>
      </c>
      <c r="J549">
        <v>107.94444444444444</v>
      </c>
      <c r="K549">
        <v>10.794444444444444</v>
      </c>
      <c r="L549">
        <v>53.972222222222221</v>
      </c>
      <c r="M549">
        <v>53.972222222222221</v>
      </c>
      <c r="N549">
        <v>0.5</v>
      </c>
    </row>
    <row r="550" spans="1:14" x14ac:dyDescent="0.3">
      <c r="A550">
        <v>7964</v>
      </c>
      <c r="B550" s="15">
        <v>42702</v>
      </c>
      <c r="C550">
        <v>16</v>
      </c>
      <c r="D550" t="s">
        <v>55</v>
      </c>
      <c r="E550" t="s">
        <v>79</v>
      </c>
      <c r="F550">
        <v>45</v>
      </c>
      <c r="G550">
        <v>7</v>
      </c>
      <c r="H550">
        <v>9</v>
      </c>
      <c r="I550">
        <v>200.25555555555556</v>
      </c>
      <c r="J550">
        <v>1802.3</v>
      </c>
      <c r="K550">
        <v>164.20955555555554</v>
      </c>
      <c r="L550">
        <v>1477.886</v>
      </c>
      <c r="M550">
        <v>324.41399999999999</v>
      </c>
      <c r="N550">
        <v>0.18</v>
      </c>
    </row>
    <row r="551" spans="1:14" x14ac:dyDescent="0.3">
      <c r="A551">
        <v>7974</v>
      </c>
      <c r="B551" s="15">
        <v>42703</v>
      </c>
      <c r="C551">
        <v>16</v>
      </c>
      <c r="D551" t="s">
        <v>55</v>
      </c>
      <c r="E551" t="s">
        <v>79</v>
      </c>
      <c r="F551">
        <v>45</v>
      </c>
      <c r="G551">
        <v>7</v>
      </c>
      <c r="H551">
        <v>3</v>
      </c>
      <c r="I551">
        <v>81.144444444444446</v>
      </c>
      <c r="J551">
        <v>243.43333333333334</v>
      </c>
      <c r="K551">
        <v>51.121000000000009</v>
      </c>
      <c r="L551">
        <v>153.36300000000003</v>
      </c>
      <c r="M551">
        <v>90.070333333333309</v>
      </c>
      <c r="N551">
        <v>0.36999999999999988</v>
      </c>
    </row>
    <row r="552" spans="1:14" x14ac:dyDescent="0.3">
      <c r="A552">
        <v>131</v>
      </c>
      <c r="B552" s="15">
        <v>40916</v>
      </c>
      <c r="C552">
        <v>17</v>
      </c>
      <c r="D552" t="s">
        <v>57</v>
      </c>
      <c r="E552" t="s">
        <v>79</v>
      </c>
      <c r="F552">
        <v>49</v>
      </c>
      <c r="G552">
        <v>7</v>
      </c>
      <c r="H552">
        <v>3</v>
      </c>
      <c r="I552">
        <v>675.21111111111122</v>
      </c>
      <c r="J552">
        <v>2025.6333333333337</v>
      </c>
      <c r="K552">
        <v>303.84500000000003</v>
      </c>
      <c r="L552">
        <v>911.53500000000008</v>
      </c>
      <c r="M552">
        <v>1114.0983333333336</v>
      </c>
      <c r="N552">
        <v>0.55000000000000004</v>
      </c>
    </row>
    <row r="553" spans="1:14" x14ac:dyDescent="0.3">
      <c r="A553">
        <v>132</v>
      </c>
      <c r="B553" s="15">
        <v>40916</v>
      </c>
      <c r="C553">
        <v>17</v>
      </c>
      <c r="D553" t="s">
        <v>57</v>
      </c>
      <c r="E553" t="s">
        <v>79</v>
      </c>
      <c r="F553">
        <v>48</v>
      </c>
      <c r="G553">
        <v>7</v>
      </c>
      <c r="H553">
        <v>3</v>
      </c>
      <c r="I553">
        <v>637.24444444444441</v>
      </c>
      <c r="J553">
        <v>1911.7333333333331</v>
      </c>
      <c r="K553">
        <v>465.18844444444443</v>
      </c>
      <c r="L553">
        <v>1395.5653333333332</v>
      </c>
      <c r="M553">
        <v>516.16799999999989</v>
      </c>
      <c r="N553">
        <v>0.26999999999999996</v>
      </c>
    </row>
    <row r="554" spans="1:14" x14ac:dyDescent="0.3">
      <c r="A554">
        <v>218</v>
      </c>
      <c r="B554" s="15">
        <v>40937</v>
      </c>
      <c r="C554">
        <v>17</v>
      </c>
      <c r="D554" t="s">
        <v>57</v>
      </c>
      <c r="E554" t="s">
        <v>79</v>
      </c>
      <c r="F554">
        <v>49</v>
      </c>
      <c r="G554">
        <v>7</v>
      </c>
      <c r="H554">
        <v>1</v>
      </c>
      <c r="I554">
        <v>95.288888888888891</v>
      </c>
      <c r="J554">
        <v>95.288888888888891</v>
      </c>
      <c r="K554">
        <v>57.173333333333325</v>
      </c>
      <c r="L554">
        <v>57.173333333333325</v>
      </c>
      <c r="M554">
        <v>38.115555555555567</v>
      </c>
      <c r="N554">
        <v>0.40000000000000008</v>
      </c>
    </row>
    <row r="555" spans="1:14" x14ac:dyDescent="0.3">
      <c r="A555">
        <v>408</v>
      </c>
      <c r="B555" s="15">
        <v>40978</v>
      </c>
      <c r="C555">
        <v>17</v>
      </c>
      <c r="D555" t="s">
        <v>57</v>
      </c>
      <c r="E555" t="s">
        <v>79</v>
      </c>
      <c r="F555">
        <v>47</v>
      </c>
      <c r="G555">
        <v>7</v>
      </c>
      <c r="H555">
        <v>6</v>
      </c>
      <c r="I555">
        <v>561.31111111111113</v>
      </c>
      <c r="J555">
        <v>3367.8666666666668</v>
      </c>
      <c r="K555">
        <v>325.56044444444444</v>
      </c>
      <c r="L555">
        <v>1953.3626666666667</v>
      </c>
      <c r="M555">
        <v>1414.5040000000001</v>
      </c>
      <c r="N555">
        <v>0.42000000000000004</v>
      </c>
    </row>
    <row r="556" spans="1:14" x14ac:dyDescent="0.3">
      <c r="A556">
        <v>452</v>
      </c>
      <c r="B556" s="15">
        <v>40991</v>
      </c>
      <c r="C556">
        <v>17</v>
      </c>
      <c r="D556" t="s">
        <v>57</v>
      </c>
      <c r="E556" t="s">
        <v>79</v>
      </c>
      <c r="F556">
        <v>49</v>
      </c>
      <c r="G556">
        <v>7</v>
      </c>
      <c r="H556">
        <v>8</v>
      </c>
      <c r="I556">
        <v>434.01111111111112</v>
      </c>
      <c r="J556">
        <v>3472.088888888889</v>
      </c>
      <c r="K556">
        <v>351.54900000000004</v>
      </c>
      <c r="L556">
        <v>2812.3920000000003</v>
      </c>
      <c r="M556">
        <v>659.69688888888868</v>
      </c>
      <c r="N556">
        <v>0.18999999999999995</v>
      </c>
    </row>
    <row r="557" spans="1:14" x14ac:dyDescent="0.3">
      <c r="A557">
        <v>456</v>
      </c>
      <c r="B557" s="15">
        <v>40992</v>
      </c>
      <c r="C557">
        <v>17</v>
      </c>
      <c r="D557" t="s">
        <v>57</v>
      </c>
      <c r="E557" t="s">
        <v>79</v>
      </c>
      <c r="F557">
        <v>48</v>
      </c>
      <c r="G557">
        <v>7</v>
      </c>
      <c r="H557">
        <v>4</v>
      </c>
      <c r="I557">
        <v>206.95555555555558</v>
      </c>
      <c r="J557">
        <v>827.82222222222231</v>
      </c>
      <c r="K557">
        <v>151.07755555555556</v>
      </c>
      <c r="L557">
        <v>604.31022222222225</v>
      </c>
      <c r="M557">
        <v>223.51200000000006</v>
      </c>
      <c r="N557">
        <v>0.27</v>
      </c>
    </row>
    <row r="558" spans="1:14" x14ac:dyDescent="0.3">
      <c r="A558">
        <v>532</v>
      </c>
      <c r="B558" s="15">
        <v>41010</v>
      </c>
      <c r="C558">
        <v>17</v>
      </c>
      <c r="D558" t="s">
        <v>57</v>
      </c>
      <c r="E558" t="s">
        <v>79</v>
      </c>
      <c r="F558">
        <v>49</v>
      </c>
      <c r="G558">
        <v>7</v>
      </c>
      <c r="H558">
        <v>4</v>
      </c>
      <c r="I558">
        <v>79.655555555555551</v>
      </c>
      <c r="J558">
        <v>318.62222222222221</v>
      </c>
      <c r="K558">
        <v>52.572666666666663</v>
      </c>
      <c r="L558">
        <v>210.29066666666665</v>
      </c>
      <c r="M558">
        <v>108.33155555555555</v>
      </c>
      <c r="N558">
        <v>0.34</v>
      </c>
    </row>
    <row r="559" spans="1:14" x14ac:dyDescent="0.3">
      <c r="A559">
        <v>554</v>
      </c>
      <c r="B559" s="15">
        <v>41017</v>
      </c>
      <c r="C559">
        <v>17</v>
      </c>
      <c r="D559" t="s">
        <v>57</v>
      </c>
      <c r="E559" t="s">
        <v>79</v>
      </c>
      <c r="F559">
        <v>49</v>
      </c>
      <c r="G559">
        <v>7</v>
      </c>
      <c r="H559">
        <v>9</v>
      </c>
      <c r="I559">
        <v>431.03333333333336</v>
      </c>
      <c r="J559">
        <v>3879.3</v>
      </c>
      <c r="K559">
        <v>172.41333333333336</v>
      </c>
      <c r="L559">
        <v>1551.7200000000003</v>
      </c>
      <c r="M559">
        <v>2327.58</v>
      </c>
      <c r="N559">
        <v>0.6</v>
      </c>
    </row>
    <row r="560" spans="1:14" x14ac:dyDescent="0.3">
      <c r="A560">
        <v>575</v>
      </c>
      <c r="B560" s="15">
        <v>41020</v>
      </c>
      <c r="C560">
        <v>17</v>
      </c>
      <c r="D560" t="s">
        <v>57</v>
      </c>
      <c r="E560" t="s">
        <v>79</v>
      </c>
      <c r="F560">
        <v>49</v>
      </c>
      <c r="G560">
        <v>7</v>
      </c>
      <c r="H560">
        <v>4</v>
      </c>
      <c r="I560">
        <v>27.544444444444444</v>
      </c>
      <c r="J560">
        <v>110.17777777777778</v>
      </c>
      <c r="K560">
        <v>18.179333333333332</v>
      </c>
      <c r="L560">
        <v>72.717333333333329</v>
      </c>
      <c r="M560">
        <v>37.460444444444448</v>
      </c>
      <c r="N560">
        <v>0.34</v>
      </c>
    </row>
    <row r="561" spans="1:14" x14ac:dyDescent="0.3">
      <c r="A561">
        <v>809</v>
      </c>
      <c r="B561" s="15">
        <v>41065</v>
      </c>
      <c r="C561">
        <v>17</v>
      </c>
      <c r="D561" t="s">
        <v>57</v>
      </c>
      <c r="E561" t="s">
        <v>79</v>
      </c>
      <c r="F561">
        <v>49</v>
      </c>
      <c r="G561">
        <v>7</v>
      </c>
      <c r="H561">
        <v>8</v>
      </c>
      <c r="I561">
        <v>210.67777777777781</v>
      </c>
      <c r="J561">
        <v>1685.4222222222224</v>
      </c>
      <c r="K561">
        <v>124.2998888888889</v>
      </c>
      <c r="L561">
        <v>994.39911111111121</v>
      </c>
      <c r="M561">
        <v>691.02311111111123</v>
      </c>
      <c r="N561">
        <v>0.41000000000000003</v>
      </c>
    </row>
    <row r="562" spans="1:14" x14ac:dyDescent="0.3">
      <c r="A562">
        <v>973</v>
      </c>
      <c r="B562" s="15">
        <v>41100</v>
      </c>
      <c r="C562">
        <v>17</v>
      </c>
      <c r="D562" t="s">
        <v>57</v>
      </c>
      <c r="E562" t="s">
        <v>79</v>
      </c>
      <c r="F562">
        <v>47</v>
      </c>
      <c r="G562">
        <v>7</v>
      </c>
      <c r="H562">
        <v>1</v>
      </c>
      <c r="I562">
        <v>135.48888888888891</v>
      </c>
      <c r="J562">
        <v>135.48888888888891</v>
      </c>
      <c r="K562">
        <v>67.744444444444454</v>
      </c>
      <c r="L562">
        <v>67.744444444444454</v>
      </c>
      <c r="M562">
        <v>67.744444444444454</v>
      </c>
      <c r="N562">
        <v>0.5</v>
      </c>
    </row>
    <row r="563" spans="1:14" x14ac:dyDescent="0.3">
      <c r="A563">
        <v>1032</v>
      </c>
      <c r="B563" s="15">
        <v>41116</v>
      </c>
      <c r="C563">
        <v>17</v>
      </c>
      <c r="D563" t="s">
        <v>57</v>
      </c>
      <c r="E563" t="s">
        <v>79</v>
      </c>
      <c r="F563">
        <v>50</v>
      </c>
      <c r="G563">
        <v>7</v>
      </c>
      <c r="H563">
        <v>7</v>
      </c>
      <c r="I563">
        <v>282.88888888888891</v>
      </c>
      <c r="J563">
        <v>1980.2222222222224</v>
      </c>
      <c r="K563">
        <v>183.87777777777779</v>
      </c>
      <c r="L563">
        <v>1287.1444444444446</v>
      </c>
      <c r="M563">
        <v>693.07777777777778</v>
      </c>
      <c r="N563">
        <v>0.35</v>
      </c>
    </row>
    <row r="564" spans="1:14" x14ac:dyDescent="0.3">
      <c r="A564">
        <v>1036</v>
      </c>
      <c r="B564" s="15">
        <v>41116</v>
      </c>
      <c r="C564">
        <v>17</v>
      </c>
      <c r="D564" t="s">
        <v>57</v>
      </c>
      <c r="E564" t="s">
        <v>79</v>
      </c>
      <c r="F564">
        <v>49</v>
      </c>
      <c r="G564">
        <v>7</v>
      </c>
      <c r="H564">
        <v>8</v>
      </c>
      <c r="I564">
        <v>116.87777777777779</v>
      </c>
      <c r="J564">
        <v>935.02222222222235</v>
      </c>
      <c r="K564">
        <v>51.426222222222229</v>
      </c>
      <c r="L564">
        <v>411.40977777777783</v>
      </c>
      <c r="M564">
        <v>523.61244444444446</v>
      </c>
      <c r="N564">
        <v>0.55999999999999994</v>
      </c>
    </row>
    <row r="565" spans="1:14" x14ac:dyDescent="0.3">
      <c r="A565">
        <v>1143</v>
      </c>
      <c r="B565" s="15">
        <v>41143</v>
      </c>
      <c r="C565">
        <v>17</v>
      </c>
      <c r="D565" t="s">
        <v>57</v>
      </c>
      <c r="E565" t="s">
        <v>79</v>
      </c>
      <c r="F565">
        <v>47</v>
      </c>
      <c r="G565">
        <v>7</v>
      </c>
      <c r="H565">
        <v>9</v>
      </c>
      <c r="I565">
        <v>432.52222222222224</v>
      </c>
      <c r="J565">
        <v>3892.7000000000003</v>
      </c>
      <c r="K565">
        <v>255.18811111111114</v>
      </c>
      <c r="L565">
        <v>2296.6930000000002</v>
      </c>
      <c r="M565">
        <v>1596.0070000000001</v>
      </c>
      <c r="N565">
        <v>0.41</v>
      </c>
    </row>
    <row r="566" spans="1:14" x14ac:dyDescent="0.3">
      <c r="A566">
        <v>1274</v>
      </c>
      <c r="B566" s="15">
        <v>41176</v>
      </c>
      <c r="C566">
        <v>17</v>
      </c>
      <c r="D566" t="s">
        <v>57</v>
      </c>
      <c r="E566" t="s">
        <v>79</v>
      </c>
      <c r="F566">
        <v>48</v>
      </c>
      <c r="G566">
        <v>7</v>
      </c>
      <c r="H566">
        <v>8</v>
      </c>
      <c r="I566">
        <v>679.67777777777781</v>
      </c>
      <c r="J566">
        <v>5437.4222222222224</v>
      </c>
      <c r="K566">
        <v>373.82277777777784</v>
      </c>
      <c r="L566">
        <v>2990.5822222222228</v>
      </c>
      <c r="M566">
        <v>2446.8399999999997</v>
      </c>
      <c r="N566">
        <v>0.4499999999999999</v>
      </c>
    </row>
    <row r="567" spans="1:14" x14ac:dyDescent="0.3">
      <c r="A567">
        <v>1280</v>
      </c>
      <c r="B567" s="15">
        <v>41177</v>
      </c>
      <c r="C567">
        <v>17</v>
      </c>
      <c r="D567" t="s">
        <v>57</v>
      </c>
      <c r="E567" t="s">
        <v>79</v>
      </c>
      <c r="F567">
        <v>49</v>
      </c>
      <c r="G567">
        <v>7</v>
      </c>
      <c r="H567">
        <v>6</v>
      </c>
      <c r="I567">
        <v>103.47777777777779</v>
      </c>
      <c r="J567">
        <v>620.86666666666679</v>
      </c>
      <c r="K567">
        <v>43.460666666666668</v>
      </c>
      <c r="L567">
        <v>260.76400000000001</v>
      </c>
      <c r="M567">
        <v>360.10266666666678</v>
      </c>
      <c r="N567">
        <v>0.58000000000000007</v>
      </c>
    </row>
    <row r="568" spans="1:14" x14ac:dyDescent="0.3">
      <c r="A568">
        <v>1308</v>
      </c>
      <c r="B568" s="15">
        <v>41182</v>
      </c>
      <c r="C568">
        <v>17</v>
      </c>
      <c r="D568" t="s">
        <v>57</v>
      </c>
      <c r="E568" t="s">
        <v>79</v>
      </c>
      <c r="F568">
        <v>49</v>
      </c>
      <c r="G568">
        <v>7</v>
      </c>
      <c r="H568">
        <v>5</v>
      </c>
      <c r="I568">
        <v>99.75555555555556</v>
      </c>
      <c r="J568">
        <v>498.77777777777783</v>
      </c>
      <c r="K568">
        <v>81.799555555555557</v>
      </c>
      <c r="L568">
        <v>408.9977777777778</v>
      </c>
      <c r="M568">
        <v>89.78000000000003</v>
      </c>
      <c r="N568">
        <v>0.18000000000000005</v>
      </c>
    </row>
    <row r="569" spans="1:14" x14ac:dyDescent="0.3">
      <c r="A569">
        <v>1424</v>
      </c>
      <c r="B569" s="15">
        <v>41206</v>
      </c>
      <c r="C569">
        <v>17</v>
      </c>
      <c r="D569" t="s">
        <v>57</v>
      </c>
      <c r="E569" t="s">
        <v>79</v>
      </c>
      <c r="F569">
        <v>50</v>
      </c>
      <c r="G569">
        <v>7</v>
      </c>
      <c r="H569">
        <v>1</v>
      </c>
      <c r="I569">
        <v>187.60000000000002</v>
      </c>
      <c r="J569">
        <v>187.60000000000002</v>
      </c>
      <c r="K569">
        <v>93.800000000000011</v>
      </c>
      <c r="L569">
        <v>93.800000000000011</v>
      </c>
      <c r="M569">
        <v>93.800000000000011</v>
      </c>
      <c r="N569">
        <v>0.5</v>
      </c>
    </row>
    <row r="570" spans="1:14" x14ac:dyDescent="0.3">
      <c r="A570">
        <v>1543</v>
      </c>
      <c r="B570" s="15">
        <v>41231</v>
      </c>
      <c r="C570">
        <v>17</v>
      </c>
      <c r="D570" t="s">
        <v>57</v>
      </c>
      <c r="E570" t="s">
        <v>79</v>
      </c>
      <c r="F570">
        <v>50</v>
      </c>
      <c r="G570">
        <v>7</v>
      </c>
      <c r="H570">
        <v>2</v>
      </c>
      <c r="I570">
        <v>271.72222222222223</v>
      </c>
      <c r="J570">
        <v>543.44444444444446</v>
      </c>
      <c r="K570">
        <v>198.35722222222222</v>
      </c>
      <c r="L570">
        <v>396.71444444444444</v>
      </c>
      <c r="M570">
        <v>146.73000000000002</v>
      </c>
      <c r="N570">
        <v>0.27</v>
      </c>
    </row>
    <row r="571" spans="1:14" x14ac:dyDescent="0.3">
      <c r="A571">
        <v>1578</v>
      </c>
      <c r="B571" s="15">
        <v>41240</v>
      </c>
      <c r="C571">
        <v>17</v>
      </c>
      <c r="D571" t="s">
        <v>57</v>
      </c>
      <c r="E571" t="s">
        <v>79</v>
      </c>
      <c r="F571">
        <v>49</v>
      </c>
      <c r="G571">
        <v>7</v>
      </c>
      <c r="H571">
        <v>6</v>
      </c>
      <c r="I571">
        <v>369.24444444444447</v>
      </c>
      <c r="J571">
        <v>2215.4666666666667</v>
      </c>
      <c r="K571">
        <v>295.39555555555557</v>
      </c>
      <c r="L571">
        <v>1772.3733333333334</v>
      </c>
      <c r="M571">
        <v>443.09333333333325</v>
      </c>
      <c r="N571">
        <v>0.19999999999999996</v>
      </c>
    </row>
    <row r="572" spans="1:14" x14ac:dyDescent="0.3">
      <c r="A572">
        <v>1714</v>
      </c>
      <c r="B572" s="15">
        <v>41272</v>
      </c>
      <c r="C572">
        <v>17</v>
      </c>
      <c r="D572" t="s">
        <v>57</v>
      </c>
      <c r="E572" t="s">
        <v>79</v>
      </c>
      <c r="F572">
        <v>49</v>
      </c>
      <c r="G572">
        <v>7</v>
      </c>
      <c r="H572">
        <v>6</v>
      </c>
      <c r="I572">
        <v>24.566666666666666</v>
      </c>
      <c r="J572">
        <v>147.4</v>
      </c>
      <c r="K572">
        <v>10.809333333333333</v>
      </c>
      <c r="L572">
        <v>64.855999999999995</v>
      </c>
      <c r="M572">
        <v>82.544000000000011</v>
      </c>
      <c r="N572">
        <v>0.56000000000000005</v>
      </c>
    </row>
    <row r="573" spans="1:14" x14ac:dyDescent="0.3">
      <c r="A573">
        <v>1760</v>
      </c>
      <c r="B573" s="15">
        <v>41284</v>
      </c>
      <c r="C573">
        <v>17</v>
      </c>
      <c r="D573" t="s">
        <v>57</v>
      </c>
      <c r="E573" t="s">
        <v>79</v>
      </c>
      <c r="F573">
        <v>49</v>
      </c>
      <c r="G573">
        <v>7</v>
      </c>
      <c r="H573">
        <v>6</v>
      </c>
      <c r="I573">
        <v>661.81111111111113</v>
      </c>
      <c r="J573">
        <v>3970.8666666666668</v>
      </c>
      <c r="K573">
        <v>430.17722222222227</v>
      </c>
      <c r="L573">
        <v>2581.0633333333335</v>
      </c>
      <c r="M573">
        <v>1389.8033333333333</v>
      </c>
      <c r="N573">
        <v>0.35</v>
      </c>
    </row>
    <row r="574" spans="1:14" x14ac:dyDescent="0.3">
      <c r="A574">
        <v>1769</v>
      </c>
      <c r="B574" s="15">
        <v>41285</v>
      </c>
      <c r="C574">
        <v>17</v>
      </c>
      <c r="D574" t="s">
        <v>57</v>
      </c>
      <c r="E574" t="s">
        <v>79</v>
      </c>
      <c r="F574">
        <v>49</v>
      </c>
      <c r="G574">
        <v>7</v>
      </c>
      <c r="H574">
        <v>9</v>
      </c>
      <c r="I574">
        <v>201</v>
      </c>
      <c r="J574">
        <v>1809</v>
      </c>
      <c r="K574">
        <v>168.84</v>
      </c>
      <c r="L574">
        <v>1519.56</v>
      </c>
      <c r="M574">
        <v>289.44000000000005</v>
      </c>
      <c r="N574">
        <v>0.16000000000000003</v>
      </c>
    </row>
    <row r="575" spans="1:14" x14ac:dyDescent="0.3">
      <c r="A575">
        <v>1827</v>
      </c>
      <c r="B575" s="15">
        <v>41296</v>
      </c>
      <c r="C575">
        <v>17</v>
      </c>
      <c r="D575" t="s">
        <v>57</v>
      </c>
      <c r="E575" t="s">
        <v>79</v>
      </c>
      <c r="F575">
        <v>47</v>
      </c>
      <c r="G575">
        <v>7</v>
      </c>
      <c r="H575">
        <v>8</v>
      </c>
      <c r="I575">
        <v>262.04444444444448</v>
      </c>
      <c r="J575">
        <v>2096.3555555555558</v>
      </c>
      <c r="K575">
        <v>146.74488888888891</v>
      </c>
      <c r="L575">
        <v>1173.9591111111113</v>
      </c>
      <c r="M575">
        <v>922.39644444444457</v>
      </c>
      <c r="N575">
        <v>0.44</v>
      </c>
    </row>
    <row r="576" spans="1:14" x14ac:dyDescent="0.3">
      <c r="A576">
        <v>1878</v>
      </c>
      <c r="B576" s="15">
        <v>41305</v>
      </c>
      <c r="C576">
        <v>17</v>
      </c>
      <c r="D576" t="s">
        <v>57</v>
      </c>
      <c r="E576" t="s">
        <v>79</v>
      </c>
      <c r="F576">
        <v>48</v>
      </c>
      <c r="G576">
        <v>7</v>
      </c>
      <c r="H576">
        <v>5</v>
      </c>
      <c r="I576">
        <v>203.97777777777776</v>
      </c>
      <c r="J576">
        <v>1019.8888888888888</v>
      </c>
      <c r="K576">
        <v>120.34688888888887</v>
      </c>
      <c r="L576">
        <v>601.73444444444431</v>
      </c>
      <c r="M576">
        <v>418.15444444444449</v>
      </c>
      <c r="N576">
        <v>0.41000000000000009</v>
      </c>
    </row>
    <row r="577" spans="1:14" x14ac:dyDescent="0.3">
      <c r="A577">
        <v>1908</v>
      </c>
      <c r="B577" s="15">
        <v>41311</v>
      </c>
      <c r="C577">
        <v>17</v>
      </c>
      <c r="D577" t="s">
        <v>57</v>
      </c>
      <c r="E577" t="s">
        <v>79</v>
      </c>
      <c r="F577">
        <v>47</v>
      </c>
      <c r="G577">
        <v>7</v>
      </c>
      <c r="H577">
        <v>2</v>
      </c>
      <c r="I577">
        <v>74.444444444444443</v>
      </c>
      <c r="J577">
        <v>148.88888888888889</v>
      </c>
      <c r="K577">
        <v>35.733333333333327</v>
      </c>
      <c r="L577">
        <v>71.466666666666654</v>
      </c>
      <c r="M577">
        <v>77.422222222222231</v>
      </c>
      <c r="N577">
        <v>0.52</v>
      </c>
    </row>
    <row r="578" spans="1:14" x14ac:dyDescent="0.3">
      <c r="A578">
        <v>2010</v>
      </c>
      <c r="B578" s="15">
        <v>41335</v>
      </c>
      <c r="C578">
        <v>17</v>
      </c>
      <c r="D578" t="s">
        <v>57</v>
      </c>
      <c r="E578" t="s">
        <v>79</v>
      </c>
      <c r="F578">
        <v>49</v>
      </c>
      <c r="G578">
        <v>7</v>
      </c>
      <c r="H578">
        <v>2</v>
      </c>
      <c r="I578">
        <v>116.13333333333334</v>
      </c>
      <c r="J578">
        <v>232.26666666666668</v>
      </c>
      <c r="K578">
        <v>60.389333333333333</v>
      </c>
      <c r="L578">
        <v>120.77866666666667</v>
      </c>
      <c r="M578">
        <v>111.48800000000001</v>
      </c>
      <c r="N578">
        <v>0.48000000000000004</v>
      </c>
    </row>
    <row r="579" spans="1:14" x14ac:dyDescent="0.3">
      <c r="A579">
        <v>2035</v>
      </c>
      <c r="B579" s="15">
        <v>41342</v>
      </c>
      <c r="C579">
        <v>17</v>
      </c>
      <c r="D579" t="s">
        <v>57</v>
      </c>
      <c r="E579" t="s">
        <v>79</v>
      </c>
      <c r="F579">
        <v>49</v>
      </c>
      <c r="G579">
        <v>7</v>
      </c>
      <c r="H579">
        <v>1</v>
      </c>
      <c r="I579">
        <v>441.45555555555552</v>
      </c>
      <c r="J579">
        <v>441.45555555555552</v>
      </c>
      <c r="K579">
        <v>361.99355555555553</v>
      </c>
      <c r="L579">
        <v>361.99355555555553</v>
      </c>
      <c r="M579">
        <v>79.461999999999989</v>
      </c>
      <c r="N579">
        <v>0.18</v>
      </c>
    </row>
    <row r="580" spans="1:14" x14ac:dyDescent="0.3">
      <c r="A580">
        <v>2066</v>
      </c>
      <c r="B580" s="15">
        <v>41346</v>
      </c>
      <c r="C580">
        <v>17</v>
      </c>
      <c r="D580" t="s">
        <v>57</v>
      </c>
      <c r="E580" t="s">
        <v>79</v>
      </c>
      <c r="F580">
        <v>49</v>
      </c>
      <c r="G580">
        <v>7</v>
      </c>
      <c r="H580">
        <v>2</v>
      </c>
      <c r="I580">
        <v>20.844444444444445</v>
      </c>
      <c r="J580">
        <v>41.68888888888889</v>
      </c>
      <c r="K580">
        <v>14.799555555555555</v>
      </c>
      <c r="L580">
        <v>29.59911111111111</v>
      </c>
      <c r="M580">
        <v>12.08977777777778</v>
      </c>
      <c r="N580">
        <v>0.29000000000000004</v>
      </c>
    </row>
    <row r="581" spans="1:14" x14ac:dyDescent="0.3">
      <c r="A581">
        <v>2227</v>
      </c>
      <c r="B581" s="15">
        <v>41382</v>
      </c>
      <c r="C581">
        <v>17</v>
      </c>
      <c r="D581" t="s">
        <v>57</v>
      </c>
      <c r="E581" t="s">
        <v>79</v>
      </c>
      <c r="F581">
        <v>48</v>
      </c>
      <c r="G581">
        <v>7</v>
      </c>
      <c r="H581">
        <v>1</v>
      </c>
      <c r="I581">
        <v>146.65555555555557</v>
      </c>
      <c r="J581">
        <v>146.65555555555557</v>
      </c>
      <c r="K581">
        <v>95.326111111111118</v>
      </c>
      <c r="L581">
        <v>95.326111111111118</v>
      </c>
      <c r="M581">
        <v>51.329444444444448</v>
      </c>
      <c r="N581">
        <v>0.35</v>
      </c>
    </row>
    <row r="582" spans="1:14" x14ac:dyDescent="0.3">
      <c r="A582">
        <v>2249</v>
      </c>
      <c r="B582" s="15">
        <v>41388</v>
      </c>
      <c r="C582">
        <v>17</v>
      </c>
      <c r="D582" t="s">
        <v>57</v>
      </c>
      <c r="E582" t="s">
        <v>79</v>
      </c>
      <c r="F582">
        <v>48</v>
      </c>
      <c r="G582">
        <v>7</v>
      </c>
      <c r="H582">
        <v>8</v>
      </c>
      <c r="I582">
        <v>416.88888888888891</v>
      </c>
      <c r="J582">
        <v>3335.1111111111113</v>
      </c>
      <c r="K582">
        <v>333.51111111111118</v>
      </c>
      <c r="L582">
        <v>2668.0888888888894</v>
      </c>
      <c r="M582">
        <v>667.0222222222219</v>
      </c>
      <c r="N582">
        <v>0.1999999999999999</v>
      </c>
    </row>
    <row r="583" spans="1:14" x14ac:dyDescent="0.3">
      <c r="A583">
        <v>2277</v>
      </c>
      <c r="B583" s="15">
        <v>41395</v>
      </c>
      <c r="C583">
        <v>17</v>
      </c>
      <c r="D583" t="s">
        <v>57</v>
      </c>
      <c r="E583" t="s">
        <v>79</v>
      </c>
      <c r="F583">
        <v>47</v>
      </c>
      <c r="G583">
        <v>7</v>
      </c>
      <c r="H583">
        <v>7</v>
      </c>
      <c r="I583">
        <v>413.16666666666669</v>
      </c>
      <c r="J583">
        <v>2892.166666666667</v>
      </c>
      <c r="K583">
        <v>268.55833333333334</v>
      </c>
      <c r="L583">
        <v>1879.9083333333333</v>
      </c>
      <c r="M583">
        <v>1012.2583333333337</v>
      </c>
      <c r="N583">
        <v>0.35000000000000009</v>
      </c>
    </row>
    <row r="584" spans="1:14" x14ac:dyDescent="0.3">
      <c r="A584">
        <v>2300</v>
      </c>
      <c r="B584" s="15">
        <v>41398</v>
      </c>
      <c r="C584">
        <v>17</v>
      </c>
      <c r="D584" t="s">
        <v>57</v>
      </c>
      <c r="E584" t="s">
        <v>79</v>
      </c>
      <c r="F584">
        <v>48</v>
      </c>
      <c r="G584">
        <v>7</v>
      </c>
      <c r="H584">
        <v>8</v>
      </c>
      <c r="I584">
        <v>107.94444444444444</v>
      </c>
      <c r="J584">
        <v>863.55555555555554</v>
      </c>
      <c r="K584">
        <v>68.004999999999995</v>
      </c>
      <c r="L584">
        <v>544.04</v>
      </c>
      <c r="M584">
        <v>319.51555555555558</v>
      </c>
      <c r="N584">
        <v>0.37000000000000005</v>
      </c>
    </row>
    <row r="585" spans="1:14" x14ac:dyDescent="0.3">
      <c r="A585">
        <v>2502</v>
      </c>
      <c r="B585" s="15">
        <v>41444</v>
      </c>
      <c r="C585">
        <v>17</v>
      </c>
      <c r="D585" t="s">
        <v>57</v>
      </c>
      <c r="E585" t="s">
        <v>79</v>
      </c>
      <c r="F585">
        <v>47</v>
      </c>
      <c r="G585">
        <v>7</v>
      </c>
      <c r="H585">
        <v>7</v>
      </c>
      <c r="I585">
        <v>714.66666666666663</v>
      </c>
      <c r="J585">
        <v>5002.6666666666661</v>
      </c>
      <c r="K585">
        <v>293.01333333333332</v>
      </c>
      <c r="L585">
        <v>2051.0933333333332</v>
      </c>
      <c r="M585">
        <v>2951.5733333333328</v>
      </c>
      <c r="N585">
        <v>0.59</v>
      </c>
    </row>
    <row r="586" spans="1:14" x14ac:dyDescent="0.3">
      <c r="A586">
        <v>2590</v>
      </c>
      <c r="B586" s="15">
        <v>41470</v>
      </c>
      <c r="C586">
        <v>17</v>
      </c>
      <c r="D586" t="s">
        <v>57</v>
      </c>
      <c r="E586" t="s">
        <v>79</v>
      </c>
      <c r="F586">
        <v>49</v>
      </c>
      <c r="G586">
        <v>7</v>
      </c>
      <c r="H586">
        <v>1</v>
      </c>
      <c r="I586">
        <v>626.07777777777778</v>
      </c>
      <c r="J586">
        <v>626.07777777777778</v>
      </c>
      <c r="K586">
        <v>463.29755555555556</v>
      </c>
      <c r="L586">
        <v>463.29755555555556</v>
      </c>
      <c r="M586">
        <v>162.78022222222222</v>
      </c>
      <c r="N586">
        <v>0.26</v>
      </c>
    </row>
    <row r="587" spans="1:14" x14ac:dyDescent="0.3">
      <c r="A587">
        <v>2668</v>
      </c>
      <c r="B587" s="15">
        <v>41486</v>
      </c>
      <c r="C587">
        <v>17</v>
      </c>
      <c r="D587" t="s">
        <v>57</v>
      </c>
      <c r="E587" t="s">
        <v>79</v>
      </c>
      <c r="F587">
        <v>50</v>
      </c>
      <c r="G587">
        <v>7</v>
      </c>
      <c r="H587">
        <v>3</v>
      </c>
      <c r="I587">
        <v>221.84444444444446</v>
      </c>
      <c r="J587">
        <v>665.53333333333342</v>
      </c>
      <c r="K587">
        <v>173.0386666666667</v>
      </c>
      <c r="L587">
        <v>519.1160000000001</v>
      </c>
      <c r="M587">
        <v>146.41733333333332</v>
      </c>
      <c r="N587">
        <v>0.21999999999999995</v>
      </c>
    </row>
    <row r="588" spans="1:14" x14ac:dyDescent="0.3">
      <c r="A588">
        <v>2676</v>
      </c>
      <c r="B588" s="15">
        <v>41489</v>
      </c>
      <c r="C588">
        <v>17</v>
      </c>
      <c r="D588" t="s">
        <v>57</v>
      </c>
      <c r="E588" t="s">
        <v>79</v>
      </c>
      <c r="F588">
        <v>49</v>
      </c>
      <c r="G588">
        <v>7</v>
      </c>
      <c r="H588">
        <v>2</v>
      </c>
      <c r="I588">
        <v>213.65555555555557</v>
      </c>
      <c r="J588">
        <v>427.31111111111113</v>
      </c>
      <c r="K588">
        <v>126.05677777777777</v>
      </c>
      <c r="L588">
        <v>252.11355555555554</v>
      </c>
      <c r="M588">
        <v>175.1975555555556</v>
      </c>
      <c r="N588">
        <v>0.41000000000000009</v>
      </c>
    </row>
    <row r="589" spans="1:14" x14ac:dyDescent="0.3">
      <c r="A589">
        <v>2679</v>
      </c>
      <c r="B589" s="15">
        <v>41490</v>
      </c>
      <c r="C589">
        <v>17</v>
      </c>
      <c r="D589" t="s">
        <v>57</v>
      </c>
      <c r="E589" t="s">
        <v>79</v>
      </c>
      <c r="F589">
        <v>47</v>
      </c>
      <c r="G589">
        <v>7</v>
      </c>
      <c r="H589">
        <v>7</v>
      </c>
      <c r="I589">
        <v>102.73333333333333</v>
      </c>
      <c r="J589">
        <v>719.13333333333333</v>
      </c>
      <c r="K589">
        <v>79.104666666666674</v>
      </c>
      <c r="L589">
        <v>553.73266666666677</v>
      </c>
      <c r="M589">
        <v>165.40066666666655</v>
      </c>
      <c r="N589">
        <v>0.22999999999999984</v>
      </c>
    </row>
    <row r="590" spans="1:14" x14ac:dyDescent="0.3">
      <c r="A590">
        <v>2739</v>
      </c>
      <c r="B590" s="15">
        <v>41505</v>
      </c>
      <c r="C590">
        <v>17</v>
      </c>
      <c r="D590" t="s">
        <v>57</v>
      </c>
      <c r="E590" t="s">
        <v>79</v>
      </c>
      <c r="F590">
        <v>49</v>
      </c>
      <c r="G590">
        <v>7</v>
      </c>
      <c r="H590">
        <v>8</v>
      </c>
      <c r="I590">
        <v>372.9666666666667</v>
      </c>
      <c r="J590">
        <v>2983.7333333333336</v>
      </c>
      <c r="K590">
        <v>257.34699999999998</v>
      </c>
      <c r="L590">
        <v>2058.7759999999998</v>
      </c>
      <c r="M590">
        <v>924.95733333333374</v>
      </c>
      <c r="N590">
        <v>0.31000000000000011</v>
      </c>
    </row>
    <row r="591" spans="1:14" x14ac:dyDescent="0.3">
      <c r="A591">
        <v>2746</v>
      </c>
      <c r="B591" s="15">
        <v>41505</v>
      </c>
      <c r="C591">
        <v>17</v>
      </c>
      <c r="D591" t="s">
        <v>57</v>
      </c>
      <c r="E591" t="s">
        <v>79</v>
      </c>
      <c r="F591">
        <v>48</v>
      </c>
      <c r="G591">
        <v>7</v>
      </c>
      <c r="H591">
        <v>7</v>
      </c>
      <c r="I591">
        <v>18.611111111111111</v>
      </c>
      <c r="J591">
        <v>130.27777777777777</v>
      </c>
      <c r="K591">
        <v>9.1194444444444454</v>
      </c>
      <c r="L591">
        <v>63.836111111111116</v>
      </c>
      <c r="M591">
        <v>66.441666666666663</v>
      </c>
      <c r="N591">
        <v>0.51</v>
      </c>
    </row>
    <row r="592" spans="1:14" x14ac:dyDescent="0.3">
      <c r="A592">
        <v>2777</v>
      </c>
      <c r="B592" s="15">
        <v>41511</v>
      </c>
      <c r="C592">
        <v>17</v>
      </c>
      <c r="D592" t="s">
        <v>57</v>
      </c>
      <c r="E592" t="s">
        <v>79</v>
      </c>
      <c r="F592">
        <v>48</v>
      </c>
      <c r="G592">
        <v>7</v>
      </c>
      <c r="H592">
        <v>6</v>
      </c>
      <c r="I592">
        <v>564.28888888888889</v>
      </c>
      <c r="J592">
        <v>3385.7333333333336</v>
      </c>
      <c r="K592">
        <v>378.07355555555557</v>
      </c>
      <c r="L592">
        <v>2268.4413333333332</v>
      </c>
      <c r="M592">
        <v>1117.2920000000004</v>
      </c>
      <c r="N592">
        <v>0.33000000000000007</v>
      </c>
    </row>
    <row r="593" spans="1:14" x14ac:dyDescent="0.3">
      <c r="A593">
        <v>2786</v>
      </c>
      <c r="B593" s="15">
        <v>41513</v>
      </c>
      <c r="C593">
        <v>17</v>
      </c>
      <c r="D593" t="s">
        <v>57</v>
      </c>
      <c r="E593" t="s">
        <v>79</v>
      </c>
      <c r="F593">
        <v>50</v>
      </c>
      <c r="G593">
        <v>7</v>
      </c>
      <c r="H593">
        <v>2</v>
      </c>
      <c r="I593">
        <v>409.44444444444446</v>
      </c>
      <c r="J593">
        <v>818.88888888888891</v>
      </c>
      <c r="K593">
        <v>302.98888888888888</v>
      </c>
      <c r="L593">
        <v>605.97777777777776</v>
      </c>
      <c r="M593">
        <v>212.91111111111115</v>
      </c>
      <c r="N593">
        <v>0.26000000000000006</v>
      </c>
    </row>
    <row r="594" spans="1:14" x14ac:dyDescent="0.3">
      <c r="A594">
        <v>3018</v>
      </c>
      <c r="B594" s="15">
        <v>41562</v>
      </c>
      <c r="C594">
        <v>17</v>
      </c>
      <c r="D594" t="s">
        <v>57</v>
      </c>
      <c r="E594" t="s">
        <v>79</v>
      </c>
      <c r="F594">
        <v>49</v>
      </c>
      <c r="G594">
        <v>7</v>
      </c>
      <c r="H594">
        <v>5</v>
      </c>
      <c r="I594">
        <v>113.90000000000002</v>
      </c>
      <c r="J594">
        <v>569.50000000000011</v>
      </c>
      <c r="K594">
        <v>84.286000000000001</v>
      </c>
      <c r="L594">
        <v>421.43</v>
      </c>
      <c r="M594">
        <v>148.07000000000011</v>
      </c>
      <c r="N594">
        <v>0.26000000000000012</v>
      </c>
    </row>
    <row r="595" spans="1:14" x14ac:dyDescent="0.3">
      <c r="A595">
        <v>3054</v>
      </c>
      <c r="B595" s="15">
        <v>41571</v>
      </c>
      <c r="C595">
        <v>17</v>
      </c>
      <c r="D595" t="s">
        <v>57</v>
      </c>
      <c r="E595" t="s">
        <v>79</v>
      </c>
      <c r="F595">
        <v>48</v>
      </c>
      <c r="G595">
        <v>7</v>
      </c>
      <c r="H595">
        <v>3</v>
      </c>
      <c r="I595">
        <v>257.57777777777778</v>
      </c>
      <c r="J595">
        <v>772.73333333333335</v>
      </c>
      <c r="K595">
        <v>131.36466666666669</v>
      </c>
      <c r="L595">
        <v>394.09400000000005</v>
      </c>
      <c r="M595">
        <v>378.6393333333333</v>
      </c>
      <c r="N595">
        <v>0.48999999999999994</v>
      </c>
    </row>
    <row r="596" spans="1:14" x14ac:dyDescent="0.3">
      <c r="A596">
        <v>3076</v>
      </c>
      <c r="B596" s="15">
        <v>41576</v>
      </c>
      <c r="C596">
        <v>17</v>
      </c>
      <c r="D596" t="s">
        <v>57</v>
      </c>
      <c r="E596" t="s">
        <v>79</v>
      </c>
      <c r="F596">
        <v>50</v>
      </c>
      <c r="G596">
        <v>7</v>
      </c>
      <c r="H596">
        <v>7</v>
      </c>
      <c r="I596">
        <v>438.47777777777782</v>
      </c>
      <c r="J596">
        <v>3069.3444444444449</v>
      </c>
      <c r="K596">
        <v>372.70611111111111</v>
      </c>
      <c r="L596">
        <v>2608.9427777777778</v>
      </c>
      <c r="M596">
        <v>460.4016666666671</v>
      </c>
      <c r="N596">
        <v>0.15000000000000011</v>
      </c>
    </row>
    <row r="597" spans="1:14" x14ac:dyDescent="0.3">
      <c r="A597">
        <v>3192</v>
      </c>
      <c r="B597" s="15">
        <v>41605</v>
      </c>
      <c r="C597">
        <v>17</v>
      </c>
      <c r="D597" t="s">
        <v>57</v>
      </c>
      <c r="E597" t="s">
        <v>79</v>
      </c>
      <c r="F597">
        <v>50</v>
      </c>
      <c r="G597">
        <v>7</v>
      </c>
      <c r="H597">
        <v>7</v>
      </c>
      <c r="I597">
        <v>23.822222222222223</v>
      </c>
      <c r="J597">
        <v>166.75555555555556</v>
      </c>
      <c r="K597">
        <v>16.675555555555555</v>
      </c>
      <c r="L597">
        <v>116.72888888888889</v>
      </c>
      <c r="M597">
        <v>50.026666666666671</v>
      </c>
      <c r="N597">
        <v>0.30000000000000004</v>
      </c>
    </row>
    <row r="598" spans="1:14" x14ac:dyDescent="0.3">
      <c r="A598">
        <v>3225</v>
      </c>
      <c r="B598" s="15">
        <v>41615</v>
      </c>
      <c r="C598">
        <v>17</v>
      </c>
      <c r="D598" t="s">
        <v>57</v>
      </c>
      <c r="E598" t="s">
        <v>79</v>
      </c>
      <c r="F598">
        <v>48</v>
      </c>
      <c r="G598">
        <v>7</v>
      </c>
      <c r="H598">
        <v>3</v>
      </c>
      <c r="I598">
        <v>114.64444444444445</v>
      </c>
      <c r="J598">
        <v>343.93333333333334</v>
      </c>
      <c r="K598">
        <v>63.054444444444442</v>
      </c>
      <c r="L598">
        <v>189.16333333333333</v>
      </c>
      <c r="M598">
        <v>154.77000000000001</v>
      </c>
      <c r="N598">
        <v>0.45</v>
      </c>
    </row>
    <row r="599" spans="1:14" x14ac:dyDescent="0.3">
      <c r="A599">
        <v>3423</v>
      </c>
      <c r="B599" s="15">
        <v>41660</v>
      </c>
      <c r="C599">
        <v>17</v>
      </c>
      <c r="D599" t="s">
        <v>57</v>
      </c>
      <c r="E599" t="s">
        <v>79</v>
      </c>
      <c r="F599">
        <v>47</v>
      </c>
      <c r="G599">
        <v>7</v>
      </c>
      <c r="H599">
        <v>6</v>
      </c>
      <c r="I599">
        <v>248.64444444444447</v>
      </c>
      <c r="J599">
        <v>1491.8666666666668</v>
      </c>
      <c r="K599">
        <v>174.05111111111111</v>
      </c>
      <c r="L599">
        <v>1044.3066666666666</v>
      </c>
      <c r="M599">
        <v>447.56000000000017</v>
      </c>
      <c r="N599">
        <v>0.3000000000000001</v>
      </c>
    </row>
    <row r="600" spans="1:14" x14ac:dyDescent="0.3">
      <c r="A600">
        <v>3425</v>
      </c>
      <c r="B600" s="15">
        <v>41660</v>
      </c>
      <c r="C600">
        <v>17</v>
      </c>
      <c r="D600" t="s">
        <v>57</v>
      </c>
      <c r="E600" t="s">
        <v>79</v>
      </c>
      <c r="F600">
        <v>48</v>
      </c>
      <c r="G600">
        <v>7</v>
      </c>
      <c r="H600">
        <v>8</v>
      </c>
      <c r="I600">
        <v>81.888888888888886</v>
      </c>
      <c r="J600">
        <v>655.11111111111109</v>
      </c>
      <c r="K600">
        <v>49.952222222222218</v>
      </c>
      <c r="L600">
        <v>399.61777777777775</v>
      </c>
      <c r="M600">
        <v>255.49333333333334</v>
      </c>
      <c r="N600">
        <v>0.39</v>
      </c>
    </row>
    <row r="601" spans="1:14" x14ac:dyDescent="0.3">
      <c r="A601">
        <v>3462</v>
      </c>
      <c r="B601" s="15">
        <v>41669</v>
      </c>
      <c r="C601">
        <v>17</v>
      </c>
      <c r="D601" t="s">
        <v>57</v>
      </c>
      <c r="E601" t="s">
        <v>79</v>
      </c>
      <c r="F601">
        <v>49</v>
      </c>
      <c r="G601">
        <v>7</v>
      </c>
      <c r="H601">
        <v>9</v>
      </c>
      <c r="I601">
        <v>25.311111111111114</v>
      </c>
      <c r="J601">
        <v>227.8</v>
      </c>
      <c r="K601">
        <v>11.896222222222223</v>
      </c>
      <c r="L601">
        <v>107.066</v>
      </c>
      <c r="M601">
        <v>120.73400000000001</v>
      </c>
      <c r="N601">
        <v>0.53</v>
      </c>
    </row>
    <row r="602" spans="1:14" x14ac:dyDescent="0.3">
      <c r="A602">
        <v>3580</v>
      </c>
      <c r="B602" s="15">
        <v>41694</v>
      </c>
      <c r="C602">
        <v>17</v>
      </c>
      <c r="D602" t="s">
        <v>57</v>
      </c>
      <c r="E602" t="s">
        <v>79</v>
      </c>
      <c r="F602">
        <v>48</v>
      </c>
      <c r="G602">
        <v>7</v>
      </c>
      <c r="H602">
        <v>6</v>
      </c>
      <c r="I602">
        <v>425.07777777777778</v>
      </c>
      <c r="J602">
        <v>2550.4666666666667</v>
      </c>
      <c r="K602">
        <v>212.53888888888889</v>
      </c>
      <c r="L602">
        <v>1275.2333333333333</v>
      </c>
      <c r="M602">
        <v>1275.2333333333333</v>
      </c>
      <c r="N602">
        <v>0.5</v>
      </c>
    </row>
    <row r="603" spans="1:14" x14ac:dyDescent="0.3">
      <c r="A603">
        <v>3680</v>
      </c>
      <c r="B603" s="15">
        <v>41718</v>
      </c>
      <c r="C603">
        <v>17</v>
      </c>
      <c r="D603" t="s">
        <v>57</v>
      </c>
      <c r="E603" t="s">
        <v>79</v>
      </c>
      <c r="F603">
        <v>49</v>
      </c>
      <c r="G603">
        <v>7</v>
      </c>
      <c r="H603">
        <v>7</v>
      </c>
      <c r="I603">
        <v>119.11111111111111</v>
      </c>
      <c r="J603">
        <v>833.77777777777783</v>
      </c>
      <c r="K603">
        <v>80.995555555555555</v>
      </c>
      <c r="L603">
        <v>566.96888888888884</v>
      </c>
      <c r="M603">
        <v>266.80888888888899</v>
      </c>
      <c r="N603">
        <v>0.32000000000000012</v>
      </c>
    </row>
    <row r="604" spans="1:14" x14ac:dyDescent="0.3">
      <c r="A604">
        <v>3759</v>
      </c>
      <c r="B604" s="15">
        <v>41738</v>
      </c>
      <c r="C604">
        <v>17</v>
      </c>
      <c r="D604" t="s">
        <v>57</v>
      </c>
      <c r="E604" t="s">
        <v>79</v>
      </c>
      <c r="F604">
        <v>48</v>
      </c>
      <c r="G604">
        <v>7</v>
      </c>
      <c r="H604">
        <v>8</v>
      </c>
      <c r="I604">
        <v>138.46666666666667</v>
      </c>
      <c r="J604">
        <v>1107.7333333333333</v>
      </c>
      <c r="K604">
        <v>66.463999999999999</v>
      </c>
      <c r="L604">
        <v>531.71199999999999</v>
      </c>
      <c r="M604">
        <v>576.02133333333336</v>
      </c>
      <c r="N604">
        <v>0.52</v>
      </c>
    </row>
    <row r="605" spans="1:14" x14ac:dyDescent="0.3">
      <c r="A605">
        <v>3769</v>
      </c>
      <c r="B605" s="15">
        <v>41739</v>
      </c>
      <c r="C605">
        <v>17</v>
      </c>
      <c r="D605" t="s">
        <v>57</v>
      </c>
      <c r="E605" t="s">
        <v>79</v>
      </c>
      <c r="F605">
        <v>49</v>
      </c>
      <c r="G605">
        <v>7</v>
      </c>
      <c r="H605">
        <v>5</v>
      </c>
      <c r="I605">
        <v>111.66666666666667</v>
      </c>
      <c r="J605">
        <v>558.33333333333337</v>
      </c>
      <c r="K605">
        <v>87.1</v>
      </c>
      <c r="L605">
        <v>435.5</v>
      </c>
      <c r="M605">
        <v>122.83333333333337</v>
      </c>
      <c r="N605">
        <v>0.22000000000000006</v>
      </c>
    </row>
    <row r="606" spans="1:14" x14ac:dyDescent="0.3">
      <c r="A606">
        <v>3811</v>
      </c>
      <c r="B606" s="15">
        <v>41749</v>
      </c>
      <c r="C606">
        <v>17</v>
      </c>
      <c r="D606" t="s">
        <v>57</v>
      </c>
      <c r="E606" t="s">
        <v>79</v>
      </c>
      <c r="F606">
        <v>48</v>
      </c>
      <c r="G606">
        <v>7</v>
      </c>
      <c r="H606">
        <v>9</v>
      </c>
      <c r="I606">
        <v>683.40000000000009</v>
      </c>
      <c r="J606">
        <v>6150.6</v>
      </c>
      <c r="K606">
        <v>321.19800000000004</v>
      </c>
      <c r="L606">
        <v>2890.7820000000002</v>
      </c>
      <c r="M606">
        <v>3259.8180000000002</v>
      </c>
      <c r="N606">
        <v>0.53</v>
      </c>
    </row>
    <row r="607" spans="1:14" x14ac:dyDescent="0.3">
      <c r="A607">
        <v>3925</v>
      </c>
      <c r="B607" s="15">
        <v>41773</v>
      </c>
      <c r="C607">
        <v>17</v>
      </c>
      <c r="D607" t="s">
        <v>57</v>
      </c>
      <c r="E607" t="s">
        <v>79</v>
      </c>
      <c r="F607">
        <v>47</v>
      </c>
      <c r="G607">
        <v>7</v>
      </c>
      <c r="H607">
        <v>9</v>
      </c>
      <c r="I607">
        <v>214.4</v>
      </c>
      <c r="J607">
        <v>1929.6000000000001</v>
      </c>
      <c r="K607">
        <v>115.77600000000001</v>
      </c>
      <c r="L607">
        <v>1041.9840000000002</v>
      </c>
      <c r="M607">
        <v>887.61599999999999</v>
      </c>
      <c r="N607">
        <v>0.45999999999999996</v>
      </c>
    </row>
    <row r="608" spans="1:14" x14ac:dyDescent="0.3">
      <c r="A608">
        <v>3978</v>
      </c>
      <c r="B608" s="15">
        <v>41786</v>
      </c>
      <c r="C608">
        <v>17</v>
      </c>
      <c r="D608" t="s">
        <v>57</v>
      </c>
      <c r="E608" t="s">
        <v>79</v>
      </c>
      <c r="F608">
        <v>48</v>
      </c>
      <c r="G608">
        <v>7</v>
      </c>
      <c r="H608">
        <v>1</v>
      </c>
      <c r="I608">
        <v>24.566666666666666</v>
      </c>
      <c r="J608">
        <v>24.566666666666666</v>
      </c>
      <c r="K608">
        <v>14.248666666666667</v>
      </c>
      <c r="L608">
        <v>14.248666666666667</v>
      </c>
      <c r="M608">
        <v>10.318</v>
      </c>
      <c r="N608">
        <v>0.42</v>
      </c>
    </row>
    <row r="609" spans="1:14" x14ac:dyDescent="0.3">
      <c r="A609">
        <v>3996</v>
      </c>
      <c r="B609" s="15">
        <v>41789</v>
      </c>
      <c r="C609">
        <v>17</v>
      </c>
      <c r="D609" t="s">
        <v>57</v>
      </c>
      <c r="E609" t="s">
        <v>79</v>
      </c>
      <c r="F609">
        <v>49</v>
      </c>
      <c r="G609">
        <v>7</v>
      </c>
      <c r="H609">
        <v>7</v>
      </c>
      <c r="I609">
        <v>96.033333333333346</v>
      </c>
      <c r="J609">
        <v>672.23333333333346</v>
      </c>
      <c r="K609">
        <v>68.183666666666667</v>
      </c>
      <c r="L609">
        <v>477.28566666666666</v>
      </c>
      <c r="M609">
        <v>194.94766666666681</v>
      </c>
      <c r="N609">
        <v>0.29000000000000015</v>
      </c>
    </row>
    <row r="610" spans="1:14" x14ac:dyDescent="0.3">
      <c r="A610">
        <v>4000</v>
      </c>
      <c r="B610" s="15">
        <v>41790</v>
      </c>
      <c r="C610">
        <v>17</v>
      </c>
      <c r="D610" t="s">
        <v>57</v>
      </c>
      <c r="E610" t="s">
        <v>79</v>
      </c>
      <c r="F610">
        <v>50</v>
      </c>
      <c r="G610">
        <v>7</v>
      </c>
      <c r="H610">
        <v>8</v>
      </c>
      <c r="I610">
        <v>27.544444444444444</v>
      </c>
      <c r="J610">
        <v>220.35555555555555</v>
      </c>
      <c r="K610">
        <v>19.556555555555555</v>
      </c>
      <c r="L610">
        <v>156.45244444444444</v>
      </c>
      <c r="M610">
        <v>63.903111111111116</v>
      </c>
      <c r="N610">
        <v>0.29000000000000004</v>
      </c>
    </row>
    <row r="611" spans="1:14" x14ac:dyDescent="0.3">
      <c r="A611">
        <v>4013</v>
      </c>
      <c r="B611" s="15">
        <v>41792</v>
      </c>
      <c r="C611">
        <v>17</v>
      </c>
      <c r="D611" t="s">
        <v>57</v>
      </c>
      <c r="E611" t="s">
        <v>79</v>
      </c>
      <c r="F611">
        <v>50</v>
      </c>
      <c r="G611">
        <v>7</v>
      </c>
      <c r="H611">
        <v>3</v>
      </c>
      <c r="I611">
        <v>198.02222222222224</v>
      </c>
      <c r="J611">
        <v>594.06666666666672</v>
      </c>
      <c r="K611">
        <v>144.55622222222223</v>
      </c>
      <c r="L611">
        <v>433.6686666666667</v>
      </c>
      <c r="M611">
        <v>160.39800000000002</v>
      </c>
      <c r="N611">
        <v>0.27</v>
      </c>
    </row>
    <row r="612" spans="1:14" x14ac:dyDescent="0.3">
      <c r="A612">
        <v>4076</v>
      </c>
      <c r="B612" s="15">
        <v>41804</v>
      </c>
      <c r="C612">
        <v>17</v>
      </c>
      <c r="D612" t="s">
        <v>57</v>
      </c>
      <c r="E612" t="s">
        <v>79</v>
      </c>
      <c r="F612">
        <v>50</v>
      </c>
      <c r="G612">
        <v>7</v>
      </c>
      <c r="H612">
        <v>6</v>
      </c>
      <c r="I612">
        <v>204.72222222222223</v>
      </c>
      <c r="J612">
        <v>1228.3333333333335</v>
      </c>
      <c r="K612">
        <v>169.91944444444442</v>
      </c>
      <c r="L612">
        <v>1019.5166666666665</v>
      </c>
      <c r="M612">
        <v>208.81666666666695</v>
      </c>
      <c r="N612">
        <v>0.17000000000000021</v>
      </c>
    </row>
    <row r="613" spans="1:14" x14ac:dyDescent="0.3">
      <c r="A613">
        <v>4110</v>
      </c>
      <c r="B613" s="15">
        <v>41810</v>
      </c>
      <c r="C613">
        <v>17</v>
      </c>
      <c r="D613" t="s">
        <v>57</v>
      </c>
      <c r="E613" t="s">
        <v>79</v>
      </c>
      <c r="F613">
        <v>47</v>
      </c>
      <c r="G613">
        <v>7</v>
      </c>
      <c r="H613">
        <v>6</v>
      </c>
      <c r="I613">
        <v>432.52222222222224</v>
      </c>
      <c r="J613">
        <v>2595.1333333333332</v>
      </c>
      <c r="K613">
        <v>229.2367777777778</v>
      </c>
      <c r="L613">
        <v>1375.4206666666669</v>
      </c>
      <c r="M613">
        <v>1219.7126666666663</v>
      </c>
      <c r="N613">
        <v>0.46999999999999992</v>
      </c>
    </row>
    <row r="614" spans="1:14" x14ac:dyDescent="0.3">
      <c r="A614">
        <v>4112</v>
      </c>
      <c r="B614" s="15">
        <v>41811</v>
      </c>
      <c r="C614">
        <v>17</v>
      </c>
      <c r="D614" t="s">
        <v>57</v>
      </c>
      <c r="E614" t="s">
        <v>79</v>
      </c>
      <c r="F614">
        <v>48</v>
      </c>
      <c r="G614">
        <v>7</v>
      </c>
      <c r="H614">
        <v>7</v>
      </c>
      <c r="I614">
        <v>113.90000000000002</v>
      </c>
      <c r="J614">
        <v>797.30000000000018</v>
      </c>
      <c r="K614">
        <v>61.506000000000007</v>
      </c>
      <c r="L614">
        <v>430.54200000000003</v>
      </c>
      <c r="M614">
        <v>366.75800000000015</v>
      </c>
      <c r="N614">
        <v>0.46000000000000008</v>
      </c>
    </row>
    <row r="615" spans="1:14" x14ac:dyDescent="0.3">
      <c r="A615">
        <v>4113</v>
      </c>
      <c r="B615" s="15">
        <v>41811</v>
      </c>
      <c r="C615">
        <v>17</v>
      </c>
      <c r="D615" t="s">
        <v>57</v>
      </c>
      <c r="E615" t="s">
        <v>79</v>
      </c>
      <c r="F615">
        <v>48</v>
      </c>
      <c r="G615">
        <v>7</v>
      </c>
      <c r="H615">
        <v>2</v>
      </c>
      <c r="I615">
        <v>571.73333333333335</v>
      </c>
      <c r="J615">
        <v>1143.4666666666667</v>
      </c>
      <c r="K615">
        <v>405.9306666666667</v>
      </c>
      <c r="L615">
        <v>811.86133333333339</v>
      </c>
      <c r="M615">
        <v>331.60533333333331</v>
      </c>
      <c r="N615">
        <v>0.28999999999999998</v>
      </c>
    </row>
    <row r="616" spans="1:14" x14ac:dyDescent="0.3">
      <c r="A616">
        <v>4175</v>
      </c>
      <c r="B616" s="15">
        <v>41825</v>
      </c>
      <c r="C616">
        <v>17</v>
      </c>
      <c r="D616" t="s">
        <v>57</v>
      </c>
      <c r="E616" t="s">
        <v>79</v>
      </c>
      <c r="F616">
        <v>48</v>
      </c>
      <c r="G616">
        <v>7</v>
      </c>
      <c r="H616">
        <v>2</v>
      </c>
      <c r="I616">
        <v>28.288888888888888</v>
      </c>
      <c r="J616">
        <v>56.577777777777776</v>
      </c>
      <c r="K616">
        <v>15.276000000000002</v>
      </c>
      <c r="L616">
        <v>30.552000000000003</v>
      </c>
      <c r="M616">
        <v>26.025777777777773</v>
      </c>
      <c r="N616">
        <v>0.45999999999999991</v>
      </c>
    </row>
    <row r="617" spans="1:14" x14ac:dyDescent="0.3">
      <c r="A617">
        <v>4216</v>
      </c>
      <c r="B617" s="15">
        <v>41837</v>
      </c>
      <c r="C617">
        <v>17</v>
      </c>
      <c r="D617" t="s">
        <v>57</v>
      </c>
      <c r="E617" t="s">
        <v>79</v>
      </c>
      <c r="F617">
        <v>49</v>
      </c>
      <c r="G617">
        <v>7</v>
      </c>
      <c r="H617">
        <v>3</v>
      </c>
      <c r="I617">
        <v>693.07777777777778</v>
      </c>
      <c r="J617">
        <v>2079.2333333333336</v>
      </c>
      <c r="K617">
        <v>561.39300000000003</v>
      </c>
      <c r="L617">
        <v>1684.1790000000001</v>
      </c>
      <c r="M617">
        <v>395.05433333333349</v>
      </c>
      <c r="N617">
        <v>0.19000000000000006</v>
      </c>
    </row>
    <row r="618" spans="1:14" x14ac:dyDescent="0.3">
      <c r="A618">
        <v>4352</v>
      </c>
      <c r="B618" s="15">
        <v>41869</v>
      </c>
      <c r="C618">
        <v>17</v>
      </c>
      <c r="D618" t="s">
        <v>57</v>
      </c>
      <c r="E618" t="s">
        <v>79</v>
      </c>
      <c r="F618">
        <v>48</v>
      </c>
      <c r="G618">
        <v>7</v>
      </c>
      <c r="H618">
        <v>6</v>
      </c>
      <c r="I618">
        <v>255.34444444444443</v>
      </c>
      <c r="J618">
        <v>1532.0666666666666</v>
      </c>
      <c r="K618">
        <v>183.84799999999998</v>
      </c>
      <c r="L618">
        <v>1103.088</v>
      </c>
      <c r="M618">
        <v>428.97866666666664</v>
      </c>
      <c r="N618">
        <v>0.27999999999999997</v>
      </c>
    </row>
    <row r="619" spans="1:14" x14ac:dyDescent="0.3">
      <c r="A619">
        <v>4484</v>
      </c>
      <c r="B619" s="15">
        <v>41898</v>
      </c>
      <c r="C619">
        <v>17</v>
      </c>
      <c r="D619" t="s">
        <v>57</v>
      </c>
      <c r="E619" t="s">
        <v>79</v>
      </c>
      <c r="F619">
        <v>49</v>
      </c>
      <c r="G619">
        <v>7</v>
      </c>
      <c r="H619">
        <v>8</v>
      </c>
      <c r="I619">
        <v>285.86666666666667</v>
      </c>
      <c r="J619">
        <v>2286.9333333333334</v>
      </c>
      <c r="K619">
        <v>168.66133333333335</v>
      </c>
      <c r="L619">
        <v>1349.2906666666668</v>
      </c>
      <c r="M619">
        <v>937.64266666666663</v>
      </c>
      <c r="N619">
        <v>0.41</v>
      </c>
    </row>
    <row r="620" spans="1:14" x14ac:dyDescent="0.3">
      <c r="A620">
        <v>4525</v>
      </c>
      <c r="B620" s="15">
        <v>41908</v>
      </c>
      <c r="C620">
        <v>17</v>
      </c>
      <c r="D620" t="s">
        <v>57</v>
      </c>
      <c r="E620" t="s">
        <v>79</v>
      </c>
      <c r="F620">
        <v>47</v>
      </c>
      <c r="G620">
        <v>7</v>
      </c>
      <c r="H620">
        <v>1</v>
      </c>
      <c r="I620">
        <v>122.83333333333333</v>
      </c>
      <c r="J620">
        <v>122.83333333333333</v>
      </c>
      <c r="K620">
        <v>90.896666666666661</v>
      </c>
      <c r="L620">
        <v>90.896666666666661</v>
      </c>
      <c r="M620">
        <v>31.936666666666667</v>
      </c>
      <c r="N620">
        <v>0.26</v>
      </c>
    </row>
    <row r="621" spans="1:14" x14ac:dyDescent="0.3">
      <c r="A621">
        <v>4596</v>
      </c>
      <c r="B621" s="15">
        <v>41925</v>
      </c>
      <c r="C621">
        <v>17</v>
      </c>
      <c r="D621" t="s">
        <v>57</v>
      </c>
      <c r="E621" t="s">
        <v>79</v>
      </c>
      <c r="F621">
        <v>47</v>
      </c>
      <c r="G621">
        <v>7</v>
      </c>
      <c r="H621">
        <v>1</v>
      </c>
      <c r="I621">
        <v>119.85555555555555</v>
      </c>
      <c r="J621">
        <v>119.85555555555555</v>
      </c>
      <c r="K621">
        <v>76.707555555555558</v>
      </c>
      <c r="L621">
        <v>76.707555555555558</v>
      </c>
      <c r="M621">
        <v>43.147999999999996</v>
      </c>
      <c r="N621">
        <v>0.36</v>
      </c>
    </row>
    <row r="622" spans="1:14" x14ac:dyDescent="0.3">
      <c r="A622">
        <v>4660</v>
      </c>
      <c r="B622" s="15">
        <v>41936</v>
      </c>
      <c r="C622">
        <v>17</v>
      </c>
      <c r="D622" t="s">
        <v>57</v>
      </c>
      <c r="E622" t="s">
        <v>79</v>
      </c>
      <c r="F622">
        <v>50</v>
      </c>
      <c r="G622">
        <v>7</v>
      </c>
      <c r="H622">
        <v>7</v>
      </c>
      <c r="I622">
        <v>444.43333333333334</v>
      </c>
      <c r="J622">
        <v>3111.0333333333333</v>
      </c>
      <c r="K622">
        <v>257.77133333333336</v>
      </c>
      <c r="L622">
        <v>1804.3993333333335</v>
      </c>
      <c r="M622">
        <v>1306.6339999999998</v>
      </c>
      <c r="N622">
        <v>0.41999999999999993</v>
      </c>
    </row>
    <row r="623" spans="1:14" x14ac:dyDescent="0.3">
      <c r="A623">
        <v>4696</v>
      </c>
      <c r="B623" s="15">
        <v>41943</v>
      </c>
      <c r="C623">
        <v>17</v>
      </c>
      <c r="D623" t="s">
        <v>57</v>
      </c>
      <c r="E623" t="s">
        <v>79</v>
      </c>
      <c r="F623">
        <v>48</v>
      </c>
      <c r="G623">
        <v>7</v>
      </c>
      <c r="H623">
        <v>9</v>
      </c>
      <c r="I623">
        <v>107.94444444444444</v>
      </c>
      <c r="J623">
        <v>971.5</v>
      </c>
      <c r="K623">
        <v>64.766666666666666</v>
      </c>
      <c r="L623">
        <v>582.9</v>
      </c>
      <c r="M623">
        <v>388.6</v>
      </c>
      <c r="N623">
        <v>0.4</v>
      </c>
    </row>
    <row r="624" spans="1:14" x14ac:dyDescent="0.3">
      <c r="A624">
        <v>4702</v>
      </c>
      <c r="B624" s="15">
        <v>41944</v>
      </c>
      <c r="C624">
        <v>17</v>
      </c>
      <c r="D624" t="s">
        <v>57</v>
      </c>
      <c r="E624" t="s">
        <v>79</v>
      </c>
      <c r="F624">
        <v>49</v>
      </c>
      <c r="G624">
        <v>7</v>
      </c>
      <c r="H624">
        <v>9</v>
      </c>
      <c r="I624">
        <v>279.91111111111115</v>
      </c>
      <c r="J624">
        <v>2519.2000000000003</v>
      </c>
      <c r="K624">
        <v>145.55377777777778</v>
      </c>
      <c r="L624">
        <v>1309.9839999999999</v>
      </c>
      <c r="M624">
        <v>1209.2160000000003</v>
      </c>
      <c r="N624">
        <v>0.48000000000000009</v>
      </c>
    </row>
    <row r="625" spans="1:14" x14ac:dyDescent="0.3">
      <c r="A625">
        <v>4767</v>
      </c>
      <c r="B625" s="15">
        <v>41959</v>
      </c>
      <c r="C625">
        <v>17</v>
      </c>
      <c r="D625" t="s">
        <v>57</v>
      </c>
      <c r="E625" t="s">
        <v>79</v>
      </c>
      <c r="F625">
        <v>50</v>
      </c>
      <c r="G625">
        <v>7</v>
      </c>
      <c r="H625">
        <v>9</v>
      </c>
      <c r="I625">
        <v>429.54444444444448</v>
      </c>
      <c r="J625">
        <v>3865.9000000000005</v>
      </c>
      <c r="K625">
        <v>360.81733333333329</v>
      </c>
      <c r="L625">
        <v>3247.3559999999998</v>
      </c>
      <c r="M625">
        <v>618.54400000000078</v>
      </c>
      <c r="N625">
        <v>0.16000000000000017</v>
      </c>
    </row>
    <row r="626" spans="1:14" x14ac:dyDescent="0.3">
      <c r="A626">
        <v>4778</v>
      </c>
      <c r="B626" s="15">
        <v>41962</v>
      </c>
      <c r="C626">
        <v>17</v>
      </c>
      <c r="D626" t="s">
        <v>57</v>
      </c>
      <c r="E626" t="s">
        <v>79</v>
      </c>
      <c r="F626">
        <v>48</v>
      </c>
      <c r="G626">
        <v>7</v>
      </c>
      <c r="H626">
        <v>2</v>
      </c>
      <c r="I626">
        <v>262.04444444444448</v>
      </c>
      <c r="J626">
        <v>524.08888888888896</v>
      </c>
      <c r="K626">
        <v>196.53333333333336</v>
      </c>
      <c r="L626">
        <v>393.06666666666672</v>
      </c>
      <c r="M626">
        <v>131.02222222222224</v>
      </c>
      <c r="N626">
        <v>0.25</v>
      </c>
    </row>
    <row r="627" spans="1:14" x14ac:dyDescent="0.3">
      <c r="A627">
        <v>4852</v>
      </c>
      <c r="B627" s="15">
        <v>41978</v>
      </c>
      <c r="C627">
        <v>17</v>
      </c>
      <c r="D627" t="s">
        <v>57</v>
      </c>
      <c r="E627" t="s">
        <v>79</v>
      </c>
      <c r="F627">
        <v>47</v>
      </c>
      <c r="G627">
        <v>7</v>
      </c>
      <c r="H627">
        <v>3</v>
      </c>
      <c r="I627">
        <v>186.85555555555555</v>
      </c>
      <c r="J627">
        <v>560.56666666666661</v>
      </c>
      <c r="K627">
        <v>153.22155555555554</v>
      </c>
      <c r="L627">
        <v>459.66466666666662</v>
      </c>
      <c r="M627">
        <v>100.90199999999999</v>
      </c>
      <c r="N627">
        <v>0.18</v>
      </c>
    </row>
    <row r="628" spans="1:14" x14ac:dyDescent="0.3">
      <c r="A628">
        <v>4870</v>
      </c>
      <c r="B628" s="15">
        <v>41983</v>
      </c>
      <c r="C628">
        <v>17</v>
      </c>
      <c r="D628" t="s">
        <v>57</v>
      </c>
      <c r="E628" t="s">
        <v>79</v>
      </c>
      <c r="F628">
        <v>48</v>
      </c>
      <c r="G628">
        <v>7</v>
      </c>
      <c r="H628">
        <v>1</v>
      </c>
      <c r="I628">
        <v>315.64444444444445</v>
      </c>
      <c r="J628">
        <v>315.64444444444445</v>
      </c>
      <c r="K628">
        <v>227.26400000000001</v>
      </c>
      <c r="L628">
        <v>227.26400000000001</v>
      </c>
      <c r="M628">
        <v>88.380444444444436</v>
      </c>
      <c r="N628">
        <v>0.27999999999999997</v>
      </c>
    </row>
    <row r="629" spans="1:14" x14ac:dyDescent="0.3">
      <c r="A629">
        <v>5037</v>
      </c>
      <c r="B629" s="15">
        <v>42019</v>
      </c>
      <c r="C629">
        <v>17</v>
      </c>
      <c r="D629" t="s">
        <v>57</v>
      </c>
      <c r="E629" t="s">
        <v>79</v>
      </c>
      <c r="F629">
        <v>48</v>
      </c>
      <c r="G629">
        <v>7</v>
      </c>
      <c r="H629">
        <v>9</v>
      </c>
      <c r="I629">
        <v>257.57777777777778</v>
      </c>
      <c r="J629">
        <v>2318.1999999999998</v>
      </c>
      <c r="K629">
        <v>172.57711111111112</v>
      </c>
      <c r="L629">
        <v>1553.1940000000002</v>
      </c>
      <c r="M629">
        <v>765.00599999999963</v>
      </c>
      <c r="N629">
        <v>0.32999999999999985</v>
      </c>
    </row>
    <row r="630" spans="1:14" x14ac:dyDescent="0.3">
      <c r="A630">
        <v>5043</v>
      </c>
      <c r="B630" s="15">
        <v>42020</v>
      </c>
      <c r="C630">
        <v>17</v>
      </c>
      <c r="D630" t="s">
        <v>57</v>
      </c>
      <c r="E630" t="s">
        <v>79</v>
      </c>
      <c r="F630">
        <v>48</v>
      </c>
      <c r="G630">
        <v>7</v>
      </c>
      <c r="H630">
        <v>9</v>
      </c>
      <c r="I630">
        <v>99.75555555555556</v>
      </c>
      <c r="J630">
        <v>897.80000000000007</v>
      </c>
      <c r="K630">
        <v>51.872888888888895</v>
      </c>
      <c r="L630">
        <v>466.85600000000005</v>
      </c>
      <c r="M630">
        <v>430.94400000000002</v>
      </c>
      <c r="N630">
        <v>0.48</v>
      </c>
    </row>
    <row r="631" spans="1:14" x14ac:dyDescent="0.3">
      <c r="A631">
        <v>5159</v>
      </c>
      <c r="B631" s="15">
        <v>42046</v>
      </c>
      <c r="C631">
        <v>17</v>
      </c>
      <c r="D631" t="s">
        <v>57</v>
      </c>
      <c r="E631" t="s">
        <v>79</v>
      </c>
      <c r="F631">
        <v>49</v>
      </c>
      <c r="G631">
        <v>7</v>
      </c>
      <c r="H631">
        <v>6</v>
      </c>
      <c r="I631">
        <v>275.44444444444446</v>
      </c>
      <c r="J631">
        <v>1652.6666666666667</v>
      </c>
      <c r="K631">
        <v>217.60111111111112</v>
      </c>
      <c r="L631">
        <v>1305.6066666666668</v>
      </c>
      <c r="M631">
        <v>347.05999999999995</v>
      </c>
      <c r="N631">
        <v>0.20999999999999996</v>
      </c>
    </row>
    <row r="632" spans="1:14" x14ac:dyDescent="0.3">
      <c r="A632">
        <v>5287</v>
      </c>
      <c r="B632" s="15">
        <v>42079</v>
      </c>
      <c r="C632">
        <v>17</v>
      </c>
      <c r="D632" t="s">
        <v>57</v>
      </c>
      <c r="E632" t="s">
        <v>79</v>
      </c>
      <c r="F632">
        <v>47</v>
      </c>
      <c r="G632">
        <v>7</v>
      </c>
      <c r="H632">
        <v>2</v>
      </c>
      <c r="I632">
        <v>249.38888888888889</v>
      </c>
      <c r="J632">
        <v>498.77777777777777</v>
      </c>
      <c r="K632">
        <v>129.68222222222224</v>
      </c>
      <c r="L632">
        <v>259.36444444444447</v>
      </c>
      <c r="M632">
        <v>239.4133333333333</v>
      </c>
      <c r="N632">
        <v>0.47999999999999993</v>
      </c>
    </row>
    <row r="633" spans="1:14" x14ac:dyDescent="0.3">
      <c r="A633">
        <v>5533</v>
      </c>
      <c r="B633" s="15">
        <v>42134</v>
      </c>
      <c r="C633">
        <v>17</v>
      </c>
      <c r="D633" t="s">
        <v>57</v>
      </c>
      <c r="E633" t="s">
        <v>79</v>
      </c>
      <c r="F633">
        <v>47</v>
      </c>
      <c r="G633">
        <v>7</v>
      </c>
      <c r="H633">
        <v>2</v>
      </c>
      <c r="I633">
        <v>439.9666666666667</v>
      </c>
      <c r="J633">
        <v>879.93333333333339</v>
      </c>
      <c r="K633">
        <v>325.57533333333339</v>
      </c>
      <c r="L633">
        <v>651.15066666666678</v>
      </c>
      <c r="M633">
        <v>228.78266666666661</v>
      </c>
      <c r="N633">
        <v>0.2599999999999999</v>
      </c>
    </row>
    <row r="634" spans="1:14" x14ac:dyDescent="0.3">
      <c r="A634">
        <v>5574</v>
      </c>
      <c r="B634" s="15">
        <v>42148</v>
      </c>
      <c r="C634">
        <v>17</v>
      </c>
      <c r="D634" t="s">
        <v>57</v>
      </c>
      <c r="E634" t="s">
        <v>79</v>
      </c>
      <c r="F634">
        <v>49</v>
      </c>
      <c r="G634">
        <v>7</v>
      </c>
      <c r="H634">
        <v>9</v>
      </c>
      <c r="I634">
        <v>365.52222222222224</v>
      </c>
      <c r="J634">
        <v>3289.7000000000003</v>
      </c>
      <c r="K634">
        <v>186.41633333333334</v>
      </c>
      <c r="L634">
        <v>1677.7470000000001</v>
      </c>
      <c r="M634">
        <v>1611.9530000000002</v>
      </c>
      <c r="N634">
        <v>0.49000000000000005</v>
      </c>
    </row>
    <row r="635" spans="1:14" x14ac:dyDescent="0.3">
      <c r="A635">
        <v>5655</v>
      </c>
      <c r="B635" s="15">
        <v>42166</v>
      </c>
      <c r="C635">
        <v>17</v>
      </c>
      <c r="D635" t="s">
        <v>57</v>
      </c>
      <c r="E635" t="s">
        <v>79</v>
      </c>
      <c r="F635">
        <v>47</v>
      </c>
      <c r="G635">
        <v>7</v>
      </c>
      <c r="H635">
        <v>5</v>
      </c>
      <c r="I635">
        <v>207.7</v>
      </c>
      <c r="J635">
        <v>1038.5</v>
      </c>
      <c r="K635">
        <v>114.235</v>
      </c>
      <c r="L635">
        <v>571.17499999999995</v>
      </c>
      <c r="M635">
        <v>467.32500000000005</v>
      </c>
      <c r="N635">
        <v>0.45000000000000007</v>
      </c>
    </row>
    <row r="636" spans="1:14" x14ac:dyDescent="0.3">
      <c r="A636">
        <v>5750</v>
      </c>
      <c r="B636" s="15">
        <v>42191</v>
      </c>
      <c r="C636">
        <v>17</v>
      </c>
      <c r="D636" t="s">
        <v>57</v>
      </c>
      <c r="E636" t="s">
        <v>79</v>
      </c>
      <c r="F636">
        <v>48</v>
      </c>
      <c r="G636">
        <v>7</v>
      </c>
      <c r="H636">
        <v>6</v>
      </c>
      <c r="I636">
        <v>117.62222222222223</v>
      </c>
      <c r="J636">
        <v>705.73333333333335</v>
      </c>
      <c r="K636">
        <v>69.397111111111116</v>
      </c>
      <c r="L636">
        <v>416.38266666666669</v>
      </c>
      <c r="M636">
        <v>289.35066666666665</v>
      </c>
      <c r="N636">
        <v>0.41</v>
      </c>
    </row>
    <row r="637" spans="1:14" x14ac:dyDescent="0.3">
      <c r="A637">
        <v>5757</v>
      </c>
      <c r="B637" s="15">
        <v>42193</v>
      </c>
      <c r="C637">
        <v>17</v>
      </c>
      <c r="D637" t="s">
        <v>57</v>
      </c>
      <c r="E637" t="s">
        <v>79</v>
      </c>
      <c r="F637">
        <v>47</v>
      </c>
      <c r="G637">
        <v>7</v>
      </c>
      <c r="H637">
        <v>8</v>
      </c>
      <c r="I637">
        <v>107.94444444444444</v>
      </c>
      <c r="J637">
        <v>863.55555555555554</v>
      </c>
      <c r="K637">
        <v>90.673333333333332</v>
      </c>
      <c r="L637">
        <v>725.38666666666666</v>
      </c>
      <c r="M637">
        <v>138.16888888888889</v>
      </c>
      <c r="N637">
        <v>0.16</v>
      </c>
    </row>
    <row r="638" spans="1:14" x14ac:dyDescent="0.3">
      <c r="A638">
        <v>5793</v>
      </c>
      <c r="B638" s="15">
        <v>42201</v>
      </c>
      <c r="C638">
        <v>17</v>
      </c>
      <c r="D638" t="s">
        <v>57</v>
      </c>
      <c r="E638" t="s">
        <v>79</v>
      </c>
      <c r="F638">
        <v>49</v>
      </c>
      <c r="G638">
        <v>7</v>
      </c>
      <c r="H638">
        <v>5</v>
      </c>
      <c r="I638">
        <v>124.32222222222224</v>
      </c>
      <c r="J638">
        <v>621.6111111111112</v>
      </c>
      <c r="K638">
        <v>65.890777777777785</v>
      </c>
      <c r="L638">
        <v>329.45388888888891</v>
      </c>
      <c r="M638">
        <v>292.15722222222229</v>
      </c>
      <c r="N638">
        <v>0.47000000000000003</v>
      </c>
    </row>
    <row r="639" spans="1:14" x14ac:dyDescent="0.3">
      <c r="A639">
        <v>5825</v>
      </c>
      <c r="B639" s="15">
        <v>42211</v>
      </c>
      <c r="C639">
        <v>17</v>
      </c>
      <c r="D639" t="s">
        <v>57</v>
      </c>
      <c r="E639" t="s">
        <v>79</v>
      </c>
      <c r="F639">
        <v>48</v>
      </c>
      <c r="G639">
        <v>7</v>
      </c>
      <c r="H639">
        <v>4</v>
      </c>
      <c r="I639">
        <v>209.93333333333334</v>
      </c>
      <c r="J639">
        <v>839.73333333333335</v>
      </c>
      <c r="K639">
        <v>100.768</v>
      </c>
      <c r="L639">
        <v>403.072</v>
      </c>
      <c r="M639">
        <v>436.66133333333335</v>
      </c>
      <c r="N639">
        <v>0.52</v>
      </c>
    </row>
    <row r="640" spans="1:14" x14ac:dyDescent="0.3">
      <c r="A640">
        <v>5830</v>
      </c>
      <c r="B640" s="15">
        <v>42213</v>
      </c>
      <c r="C640">
        <v>17</v>
      </c>
      <c r="D640" t="s">
        <v>57</v>
      </c>
      <c r="E640" t="s">
        <v>79</v>
      </c>
      <c r="F640">
        <v>48</v>
      </c>
      <c r="G640">
        <v>7</v>
      </c>
      <c r="H640">
        <v>1</v>
      </c>
      <c r="I640">
        <v>119.85555555555555</v>
      </c>
      <c r="J640">
        <v>119.85555555555555</v>
      </c>
      <c r="K640">
        <v>80.303222222222232</v>
      </c>
      <c r="L640">
        <v>80.303222222222232</v>
      </c>
      <c r="M640">
        <v>39.552333333333323</v>
      </c>
      <c r="N640">
        <v>0.3299999999999999</v>
      </c>
    </row>
    <row r="641" spans="1:14" x14ac:dyDescent="0.3">
      <c r="A641">
        <v>5863</v>
      </c>
      <c r="B641" s="15">
        <v>42221</v>
      </c>
      <c r="C641">
        <v>17</v>
      </c>
      <c r="D641" t="s">
        <v>57</v>
      </c>
      <c r="E641" t="s">
        <v>79</v>
      </c>
      <c r="F641">
        <v>48</v>
      </c>
      <c r="G641">
        <v>7</v>
      </c>
      <c r="H641">
        <v>3</v>
      </c>
      <c r="I641">
        <v>199.51111111111112</v>
      </c>
      <c r="J641">
        <v>598.5333333333333</v>
      </c>
      <c r="K641">
        <v>117.71155555555555</v>
      </c>
      <c r="L641">
        <v>353.13466666666665</v>
      </c>
      <c r="M641">
        <v>245.39866666666666</v>
      </c>
      <c r="N641">
        <v>0.41000000000000003</v>
      </c>
    </row>
    <row r="642" spans="1:14" x14ac:dyDescent="0.3">
      <c r="A642">
        <v>6048</v>
      </c>
      <c r="B642" s="15">
        <v>42264</v>
      </c>
      <c r="C642">
        <v>17</v>
      </c>
      <c r="D642" t="s">
        <v>57</v>
      </c>
      <c r="E642" t="s">
        <v>79</v>
      </c>
      <c r="F642">
        <v>47</v>
      </c>
      <c r="G642">
        <v>7</v>
      </c>
      <c r="H642">
        <v>8</v>
      </c>
      <c r="I642">
        <v>425.07777777777778</v>
      </c>
      <c r="J642">
        <v>3400.6222222222223</v>
      </c>
      <c r="K642">
        <v>352.81455555555556</v>
      </c>
      <c r="L642">
        <v>2822.5164444444445</v>
      </c>
      <c r="M642">
        <v>578.1057777777778</v>
      </c>
      <c r="N642">
        <v>0.17</v>
      </c>
    </row>
    <row r="643" spans="1:14" x14ac:dyDescent="0.3">
      <c r="A643">
        <v>6188</v>
      </c>
      <c r="B643" s="15">
        <v>42296</v>
      </c>
      <c r="C643">
        <v>17</v>
      </c>
      <c r="D643" t="s">
        <v>57</v>
      </c>
      <c r="E643" t="s">
        <v>79</v>
      </c>
      <c r="F643">
        <v>48</v>
      </c>
      <c r="G643">
        <v>7</v>
      </c>
      <c r="H643">
        <v>9</v>
      </c>
      <c r="I643">
        <v>600.02222222222224</v>
      </c>
      <c r="J643">
        <v>5400.2</v>
      </c>
      <c r="K643">
        <v>420.01555555555547</v>
      </c>
      <c r="L643">
        <v>3780.1399999999994</v>
      </c>
      <c r="M643">
        <v>1620.0600000000004</v>
      </c>
      <c r="N643">
        <v>0.3000000000000001</v>
      </c>
    </row>
    <row r="644" spans="1:14" x14ac:dyDescent="0.3">
      <c r="A644">
        <v>6201</v>
      </c>
      <c r="B644" s="15">
        <v>42299</v>
      </c>
      <c r="C644">
        <v>17</v>
      </c>
      <c r="D644" t="s">
        <v>57</v>
      </c>
      <c r="E644" t="s">
        <v>79</v>
      </c>
      <c r="F644">
        <v>49</v>
      </c>
      <c r="G644">
        <v>7</v>
      </c>
      <c r="H644">
        <v>2</v>
      </c>
      <c r="I644">
        <v>116.87777777777779</v>
      </c>
      <c r="J644">
        <v>233.75555555555559</v>
      </c>
      <c r="K644">
        <v>50.257444444444445</v>
      </c>
      <c r="L644">
        <v>100.51488888888889</v>
      </c>
      <c r="M644">
        <v>133.2406666666667</v>
      </c>
      <c r="N644">
        <v>0.57000000000000006</v>
      </c>
    </row>
    <row r="645" spans="1:14" x14ac:dyDescent="0.3">
      <c r="A645">
        <v>6225</v>
      </c>
      <c r="B645" s="15">
        <v>42303</v>
      </c>
      <c r="C645">
        <v>17</v>
      </c>
      <c r="D645" t="s">
        <v>57</v>
      </c>
      <c r="E645" t="s">
        <v>79</v>
      </c>
      <c r="F645">
        <v>49</v>
      </c>
      <c r="G645">
        <v>7</v>
      </c>
      <c r="H645">
        <v>3</v>
      </c>
      <c r="I645">
        <v>270.23333333333335</v>
      </c>
      <c r="J645">
        <v>810.7</v>
      </c>
      <c r="K645">
        <v>197.27033333333333</v>
      </c>
      <c r="L645">
        <v>591.81099999999992</v>
      </c>
      <c r="M645">
        <v>218.88900000000012</v>
      </c>
      <c r="N645">
        <v>0.27000000000000013</v>
      </c>
    </row>
    <row r="646" spans="1:14" x14ac:dyDescent="0.3">
      <c r="A646">
        <v>6351</v>
      </c>
      <c r="B646" s="15">
        <v>42330</v>
      </c>
      <c r="C646">
        <v>17</v>
      </c>
      <c r="D646" t="s">
        <v>57</v>
      </c>
      <c r="E646" t="s">
        <v>79</v>
      </c>
      <c r="F646">
        <v>49</v>
      </c>
      <c r="G646">
        <v>7</v>
      </c>
      <c r="H646">
        <v>7</v>
      </c>
      <c r="I646">
        <v>297.77777777777777</v>
      </c>
      <c r="J646">
        <v>2084.4444444444443</v>
      </c>
      <c r="K646">
        <v>139.95555555555555</v>
      </c>
      <c r="L646">
        <v>979.68888888888887</v>
      </c>
      <c r="M646">
        <v>1104.7555555555555</v>
      </c>
      <c r="N646">
        <v>0.53</v>
      </c>
    </row>
    <row r="647" spans="1:14" x14ac:dyDescent="0.3">
      <c r="A647">
        <v>6370</v>
      </c>
      <c r="B647" s="15">
        <v>42335</v>
      </c>
      <c r="C647">
        <v>17</v>
      </c>
      <c r="D647" t="s">
        <v>57</v>
      </c>
      <c r="E647" t="s">
        <v>79</v>
      </c>
      <c r="F647">
        <v>47</v>
      </c>
      <c r="G647">
        <v>7</v>
      </c>
      <c r="H647">
        <v>2</v>
      </c>
      <c r="I647">
        <v>188.34444444444446</v>
      </c>
      <c r="J647">
        <v>376.68888888888893</v>
      </c>
      <c r="K647">
        <v>122.4238888888889</v>
      </c>
      <c r="L647">
        <v>244.84777777777779</v>
      </c>
      <c r="M647">
        <v>131.84111111111113</v>
      </c>
      <c r="N647">
        <v>0.35000000000000003</v>
      </c>
    </row>
    <row r="648" spans="1:14" x14ac:dyDescent="0.3">
      <c r="A648">
        <v>6432</v>
      </c>
      <c r="B648" s="15">
        <v>42344</v>
      </c>
      <c r="C648">
        <v>17</v>
      </c>
      <c r="D648" t="s">
        <v>57</v>
      </c>
      <c r="E648" t="s">
        <v>79</v>
      </c>
      <c r="F648">
        <v>48</v>
      </c>
      <c r="G648">
        <v>7</v>
      </c>
      <c r="H648">
        <v>9</v>
      </c>
      <c r="I648">
        <v>210.67777777777781</v>
      </c>
      <c r="J648">
        <v>1896.1000000000004</v>
      </c>
      <c r="K648">
        <v>174.86255555555556</v>
      </c>
      <c r="L648">
        <v>1573.7629999999999</v>
      </c>
      <c r="M648">
        <v>322.33700000000044</v>
      </c>
      <c r="N648">
        <v>0.17000000000000021</v>
      </c>
    </row>
    <row r="649" spans="1:14" x14ac:dyDescent="0.3">
      <c r="A649">
        <v>6469</v>
      </c>
      <c r="B649" s="15">
        <v>42352</v>
      </c>
      <c r="C649">
        <v>17</v>
      </c>
      <c r="D649" t="s">
        <v>57</v>
      </c>
      <c r="E649" t="s">
        <v>79</v>
      </c>
      <c r="F649">
        <v>48</v>
      </c>
      <c r="G649">
        <v>7</v>
      </c>
      <c r="H649">
        <v>8</v>
      </c>
      <c r="I649">
        <v>248.64444444444447</v>
      </c>
      <c r="J649">
        <v>1989.1555555555558</v>
      </c>
      <c r="K649">
        <v>104.43066666666668</v>
      </c>
      <c r="L649">
        <v>835.44533333333345</v>
      </c>
      <c r="M649">
        <v>1153.7102222222225</v>
      </c>
      <c r="N649">
        <v>0.58000000000000007</v>
      </c>
    </row>
    <row r="650" spans="1:14" x14ac:dyDescent="0.3">
      <c r="A650">
        <v>6492</v>
      </c>
      <c r="B650" s="15">
        <v>42359</v>
      </c>
      <c r="C650">
        <v>17</v>
      </c>
      <c r="D650" t="s">
        <v>57</v>
      </c>
      <c r="E650" t="s">
        <v>79</v>
      </c>
      <c r="F650">
        <v>47</v>
      </c>
      <c r="G650">
        <v>7</v>
      </c>
      <c r="H650">
        <v>6</v>
      </c>
      <c r="I650">
        <v>22.333333333333332</v>
      </c>
      <c r="J650">
        <v>134</v>
      </c>
      <c r="K650">
        <v>16.75</v>
      </c>
      <c r="L650">
        <v>100.5</v>
      </c>
      <c r="M650">
        <v>33.5</v>
      </c>
      <c r="N650">
        <v>0.25</v>
      </c>
    </row>
    <row r="651" spans="1:14" x14ac:dyDescent="0.3">
      <c r="A651">
        <v>6599</v>
      </c>
      <c r="B651" s="15">
        <v>42381</v>
      </c>
      <c r="C651">
        <v>17</v>
      </c>
      <c r="D651" t="s">
        <v>57</v>
      </c>
      <c r="E651" t="s">
        <v>79</v>
      </c>
      <c r="F651">
        <v>50</v>
      </c>
      <c r="G651">
        <v>7</v>
      </c>
      <c r="H651">
        <v>5</v>
      </c>
      <c r="I651">
        <v>212.91111111111113</v>
      </c>
      <c r="J651">
        <v>1064.5555555555557</v>
      </c>
      <c r="K651">
        <v>134.13400000000001</v>
      </c>
      <c r="L651">
        <v>670.67000000000007</v>
      </c>
      <c r="M651">
        <v>393.88555555555558</v>
      </c>
      <c r="N651">
        <v>0.37</v>
      </c>
    </row>
    <row r="652" spans="1:14" x14ac:dyDescent="0.3">
      <c r="A652">
        <v>6625</v>
      </c>
      <c r="B652" s="15">
        <v>42386</v>
      </c>
      <c r="C652">
        <v>17</v>
      </c>
      <c r="D652" t="s">
        <v>57</v>
      </c>
      <c r="E652" t="s">
        <v>79</v>
      </c>
      <c r="F652">
        <v>48</v>
      </c>
      <c r="G652">
        <v>7</v>
      </c>
      <c r="H652">
        <v>1</v>
      </c>
      <c r="I652">
        <v>126.55555555555556</v>
      </c>
      <c r="J652">
        <v>126.55555555555556</v>
      </c>
      <c r="K652">
        <v>97.447777777777773</v>
      </c>
      <c r="L652">
        <v>97.447777777777773</v>
      </c>
      <c r="M652">
        <v>29.107777777777784</v>
      </c>
      <c r="N652">
        <v>0.23000000000000004</v>
      </c>
    </row>
    <row r="653" spans="1:14" x14ac:dyDescent="0.3">
      <c r="A653">
        <v>6631</v>
      </c>
      <c r="B653" s="15">
        <v>42387</v>
      </c>
      <c r="C653">
        <v>17</v>
      </c>
      <c r="D653" t="s">
        <v>57</v>
      </c>
      <c r="E653" t="s">
        <v>79</v>
      </c>
      <c r="F653">
        <v>48</v>
      </c>
      <c r="G653">
        <v>7</v>
      </c>
      <c r="H653">
        <v>8</v>
      </c>
      <c r="I653">
        <v>296.28888888888889</v>
      </c>
      <c r="J653">
        <v>2370.3111111111111</v>
      </c>
      <c r="K653">
        <v>162.95888888888891</v>
      </c>
      <c r="L653">
        <v>1303.6711111111113</v>
      </c>
      <c r="M653">
        <v>1066.6399999999999</v>
      </c>
      <c r="N653">
        <v>0.44999999999999996</v>
      </c>
    </row>
    <row r="654" spans="1:14" x14ac:dyDescent="0.3">
      <c r="A654">
        <v>6866</v>
      </c>
      <c r="B654" s="15">
        <v>42442</v>
      </c>
      <c r="C654">
        <v>17</v>
      </c>
      <c r="D654" t="s">
        <v>57</v>
      </c>
      <c r="E654" t="s">
        <v>79</v>
      </c>
      <c r="F654">
        <v>48</v>
      </c>
      <c r="G654">
        <v>7</v>
      </c>
      <c r="H654">
        <v>4</v>
      </c>
      <c r="I654">
        <v>29.033333333333335</v>
      </c>
      <c r="J654">
        <v>116.13333333333334</v>
      </c>
      <c r="K654">
        <v>23.22666666666667</v>
      </c>
      <c r="L654">
        <v>92.90666666666668</v>
      </c>
      <c r="M654">
        <v>23.226666666666659</v>
      </c>
      <c r="N654">
        <v>0.19999999999999993</v>
      </c>
    </row>
    <row r="655" spans="1:14" x14ac:dyDescent="0.3">
      <c r="A655">
        <v>6897</v>
      </c>
      <c r="B655" s="15">
        <v>42448</v>
      </c>
      <c r="C655">
        <v>17</v>
      </c>
      <c r="D655" t="s">
        <v>57</v>
      </c>
      <c r="E655" t="s">
        <v>79</v>
      </c>
      <c r="F655">
        <v>48</v>
      </c>
      <c r="G655">
        <v>7</v>
      </c>
      <c r="H655">
        <v>3</v>
      </c>
      <c r="I655">
        <v>290.33333333333331</v>
      </c>
      <c r="J655">
        <v>871</v>
      </c>
      <c r="K655">
        <v>171.29666666666665</v>
      </c>
      <c r="L655">
        <v>513.89</v>
      </c>
      <c r="M655">
        <v>357.11</v>
      </c>
      <c r="N655">
        <v>0.41000000000000003</v>
      </c>
    </row>
    <row r="656" spans="1:14" x14ac:dyDescent="0.3">
      <c r="A656">
        <v>6951</v>
      </c>
      <c r="B656" s="15">
        <v>42459</v>
      </c>
      <c r="C656">
        <v>17</v>
      </c>
      <c r="D656" t="s">
        <v>57</v>
      </c>
      <c r="E656" t="s">
        <v>79</v>
      </c>
      <c r="F656">
        <v>47</v>
      </c>
      <c r="G656">
        <v>7</v>
      </c>
      <c r="H656">
        <v>9</v>
      </c>
      <c r="I656">
        <v>198.02222222222224</v>
      </c>
      <c r="J656">
        <v>1782.2000000000003</v>
      </c>
      <c r="K656">
        <v>79.208888888888907</v>
      </c>
      <c r="L656">
        <v>712.88000000000011</v>
      </c>
      <c r="M656">
        <v>1069.3200000000002</v>
      </c>
      <c r="N656">
        <v>0.6</v>
      </c>
    </row>
    <row r="657" spans="1:14" x14ac:dyDescent="0.3">
      <c r="A657">
        <v>6956</v>
      </c>
      <c r="B657" s="15">
        <v>42460</v>
      </c>
      <c r="C657">
        <v>17</v>
      </c>
      <c r="D657" t="s">
        <v>57</v>
      </c>
      <c r="E657" t="s">
        <v>79</v>
      </c>
      <c r="F657">
        <v>49</v>
      </c>
      <c r="G657">
        <v>7</v>
      </c>
      <c r="H657">
        <v>1</v>
      </c>
      <c r="I657">
        <v>215.88888888888889</v>
      </c>
      <c r="J657">
        <v>215.88888888888889</v>
      </c>
      <c r="K657">
        <v>151.12222222222221</v>
      </c>
      <c r="L657">
        <v>151.12222222222221</v>
      </c>
      <c r="M657">
        <v>64.76666666666668</v>
      </c>
      <c r="N657">
        <v>0.30000000000000004</v>
      </c>
    </row>
    <row r="658" spans="1:14" x14ac:dyDescent="0.3">
      <c r="A658">
        <v>7022</v>
      </c>
      <c r="B658" s="15">
        <v>42474</v>
      </c>
      <c r="C658">
        <v>17</v>
      </c>
      <c r="D658" t="s">
        <v>57</v>
      </c>
      <c r="E658" t="s">
        <v>79</v>
      </c>
      <c r="F658">
        <v>50</v>
      </c>
      <c r="G658">
        <v>7</v>
      </c>
      <c r="H658">
        <v>3</v>
      </c>
      <c r="I658">
        <v>270.23333333333335</v>
      </c>
      <c r="J658">
        <v>810.7</v>
      </c>
      <c r="K658">
        <v>172.94933333333333</v>
      </c>
      <c r="L658">
        <v>518.84799999999996</v>
      </c>
      <c r="M658">
        <v>291.85200000000009</v>
      </c>
      <c r="N658">
        <v>0.3600000000000001</v>
      </c>
    </row>
    <row r="659" spans="1:14" x14ac:dyDescent="0.3">
      <c r="A659">
        <v>7066</v>
      </c>
      <c r="B659" s="15">
        <v>42484</v>
      </c>
      <c r="C659">
        <v>17</v>
      </c>
      <c r="D659" t="s">
        <v>57</v>
      </c>
      <c r="E659" t="s">
        <v>79</v>
      </c>
      <c r="F659">
        <v>48</v>
      </c>
      <c r="G659">
        <v>7</v>
      </c>
      <c r="H659">
        <v>9</v>
      </c>
      <c r="I659">
        <v>277.67777777777775</v>
      </c>
      <c r="J659">
        <v>2499.1</v>
      </c>
      <c r="K659">
        <v>144.39244444444444</v>
      </c>
      <c r="L659">
        <v>1299.5319999999999</v>
      </c>
      <c r="M659">
        <v>1199.568</v>
      </c>
      <c r="N659">
        <v>0.48000000000000004</v>
      </c>
    </row>
    <row r="660" spans="1:14" x14ac:dyDescent="0.3">
      <c r="A660">
        <v>7069</v>
      </c>
      <c r="B660" s="15">
        <v>42485</v>
      </c>
      <c r="C660">
        <v>17</v>
      </c>
      <c r="D660" t="s">
        <v>57</v>
      </c>
      <c r="E660" t="s">
        <v>79</v>
      </c>
      <c r="F660">
        <v>48</v>
      </c>
      <c r="G660">
        <v>7</v>
      </c>
      <c r="H660">
        <v>3</v>
      </c>
      <c r="I660">
        <v>26.8</v>
      </c>
      <c r="J660">
        <v>80.400000000000006</v>
      </c>
      <c r="K660">
        <v>17.956000000000003</v>
      </c>
      <c r="L660">
        <v>53.868000000000009</v>
      </c>
      <c r="M660">
        <v>26.531999999999996</v>
      </c>
      <c r="N660">
        <v>0.32999999999999996</v>
      </c>
    </row>
    <row r="661" spans="1:14" x14ac:dyDescent="0.3">
      <c r="A661">
        <v>7087</v>
      </c>
      <c r="B661" s="15">
        <v>42489</v>
      </c>
      <c r="C661">
        <v>17</v>
      </c>
      <c r="D661" t="s">
        <v>57</v>
      </c>
      <c r="E661" t="s">
        <v>79</v>
      </c>
      <c r="F661">
        <v>48</v>
      </c>
      <c r="G661">
        <v>7</v>
      </c>
      <c r="H661">
        <v>2</v>
      </c>
      <c r="I661">
        <v>270.23333333333335</v>
      </c>
      <c r="J661">
        <v>540.4666666666667</v>
      </c>
      <c r="K661">
        <v>178.35399999999998</v>
      </c>
      <c r="L661">
        <v>356.70799999999997</v>
      </c>
      <c r="M661">
        <v>183.75866666666673</v>
      </c>
      <c r="N661">
        <v>0.34000000000000008</v>
      </c>
    </row>
    <row r="662" spans="1:14" x14ac:dyDescent="0.3">
      <c r="A662">
        <v>7110</v>
      </c>
      <c r="B662" s="15">
        <v>42494</v>
      </c>
      <c r="C662">
        <v>17</v>
      </c>
      <c r="D662" t="s">
        <v>57</v>
      </c>
      <c r="E662" t="s">
        <v>79</v>
      </c>
      <c r="F662">
        <v>48</v>
      </c>
      <c r="G662">
        <v>7</v>
      </c>
      <c r="H662">
        <v>5</v>
      </c>
      <c r="I662">
        <v>441.45555555555552</v>
      </c>
      <c r="J662">
        <v>2207.2777777777774</v>
      </c>
      <c r="K662">
        <v>264.87333333333328</v>
      </c>
      <c r="L662">
        <v>1324.3666666666663</v>
      </c>
      <c r="M662">
        <v>882.91111111111104</v>
      </c>
      <c r="N662">
        <v>0.4</v>
      </c>
    </row>
    <row r="663" spans="1:14" x14ac:dyDescent="0.3">
      <c r="A663">
        <v>7138</v>
      </c>
      <c r="B663" s="15">
        <v>42500</v>
      </c>
      <c r="C663">
        <v>17</v>
      </c>
      <c r="D663" t="s">
        <v>57</v>
      </c>
      <c r="E663" t="s">
        <v>79</v>
      </c>
      <c r="F663">
        <v>48</v>
      </c>
      <c r="G663">
        <v>7</v>
      </c>
      <c r="H663">
        <v>5</v>
      </c>
      <c r="I663">
        <v>682.65555555555557</v>
      </c>
      <c r="J663">
        <v>3413.2777777777778</v>
      </c>
      <c r="K663">
        <v>450.55266666666671</v>
      </c>
      <c r="L663">
        <v>2252.7633333333333</v>
      </c>
      <c r="M663">
        <v>1160.5144444444445</v>
      </c>
      <c r="N663">
        <v>0.34</v>
      </c>
    </row>
    <row r="664" spans="1:14" x14ac:dyDescent="0.3">
      <c r="A664">
        <v>7220</v>
      </c>
      <c r="B664" s="15">
        <v>42520</v>
      </c>
      <c r="C664">
        <v>17</v>
      </c>
      <c r="D664" t="s">
        <v>57</v>
      </c>
      <c r="E664" t="s">
        <v>79</v>
      </c>
      <c r="F664">
        <v>49</v>
      </c>
      <c r="G664">
        <v>7</v>
      </c>
      <c r="H664">
        <v>9</v>
      </c>
      <c r="I664">
        <v>293.31111111111113</v>
      </c>
      <c r="J664">
        <v>2639.8</v>
      </c>
      <c r="K664">
        <v>196.51844444444447</v>
      </c>
      <c r="L664">
        <v>1768.6660000000002</v>
      </c>
      <c r="M664">
        <v>871.13400000000001</v>
      </c>
      <c r="N664">
        <v>0.32999999999999996</v>
      </c>
    </row>
    <row r="665" spans="1:14" x14ac:dyDescent="0.3">
      <c r="A665">
        <v>7236</v>
      </c>
      <c r="B665" s="15">
        <v>42524</v>
      </c>
      <c r="C665">
        <v>17</v>
      </c>
      <c r="D665" t="s">
        <v>57</v>
      </c>
      <c r="E665" t="s">
        <v>79</v>
      </c>
      <c r="F665">
        <v>47</v>
      </c>
      <c r="G665">
        <v>7</v>
      </c>
      <c r="H665">
        <v>3</v>
      </c>
      <c r="I665">
        <v>110.92222222222223</v>
      </c>
      <c r="J665">
        <v>332.76666666666671</v>
      </c>
      <c r="K665">
        <v>89.847000000000023</v>
      </c>
      <c r="L665">
        <v>269.54100000000005</v>
      </c>
      <c r="M665">
        <v>63.225666666666655</v>
      </c>
      <c r="N665">
        <v>0.18999999999999995</v>
      </c>
    </row>
    <row r="666" spans="1:14" x14ac:dyDescent="0.3">
      <c r="A666">
        <v>7256</v>
      </c>
      <c r="B666" s="15">
        <v>42529</v>
      </c>
      <c r="C666">
        <v>17</v>
      </c>
      <c r="D666" t="s">
        <v>57</v>
      </c>
      <c r="E666" t="s">
        <v>79</v>
      </c>
      <c r="F666">
        <v>47</v>
      </c>
      <c r="G666">
        <v>7</v>
      </c>
      <c r="H666">
        <v>2</v>
      </c>
      <c r="I666">
        <v>442.20000000000005</v>
      </c>
      <c r="J666">
        <v>884.40000000000009</v>
      </c>
      <c r="K666">
        <v>256.476</v>
      </c>
      <c r="L666">
        <v>512.952</v>
      </c>
      <c r="M666">
        <v>371.44800000000009</v>
      </c>
      <c r="N666">
        <v>0.42000000000000004</v>
      </c>
    </row>
    <row r="667" spans="1:14" x14ac:dyDescent="0.3">
      <c r="A667">
        <v>7274</v>
      </c>
      <c r="B667" s="15">
        <v>42533</v>
      </c>
      <c r="C667">
        <v>17</v>
      </c>
      <c r="D667" t="s">
        <v>57</v>
      </c>
      <c r="E667" t="s">
        <v>79</v>
      </c>
      <c r="F667">
        <v>49</v>
      </c>
      <c r="G667">
        <v>7</v>
      </c>
      <c r="H667">
        <v>8</v>
      </c>
      <c r="I667">
        <v>107.94444444444444</v>
      </c>
      <c r="J667">
        <v>863.55555555555554</v>
      </c>
      <c r="K667">
        <v>56.13111111111111</v>
      </c>
      <c r="L667">
        <v>449.04888888888888</v>
      </c>
      <c r="M667">
        <v>414.50666666666666</v>
      </c>
      <c r="N667">
        <v>0.48</v>
      </c>
    </row>
    <row r="668" spans="1:14" x14ac:dyDescent="0.3">
      <c r="A668">
        <v>7285</v>
      </c>
      <c r="B668" s="15">
        <v>42536</v>
      </c>
      <c r="C668">
        <v>17</v>
      </c>
      <c r="D668" t="s">
        <v>57</v>
      </c>
      <c r="E668" t="s">
        <v>79</v>
      </c>
      <c r="F668">
        <v>47</v>
      </c>
      <c r="G668">
        <v>7</v>
      </c>
      <c r="H668">
        <v>9</v>
      </c>
      <c r="I668">
        <v>130.27777777777777</v>
      </c>
      <c r="J668">
        <v>1172.5</v>
      </c>
      <c r="K668">
        <v>105.52500000000001</v>
      </c>
      <c r="L668">
        <v>949.72500000000002</v>
      </c>
      <c r="M668">
        <v>222.77499999999998</v>
      </c>
      <c r="N668">
        <v>0.18999999999999997</v>
      </c>
    </row>
    <row r="669" spans="1:14" x14ac:dyDescent="0.3">
      <c r="A669">
        <v>7293</v>
      </c>
      <c r="B669" s="15">
        <v>42537</v>
      </c>
      <c r="C669">
        <v>17</v>
      </c>
      <c r="D669" t="s">
        <v>57</v>
      </c>
      <c r="E669" t="s">
        <v>79</v>
      </c>
      <c r="F669">
        <v>50</v>
      </c>
      <c r="G669">
        <v>7</v>
      </c>
      <c r="H669">
        <v>9</v>
      </c>
      <c r="I669">
        <v>113.15555555555555</v>
      </c>
      <c r="J669">
        <v>1018.4</v>
      </c>
      <c r="K669">
        <v>80.340444444444444</v>
      </c>
      <c r="L669">
        <v>723.06399999999996</v>
      </c>
      <c r="M669">
        <v>295.33600000000001</v>
      </c>
      <c r="N669">
        <v>0.29000000000000004</v>
      </c>
    </row>
    <row r="670" spans="1:14" x14ac:dyDescent="0.3">
      <c r="A670">
        <v>7392</v>
      </c>
      <c r="B670" s="15">
        <v>42561</v>
      </c>
      <c r="C670">
        <v>17</v>
      </c>
      <c r="D670" t="s">
        <v>57</v>
      </c>
      <c r="E670" t="s">
        <v>79</v>
      </c>
      <c r="F670">
        <v>50</v>
      </c>
      <c r="G670">
        <v>7</v>
      </c>
      <c r="H670">
        <v>2</v>
      </c>
      <c r="I670">
        <v>107.2</v>
      </c>
      <c r="J670">
        <v>214.4</v>
      </c>
      <c r="K670">
        <v>82.544000000000011</v>
      </c>
      <c r="L670">
        <v>165.08800000000002</v>
      </c>
      <c r="M670">
        <v>49.311999999999983</v>
      </c>
      <c r="N670">
        <v>0.22999999999999993</v>
      </c>
    </row>
    <row r="671" spans="1:14" x14ac:dyDescent="0.3">
      <c r="A671">
        <v>7409</v>
      </c>
      <c r="B671" s="15">
        <v>42566</v>
      </c>
      <c r="C671">
        <v>17</v>
      </c>
      <c r="D671" t="s">
        <v>57</v>
      </c>
      <c r="E671" t="s">
        <v>79</v>
      </c>
      <c r="F671">
        <v>49</v>
      </c>
      <c r="G671">
        <v>7</v>
      </c>
      <c r="H671">
        <v>2</v>
      </c>
      <c r="I671">
        <v>667.02222222222224</v>
      </c>
      <c r="J671">
        <v>1334.0444444444445</v>
      </c>
      <c r="K671">
        <v>266.80888888888893</v>
      </c>
      <c r="L671">
        <v>533.61777777777786</v>
      </c>
      <c r="M671">
        <v>800.42666666666662</v>
      </c>
      <c r="N671">
        <v>0.6</v>
      </c>
    </row>
    <row r="672" spans="1:14" x14ac:dyDescent="0.3">
      <c r="A672">
        <v>7483</v>
      </c>
      <c r="B672" s="15">
        <v>42584</v>
      </c>
      <c r="C672">
        <v>17</v>
      </c>
      <c r="D672" t="s">
        <v>57</v>
      </c>
      <c r="E672" t="s">
        <v>79</v>
      </c>
      <c r="F672">
        <v>49</v>
      </c>
      <c r="G672">
        <v>7</v>
      </c>
      <c r="H672">
        <v>4</v>
      </c>
      <c r="I672">
        <v>104.96666666666667</v>
      </c>
      <c r="J672">
        <v>419.86666666666667</v>
      </c>
      <c r="K672">
        <v>62.980000000000004</v>
      </c>
      <c r="L672">
        <v>251.92000000000002</v>
      </c>
      <c r="M672">
        <v>167.94666666666666</v>
      </c>
      <c r="N672">
        <v>0.39999999999999997</v>
      </c>
    </row>
    <row r="673" spans="1:14" x14ac:dyDescent="0.3">
      <c r="A673">
        <v>7576</v>
      </c>
      <c r="B673" s="15">
        <v>42613</v>
      </c>
      <c r="C673">
        <v>17</v>
      </c>
      <c r="D673" t="s">
        <v>57</v>
      </c>
      <c r="E673" t="s">
        <v>79</v>
      </c>
      <c r="F673">
        <v>50</v>
      </c>
      <c r="G673">
        <v>7</v>
      </c>
      <c r="H673">
        <v>3</v>
      </c>
      <c r="I673">
        <v>99.01111111111112</v>
      </c>
      <c r="J673">
        <v>297.03333333333336</v>
      </c>
      <c r="K673">
        <v>39.604444444444454</v>
      </c>
      <c r="L673">
        <v>118.81333333333336</v>
      </c>
      <c r="M673">
        <v>178.22</v>
      </c>
      <c r="N673">
        <v>0.6</v>
      </c>
    </row>
    <row r="674" spans="1:14" x14ac:dyDescent="0.3">
      <c r="A674">
        <v>7600</v>
      </c>
      <c r="B674" s="15">
        <v>42621</v>
      </c>
      <c r="C674">
        <v>17</v>
      </c>
      <c r="D674" t="s">
        <v>57</v>
      </c>
      <c r="E674" t="s">
        <v>79</v>
      </c>
      <c r="F674">
        <v>49</v>
      </c>
      <c r="G674">
        <v>7</v>
      </c>
      <c r="H674">
        <v>5</v>
      </c>
      <c r="I674">
        <v>405.72222222222223</v>
      </c>
      <c r="J674">
        <v>2028.6111111111111</v>
      </c>
      <c r="K674">
        <v>267.7766666666667</v>
      </c>
      <c r="L674">
        <v>1338.8833333333334</v>
      </c>
      <c r="M674">
        <v>689.72777777777765</v>
      </c>
      <c r="N674">
        <v>0.33999999999999991</v>
      </c>
    </row>
    <row r="675" spans="1:14" x14ac:dyDescent="0.3">
      <c r="A675">
        <v>7608</v>
      </c>
      <c r="B675" s="15">
        <v>42622</v>
      </c>
      <c r="C675">
        <v>17</v>
      </c>
      <c r="D675" t="s">
        <v>57</v>
      </c>
      <c r="E675" t="s">
        <v>79</v>
      </c>
      <c r="F675">
        <v>47</v>
      </c>
      <c r="G675">
        <v>7</v>
      </c>
      <c r="H675">
        <v>9</v>
      </c>
      <c r="I675">
        <v>220.35555555555555</v>
      </c>
      <c r="J675">
        <v>1983.2</v>
      </c>
      <c r="K675">
        <v>178.488</v>
      </c>
      <c r="L675">
        <v>1606.3920000000001</v>
      </c>
      <c r="M675">
        <v>376.80799999999999</v>
      </c>
      <c r="N675">
        <v>0.19</v>
      </c>
    </row>
    <row r="676" spans="1:14" x14ac:dyDescent="0.3">
      <c r="A676">
        <v>7636</v>
      </c>
      <c r="B676" s="15">
        <v>42629</v>
      </c>
      <c r="C676">
        <v>17</v>
      </c>
      <c r="D676" t="s">
        <v>57</v>
      </c>
      <c r="E676" t="s">
        <v>79</v>
      </c>
      <c r="F676">
        <v>49</v>
      </c>
      <c r="G676">
        <v>7</v>
      </c>
      <c r="H676">
        <v>2</v>
      </c>
      <c r="I676">
        <v>445.17777777777775</v>
      </c>
      <c r="J676">
        <v>890.3555555555555</v>
      </c>
      <c r="K676">
        <v>253.75133333333329</v>
      </c>
      <c r="L676">
        <v>507.50266666666658</v>
      </c>
      <c r="M676">
        <v>382.85288888888891</v>
      </c>
      <c r="N676">
        <v>0.43000000000000005</v>
      </c>
    </row>
    <row r="677" spans="1:14" x14ac:dyDescent="0.3">
      <c r="A677">
        <v>7642</v>
      </c>
      <c r="B677" s="15">
        <v>42630</v>
      </c>
      <c r="C677">
        <v>17</v>
      </c>
      <c r="D677" t="s">
        <v>57</v>
      </c>
      <c r="E677" t="s">
        <v>79</v>
      </c>
      <c r="F677">
        <v>48</v>
      </c>
      <c r="G677">
        <v>7</v>
      </c>
      <c r="H677">
        <v>6</v>
      </c>
      <c r="I677">
        <v>116.87777777777779</v>
      </c>
      <c r="J677">
        <v>701.26666666666677</v>
      </c>
      <c r="K677">
        <v>78.308111111111131</v>
      </c>
      <c r="L677">
        <v>469.84866666666676</v>
      </c>
      <c r="M677">
        <v>231.41800000000001</v>
      </c>
      <c r="N677">
        <v>0.32999999999999996</v>
      </c>
    </row>
    <row r="678" spans="1:14" x14ac:dyDescent="0.3">
      <c r="A678">
        <v>7682</v>
      </c>
      <c r="B678" s="15">
        <v>42641</v>
      </c>
      <c r="C678">
        <v>17</v>
      </c>
      <c r="D678" t="s">
        <v>57</v>
      </c>
      <c r="E678" t="s">
        <v>79</v>
      </c>
      <c r="F678">
        <v>47</v>
      </c>
      <c r="G678">
        <v>7</v>
      </c>
      <c r="H678">
        <v>1</v>
      </c>
      <c r="I678">
        <v>205.46666666666667</v>
      </c>
      <c r="J678">
        <v>205.46666666666667</v>
      </c>
      <c r="K678">
        <v>98.623999999999995</v>
      </c>
      <c r="L678">
        <v>98.623999999999995</v>
      </c>
      <c r="M678">
        <v>106.84266666666667</v>
      </c>
      <c r="N678">
        <v>0.52</v>
      </c>
    </row>
    <row r="679" spans="1:14" x14ac:dyDescent="0.3">
      <c r="A679">
        <v>7782</v>
      </c>
      <c r="B679" s="15">
        <v>42661</v>
      </c>
      <c r="C679">
        <v>17</v>
      </c>
      <c r="D679" t="s">
        <v>57</v>
      </c>
      <c r="E679" t="s">
        <v>79</v>
      </c>
      <c r="F679">
        <v>48</v>
      </c>
      <c r="G679">
        <v>7</v>
      </c>
      <c r="H679">
        <v>1</v>
      </c>
      <c r="I679">
        <v>693.82222222222231</v>
      </c>
      <c r="J679">
        <v>693.82222222222231</v>
      </c>
      <c r="K679">
        <v>492.61377777777784</v>
      </c>
      <c r="L679">
        <v>492.61377777777784</v>
      </c>
      <c r="M679">
        <v>201.20844444444447</v>
      </c>
      <c r="N679">
        <v>0.28999999999999998</v>
      </c>
    </row>
    <row r="680" spans="1:14" x14ac:dyDescent="0.3">
      <c r="A680">
        <v>7791</v>
      </c>
      <c r="B680" s="15">
        <v>42663</v>
      </c>
      <c r="C680">
        <v>17</v>
      </c>
      <c r="D680" t="s">
        <v>57</v>
      </c>
      <c r="E680" t="s">
        <v>79</v>
      </c>
      <c r="F680">
        <v>47</v>
      </c>
      <c r="G680">
        <v>7</v>
      </c>
      <c r="H680">
        <v>2</v>
      </c>
      <c r="I680">
        <v>129.53333333333333</v>
      </c>
      <c r="J680">
        <v>259.06666666666666</v>
      </c>
      <c r="K680">
        <v>69.948000000000008</v>
      </c>
      <c r="L680">
        <v>139.89600000000002</v>
      </c>
      <c r="M680">
        <v>119.17066666666665</v>
      </c>
      <c r="N680">
        <v>0.45999999999999991</v>
      </c>
    </row>
    <row r="681" spans="1:14" x14ac:dyDescent="0.3">
      <c r="A681">
        <v>7858</v>
      </c>
      <c r="B681" s="15">
        <v>42675</v>
      </c>
      <c r="C681">
        <v>17</v>
      </c>
      <c r="D681" t="s">
        <v>57</v>
      </c>
      <c r="E681" t="s">
        <v>79</v>
      </c>
      <c r="F681">
        <v>48</v>
      </c>
      <c r="G681">
        <v>7</v>
      </c>
      <c r="H681">
        <v>5</v>
      </c>
      <c r="I681">
        <v>130.27777777777777</v>
      </c>
      <c r="J681">
        <v>651.38888888888891</v>
      </c>
      <c r="K681">
        <v>96.405555555555551</v>
      </c>
      <c r="L681">
        <v>482.02777777777777</v>
      </c>
      <c r="M681">
        <v>169.36111111111114</v>
      </c>
      <c r="N681">
        <v>0.26000000000000006</v>
      </c>
    </row>
    <row r="682" spans="1:14" x14ac:dyDescent="0.3">
      <c r="A682">
        <v>7864</v>
      </c>
      <c r="B682" s="15">
        <v>42676</v>
      </c>
      <c r="C682">
        <v>17</v>
      </c>
      <c r="D682" t="s">
        <v>57</v>
      </c>
      <c r="E682" t="s">
        <v>79</v>
      </c>
      <c r="F682">
        <v>49</v>
      </c>
      <c r="G682">
        <v>7</v>
      </c>
      <c r="H682">
        <v>6</v>
      </c>
      <c r="I682">
        <v>396.78888888888889</v>
      </c>
      <c r="J682">
        <v>2380.7333333333336</v>
      </c>
      <c r="K682">
        <v>273.78433333333328</v>
      </c>
      <c r="L682">
        <v>1642.7059999999997</v>
      </c>
      <c r="M682">
        <v>738.0273333333339</v>
      </c>
      <c r="N682">
        <v>0.31000000000000022</v>
      </c>
    </row>
    <row r="683" spans="1:14" x14ac:dyDescent="0.3">
      <c r="A683">
        <v>7967</v>
      </c>
      <c r="B683" s="15">
        <v>42702</v>
      </c>
      <c r="C683">
        <v>17</v>
      </c>
      <c r="D683" t="s">
        <v>57</v>
      </c>
      <c r="E683" t="s">
        <v>79</v>
      </c>
      <c r="F683">
        <v>47</v>
      </c>
      <c r="G683">
        <v>7</v>
      </c>
      <c r="H683">
        <v>4</v>
      </c>
      <c r="I683">
        <v>209.1888888888889</v>
      </c>
      <c r="J683">
        <v>836.75555555555559</v>
      </c>
      <c r="K683">
        <v>110.87011111111113</v>
      </c>
      <c r="L683">
        <v>443.48044444444452</v>
      </c>
      <c r="M683">
        <v>393.27511111111107</v>
      </c>
      <c r="N683">
        <v>0.46999999999999992</v>
      </c>
    </row>
    <row r="684" spans="1:14" x14ac:dyDescent="0.3">
      <c r="A684">
        <v>8003</v>
      </c>
      <c r="B684" s="15">
        <v>42710</v>
      </c>
      <c r="C684">
        <v>17</v>
      </c>
      <c r="D684" t="s">
        <v>57</v>
      </c>
      <c r="E684" t="s">
        <v>79</v>
      </c>
      <c r="F684">
        <v>48</v>
      </c>
      <c r="G684">
        <v>7</v>
      </c>
      <c r="H684">
        <v>4</v>
      </c>
      <c r="I684">
        <v>572.47777777777776</v>
      </c>
      <c r="J684">
        <v>2289.911111111111</v>
      </c>
      <c r="K684">
        <v>234.71588888888886</v>
      </c>
      <c r="L684">
        <v>938.86355555555542</v>
      </c>
      <c r="M684">
        <v>1351.0475555555556</v>
      </c>
      <c r="N684">
        <v>0.59000000000000008</v>
      </c>
    </row>
    <row r="685" spans="1:14" x14ac:dyDescent="0.3">
      <c r="A685">
        <v>8014</v>
      </c>
      <c r="B685" s="15">
        <v>42714</v>
      </c>
      <c r="C685">
        <v>17</v>
      </c>
      <c r="D685" t="s">
        <v>57</v>
      </c>
      <c r="E685" t="s">
        <v>79</v>
      </c>
      <c r="F685">
        <v>48</v>
      </c>
      <c r="G685">
        <v>7</v>
      </c>
      <c r="H685">
        <v>3</v>
      </c>
      <c r="I685">
        <v>446.66666666666669</v>
      </c>
      <c r="J685">
        <v>1340</v>
      </c>
      <c r="K685">
        <v>245.66666666666666</v>
      </c>
      <c r="L685">
        <v>737</v>
      </c>
      <c r="M685">
        <v>603</v>
      </c>
      <c r="N685">
        <v>0.45</v>
      </c>
    </row>
    <row r="686" spans="1:14" x14ac:dyDescent="0.3">
      <c r="A686">
        <v>8037</v>
      </c>
      <c r="B686" s="15">
        <v>42719</v>
      </c>
      <c r="C686">
        <v>17</v>
      </c>
      <c r="D686" t="s">
        <v>57</v>
      </c>
      <c r="E686" t="s">
        <v>79</v>
      </c>
      <c r="F686">
        <v>49</v>
      </c>
      <c r="G686">
        <v>7</v>
      </c>
      <c r="H686">
        <v>3</v>
      </c>
      <c r="I686">
        <v>190.57777777777778</v>
      </c>
      <c r="J686">
        <v>571.73333333333335</v>
      </c>
      <c r="K686">
        <v>129.59288888888889</v>
      </c>
      <c r="L686">
        <v>388.77866666666671</v>
      </c>
      <c r="M686">
        <v>182.95466666666664</v>
      </c>
      <c r="N686">
        <v>0.31999999999999995</v>
      </c>
    </row>
    <row r="687" spans="1:14" x14ac:dyDescent="0.3">
      <c r="A687">
        <v>8085</v>
      </c>
      <c r="B687" s="15">
        <v>42734</v>
      </c>
      <c r="C687">
        <v>17</v>
      </c>
      <c r="D687" t="s">
        <v>57</v>
      </c>
      <c r="E687" t="s">
        <v>79</v>
      </c>
      <c r="F687">
        <v>47</v>
      </c>
      <c r="G687">
        <v>7</v>
      </c>
      <c r="H687">
        <v>1</v>
      </c>
      <c r="I687">
        <v>94.544444444444437</v>
      </c>
      <c r="J687">
        <v>94.544444444444437</v>
      </c>
      <c r="K687">
        <v>57.672111111111107</v>
      </c>
      <c r="L687">
        <v>57.672111111111107</v>
      </c>
      <c r="M687">
        <v>36.87233333333333</v>
      </c>
      <c r="N687">
        <v>0.39</v>
      </c>
    </row>
    <row r="688" spans="1:14" x14ac:dyDescent="0.3">
      <c r="A688">
        <v>108</v>
      </c>
      <c r="B688" s="15">
        <v>40911</v>
      </c>
      <c r="C688">
        <v>16</v>
      </c>
      <c r="D688" t="s">
        <v>57</v>
      </c>
      <c r="E688" t="s">
        <v>79</v>
      </c>
      <c r="F688">
        <v>45</v>
      </c>
      <c r="G688">
        <v>7</v>
      </c>
      <c r="H688">
        <v>3</v>
      </c>
      <c r="I688">
        <v>201.74444444444444</v>
      </c>
      <c r="J688">
        <v>605.23333333333335</v>
      </c>
      <c r="K688">
        <v>169.46533333333332</v>
      </c>
      <c r="L688">
        <v>508.39599999999996</v>
      </c>
      <c r="M688">
        <v>96.83733333333339</v>
      </c>
      <c r="N688">
        <v>0.16000000000000009</v>
      </c>
    </row>
    <row r="689" spans="1:14" x14ac:dyDescent="0.3">
      <c r="A689">
        <v>173</v>
      </c>
      <c r="B689" s="15">
        <v>40926</v>
      </c>
      <c r="C689">
        <v>16</v>
      </c>
      <c r="D689" t="s">
        <v>57</v>
      </c>
      <c r="E689" t="s">
        <v>79</v>
      </c>
      <c r="F689">
        <v>46</v>
      </c>
      <c r="G689">
        <v>7</v>
      </c>
      <c r="H689">
        <v>3</v>
      </c>
      <c r="I689">
        <v>276.18888888888893</v>
      </c>
      <c r="J689">
        <v>828.56666666666683</v>
      </c>
      <c r="K689">
        <v>146.38011111111115</v>
      </c>
      <c r="L689">
        <v>439.14033333333344</v>
      </c>
      <c r="M689">
        <v>389.42633333333339</v>
      </c>
      <c r="N689">
        <v>0.47</v>
      </c>
    </row>
    <row r="690" spans="1:14" x14ac:dyDescent="0.3">
      <c r="A690">
        <v>216</v>
      </c>
      <c r="B690" s="15">
        <v>40937</v>
      </c>
      <c r="C690">
        <v>16</v>
      </c>
      <c r="D690" t="s">
        <v>57</v>
      </c>
      <c r="E690" t="s">
        <v>79</v>
      </c>
      <c r="F690">
        <v>44</v>
      </c>
      <c r="G690">
        <v>7</v>
      </c>
      <c r="H690">
        <v>6</v>
      </c>
      <c r="I690">
        <v>93.055555555555557</v>
      </c>
      <c r="J690">
        <v>558.33333333333337</v>
      </c>
      <c r="K690">
        <v>67</v>
      </c>
      <c r="L690">
        <v>402</v>
      </c>
      <c r="M690">
        <v>156.33333333333337</v>
      </c>
      <c r="N690">
        <v>0.28000000000000003</v>
      </c>
    </row>
    <row r="691" spans="1:14" x14ac:dyDescent="0.3">
      <c r="A691">
        <v>261</v>
      </c>
      <c r="B691" s="15">
        <v>40947</v>
      </c>
      <c r="C691">
        <v>16</v>
      </c>
      <c r="D691" t="s">
        <v>57</v>
      </c>
      <c r="E691" t="s">
        <v>79</v>
      </c>
      <c r="F691">
        <v>46</v>
      </c>
      <c r="G691">
        <v>7</v>
      </c>
      <c r="H691">
        <v>2</v>
      </c>
      <c r="I691">
        <v>299.26666666666665</v>
      </c>
      <c r="J691">
        <v>598.5333333333333</v>
      </c>
      <c r="K691">
        <v>215.47200000000001</v>
      </c>
      <c r="L691">
        <v>430.94400000000002</v>
      </c>
      <c r="M691">
        <v>167.58933333333329</v>
      </c>
      <c r="N691">
        <v>0.27999999999999992</v>
      </c>
    </row>
    <row r="692" spans="1:14" x14ac:dyDescent="0.3">
      <c r="A692">
        <v>330</v>
      </c>
      <c r="B692" s="15">
        <v>40961</v>
      </c>
      <c r="C692">
        <v>16</v>
      </c>
      <c r="D692" t="s">
        <v>57</v>
      </c>
      <c r="E692" t="s">
        <v>79</v>
      </c>
      <c r="F692">
        <v>46</v>
      </c>
      <c r="G692">
        <v>7</v>
      </c>
      <c r="H692">
        <v>4</v>
      </c>
      <c r="I692">
        <v>118.36666666666666</v>
      </c>
      <c r="J692">
        <v>473.46666666666664</v>
      </c>
      <c r="K692">
        <v>52.081333333333333</v>
      </c>
      <c r="L692">
        <v>208.32533333333333</v>
      </c>
      <c r="M692">
        <v>265.14133333333331</v>
      </c>
      <c r="N692">
        <v>0.55999999999999994</v>
      </c>
    </row>
    <row r="693" spans="1:14" x14ac:dyDescent="0.3">
      <c r="A693">
        <v>350</v>
      </c>
      <c r="B693" s="15">
        <v>40965</v>
      </c>
      <c r="C693">
        <v>16</v>
      </c>
      <c r="D693" t="s">
        <v>57</v>
      </c>
      <c r="E693" t="s">
        <v>79</v>
      </c>
      <c r="F693">
        <v>44</v>
      </c>
      <c r="G693">
        <v>7</v>
      </c>
      <c r="H693">
        <v>3</v>
      </c>
      <c r="I693">
        <v>216.63333333333333</v>
      </c>
      <c r="J693">
        <v>649.9</v>
      </c>
      <c r="K693">
        <v>168.97400000000002</v>
      </c>
      <c r="L693">
        <v>506.92200000000003</v>
      </c>
      <c r="M693">
        <v>142.97799999999995</v>
      </c>
      <c r="N693">
        <v>0.21999999999999995</v>
      </c>
    </row>
    <row r="694" spans="1:14" x14ac:dyDescent="0.3">
      <c r="A694">
        <v>432</v>
      </c>
      <c r="B694" s="15">
        <v>40985</v>
      </c>
      <c r="C694">
        <v>16</v>
      </c>
      <c r="D694" t="s">
        <v>57</v>
      </c>
      <c r="E694" t="s">
        <v>79</v>
      </c>
      <c r="F694">
        <v>45</v>
      </c>
      <c r="G694">
        <v>7</v>
      </c>
      <c r="H694">
        <v>4</v>
      </c>
      <c r="I694">
        <v>104.22222222222223</v>
      </c>
      <c r="J694">
        <v>416.88888888888891</v>
      </c>
      <c r="K694">
        <v>50.026666666666671</v>
      </c>
      <c r="L694">
        <v>200.10666666666668</v>
      </c>
      <c r="M694">
        <v>216.78222222222223</v>
      </c>
      <c r="N694">
        <v>0.52</v>
      </c>
    </row>
    <row r="695" spans="1:14" x14ac:dyDescent="0.3">
      <c r="A695">
        <v>596</v>
      </c>
      <c r="B695" s="15">
        <v>41024</v>
      </c>
      <c r="C695">
        <v>16</v>
      </c>
      <c r="D695" t="s">
        <v>57</v>
      </c>
      <c r="E695" t="s">
        <v>79</v>
      </c>
      <c r="F695">
        <v>45</v>
      </c>
      <c r="G695">
        <v>7</v>
      </c>
      <c r="H695">
        <v>7</v>
      </c>
      <c r="I695">
        <v>428.8</v>
      </c>
      <c r="J695">
        <v>3001.6</v>
      </c>
      <c r="K695">
        <v>347.32800000000003</v>
      </c>
      <c r="L695">
        <v>2431.2960000000003</v>
      </c>
      <c r="M695">
        <v>570.30399999999963</v>
      </c>
      <c r="N695">
        <v>0.18999999999999989</v>
      </c>
    </row>
    <row r="696" spans="1:14" x14ac:dyDescent="0.3">
      <c r="A696">
        <v>601</v>
      </c>
      <c r="B696" s="15">
        <v>41024</v>
      </c>
      <c r="C696">
        <v>16</v>
      </c>
      <c r="D696" t="s">
        <v>57</v>
      </c>
      <c r="E696" t="s">
        <v>79</v>
      </c>
      <c r="F696">
        <v>47</v>
      </c>
      <c r="G696">
        <v>7</v>
      </c>
      <c r="H696">
        <v>8</v>
      </c>
      <c r="I696">
        <v>355.84444444444443</v>
      </c>
      <c r="J696">
        <v>2846.7555555555555</v>
      </c>
      <c r="K696">
        <v>241.97422222222224</v>
      </c>
      <c r="L696">
        <v>1935.7937777777779</v>
      </c>
      <c r="M696">
        <v>910.96177777777757</v>
      </c>
      <c r="N696">
        <v>0.31999999999999995</v>
      </c>
    </row>
    <row r="697" spans="1:14" x14ac:dyDescent="0.3">
      <c r="A697">
        <v>645</v>
      </c>
      <c r="B697" s="15">
        <v>41034</v>
      </c>
      <c r="C697">
        <v>16</v>
      </c>
      <c r="D697" t="s">
        <v>57</v>
      </c>
      <c r="E697" t="s">
        <v>79</v>
      </c>
      <c r="F697">
        <v>46</v>
      </c>
      <c r="G697">
        <v>7</v>
      </c>
      <c r="H697">
        <v>6</v>
      </c>
      <c r="I697">
        <v>113.90000000000002</v>
      </c>
      <c r="J697">
        <v>683.40000000000009</v>
      </c>
      <c r="K697">
        <v>89.981000000000023</v>
      </c>
      <c r="L697">
        <v>539.88600000000019</v>
      </c>
      <c r="M697">
        <v>143.5139999999999</v>
      </c>
      <c r="N697">
        <v>0.20999999999999983</v>
      </c>
    </row>
    <row r="698" spans="1:14" x14ac:dyDescent="0.3">
      <c r="A698">
        <v>699</v>
      </c>
      <c r="B698" s="15">
        <v>41046</v>
      </c>
      <c r="C698">
        <v>16</v>
      </c>
      <c r="D698" t="s">
        <v>57</v>
      </c>
      <c r="E698" t="s">
        <v>79</v>
      </c>
      <c r="F698">
        <v>45</v>
      </c>
      <c r="G698">
        <v>7</v>
      </c>
      <c r="H698">
        <v>8</v>
      </c>
      <c r="I698">
        <v>113.90000000000002</v>
      </c>
      <c r="J698">
        <v>911.20000000000016</v>
      </c>
      <c r="K698">
        <v>94.537000000000006</v>
      </c>
      <c r="L698">
        <v>756.29600000000005</v>
      </c>
      <c r="M698">
        <v>154.90400000000011</v>
      </c>
      <c r="N698">
        <v>0.1700000000000001</v>
      </c>
    </row>
    <row r="699" spans="1:14" x14ac:dyDescent="0.3">
      <c r="A699">
        <v>747</v>
      </c>
      <c r="B699" s="15">
        <v>41055</v>
      </c>
      <c r="C699">
        <v>16</v>
      </c>
      <c r="D699" t="s">
        <v>57</v>
      </c>
      <c r="E699" t="s">
        <v>79</v>
      </c>
      <c r="F699">
        <v>47</v>
      </c>
      <c r="G699">
        <v>7</v>
      </c>
      <c r="H699">
        <v>8</v>
      </c>
      <c r="I699">
        <v>269.48888888888888</v>
      </c>
      <c r="J699">
        <v>2155.911111111111</v>
      </c>
      <c r="K699">
        <v>223.67577777777777</v>
      </c>
      <c r="L699">
        <v>1789.4062222222221</v>
      </c>
      <c r="M699">
        <v>366.5048888888889</v>
      </c>
      <c r="N699">
        <v>0.17</v>
      </c>
    </row>
    <row r="700" spans="1:14" x14ac:dyDescent="0.3">
      <c r="A700">
        <v>758</v>
      </c>
      <c r="B700" s="15">
        <v>41057</v>
      </c>
      <c r="C700">
        <v>16</v>
      </c>
      <c r="D700" t="s">
        <v>57</v>
      </c>
      <c r="E700" t="s">
        <v>79</v>
      </c>
      <c r="F700">
        <v>45</v>
      </c>
      <c r="G700">
        <v>7</v>
      </c>
      <c r="H700">
        <v>5</v>
      </c>
      <c r="I700">
        <v>201.74444444444444</v>
      </c>
      <c r="J700">
        <v>1008.7222222222222</v>
      </c>
      <c r="K700">
        <v>171.48277777777778</v>
      </c>
      <c r="L700">
        <v>857.41388888888889</v>
      </c>
      <c r="M700">
        <v>151.30833333333328</v>
      </c>
      <c r="N700">
        <v>0.14999999999999997</v>
      </c>
    </row>
    <row r="701" spans="1:14" x14ac:dyDescent="0.3">
      <c r="A701">
        <v>804</v>
      </c>
      <c r="B701" s="15">
        <v>41064</v>
      </c>
      <c r="C701">
        <v>16</v>
      </c>
      <c r="D701" t="s">
        <v>57</v>
      </c>
      <c r="E701" t="s">
        <v>79</v>
      </c>
      <c r="F701">
        <v>44</v>
      </c>
      <c r="G701">
        <v>7</v>
      </c>
      <c r="H701">
        <v>9</v>
      </c>
      <c r="I701">
        <v>670</v>
      </c>
      <c r="J701">
        <v>6030</v>
      </c>
      <c r="K701">
        <v>274.7</v>
      </c>
      <c r="L701">
        <v>2472.2999999999997</v>
      </c>
      <c r="M701">
        <v>3557.7000000000003</v>
      </c>
      <c r="N701">
        <v>0.59000000000000008</v>
      </c>
    </row>
    <row r="702" spans="1:14" x14ac:dyDescent="0.3">
      <c r="A702">
        <v>1008</v>
      </c>
      <c r="B702" s="15">
        <v>41111</v>
      </c>
      <c r="C702">
        <v>16</v>
      </c>
      <c r="D702" t="s">
        <v>57</v>
      </c>
      <c r="E702" t="s">
        <v>79</v>
      </c>
      <c r="F702">
        <v>46</v>
      </c>
      <c r="G702">
        <v>7</v>
      </c>
      <c r="H702">
        <v>8</v>
      </c>
      <c r="I702">
        <v>99.01111111111112</v>
      </c>
      <c r="J702">
        <v>792.08888888888896</v>
      </c>
      <c r="K702">
        <v>54.45611111111112</v>
      </c>
      <c r="L702">
        <v>435.64888888888896</v>
      </c>
      <c r="M702">
        <v>356.44</v>
      </c>
      <c r="N702">
        <v>0.44999999999999996</v>
      </c>
    </row>
    <row r="703" spans="1:14" x14ac:dyDescent="0.3">
      <c r="A703">
        <v>1020</v>
      </c>
      <c r="B703" s="15">
        <v>41114</v>
      </c>
      <c r="C703">
        <v>16</v>
      </c>
      <c r="D703" t="s">
        <v>57</v>
      </c>
      <c r="E703" t="s">
        <v>79</v>
      </c>
      <c r="F703">
        <v>45</v>
      </c>
      <c r="G703">
        <v>7</v>
      </c>
      <c r="H703">
        <v>2</v>
      </c>
      <c r="I703">
        <v>21.588888888888889</v>
      </c>
      <c r="J703">
        <v>43.177777777777777</v>
      </c>
      <c r="K703">
        <v>15.328111111111111</v>
      </c>
      <c r="L703">
        <v>30.656222222222222</v>
      </c>
      <c r="M703">
        <v>12.521555555555555</v>
      </c>
      <c r="N703">
        <v>0.28999999999999998</v>
      </c>
    </row>
    <row r="704" spans="1:14" x14ac:dyDescent="0.3">
      <c r="A704">
        <v>1054</v>
      </c>
      <c r="B704" s="15">
        <v>41118</v>
      </c>
      <c r="C704">
        <v>16</v>
      </c>
      <c r="D704" t="s">
        <v>57</v>
      </c>
      <c r="E704" t="s">
        <v>79</v>
      </c>
      <c r="F704">
        <v>45</v>
      </c>
      <c r="G704">
        <v>7</v>
      </c>
      <c r="H704">
        <v>2</v>
      </c>
      <c r="I704">
        <v>438.47777777777782</v>
      </c>
      <c r="J704">
        <v>876.95555555555563</v>
      </c>
      <c r="K704">
        <v>368.32133333333331</v>
      </c>
      <c r="L704">
        <v>736.64266666666663</v>
      </c>
      <c r="M704">
        <v>140.31288888888901</v>
      </c>
      <c r="N704">
        <v>0.16000000000000011</v>
      </c>
    </row>
    <row r="705" spans="1:14" x14ac:dyDescent="0.3">
      <c r="A705">
        <v>1056</v>
      </c>
      <c r="B705" s="15">
        <v>41119</v>
      </c>
      <c r="C705">
        <v>16</v>
      </c>
      <c r="D705" t="s">
        <v>57</v>
      </c>
      <c r="E705" t="s">
        <v>79</v>
      </c>
      <c r="F705">
        <v>44</v>
      </c>
      <c r="G705">
        <v>7</v>
      </c>
      <c r="H705">
        <v>1</v>
      </c>
      <c r="I705">
        <v>320.11111111111109</v>
      </c>
      <c r="J705">
        <v>320.11111111111109</v>
      </c>
      <c r="K705">
        <v>147.2511111111111</v>
      </c>
      <c r="L705">
        <v>147.2511111111111</v>
      </c>
      <c r="M705">
        <v>172.85999999999999</v>
      </c>
      <c r="N705">
        <v>0.54</v>
      </c>
    </row>
    <row r="706" spans="1:14" x14ac:dyDescent="0.3">
      <c r="A706">
        <v>1273</v>
      </c>
      <c r="B706" s="15">
        <v>41176</v>
      </c>
      <c r="C706">
        <v>16</v>
      </c>
      <c r="D706" t="s">
        <v>57</v>
      </c>
      <c r="E706" t="s">
        <v>79</v>
      </c>
      <c r="F706">
        <v>46</v>
      </c>
      <c r="G706">
        <v>7</v>
      </c>
      <c r="H706">
        <v>1</v>
      </c>
      <c r="I706">
        <v>437.73333333333335</v>
      </c>
      <c r="J706">
        <v>437.73333333333335</v>
      </c>
      <c r="K706">
        <v>240.75333333333336</v>
      </c>
      <c r="L706">
        <v>240.75333333333336</v>
      </c>
      <c r="M706">
        <v>196.98</v>
      </c>
      <c r="N706">
        <v>0.44999999999999996</v>
      </c>
    </row>
    <row r="707" spans="1:14" x14ac:dyDescent="0.3">
      <c r="A707">
        <v>1285</v>
      </c>
      <c r="B707" s="15">
        <v>41178</v>
      </c>
      <c r="C707">
        <v>16</v>
      </c>
      <c r="D707" t="s">
        <v>57</v>
      </c>
      <c r="E707" t="s">
        <v>79</v>
      </c>
      <c r="F707">
        <v>46</v>
      </c>
      <c r="G707">
        <v>7</v>
      </c>
      <c r="H707">
        <v>4</v>
      </c>
      <c r="I707">
        <v>444.43333333333334</v>
      </c>
      <c r="J707">
        <v>1777.7333333333333</v>
      </c>
      <c r="K707">
        <v>284.43733333333336</v>
      </c>
      <c r="L707">
        <v>1137.7493333333334</v>
      </c>
      <c r="M707">
        <v>639.98399999999992</v>
      </c>
      <c r="N707">
        <v>0.35999999999999993</v>
      </c>
    </row>
    <row r="708" spans="1:14" x14ac:dyDescent="0.3">
      <c r="A708">
        <v>1298</v>
      </c>
      <c r="B708" s="15">
        <v>41181</v>
      </c>
      <c r="C708">
        <v>16</v>
      </c>
      <c r="D708" t="s">
        <v>57</v>
      </c>
      <c r="E708" t="s">
        <v>79</v>
      </c>
      <c r="F708">
        <v>44</v>
      </c>
      <c r="G708">
        <v>7</v>
      </c>
      <c r="H708">
        <v>5</v>
      </c>
      <c r="I708">
        <v>105.71111111111111</v>
      </c>
      <c r="J708">
        <v>528.55555555555554</v>
      </c>
      <c r="K708">
        <v>48.627111111111113</v>
      </c>
      <c r="L708">
        <v>243.13555555555556</v>
      </c>
      <c r="M708">
        <v>285.41999999999996</v>
      </c>
      <c r="N708">
        <v>0.53999999999999992</v>
      </c>
    </row>
    <row r="709" spans="1:14" x14ac:dyDescent="0.3">
      <c r="A709">
        <v>1432</v>
      </c>
      <c r="B709" s="15">
        <v>41208</v>
      </c>
      <c r="C709">
        <v>16</v>
      </c>
      <c r="D709" t="s">
        <v>57</v>
      </c>
      <c r="E709" t="s">
        <v>79</v>
      </c>
      <c r="F709">
        <v>45</v>
      </c>
      <c r="G709">
        <v>7</v>
      </c>
      <c r="H709">
        <v>2</v>
      </c>
      <c r="I709">
        <v>122.08888888888889</v>
      </c>
      <c r="J709">
        <v>244.17777777777778</v>
      </c>
      <c r="K709">
        <v>81.799555555555557</v>
      </c>
      <c r="L709">
        <v>163.59911111111111</v>
      </c>
      <c r="M709">
        <v>80.578666666666663</v>
      </c>
      <c r="N709">
        <v>0.32999999999999996</v>
      </c>
    </row>
    <row r="710" spans="1:14" x14ac:dyDescent="0.3">
      <c r="A710">
        <v>1507</v>
      </c>
      <c r="B710" s="15">
        <v>41223</v>
      </c>
      <c r="C710">
        <v>16</v>
      </c>
      <c r="D710" t="s">
        <v>57</v>
      </c>
      <c r="E710" t="s">
        <v>79</v>
      </c>
      <c r="F710">
        <v>45</v>
      </c>
      <c r="G710">
        <v>7</v>
      </c>
      <c r="H710">
        <v>1</v>
      </c>
      <c r="I710">
        <v>651.38888888888891</v>
      </c>
      <c r="J710">
        <v>651.38888888888891</v>
      </c>
      <c r="K710">
        <v>280.09722222222223</v>
      </c>
      <c r="L710">
        <v>280.09722222222223</v>
      </c>
      <c r="M710">
        <v>371.29166666666669</v>
      </c>
      <c r="N710">
        <v>0.57000000000000006</v>
      </c>
    </row>
    <row r="711" spans="1:14" x14ac:dyDescent="0.3">
      <c r="A711">
        <v>1519</v>
      </c>
      <c r="B711" s="15">
        <v>41226</v>
      </c>
      <c r="C711">
        <v>16</v>
      </c>
      <c r="D711" t="s">
        <v>57</v>
      </c>
      <c r="E711" t="s">
        <v>79</v>
      </c>
      <c r="F711">
        <v>46</v>
      </c>
      <c r="G711">
        <v>7</v>
      </c>
      <c r="H711">
        <v>1</v>
      </c>
      <c r="I711">
        <v>217.37777777777779</v>
      </c>
      <c r="J711">
        <v>217.37777777777779</v>
      </c>
      <c r="K711">
        <v>119.5577777777778</v>
      </c>
      <c r="L711">
        <v>119.5577777777778</v>
      </c>
      <c r="M711">
        <v>97.82</v>
      </c>
      <c r="N711">
        <v>0.44999999999999996</v>
      </c>
    </row>
    <row r="712" spans="1:14" x14ac:dyDescent="0.3">
      <c r="A712">
        <v>1567</v>
      </c>
      <c r="B712" s="15">
        <v>41238</v>
      </c>
      <c r="C712">
        <v>16</v>
      </c>
      <c r="D712" t="s">
        <v>57</v>
      </c>
      <c r="E712" t="s">
        <v>79</v>
      </c>
      <c r="F712">
        <v>47</v>
      </c>
      <c r="G712">
        <v>7</v>
      </c>
      <c r="H712">
        <v>4</v>
      </c>
      <c r="I712">
        <v>75.933333333333337</v>
      </c>
      <c r="J712">
        <v>303.73333333333335</v>
      </c>
      <c r="K712">
        <v>50.87533333333333</v>
      </c>
      <c r="L712">
        <v>203.50133333333332</v>
      </c>
      <c r="M712">
        <v>100.23200000000003</v>
      </c>
      <c r="N712">
        <v>0.33000000000000007</v>
      </c>
    </row>
    <row r="713" spans="1:14" x14ac:dyDescent="0.3">
      <c r="A713">
        <v>1593</v>
      </c>
      <c r="B713" s="15">
        <v>41242</v>
      </c>
      <c r="C713">
        <v>16</v>
      </c>
      <c r="D713" t="s">
        <v>57</v>
      </c>
      <c r="E713" t="s">
        <v>79</v>
      </c>
      <c r="F713">
        <v>44</v>
      </c>
      <c r="G713">
        <v>7</v>
      </c>
      <c r="H713">
        <v>1</v>
      </c>
      <c r="I713">
        <v>437.73333333333335</v>
      </c>
      <c r="J713">
        <v>437.73333333333335</v>
      </c>
      <c r="K713">
        <v>231.99866666666671</v>
      </c>
      <c r="L713">
        <v>231.99866666666671</v>
      </c>
      <c r="M713">
        <v>205.73466666666664</v>
      </c>
      <c r="N713">
        <v>0.46999999999999992</v>
      </c>
    </row>
    <row r="714" spans="1:14" x14ac:dyDescent="0.3">
      <c r="A714">
        <v>1686</v>
      </c>
      <c r="B714" s="15">
        <v>41265</v>
      </c>
      <c r="C714">
        <v>16</v>
      </c>
      <c r="D714" t="s">
        <v>57</v>
      </c>
      <c r="E714" t="s">
        <v>79</v>
      </c>
      <c r="F714">
        <v>45</v>
      </c>
      <c r="G714">
        <v>7</v>
      </c>
      <c r="H714">
        <v>3</v>
      </c>
      <c r="I714">
        <v>219.61111111111111</v>
      </c>
      <c r="J714">
        <v>658.83333333333337</v>
      </c>
      <c r="K714">
        <v>140.55111111111111</v>
      </c>
      <c r="L714">
        <v>421.65333333333331</v>
      </c>
      <c r="M714">
        <v>237.18000000000006</v>
      </c>
      <c r="N714">
        <v>0.3600000000000001</v>
      </c>
    </row>
    <row r="715" spans="1:14" x14ac:dyDescent="0.3">
      <c r="A715">
        <v>1776</v>
      </c>
      <c r="B715" s="15">
        <v>41287</v>
      </c>
      <c r="C715">
        <v>16</v>
      </c>
      <c r="D715" t="s">
        <v>57</v>
      </c>
      <c r="E715" t="s">
        <v>79</v>
      </c>
      <c r="F715">
        <v>46</v>
      </c>
      <c r="G715">
        <v>7</v>
      </c>
      <c r="H715">
        <v>8</v>
      </c>
      <c r="I715">
        <v>212.91111111111113</v>
      </c>
      <c r="J715">
        <v>1703.288888888889</v>
      </c>
      <c r="K715">
        <v>153.29599999999999</v>
      </c>
      <c r="L715">
        <v>1226.3679999999999</v>
      </c>
      <c r="M715">
        <v>476.92088888888907</v>
      </c>
      <c r="N715">
        <v>0.28000000000000008</v>
      </c>
    </row>
    <row r="716" spans="1:14" x14ac:dyDescent="0.3">
      <c r="A716">
        <v>1863</v>
      </c>
      <c r="B716" s="15">
        <v>41303</v>
      </c>
      <c r="C716">
        <v>16</v>
      </c>
      <c r="D716" t="s">
        <v>57</v>
      </c>
      <c r="E716" t="s">
        <v>79</v>
      </c>
      <c r="F716">
        <v>46</v>
      </c>
      <c r="G716">
        <v>7</v>
      </c>
      <c r="H716">
        <v>8</v>
      </c>
      <c r="I716">
        <v>106.45555555555556</v>
      </c>
      <c r="J716">
        <v>851.6444444444445</v>
      </c>
      <c r="K716">
        <v>64.937888888888892</v>
      </c>
      <c r="L716">
        <v>519.50311111111114</v>
      </c>
      <c r="M716">
        <v>332.14133333333336</v>
      </c>
      <c r="N716">
        <v>0.39</v>
      </c>
    </row>
    <row r="717" spans="1:14" x14ac:dyDescent="0.3">
      <c r="A717">
        <v>1917</v>
      </c>
      <c r="B717" s="15">
        <v>41315</v>
      </c>
      <c r="C717">
        <v>16</v>
      </c>
      <c r="D717" t="s">
        <v>57</v>
      </c>
      <c r="E717" t="s">
        <v>79</v>
      </c>
      <c r="F717">
        <v>46</v>
      </c>
      <c r="G717">
        <v>7</v>
      </c>
      <c r="H717">
        <v>2</v>
      </c>
      <c r="I717">
        <v>294.8</v>
      </c>
      <c r="J717">
        <v>589.6</v>
      </c>
      <c r="K717">
        <v>117.92000000000002</v>
      </c>
      <c r="L717">
        <v>235.84000000000003</v>
      </c>
      <c r="M717">
        <v>353.76</v>
      </c>
      <c r="N717">
        <v>0.6</v>
      </c>
    </row>
    <row r="718" spans="1:14" x14ac:dyDescent="0.3">
      <c r="A718">
        <v>1977</v>
      </c>
      <c r="B718" s="15">
        <v>41326</v>
      </c>
      <c r="C718">
        <v>16</v>
      </c>
      <c r="D718" t="s">
        <v>57</v>
      </c>
      <c r="E718" t="s">
        <v>79</v>
      </c>
      <c r="F718">
        <v>47</v>
      </c>
      <c r="G718">
        <v>7</v>
      </c>
      <c r="H718">
        <v>7</v>
      </c>
      <c r="I718">
        <v>707.9666666666667</v>
      </c>
      <c r="J718">
        <v>4955.7666666666664</v>
      </c>
      <c r="K718">
        <v>509.73599999999999</v>
      </c>
      <c r="L718">
        <v>3568.152</v>
      </c>
      <c r="M718">
        <v>1387.6146666666664</v>
      </c>
      <c r="N718">
        <v>0.27999999999999997</v>
      </c>
    </row>
    <row r="719" spans="1:14" x14ac:dyDescent="0.3">
      <c r="A719">
        <v>1978</v>
      </c>
      <c r="B719" s="15">
        <v>41326</v>
      </c>
      <c r="C719">
        <v>16</v>
      </c>
      <c r="D719" t="s">
        <v>57</v>
      </c>
      <c r="E719" t="s">
        <v>79</v>
      </c>
      <c r="F719">
        <v>46</v>
      </c>
      <c r="G719">
        <v>7</v>
      </c>
      <c r="H719">
        <v>7</v>
      </c>
      <c r="I719">
        <v>442.94444444444446</v>
      </c>
      <c r="J719">
        <v>3100.6111111111113</v>
      </c>
      <c r="K719">
        <v>296.77277777777783</v>
      </c>
      <c r="L719">
        <v>2077.4094444444449</v>
      </c>
      <c r="M719">
        <v>1023.2016666666664</v>
      </c>
      <c r="N719">
        <v>0.3299999999999999</v>
      </c>
    </row>
    <row r="720" spans="1:14" x14ac:dyDescent="0.3">
      <c r="A720">
        <v>2019</v>
      </c>
      <c r="B720" s="15">
        <v>41337</v>
      </c>
      <c r="C720">
        <v>16</v>
      </c>
      <c r="D720" t="s">
        <v>57</v>
      </c>
      <c r="E720" t="s">
        <v>79</v>
      </c>
      <c r="F720">
        <v>46</v>
      </c>
      <c r="G720">
        <v>7</v>
      </c>
      <c r="H720">
        <v>4</v>
      </c>
      <c r="I720">
        <v>26.055555555555557</v>
      </c>
      <c r="J720">
        <v>104.22222222222223</v>
      </c>
      <c r="K720">
        <v>11.725000000000001</v>
      </c>
      <c r="L720">
        <v>46.900000000000006</v>
      </c>
      <c r="M720">
        <v>57.322222222222223</v>
      </c>
      <c r="N720">
        <v>0.54999999999999993</v>
      </c>
    </row>
    <row r="721" spans="1:14" x14ac:dyDescent="0.3">
      <c r="A721">
        <v>2095</v>
      </c>
      <c r="B721" s="15">
        <v>41353</v>
      </c>
      <c r="C721">
        <v>16</v>
      </c>
      <c r="D721" t="s">
        <v>57</v>
      </c>
      <c r="E721" t="s">
        <v>79</v>
      </c>
      <c r="F721">
        <v>44</v>
      </c>
      <c r="G721">
        <v>7</v>
      </c>
      <c r="H721">
        <v>2</v>
      </c>
      <c r="I721">
        <v>123.57777777777778</v>
      </c>
      <c r="J721">
        <v>247.15555555555557</v>
      </c>
      <c r="K721">
        <v>102.56955555555555</v>
      </c>
      <c r="L721">
        <v>205.13911111111111</v>
      </c>
      <c r="M721">
        <v>42.01644444444446</v>
      </c>
      <c r="N721">
        <v>0.17000000000000007</v>
      </c>
    </row>
    <row r="722" spans="1:14" x14ac:dyDescent="0.3">
      <c r="A722">
        <v>2107</v>
      </c>
      <c r="B722" s="15">
        <v>41355</v>
      </c>
      <c r="C722">
        <v>16</v>
      </c>
      <c r="D722" t="s">
        <v>57</v>
      </c>
      <c r="E722" t="s">
        <v>79</v>
      </c>
      <c r="F722">
        <v>46</v>
      </c>
      <c r="G722">
        <v>7</v>
      </c>
      <c r="H722">
        <v>9</v>
      </c>
      <c r="I722">
        <v>209.1888888888889</v>
      </c>
      <c r="J722">
        <v>1882.7</v>
      </c>
      <c r="K722">
        <v>150.61599999999999</v>
      </c>
      <c r="L722">
        <v>1355.5439999999999</v>
      </c>
      <c r="M722">
        <v>527.15600000000018</v>
      </c>
      <c r="N722">
        <v>0.28000000000000008</v>
      </c>
    </row>
    <row r="723" spans="1:14" x14ac:dyDescent="0.3">
      <c r="A723">
        <v>2148</v>
      </c>
      <c r="B723" s="15">
        <v>41364</v>
      </c>
      <c r="C723">
        <v>16</v>
      </c>
      <c r="D723" t="s">
        <v>57</v>
      </c>
      <c r="E723" t="s">
        <v>79</v>
      </c>
      <c r="F723">
        <v>44</v>
      </c>
      <c r="G723">
        <v>7</v>
      </c>
      <c r="H723">
        <v>4</v>
      </c>
      <c r="I723">
        <v>95.288888888888891</v>
      </c>
      <c r="J723">
        <v>381.15555555555557</v>
      </c>
      <c r="K723">
        <v>70.513777777777776</v>
      </c>
      <c r="L723">
        <v>282.0551111111111</v>
      </c>
      <c r="M723">
        <v>99.100444444444463</v>
      </c>
      <c r="N723">
        <v>0.26000000000000006</v>
      </c>
    </row>
    <row r="724" spans="1:14" x14ac:dyDescent="0.3">
      <c r="A724">
        <v>2160</v>
      </c>
      <c r="B724" s="15">
        <v>41368</v>
      </c>
      <c r="C724">
        <v>16</v>
      </c>
      <c r="D724" t="s">
        <v>57</v>
      </c>
      <c r="E724" t="s">
        <v>79</v>
      </c>
      <c r="F724">
        <v>44</v>
      </c>
      <c r="G724">
        <v>7</v>
      </c>
      <c r="H724">
        <v>3</v>
      </c>
      <c r="I724">
        <v>118.36666666666666</v>
      </c>
      <c r="J724">
        <v>355.09999999999997</v>
      </c>
      <c r="K724">
        <v>78.122</v>
      </c>
      <c r="L724">
        <v>234.36599999999999</v>
      </c>
      <c r="M724">
        <v>120.73399999999998</v>
      </c>
      <c r="N724">
        <v>0.33999999999999997</v>
      </c>
    </row>
    <row r="725" spans="1:14" x14ac:dyDescent="0.3">
      <c r="A725">
        <v>2285</v>
      </c>
      <c r="B725" s="15">
        <v>41396</v>
      </c>
      <c r="C725">
        <v>16</v>
      </c>
      <c r="D725" t="s">
        <v>57</v>
      </c>
      <c r="E725" t="s">
        <v>79</v>
      </c>
      <c r="F725">
        <v>46</v>
      </c>
      <c r="G725">
        <v>7</v>
      </c>
      <c r="H725">
        <v>1</v>
      </c>
      <c r="I725">
        <v>436.98888888888888</v>
      </c>
      <c r="J725">
        <v>436.98888888888888</v>
      </c>
      <c r="K725">
        <v>174.79555555555555</v>
      </c>
      <c r="L725">
        <v>174.79555555555555</v>
      </c>
      <c r="M725">
        <v>262.19333333333333</v>
      </c>
      <c r="N725">
        <v>0.6</v>
      </c>
    </row>
    <row r="726" spans="1:14" x14ac:dyDescent="0.3">
      <c r="A726">
        <v>2292</v>
      </c>
      <c r="B726" s="15">
        <v>41397</v>
      </c>
      <c r="C726">
        <v>16</v>
      </c>
      <c r="D726" t="s">
        <v>57</v>
      </c>
      <c r="E726" t="s">
        <v>79</v>
      </c>
      <c r="F726">
        <v>47</v>
      </c>
      <c r="G726">
        <v>7</v>
      </c>
      <c r="H726">
        <v>2</v>
      </c>
      <c r="I726">
        <v>442.20000000000005</v>
      </c>
      <c r="J726">
        <v>884.40000000000009</v>
      </c>
      <c r="K726">
        <v>309.54000000000002</v>
      </c>
      <c r="L726">
        <v>619.08000000000004</v>
      </c>
      <c r="M726">
        <v>265.32000000000005</v>
      </c>
      <c r="N726">
        <v>0.30000000000000004</v>
      </c>
    </row>
    <row r="727" spans="1:14" x14ac:dyDescent="0.3">
      <c r="A727">
        <v>2355</v>
      </c>
      <c r="B727" s="15">
        <v>41412</v>
      </c>
      <c r="C727">
        <v>16</v>
      </c>
      <c r="D727" t="s">
        <v>57</v>
      </c>
      <c r="E727" t="s">
        <v>79</v>
      </c>
      <c r="F727">
        <v>45</v>
      </c>
      <c r="G727">
        <v>7</v>
      </c>
      <c r="H727">
        <v>9</v>
      </c>
      <c r="I727">
        <v>18.611111111111111</v>
      </c>
      <c r="J727">
        <v>167.5</v>
      </c>
      <c r="K727">
        <v>13.399999999999999</v>
      </c>
      <c r="L727">
        <v>120.6</v>
      </c>
      <c r="M727">
        <v>46.900000000000006</v>
      </c>
      <c r="N727">
        <v>0.28000000000000003</v>
      </c>
    </row>
    <row r="728" spans="1:14" x14ac:dyDescent="0.3">
      <c r="A728">
        <v>2368</v>
      </c>
      <c r="B728" s="15">
        <v>41414</v>
      </c>
      <c r="C728">
        <v>16</v>
      </c>
      <c r="D728" t="s">
        <v>57</v>
      </c>
      <c r="E728" t="s">
        <v>79</v>
      </c>
      <c r="F728">
        <v>44</v>
      </c>
      <c r="G728">
        <v>7</v>
      </c>
      <c r="H728">
        <v>9</v>
      </c>
      <c r="I728">
        <v>586.62222222222226</v>
      </c>
      <c r="J728">
        <v>5279.6</v>
      </c>
      <c r="K728">
        <v>263.98</v>
      </c>
      <c r="L728">
        <v>2375.8200000000002</v>
      </c>
      <c r="M728">
        <v>2903.78</v>
      </c>
      <c r="N728">
        <v>0.55000000000000004</v>
      </c>
    </row>
    <row r="729" spans="1:14" x14ac:dyDescent="0.3">
      <c r="A729">
        <v>2399</v>
      </c>
      <c r="B729" s="15">
        <v>41420</v>
      </c>
      <c r="C729">
        <v>16</v>
      </c>
      <c r="D729" t="s">
        <v>57</v>
      </c>
      <c r="E729" t="s">
        <v>79</v>
      </c>
      <c r="F729">
        <v>44</v>
      </c>
      <c r="G729">
        <v>7</v>
      </c>
      <c r="H729">
        <v>3</v>
      </c>
      <c r="I729">
        <v>26.055555555555557</v>
      </c>
      <c r="J729">
        <v>78.166666666666671</v>
      </c>
      <c r="K729">
        <v>11.464444444444446</v>
      </c>
      <c r="L729">
        <v>34.393333333333338</v>
      </c>
      <c r="M729">
        <v>43.773333333333333</v>
      </c>
      <c r="N729">
        <v>0.55999999999999994</v>
      </c>
    </row>
    <row r="730" spans="1:14" x14ac:dyDescent="0.3">
      <c r="A730">
        <v>2512</v>
      </c>
      <c r="B730" s="15">
        <v>41448</v>
      </c>
      <c r="C730">
        <v>16</v>
      </c>
      <c r="D730" t="s">
        <v>57</v>
      </c>
      <c r="E730" t="s">
        <v>79</v>
      </c>
      <c r="F730">
        <v>44</v>
      </c>
      <c r="G730">
        <v>7</v>
      </c>
      <c r="H730">
        <v>7</v>
      </c>
      <c r="I730">
        <v>114.64444444444445</v>
      </c>
      <c r="J730">
        <v>802.51111111111118</v>
      </c>
      <c r="K730">
        <v>45.857777777777784</v>
      </c>
      <c r="L730">
        <v>321.00444444444452</v>
      </c>
      <c r="M730">
        <v>481.50666666666666</v>
      </c>
      <c r="N730">
        <v>0.6</v>
      </c>
    </row>
    <row r="731" spans="1:14" x14ac:dyDescent="0.3">
      <c r="A731">
        <v>2567</v>
      </c>
      <c r="B731" s="15">
        <v>41464</v>
      </c>
      <c r="C731">
        <v>16</v>
      </c>
      <c r="D731" t="s">
        <v>57</v>
      </c>
      <c r="E731" t="s">
        <v>79</v>
      </c>
      <c r="F731">
        <v>45</v>
      </c>
      <c r="G731">
        <v>7</v>
      </c>
      <c r="H731">
        <v>9</v>
      </c>
      <c r="I731">
        <v>605.97777777777776</v>
      </c>
      <c r="J731">
        <v>5453.8</v>
      </c>
      <c r="K731">
        <v>351.46711111111108</v>
      </c>
      <c r="L731">
        <v>3163.2039999999997</v>
      </c>
      <c r="M731">
        <v>2290.5960000000005</v>
      </c>
      <c r="N731">
        <v>0.4200000000000001</v>
      </c>
    </row>
    <row r="732" spans="1:14" x14ac:dyDescent="0.3">
      <c r="A732">
        <v>2603</v>
      </c>
      <c r="B732" s="15">
        <v>41472</v>
      </c>
      <c r="C732">
        <v>16</v>
      </c>
      <c r="D732" t="s">
        <v>57</v>
      </c>
      <c r="E732" t="s">
        <v>79</v>
      </c>
      <c r="F732">
        <v>45</v>
      </c>
      <c r="G732">
        <v>7</v>
      </c>
      <c r="H732">
        <v>3</v>
      </c>
      <c r="I732">
        <v>395.3</v>
      </c>
      <c r="J732">
        <v>1185.9000000000001</v>
      </c>
      <c r="K732">
        <v>241.13300000000001</v>
      </c>
      <c r="L732">
        <v>723.399</v>
      </c>
      <c r="M732">
        <v>462.50100000000009</v>
      </c>
      <c r="N732">
        <v>0.39000000000000007</v>
      </c>
    </row>
    <row r="733" spans="1:14" x14ac:dyDescent="0.3">
      <c r="A733">
        <v>2688</v>
      </c>
      <c r="B733" s="15">
        <v>41491</v>
      </c>
      <c r="C733">
        <v>16</v>
      </c>
      <c r="D733" t="s">
        <v>57</v>
      </c>
      <c r="E733" t="s">
        <v>79</v>
      </c>
      <c r="F733">
        <v>44</v>
      </c>
      <c r="G733">
        <v>7</v>
      </c>
      <c r="H733">
        <v>8</v>
      </c>
      <c r="I733">
        <v>102.73333333333333</v>
      </c>
      <c r="J733">
        <v>821.86666666666667</v>
      </c>
      <c r="K733">
        <v>65.74933333333334</v>
      </c>
      <c r="L733">
        <v>525.99466666666672</v>
      </c>
      <c r="M733">
        <v>295.87199999999996</v>
      </c>
      <c r="N733">
        <v>0.35999999999999993</v>
      </c>
    </row>
    <row r="734" spans="1:14" x14ac:dyDescent="0.3">
      <c r="A734">
        <v>2728</v>
      </c>
      <c r="B734" s="15">
        <v>41502</v>
      </c>
      <c r="C734">
        <v>16</v>
      </c>
      <c r="D734" t="s">
        <v>57</v>
      </c>
      <c r="E734" t="s">
        <v>79</v>
      </c>
      <c r="F734">
        <v>46</v>
      </c>
      <c r="G734">
        <v>7</v>
      </c>
      <c r="H734">
        <v>2</v>
      </c>
      <c r="I734">
        <v>123.57777777777778</v>
      </c>
      <c r="J734">
        <v>247.15555555555557</v>
      </c>
      <c r="K734">
        <v>97.626444444444445</v>
      </c>
      <c r="L734">
        <v>195.25288888888889</v>
      </c>
      <c r="M734">
        <v>51.902666666666676</v>
      </c>
      <c r="N734">
        <v>0.21000000000000002</v>
      </c>
    </row>
    <row r="735" spans="1:14" x14ac:dyDescent="0.3">
      <c r="A735">
        <v>2769</v>
      </c>
      <c r="B735" s="15">
        <v>41508</v>
      </c>
      <c r="C735">
        <v>16</v>
      </c>
      <c r="D735" t="s">
        <v>57</v>
      </c>
      <c r="E735" t="s">
        <v>79</v>
      </c>
      <c r="F735">
        <v>45</v>
      </c>
      <c r="G735">
        <v>7</v>
      </c>
      <c r="H735">
        <v>6</v>
      </c>
      <c r="I735">
        <v>431.77777777777777</v>
      </c>
      <c r="J735">
        <v>2590.6666666666665</v>
      </c>
      <c r="K735">
        <v>237.47777777777779</v>
      </c>
      <c r="L735">
        <v>1424.8666666666668</v>
      </c>
      <c r="M735">
        <v>1165.7999999999997</v>
      </c>
      <c r="N735">
        <v>0.4499999999999999</v>
      </c>
    </row>
    <row r="736" spans="1:14" x14ac:dyDescent="0.3">
      <c r="A736">
        <v>2923</v>
      </c>
      <c r="B736" s="15">
        <v>41541</v>
      </c>
      <c r="C736">
        <v>16</v>
      </c>
      <c r="D736" t="s">
        <v>57</v>
      </c>
      <c r="E736" t="s">
        <v>79</v>
      </c>
      <c r="F736">
        <v>44</v>
      </c>
      <c r="G736">
        <v>7</v>
      </c>
      <c r="H736">
        <v>4</v>
      </c>
      <c r="I736">
        <v>613.42222222222222</v>
      </c>
      <c r="J736">
        <v>2453.6888888888889</v>
      </c>
      <c r="K736">
        <v>410.9928888888889</v>
      </c>
      <c r="L736">
        <v>1643.9715555555556</v>
      </c>
      <c r="M736">
        <v>809.71733333333327</v>
      </c>
      <c r="N736">
        <v>0.32999999999999996</v>
      </c>
    </row>
    <row r="737" spans="1:14" x14ac:dyDescent="0.3">
      <c r="A737">
        <v>2945</v>
      </c>
      <c r="B737" s="15">
        <v>41546</v>
      </c>
      <c r="C737">
        <v>16</v>
      </c>
      <c r="D737" t="s">
        <v>57</v>
      </c>
      <c r="E737" t="s">
        <v>79</v>
      </c>
      <c r="F737">
        <v>44</v>
      </c>
      <c r="G737">
        <v>7</v>
      </c>
      <c r="H737">
        <v>5</v>
      </c>
      <c r="I737">
        <v>274.70000000000005</v>
      </c>
      <c r="J737">
        <v>1373.5000000000002</v>
      </c>
      <c r="K737">
        <v>225.25400000000002</v>
      </c>
      <c r="L737">
        <v>1126.27</v>
      </c>
      <c r="M737">
        <v>247.23000000000025</v>
      </c>
      <c r="N737">
        <v>0.18000000000000016</v>
      </c>
    </row>
    <row r="738" spans="1:14" x14ac:dyDescent="0.3">
      <c r="A738">
        <v>2969</v>
      </c>
      <c r="B738" s="15">
        <v>41552</v>
      </c>
      <c r="C738">
        <v>16</v>
      </c>
      <c r="D738" t="s">
        <v>57</v>
      </c>
      <c r="E738" t="s">
        <v>79</v>
      </c>
      <c r="F738">
        <v>45</v>
      </c>
      <c r="G738">
        <v>7</v>
      </c>
      <c r="H738">
        <v>6</v>
      </c>
      <c r="I738">
        <v>276.18888888888893</v>
      </c>
      <c r="J738">
        <v>1657.1333333333337</v>
      </c>
      <c r="K738">
        <v>229.2367777777778</v>
      </c>
      <c r="L738">
        <v>1375.4206666666669</v>
      </c>
      <c r="M738">
        <v>281.71266666666679</v>
      </c>
      <c r="N738">
        <v>0.17000000000000004</v>
      </c>
    </row>
    <row r="739" spans="1:14" x14ac:dyDescent="0.3">
      <c r="A739">
        <v>2984</v>
      </c>
      <c r="B739" s="15">
        <v>41554</v>
      </c>
      <c r="C739">
        <v>16</v>
      </c>
      <c r="D739" t="s">
        <v>57</v>
      </c>
      <c r="E739" t="s">
        <v>79</v>
      </c>
      <c r="F739">
        <v>44</v>
      </c>
      <c r="G739">
        <v>7</v>
      </c>
      <c r="H739">
        <v>5</v>
      </c>
      <c r="I739">
        <v>113.15555555555555</v>
      </c>
      <c r="J739">
        <v>565.77777777777771</v>
      </c>
      <c r="K739">
        <v>48.656888888888886</v>
      </c>
      <c r="L739">
        <v>243.28444444444443</v>
      </c>
      <c r="M739">
        <v>322.49333333333328</v>
      </c>
      <c r="N739">
        <v>0.56999999999999995</v>
      </c>
    </row>
    <row r="740" spans="1:14" x14ac:dyDescent="0.3">
      <c r="A740">
        <v>3003</v>
      </c>
      <c r="B740" s="15">
        <v>41558</v>
      </c>
      <c r="C740">
        <v>16</v>
      </c>
      <c r="D740" t="s">
        <v>57</v>
      </c>
      <c r="E740" t="s">
        <v>79</v>
      </c>
      <c r="F740">
        <v>45</v>
      </c>
      <c r="G740">
        <v>7</v>
      </c>
      <c r="H740">
        <v>9</v>
      </c>
      <c r="I740">
        <v>269.48888888888888</v>
      </c>
      <c r="J740">
        <v>2425.4</v>
      </c>
      <c r="K740">
        <v>175.16777777777781</v>
      </c>
      <c r="L740">
        <v>1576.5100000000002</v>
      </c>
      <c r="M740">
        <v>848.88999999999987</v>
      </c>
      <c r="N740">
        <v>0.34999999999999992</v>
      </c>
    </row>
    <row r="741" spans="1:14" x14ac:dyDescent="0.3">
      <c r="A741">
        <v>3094</v>
      </c>
      <c r="B741" s="15">
        <v>41581</v>
      </c>
      <c r="C741">
        <v>16</v>
      </c>
      <c r="D741" t="s">
        <v>57</v>
      </c>
      <c r="E741" t="s">
        <v>79</v>
      </c>
      <c r="F741">
        <v>45</v>
      </c>
      <c r="G741">
        <v>7</v>
      </c>
      <c r="H741">
        <v>2</v>
      </c>
      <c r="I741">
        <v>287.35555555555561</v>
      </c>
      <c r="J741">
        <v>574.71111111111122</v>
      </c>
      <c r="K741">
        <v>178.16044444444447</v>
      </c>
      <c r="L741">
        <v>356.32088888888893</v>
      </c>
      <c r="M741">
        <v>218.39022222222229</v>
      </c>
      <c r="N741">
        <v>0.38000000000000006</v>
      </c>
    </row>
    <row r="742" spans="1:14" x14ac:dyDescent="0.3">
      <c r="A742">
        <v>3161</v>
      </c>
      <c r="B742" s="15">
        <v>41597</v>
      </c>
      <c r="C742">
        <v>16</v>
      </c>
      <c r="D742" t="s">
        <v>57</v>
      </c>
      <c r="E742" t="s">
        <v>79</v>
      </c>
      <c r="F742">
        <v>45</v>
      </c>
      <c r="G742">
        <v>7</v>
      </c>
      <c r="H742">
        <v>9</v>
      </c>
      <c r="I742">
        <v>658.83333333333337</v>
      </c>
      <c r="J742">
        <v>5929.5</v>
      </c>
      <c r="K742">
        <v>434.83000000000004</v>
      </c>
      <c r="L742">
        <v>3913.4700000000003</v>
      </c>
      <c r="M742">
        <v>2016.0299999999997</v>
      </c>
      <c r="N742">
        <v>0.33999999999999997</v>
      </c>
    </row>
    <row r="743" spans="1:14" x14ac:dyDescent="0.3">
      <c r="A743">
        <v>3171</v>
      </c>
      <c r="B743" s="15">
        <v>41600</v>
      </c>
      <c r="C743">
        <v>16</v>
      </c>
      <c r="D743" t="s">
        <v>57</v>
      </c>
      <c r="E743" t="s">
        <v>79</v>
      </c>
      <c r="F743">
        <v>46</v>
      </c>
      <c r="G743">
        <v>7</v>
      </c>
      <c r="H743">
        <v>3</v>
      </c>
      <c r="I743">
        <v>440.71111111111111</v>
      </c>
      <c r="J743">
        <v>1322.1333333333332</v>
      </c>
      <c r="K743">
        <v>312.90488888888888</v>
      </c>
      <c r="L743">
        <v>938.71466666666663</v>
      </c>
      <c r="M743">
        <v>383.41866666666658</v>
      </c>
      <c r="N743">
        <v>0.28999999999999998</v>
      </c>
    </row>
    <row r="744" spans="1:14" x14ac:dyDescent="0.3">
      <c r="A744">
        <v>3193</v>
      </c>
      <c r="B744" s="15">
        <v>41605</v>
      </c>
      <c r="C744">
        <v>16</v>
      </c>
      <c r="D744" t="s">
        <v>57</v>
      </c>
      <c r="E744" t="s">
        <v>79</v>
      </c>
      <c r="F744">
        <v>45</v>
      </c>
      <c r="G744">
        <v>7</v>
      </c>
      <c r="H744">
        <v>8</v>
      </c>
      <c r="I744">
        <v>128.04444444444445</v>
      </c>
      <c r="J744">
        <v>1024.3555555555556</v>
      </c>
      <c r="K744">
        <v>51.217777777777783</v>
      </c>
      <c r="L744">
        <v>409.74222222222227</v>
      </c>
      <c r="M744">
        <v>614.61333333333334</v>
      </c>
      <c r="N744">
        <v>0.6</v>
      </c>
    </row>
    <row r="745" spans="1:14" x14ac:dyDescent="0.3">
      <c r="A745">
        <v>3277</v>
      </c>
      <c r="B745" s="15">
        <v>41627</v>
      </c>
      <c r="C745">
        <v>16</v>
      </c>
      <c r="D745" t="s">
        <v>57</v>
      </c>
      <c r="E745" t="s">
        <v>79</v>
      </c>
      <c r="F745">
        <v>45</v>
      </c>
      <c r="G745">
        <v>7</v>
      </c>
      <c r="H745">
        <v>8</v>
      </c>
      <c r="I745">
        <v>444.43333333333334</v>
      </c>
      <c r="J745">
        <v>3555.4666666666667</v>
      </c>
      <c r="K745">
        <v>342.21366666666671</v>
      </c>
      <c r="L745">
        <v>2737.7093333333337</v>
      </c>
      <c r="M745">
        <v>817.75733333333301</v>
      </c>
      <c r="N745">
        <v>0.2299999999999999</v>
      </c>
    </row>
    <row r="746" spans="1:14" x14ac:dyDescent="0.3">
      <c r="A746">
        <v>3474</v>
      </c>
      <c r="B746" s="15">
        <v>41672</v>
      </c>
      <c r="C746">
        <v>16</v>
      </c>
      <c r="D746" t="s">
        <v>57</v>
      </c>
      <c r="E746" t="s">
        <v>79</v>
      </c>
      <c r="F746">
        <v>47</v>
      </c>
      <c r="G746">
        <v>7</v>
      </c>
      <c r="H746">
        <v>6</v>
      </c>
      <c r="I746">
        <v>114.64444444444445</v>
      </c>
      <c r="J746">
        <v>687.86666666666667</v>
      </c>
      <c r="K746">
        <v>89.422666666666657</v>
      </c>
      <c r="L746">
        <v>536.53599999999994</v>
      </c>
      <c r="M746">
        <v>151.33066666666673</v>
      </c>
      <c r="N746">
        <v>0.22000000000000008</v>
      </c>
    </row>
    <row r="747" spans="1:14" x14ac:dyDescent="0.3">
      <c r="A747">
        <v>3512</v>
      </c>
      <c r="B747" s="15">
        <v>41679</v>
      </c>
      <c r="C747">
        <v>16</v>
      </c>
      <c r="D747" t="s">
        <v>57</v>
      </c>
      <c r="E747" t="s">
        <v>79</v>
      </c>
      <c r="F747">
        <v>45</v>
      </c>
      <c r="G747">
        <v>7</v>
      </c>
      <c r="H747">
        <v>8</v>
      </c>
      <c r="I747">
        <v>104.96666666666667</v>
      </c>
      <c r="J747">
        <v>839.73333333333335</v>
      </c>
      <c r="K747">
        <v>46.185333333333332</v>
      </c>
      <c r="L747">
        <v>369.48266666666666</v>
      </c>
      <c r="M747">
        <v>470.25066666666669</v>
      </c>
      <c r="N747">
        <v>0.56000000000000005</v>
      </c>
    </row>
    <row r="748" spans="1:14" x14ac:dyDescent="0.3">
      <c r="A748">
        <v>3544</v>
      </c>
      <c r="B748" s="15">
        <v>41687</v>
      </c>
      <c r="C748">
        <v>16</v>
      </c>
      <c r="D748" t="s">
        <v>57</v>
      </c>
      <c r="E748" t="s">
        <v>79</v>
      </c>
      <c r="F748">
        <v>46</v>
      </c>
      <c r="G748">
        <v>7</v>
      </c>
      <c r="H748">
        <v>3</v>
      </c>
      <c r="I748">
        <v>262.04444444444448</v>
      </c>
      <c r="J748">
        <v>786.13333333333344</v>
      </c>
      <c r="K748">
        <v>138.88355555555555</v>
      </c>
      <c r="L748">
        <v>416.65066666666667</v>
      </c>
      <c r="M748">
        <v>369.48266666666677</v>
      </c>
      <c r="N748">
        <v>0.47000000000000008</v>
      </c>
    </row>
    <row r="749" spans="1:14" x14ac:dyDescent="0.3">
      <c r="A749">
        <v>3741</v>
      </c>
      <c r="B749" s="15">
        <v>41734</v>
      </c>
      <c r="C749">
        <v>16</v>
      </c>
      <c r="D749" t="s">
        <v>57</v>
      </c>
      <c r="E749" t="s">
        <v>79</v>
      </c>
      <c r="F749">
        <v>46</v>
      </c>
      <c r="G749">
        <v>7</v>
      </c>
      <c r="H749">
        <v>4</v>
      </c>
      <c r="I749">
        <v>26.055555555555557</v>
      </c>
      <c r="J749">
        <v>104.22222222222223</v>
      </c>
      <c r="K749">
        <v>14.851666666666667</v>
      </c>
      <c r="L749">
        <v>59.406666666666666</v>
      </c>
      <c r="M749">
        <v>44.815555555555562</v>
      </c>
      <c r="N749">
        <v>0.43000000000000005</v>
      </c>
    </row>
    <row r="750" spans="1:14" x14ac:dyDescent="0.3">
      <c r="A750">
        <v>3907</v>
      </c>
      <c r="B750" s="15">
        <v>41770</v>
      </c>
      <c r="C750">
        <v>16</v>
      </c>
      <c r="D750" t="s">
        <v>57</v>
      </c>
      <c r="E750" t="s">
        <v>79</v>
      </c>
      <c r="F750">
        <v>45</v>
      </c>
      <c r="G750">
        <v>7</v>
      </c>
      <c r="H750">
        <v>9</v>
      </c>
      <c r="I750">
        <v>423.5888888888889</v>
      </c>
      <c r="J750">
        <v>3812.3</v>
      </c>
      <c r="K750">
        <v>292.27633333333335</v>
      </c>
      <c r="L750">
        <v>2630.4870000000001</v>
      </c>
      <c r="M750">
        <v>1181.8130000000001</v>
      </c>
      <c r="N750">
        <v>0.31</v>
      </c>
    </row>
    <row r="751" spans="1:14" x14ac:dyDescent="0.3">
      <c r="A751">
        <v>3931</v>
      </c>
      <c r="B751" s="15">
        <v>41774</v>
      </c>
      <c r="C751">
        <v>16</v>
      </c>
      <c r="D751" t="s">
        <v>57</v>
      </c>
      <c r="E751" t="s">
        <v>79</v>
      </c>
      <c r="F751">
        <v>46</v>
      </c>
      <c r="G751">
        <v>7</v>
      </c>
      <c r="H751">
        <v>3</v>
      </c>
      <c r="I751">
        <v>212.91111111111113</v>
      </c>
      <c r="J751">
        <v>638.73333333333335</v>
      </c>
      <c r="K751">
        <v>112.84288888888891</v>
      </c>
      <c r="L751">
        <v>338.52866666666671</v>
      </c>
      <c r="M751">
        <v>300.20466666666664</v>
      </c>
      <c r="N751">
        <v>0.47</v>
      </c>
    </row>
    <row r="752" spans="1:14" x14ac:dyDescent="0.3">
      <c r="A752">
        <v>3939</v>
      </c>
      <c r="B752" s="15">
        <v>41776</v>
      </c>
      <c r="C752">
        <v>16</v>
      </c>
      <c r="D752" t="s">
        <v>57</v>
      </c>
      <c r="E752" t="s">
        <v>79</v>
      </c>
      <c r="F752">
        <v>46</v>
      </c>
      <c r="G752">
        <v>7</v>
      </c>
      <c r="H752">
        <v>2</v>
      </c>
      <c r="I752">
        <v>256.0888888888889</v>
      </c>
      <c r="J752">
        <v>512.17777777777781</v>
      </c>
      <c r="K752">
        <v>176.70133333333331</v>
      </c>
      <c r="L752">
        <v>353.40266666666662</v>
      </c>
      <c r="M752">
        <v>158.77511111111119</v>
      </c>
      <c r="N752">
        <v>0.31000000000000011</v>
      </c>
    </row>
    <row r="753" spans="1:14" x14ac:dyDescent="0.3">
      <c r="A753">
        <v>4188</v>
      </c>
      <c r="B753" s="15">
        <v>41829</v>
      </c>
      <c r="C753">
        <v>16</v>
      </c>
      <c r="D753" t="s">
        <v>57</v>
      </c>
      <c r="E753" t="s">
        <v>79</v>
      </c>
      <c r="F753">
        <v>46</v>
      </c>
      <c r="G753">
        <v>7</v>
      </c>
      <c r="H753">
        <v>6</v>
      </c>
      <c r="I753">
        <v>107.94444444444444</v>
      </c>
      <c r="J753">
        <v>647.66666666666663</v>
      </c>
      <c r="K753">
        <v>48.575000000000003</v>
      </c>
      <c r="L753">
        <v>291.45000000000005</v>
      </c>
      <c r="M753">
        <v>356.21666666666658</v>
      </c>
      <c r="N753">
        <v>0.54999999999999993</v>
      </c>
    </row>
    <row r="754" spans="1:14" x14ac:dyDescent="0.3">
      <c r="A754">
        <v>4241</v>
      </c>
      <c r="B754" s="15">
        <v>41843</v>
      </c>
      <c r="C754">
        <v>16</v>
      </c>
      <c r="D754" t="s">
        <v>57</v>
      </c>
      <c r="E754" t="s">
        <v>79</v>
      </c>
      <c r="F754">
        <v>47</v>
      </c>
      <c r="G754">
        <v>7</v>
      </c>
      <c r="H754">
        <v>8</v>
      </c>
      <c r="I754">
        <v>113.15555555555555</v>
      </c>
      <c r="J754">
        <v>905.24444444444441</v>
      </c>
      <c r="K754">
        <v>47.525333333333329</v>
      </c>
      <c r="L754">
        <v>380.20266666666663</v>
      </c>
      <c r="M754">
        <v>525.04177777777772</v>
      </c>
      <c r="N754">
        <v>0.57999999999999996</v>
      </c>
    </row>
    <row r="755" spans="1:14" x14ac:dyDescent="0.3">
      <c r="A755">
        <v>4375</v>
      </c>
      <c r="B755" s="15">
        <v>41874</v>
      </c>
      <c r="C755">
        <v>16</v>
      </c>
      <c r="D755" t="s">
        <v>57</v>
      </c>
      <c r="E755" t="s">
        <v>79</v>
      </c>
      <c r="F755">
        <v>46</v>
      </c>
      <c r="G755">
        <v>7</v>
      </c>
      <c r="H755">
        <v>6</v>
      </c>
      <c r="I755">
        <v>196.53333333333333</v>
      </c>
      <c r="J755">
        <v>1179.2</v>
      </c>
      <c r="K755">
        <v>110.05866666666667</v>
      </c>
      <c r="L755">
        <v>660.35199999999998</v>
      </c>
      <c r="M755">
        <v>518.84800000000007</v>
      </c>
      <c r="N755">
        <v>0.44000000000000006</v>
      </c>
    </row>
    <row r="756" spans="1:14" x14ac:dyDescent="0.3">
      <c r="A756">
        <v>4412</v>
      </c>
      <c r="B756" s="15">
        <v>41880</v>
      </c>
      <c r="C756">
        <v>16</v>
      </c>
      <c r="D756" t="s">
        <v>57</v>
      </c>
      <c r="E756" t="s">
        <v>79</v>
      </c>
      <c r="F756">
        <v>45</v>
      </c>
      <c r="G756">
        <v>7</v>
      </c>
      <c r="H756">
        <v>9</v>
      </c>
      <c r="I756">
        <v>118.36666666666666</v>
      </c>
      <c r="J756">
        <v>1065.3</v>
      </c>
      <c r="K756">
        <v>67.468999999999994</v>
      </c>
      <c r="L756">
        <v>607.221</v>
      </c>
      <c r="M756">
        <v>458.07899999999995</v>
      </c>
      <c r="N756">
        <v>0.43</v>
      </c>
    </row>
    <row r="757" spans="1:14" x14ac:dyDescent="0.3">
      <c r="A757">
        <v>4422</v>
      </c>
      <c r="B757" s="15">
        <v>41884</v>
      </c>
      <c r="C757">
        <v>16</v>
      </c>
      <c r="D757" t="s">
        <v>57</v>
      </c>
      <c r="E757" t="s">
        <v>79</v>
      </c>
      <c r="F757">
        <v>45</v>
      </c>
      <c r="G757">
        <v>7</v>
      </c>
      <c r="H757">
        <v>4</v>
      </c>
      <c r="I757">
        <v>646.92222222222222</v>
      </c>
      <c r="J757">
        <v>2587.6888888888889</v>
      </c>
      <c r="K757">
        <v>304.05344444444444</v>
      </c>
      <c r="L757">
        <v>1216.2137777777778</v>
      </c>
      <c r="M757">
        <v>1371.4751111111111</v>
      </c>
      <c r="N757">
        <v>0.53</v>
      </c>
    </row>
    <row r="758" spans="1:14" x14ac:dyDescent="0.3">
      <c r="A758">
        <v>4440</v>
      </c>
      <c r="B758" s="15">
        <v>41889</v>
      </c>
      <c r="C758">
        <v>16</v>
      </c>
      <c r="D758" t="s">
        <v>57</v>
      </c>
      <c r="E758" t="s">
        <v>79</v>
      </c>
      <c r="F758">
        <v>46</v>
      </c>
      <c r="G758">
        <v>7</v>
      </c>
      <c r="H758">
        <v>7</v>
      </c>
      <c r="I758">
        <v>189.83333333333334</v>
      </c>
      <c r="J758">
        <v>1328.8333333333335</v>
      </c>
      <c r="K758">
        <v>129.08666666666667</v>
      </c>
      <c r="L758">
        <v>903.60666666666668</v>
      </c>
      <c r="M758">
        <v>425.2266666666668</v>
      </c>
      <c r="N758">
        <v>0.32000000000000006</v>
      </c>
    </row>
    <row r="759" spans="1:14" x14ac:dyDescent="0.3">
      <c r="A759">
        <v>4505</v>
      </c>
      <c r="B759" s="15">
        <v>41902</v>
      </c>
      <c r="C759">
        <v>16</v>
      </c>
      <c r="D759" t="s">
        <v>57</v>
      </c>
      <c r="E759" t="s">
        <v>79</v>
      </c>
      <c r="F759">
        <v>46</v>
      </c>
      <c r="G759">
        <v>7</v>
      </c>
      <c r="H759">
        <v>4</v>
      </c>
      <c r="I759">
        <v>429.54444444444448</v>
      </c>
      <c r="J759">
        <v>1718.1777777777779</v>
      </c>
      <c r="K759">
        <v>257.72666666666669</v>
      </c>
      <c r="L759">
        <v>1030.9066666666668</v>
      </c>
      <c r="M759">
        <v>687.27111111111117</v>
      </c>
      <c r="N759">
        <v>0.4</v>
      </c>
    </row>
    <row r="760" spans="1:14" x14ac:dyDescent="0.3">
      <c r="A760">
        <v>4521</v>
      </c>
      <c r="B760" s="15">
        <v>41908</v>
      </c>
      <c r="C760">
        <v>16</v>
      </c>
      <c r="D760" t="s">
        <v>57</v>
      </c>
      <c r="E760" t="s">
        <v>79</v>
      </c>
      <c r="F760">
        <v>45</v>
      </c>
      <c r="G760">
        <v>7</v>
      </c>
      <c r="H760">
        <v>3</v>
      </c>
      <c r="I760">
        <v>430.28888888888889</v>
      </c>
      <c r="J760">
        <v>1290.8666666666668</v>
      </c>
      <c r="K760">
        <v>258.17333333333335</v>
      </c>
      <c r="L760">
        <v>774.52</v>
      </c>
      <c r="M760">
        <v>516.34666666666681</v>
      </c>
      <c r="N760">
        <v>0.40000000000000008</v>
      </c>
    </row>
    <row r="761" spans="1:14" x14ac:dyDescent="0.3">
      <c r="A761">
        <v>4557</v>
      </c>
      <c r="B761" s="15">
        <v>41917</v>
      </c>
      <c r="C761">
        <v>16</v>
      </c>
      <c r="D761" t="s">
        <v>57</v>
      </c>
      <c r="E761" t="s">
        <v>79</v>
      </c>
      <c r="F761">
        <v>46</v>
      </c>
      <c r="G761">
        <v>7</v>
      </c>
      <c r="H761">
        <v>9</v>
      </c>
      <c r="I761">
        <v>702.75555555555559</v>
      </c>
      <c r="J761">
        <v>6324.8</v>
      </c>
      <c r="K761">
        <v>562.20444444444445</v>
      </c>
      <c r="L761">
        <v>5059.84</v>
      </c>
      <c r="M761">
        <v>1264.96</v>
      </c>
      <c r="N761">
        <v>0.2</v>
      </c>
    </row>
    <row r="762" spans="1:14" x14ac:dyDescent="0.3">
      <c r="A762">
        <v>4616</v>
      </c>
      <c r="B762" s="15">
        <v>41928</v>
      </c>
      <c r="C762">
        <v>16</v>
      </c>
      <c r="D762" t="s">
        <v>57</v>
      </c>
      <c r="E762" t="s">
        <v>79</v>
      </c>
      <c r="F762">
        <v>46</v>
      </c>
      <c r="G762">
        <v>7</v>
      </c>
      <c r="H762">
        <v>9</v>
      </c>
      <c r="I762">
        <v>121.34444444444446</v>
      </c>
      <c r="J762">
        <v>1092.1000000000001</v>
      </c>
      <c r="K762">
        <v>52.178111111111122</v>
      </c>
      <c r="L762">
        <v>469.60300000000007</v>
      </c>
      <c r="M762">
        <v>622.49700000000007</v>
      </c>
      <c r="N762">
        <v>0.56999999999999995</v>
      </c>
    </row>
    <row r="763" spans="1:14" x14ac:dyDescent="0.3">
      <c r="A763">
        <v>4666</v>
      </c>
      <c r="B763" s="15">
        <v>41937</v>
      </c>
      <c r="C763">
        <v>16</v>
      </c>
      <c r="D763" t="s">
        <v>57</v>
      </c>
      <c r="E763" t="s">
        <v>79</v>
      </c>
      <c r="F763">
        <v>44</v>
      </c>
      <c r="G763">
        <v>7</v>
      </c>
      <c r="H763">
        <v>6</v>
      </c>
      <c r="I763">
        <v>86.355555555555554</v>
      </c>
      <c r="J763">
        <v>518.13333333333333</v>
      </c>
      <c r="K763">
        <v>59.585333333333338</v>
      </c>
      <c r="L763">
        <v>357.51200000000006</v>
      </c>
      <c r="M763">
        <v>160.62133333333327</v>
      </c>
      <c r="N763">
        <v>0.30999999999999989</v>
      </c>
    </row>
    <row r="764" spans="1:14" x14ac:dyDescent="0.3">
      <c r="A764">
        <v>4670</v>
      </c>
      <c r="B764" s="15">
        <v>41938</v>
      </c>
      <c r="C764">
        <v>16</v>
      </c>
      <c r="D764" t="s">
        <v>57</v>
      </c>
      <c r="E764" t="s">
        <v>79</v>
      </c>
      <c r="F764">
        <v>44</v>
      </c>
      <c r="G764">
        <v>7</v>
      </c>
      <c r="H764">
        <v>2</v>
      </c>
      <c r="I764">
        <v>286.61111111111109</v>
      </c>
      <c r="J764">
        <v>573.22222222222217</v>
      </c>
      <c r="K764">
        <v>226.42277777777778</v>
      </c>
      <c r="L764">
        <v>452.84555555555556</v>
      </c>
      <c r="M764">
        <v>120.37666666666661</v>
      </c>
      <c r="N764">
        <v>0.20999999999999991</v>
      </c>
    </row>
    <row r="765" spans="1:14" x14ac:dyDescent="0.3">
      <c r="A765">
        <v>4723</v>
      </c>
      <c r="B765" s="15">
        <v>41950</v>
      </c>
      <c r="C765">
        <v>16</v>
      </c>
      <c r="D765" t="s">
        <v>57</v>
      </c>
      <c r="E765" t="s">
        <v>79</v>
      </c>
      <c r="F765">
        <v>46</v>
      </c>
      <c r="G765">
        <v>7</v>
      </c>
      <c r="H765">
        <v>4</v>
      </c>
      <c r="I765">
        <v>262.04444444444448</v>
      </c>
      <c r="J765">
        <v>1048.1777777777779</v>
      </c>
      <c r="K765">
        <v>125.78133333333332</v>
      </c>
      <c r="L765">
        <v>503.12533333333329</v>
      </c>
      <c r="M765">
        <v>545.05244444444463</v>
      </c>
      <c r="N765">
        <v>0.52000000000000013</v>
      </c>
    </row>
    <row r="766" spans="1:14" x14ac:dyDescent="0.3">
      <c r="A766">
        <v>4744</v>
      </c>
      <c r="B766" s="15">
        <v>41955</v>
      </c>
      <c r="C766">
        <v>16</v>
      </c>
      <c r="D766" t="s">
        <v>57</v>
      </c>
      <c r="E766" t="s">
        <v>79</v>
      </c>
      <c r="F766">
        <v>46</v>
      </c>
      <c r="G766">
        <v>7</v>
      </c>
      <c r="H766">
        <v>9</v>
      </c>
      <c r="I766">
        <v>326.06666666666666</v>
      </c>
      <c r="J766">
        <v>2934.6</v>
      </c>
      <c r="K766">
        <v>166.29399999999998</v>
      </c>
      <c r="L766">
        <v>1496.6459999999997</v>
      </c>
      <c r="M766">
        <v>1437.9540000000002</v>
      </c>
      <c r="N766">
        <v>0.4900000000000001</v>
      </c>
    </row>
    <row r="767" spans="1:14" x14ac:dyDescent="0.3">
      <c r="A767">
        <v>4751</v>
      </c>
      <c r="B767" s="15">
        <v>41956</v>
      </c>
      <c r="C767">
        <v>16</v>
      </c>
      <c r="D767" t="s">
        <v>57</v>
      </c>
      <c r="E767" t="s">
        <v>79</v>
      </c>
      <c r="F767">
        <v>47</v>
      </c>
      <c r="G767">
        <v>7</v>
      </c>
      <c r="H767">
        <v>6</v>
      </c>
      <c r="I767">
        <v>130.27777777777777</v>
      </c>
      <c r="J767">
        <v>781.66666666666663</v>
      </c>
      <c r="K767">
        <v>57.322222222222223</v>
      </c>
      <c r="L767">
        <v>343.93333333333334</v>
      </c>
      <c r="M767">
        <v>437.73333333333329</v>
      </c>
      <c r="N767">
        <v>0.55999999999999994</v>
      </c>
    </row>
    <row r="768" spans="1:14" x14ac:dyDescent="0.3">
      <c r="A768">
        <v>4925</v>
      </c>
      <c r="B768" s="15">
        <v>41994</v>
      </c>
      <c r="C768">
        <v>16</v>
      </c>
      <c r="D768" t="s">
        <v>57</v>
      </c>
      <c r="E768" t="s">
        <v>79</v>
      </c>
      <c r="F768">
        <v>45</v>
      </c>
      <c r="G768">
        <v>7</v>
      </c>
      <c r="H768">
        <v>8</v>
      </c>
      <c r="I768">
        <v>81.144444444444446</v>
      </c>
      <c r="J768">
        <v>649.15555555555557</v>
      </c>
      <c r="K768">
        <v>55.178222222222232</v>
      </c>
      <c r="L768">
        <v>441.42577777777785</v>
      </c>
      <c r="M768">
        <v>207.72977777777771</v>
      </c>
      <c r="N768">
        <v>0.3199999999999999</v>
      </c>
    </row>
    <row r="769" spans="1:14" x14ac:dyDescent="0.3">
      <c r="A769">
        <v>4944</v>
      </c>
      <c r="B769" s="15">
        <v>41998</v>
      </c>
      <c r="C769">
        <v>16</v>
      </c>
      <c r="D769" t="s">
        <v>57</v>
      </c>
      <c r="E769" t="s">
        <v>79</v>
      </c>
      <c r="F769">
        <v>46</v>
      </c>
      <c r="G769">
        <v>7</v>
      </c>
      <c r="H769">
        <v>5</v>
      </c>
      <c r="I769">
        <v>20.844444444444445</v>
      </c>
      <c r="J769">
        <v>104.22222222222223</v>
      </c>
      <c r="K769">
        <v>17.092444444444443</v>
      </c>
      <c r="L769">
        <v>85.462222222222209</v>
      </c>
      <c r="M769">
        <v>18.760000000000019</v>
      </c>
      <c r="N769">
        <v>0.18000000000000019</v>
      </c>
    </row>
    <row r="770" spans="1:14" x14ac:dyDescent="0.3">
      <c r="A770">
        <v>5202</v>
      </c>
      <c r="B770" s="15">
        <v>42059</v>
      </c>
      <c r="C770">
        <v>16</v>
      </c>
      <c r="D770" t="s">
        <v>57</v>
      </c>
      <c r="E770" t="s">
        <v>79</v>
      </c>
      <c r="F770">
        <v>44</v>
      </c>
      <c r="G770">
        <v>7</v>
      </c>
      <c r="H770">
        <v>8</v>
      </c>
      <c r="I770">
        <v>631.28888888888889</v>
      </c>
      <c r="J770">
        <v>5050.3111111111111</v>
      </c>
      <c r="K770">
        <v>303.01866666666666</v>
      </c>
      <c r="L770">
        <v>2424.1493333333333</v>
      </c>
      <c r="M770">
        <v>2626.1617777777778</v>
      </c>
      <c r="N770">
        <v>0.52</v>
      </c>
    </row>
    <row r="771" spans="1:14" x14ac:dyDescent="0.3">
      <c r="A771">
        <v>5288</v>
      </c>
      <c r="B771" s="15">
        <v>42079</v>
      </c>
      <c r="C771">
        <v>16</v>
      </c>
      <c r="D771" t="s">
        <v>57</v>
      </c>
      <c r="E771" t="s">
        <v>79</v>
      </c>
      <c r="F771">
        <v>46</v>
      </c>
      <c r="G771">
        <v>7</v>
      </c>
      <c r="H771">
        <v>9</v>
      </c>
      <c r="I771">
        <v>189.83333333333334</v>
      </c>
      <c r="J771">
        <v>1708.5</v>
      </c>
      <c r="K771">
        <v>157.56166666666664</v>
      </c>
      <c r="L771">
        <v>1418.0549999999998</v>
      </c>
      <c r="M771">
        <v>290.44500000000016</v>
      </c>
      <c r="N771">
        <v>0.1700000000000001</v>
      </c>
    </row>
    <row r="772" spans="1:14" x14ac:dyDescent="0.3">
      <c r="A772">
        <v>5432</v>
      </c>
      <c r="B772" s="15">
        <v>42111</v>
      </c>
      <c r="C772">
        <v>16</v>
      </c>
      <c r="D772" t="s">
        <v>57</v>
      </c>
      <c r="E772" t="s">
        <v>79</v>
      </c>
      <c r="F772">
        <v>45</v>
      </c>
      <c r="G772">
        <v>7</v>
      </c>
      <c r="H772">
        <v>1</v>
      </c>
      <c r="I772">
        <v>597.78888888888889</v>
      </c>
      <c r="J772">
        <v>597.78888888888889</v>
      </c>
      <c r="K772">
        <v>245.09344444444443</v>
      </c>
      <c r="L772">
        <v>245.09344444444443</v>
      </c>
      <c r="M772">
        <v>352.69544444444443</v>
      </c>
      <c r="N772">
        <v>0.59</v>
      </c>
    </row>
    <row r="773" spans="1:14" x14ac:dyDescent="0.3">
      <c r="A773">
        <v>5448</v>
      </c>
      <c r="B773" s="15">
        <v>42115</v>
      </c>
      <c r="C773">
        <v>16</v>
      </c>
      <c r="D773" t="s">
        <v>57</v>
      </c>
      <c r="E773" t="s">
        <v>79</v>
      </c>
      <c r="F773">
        <v>47</v>
      </c>
      <c r="G773">
        <v>7</v>
      </c>
      <c r="H773">
        <v>5</v>
      </c>
      <c r="I773">
        <v>261.3</v>
      </c>
      <c r="J773">
        <v>1306.5</v>
      </c>
      <c r="K773">
        <v>172.45800000000003</v>
      </c>
      <c r="L773">
        <v>862.29000000000019</v>
      </c>
      <c r="M773">
        <v>444.20999999999981</v>
      </c>
      <c r="N773">
        <v>0.33999999999999986</v>
      </c>
    </row>
    <row r="774" spans="1:14" x14ac:dyDescent="0.3">
      <c r="A774">
        <v>5468</v>
      </c>
      <c r="B774" s="15">
        <v>42119</v>
      </c>
      <c r="C774">
        <v>16</v>
      </c>
      <c r="D774" t="s">
        <v>57</v>
      </c>
      <c r="E774" t="s">
        <v>79</v>
      </c>
      <c r="F774">
        <v>46</v>
      </c>
      <c r="G774">
        <v>7</v>
      </c>
      <c r="H774">
        <v>8</v>
      </c>
      <c r="I774">
        <v>125.06666666666668</v>
      </c>
      <c r="J774">
        <v>1000.5333333333334</v>
      </c>
      <c r="K774">
        <v>55.029333333333341</v>
      </c>
      <c r="L774">
        <v>440.23466666666673</v>
      </c>
      <c r="M774">
        <v>560.29866666666669</v>
      </c>
      <c r="N774">
        <v>0.55999999999999994</v>
      </c>
    </row>
    <row r="775" spans="1:14" x14ac:dyDescent="0.3">
      <c r="A775">
        <v>5701</v>
      </c>
      <c r="B775" s="15">
        <v>42177</v>
      </c>
      <c r="C775">
        <v>16</v>
      </c>
      <c r="D775" t="s">
        <v>57</v>
      </c>
      <c r="E775" t="s">
        <v>79</v>
      </c>
      <c r="F775">
        <v>46</v>
      </c>
      <c r="G775">
        <v>7</v>
      </c>
      <c r="H775">
        <v>9</v>
      </c>
      <c r="I775">
        <v>565.0333333333333</v>
      </c>
      <c r="J775">
        <v>5085.2999999999993</v>
      </c>
      <c r="K775">
        <v>310.76833333333337</v>
      </c>
      <c r="L775">
        <v>2796.9150000000004</v>
      </c>
      <c r="M775">
        <v>2288.3849999999989</v>
      </c>
      <c r="N775">
        <v>0.44999999999999984</v>
      </c>
    </row>
    <row r="776" spans="1:14" x14ac:dyDescent="0.3">
      <c r="A776">
        <v>5769</v>
      </c>
      <c r="B776" s="15">
        <v>42195</v>
      </c>
      <c r="C776">
        <v>16</v>
      </c>
      <c r="D776" t="s">
        <v>57</v>
      </c>
      <c r="E776" t="s">
        <v>79</v>
      </c>
      <c r="F776">
        <v>44</v>
      </c>
      <c r="G776">
        <v>7</v>
      </c>
      <c r="H776">
        <v>8</v>
      </c>
      <c r="I776">
        <v>102.73333333333333</v>
      </c>
      <c r="J776">
        <v>821.86666666666667</v>
      </c>
      <c r="K776">
        <v>72.940666666666672</v>
      </c>
      <c r="L776">
        <v>583.52533333333338</v>
      </c>
      <c r="M776">
        <v>238.3413333333333</v>
      </c>
      <c r="N776">
        <v>0.28999999999999992</v>
      </c>
    </row>
    <row r="777" spans="1:14" x14ac:dyDescent="0.3">
      <c r="A777">
        <v>5788</v>
      </c>
      <c r="B777" s="15">
        <v>42199</v>
      </c>
      <c r="C777">
        <v>16</v>
      </c>
      <c r="D777" t="s">
        <v>57</v>
      </c>
      <c r="E777" t="s">
        <v>79</v>
      </c>
      <c r="F777">
        <v>46</v>
      </c>
      <c r="G777">
        <v>7</v>
      </c>
      <c r="H777">
        <v>7</v>
      </c>
      <c r="I777">
        <v>289.5888888888889</v>
      </c>
      <c r="J777">
        <v>2027.1222222222223</v>
      </c>
      <c r="K777">
        <v>118.73144444444445</v>
      </c>
      <c r="L777">
        <v>831.1201111111111</v>
      </c>
      <c r="M777">
        <v>1196.0021111111112</v>
      </c>
      <c r="N777">
        <v>0.59</v>
      </c>
    </row>
    <row r="778" spans="1:14" x14ac:dyDescent="0.3">
      <c r="A778">
        <v>5894</v>
      </c>
      <c r="B778" s="15">
        <v>42228</v>
      </c>
      <c r="C778">
        <v>16</v>
      </c>
      <c r="D778" t="s">
        <v>57</v>
      </c>
      <c r="E778" t="s">
        <v>79</v>
      </c>
      <c r="F778">
        <v>45</v>
      </c>
      <c r="G778">
        <v>7</v>
      </c>
      <c r="H778">
        <v>4</v>
      </c>
      <c r="I778">
        <v>428.05555555555554</v>
      </c>
      <c r="J778">
        <v>1712.2222222222222</v>
      </c>
      <c r="K778">
        <v>248.27222222222221</v>
      </c>
      <c r="L778">
        <v>993.08888888888885</v>
      </c>
      <c r="M778">
        <v>719.13333333333333</v>
      </c>
      <c r="N778">
        <v>0.42</v>
      </c>
    </row>
    <row r="779" spans="1:14" x14ac:dyDescent="0.3">
      <c r="A779">
        <v>5995</v>
      </c>
      <c r="B779" s="15">
        <v>42251</v>
      </c>
      <c r="C779">
        <v>16</v>
      </c>
      <c r="D779" t="s">
        <v>57</v>
      </c>
      <c r="E779" t="s">
        <v>79</v>
      </c>
      <c r="F779">
        <v>46</v>
      </c>
      <c r="G779">
        <v>7</v>
      </c>
      <c r="H779">
        <v>6</v>
      </c>
      <c r="I779">
        <v>430.28888888888889</v>
      </c>
      <c r="J779">
        <v>2581.7333333333336</v>
      </c>
      <c r="K779">
        <v>339.92822222222225</v>
      </c>
      <c r="L779">
        <v>2039.5693333333334</v>
      </c>
      <c r="M779">
        <v>542.16400000000021</v>
      </c>
      <c r="N779">
        <v>0.21000000000000008</v>
      </c>
    </row>
    <row r="780" spans="1:14" x14ac:dyDescent="0.3">
      <c r="A780">
        <v>6077</v>
      </c>
      <c r="B780" s="15">
        <v>42270</v>
      </c>
      <c r="C780">
        <v>16</v>
      </c>
      <c r="D780" t="s">
        <v>57</v>
      </c>
      <c r="E780" t="s">
        <v>79</v>
      </c>
      <c r="F780">
        <v>45</v>
      </c>
      <c r="G780">
        <v>7</v>
      </c>
      <c r="H780">
        <v>6</v>
      </c>
      <c r="I780">
        <v>559.82222222222231</v>
      </c>
      <c r="J780">
        <v>3358.9333333333338</v>
      </c>
      <c r="K780">
        <v>419.86666666666667</v>
      </c>
      <c r="L780">
        <v>2519.1999999999998</v>
      </c>
      <c r="M780">
        <v>839.73333333333403</v>
      </c>
      <c r="N780">
        <v>0.25000000000000017</v>
      </c>
    </row>
    <row r="781" spans="1:14" x14ac:dyDescent="0.3">
      <c r="A781">
        <v>6092</v>
      </c>
      <c r="B781" s="15">
        <v>42275</v>
      </c>
      <c r="C781">
        <v>16</v>
      </c>
      <c r="D781" t="s">
        <v>57</v>
      </c>
      <c r="E781" t="s">
        <v>79</v>
      </c>
      <c r="F781">
        <v>45</v>
      </c>
      <c r="G781">
        <v>7</v>
      </c>
      <c r="H781">
        <v>4</v>
      </c>
      <c r="I781">
        <v>125.06666666666668</v>
      </c>
      <c r="J781">
        <v>500.26666666666671</v>
      </c>
      <c r="K781">
        <v>76.290666666666681</v>
      </c>
      <c r="L781">
        <v>305.16266666666672</v>
      </c>
      <c r="M781">
        <v>195.10399999999998</v>
      </c>
      <c r="N781">
        <v>0.38999999999999996</v>
      </c>
    </row>
    <row r="782" spans="1:14" x14ac:dyDescent="0.3">
      <c r="A782">
        <v>6102</v>
      </c>
      <c r="B782" s="15">
        <v>42276</v>
      </c>
      <c r="C782">
        <v>16</v>
      </c>
      <c r="D782" t="s">
        <v>57</v>
      </c>
      <c r="E782" t="s">
        <v>79</v>
      </c>
      <c r="F782">
        <v>45</v>
      </c>
      <c r="G782">
        <v>7</v>
      </c>
      <c r="H782">
        <v>6</v>
      </c>
      <c r="I782">
        <v>101.24444444444445</v>
      </c>
      <c r="J782">
        <v>607.4666666666667</v>
      </c>
      <c r="K782">
        <v>83.020444444444436</v>
      </c>
      <c r="L782">
        <v>498.12266666666665</v>
      </c>
      <c r="M782">
        <v>109.34400000000005</v>
      </c>
      <c r="N782">
        <v>0.18000000000000008</v>
      </c>
    </row>
    <row r="783" spans="1:14" x14ac:dyDescent="0.3">
      <c r="A783">
        <v>6108</v>
      </c>
      <c r="B783" s="15">
        <v>42277</v>
      </c>
      <c r="C783">
        <v>16</v>
      </c>
      <c r="D783" t="s">
        <v>57</v>
      </c>
      <c r="E783" t="s">
        <v>79</v>
      </c>
      <c r="F783">
        <v>46</v>
      </c>
      <c r="G783">
        <v>7</v>
      </c>
      <c r="H783">
        <v>8</v>
      </c>
      <c r="I783">
        <v>26.055555555555557</v>
      </c>
      <c r="J783">
        <v>208.44444444444446</v>
      </c>
      <c r="K783">
        <v>14.07</v>
      </c>
      <c r="L783">
        <v>112.56</v>
      </c>
      <c r="M783">
        <v>95.884444444444455</v>
      </c>
      <c r="N783">
        <v>0.46</v>
      </c>
    </row>
    <row r="784" spans="1:14" x14ac:dyDescent="0.3">
      <c r="A784">
        <v>6123</v>
      </c>
      <c r="B784" s="15">
        <v>42281</v>
      </c>
      <c r="C784">
        <v>16</v>
      </c>
      <c r="D784" t="s">
        <v>57</v>
      </c>
      <c r="E784" t="s">
        <v>79</v>
      </c>
      <c r="F784">
        <v>46</v>
      </c>
      <c r="G784">
        <v>7</v>
      </c>
      <c r="H784">
        <v>1</v>
      </c>
      <c r="I784">
        <v>303.73333333333335</v>
      </c>
      <c r="J784">
        <v>303.73333333333335</v>
      </c>
      <c r="K784">
        <v>167.05333333333334</v>
      </c>
      <c r="L784">
        <v>167.05333333333334</v>
      </c>
      <c r="M784">
        <v>136.68</v>
      </c>
      <c r="N784">
        <v>0.45</v>
      </c>
    </row>
    <row r="785" spans="1:14" x14ac:dyDescent="0.3">
      <c r="A785">
        <v>6134</v>
      </c>
      <c r="B785" s="15">
        <v>42283</v>
      </c>
      <c r="C785">
        <v>16</v>
      </c>
      <c r="D785" t="s">
        <v>57</v>
      </c>
      <c r="E785" t="s">
        <v>79</v>
      </c>
      <c r="F785">
        <v>46</v>
      </c>
      <c r="G785">
        <v>7</v>
      </c>
      <c r="H785">
        <v>4</v>
      </c>
      <c r="I785">
        <v>395.3</v>
      </c>
      <c r="J785">
        <v>1581.2</v>
      </c>
      <c r="K785">
        <v>189.74400000000003</v>
      </c>
      <c r="L785">
        <v>758.97600000000011</v>
      </c>
      <c r="M785">
        <v>822.22399999999993</v>
      </c>
      <c r="N785">
        <v>0.51999999999999991</v>
      </c>
    </row>
    <row r="786" spans="1:14" x14ac:dyDescent="0.3">
      <c r="A786">
        <v>6138</v>
      </c>
      <c r="B786" s="15">
        <v>42284</v>
      </c>
      <c r="C786">
        <v>16</v>
      </c>
      <c r="D786" t="s">
        <v>57</v>
      </c>
      <c r="E786" t="s">
        <v>79</v>
      </c>
      <c r="F786">
        <v>45</v>
      </c>
      <c r="G786">
        <v>7</v>
      </c>
      <c r="H786">
        <v>3</v>
      </c>
      <c r="I786">
        <v>655.8555555555555</v>
      </c>
      <c r="J786">
        <v>1967.5666666666666</v>
      </c>
      <c r="K786">
        <v>268.90077777777776</v>
      </c>
      <c r="L786">
        <v>806.70233333333329</v>
      </c>
      <c r="M786">
        <v>1160.8643333333334</v>
      </c>
      <c r="N786">
        <v>0.59000000000000008</v>
      </c>
    </row>
    <row r="787" spans="1:14" x14ac:dyDescent="0.3">
      <c r="A787">
        <v>6184</v>
      </c>
      <c r="B787" s="15">
        <v>42294</v>
      </c>
      <c r="C787">
        <v>16</v>
      </c>
      <c r="D787" t="s">
        <v>57</v>
      </c>
      <c r="E787" t="s">
        <v>79</v>
      </c>
      <c r="F787">
        <v>47</v>
      </c>
      <c r="G787">
        <v>7</v>
      </c>
      <c r="H787">
        <v>3</v>
      </c>
      <c r="I787">
        <v>29.777777777777779</v>
      </c>
      <c r="J787">
        <v>89.333333333333343</v>
      </c>
      <c r="K787">
        <v>19.05777777777778</v>
      </c>
      <c r="L787">
        <v>57.173333333333339</v>
      </c>
      <c r="M787">
        <v>32.160000000000004</v>
      </c>
      <c r="N787">
        <v>0.36</v>
      </c>
    </row>
    <row r="788" spans="1:14" x14ac:dyDescent="0.3">
      <c r="A788">
        <v>6200</v>
      </c>
      <c r="B788" s="15">
        <v>42298</v>
      </c>
      <c r="C788">
        <v>16</v>
      </c>
      <c r="D788" t="s">
        <v>57</v>
      </c>
      <c r="E788" t="s">
        <v>79</v>
      </c>
      <c r="F788">
        <v>44</v>
      </c>
      <c r="G788">
        <v>7</v>
      </c>
      <c r="H788">
        <v>9</v>
      </c>
      <c r="I788">
        <v>605.97777777777776</v>
      </c>
      <c r="J788">
        <v>5453.8</v>
      </c>
      <c r="K788">
        <v>321.16822222222225</v>
      </c>
      <c r="L788">
        <v>2890.5140000000001</v>
      </c>
      <c r="M788">
        <v>2563.2860000000001</v>
      </c>
      <c r="N788">
        <v>0.47</v>
      </c>
    </row>
    <row r="789" spans="1:14" x14ac:dyDescent="0.3">
      <c r="A789">
        <v>6258</v>
      </c>
      <c r="B789" s="15">
        <v>42310</v>
      </c>
      <c r="C789">
        <v>16</v>
      </c>
      <c r="D789" t="s">
        <v>57</v>
      </c>
      <c r="E789" t="s">
        <v>79</v>
      </c>
      <c r="F789">
        <v>47</v>
      </c>
      <c r="G789">
        <v>7</v>
      </c>
      <c r="H789">
        <v>1</v>
      </c>
      <c r="I789">
        <v>438.47777777777782</v>
      </c>
      <c r="J789">
        <v>438.47777777777782</v>
      </c>
      <c r="K789">
        <v>184.16066666666666</v>
      </c>
      <c r="L789">
        <v>184.16066666666666</v>
      </c>
      <c r="M789">
        <v>254.31711111111116</v>
      </c>
      <c r="N789">
        <v>0.58000000000000007</v>
      </c>
    </row>
    <row r="790" spans="1:14" x14ac:dyDescent="0.3">
      <c r="A790">
        <v>6269</v>
      </c>
      <c r="B790" s="15">
        <v>42312</v>
      </c>
      <c r="C790">
        <v>16</v>
      </c>
      <c r="D790" t="s">
        <v>57</v>
      </c>
      <c r="E790" t="s">
        <v>79</v>
      </c>
      <c r="F790">
        <v>45</v>
      </c>
      <c r="G790">
        <v>7</v>
      </c>
      <c r="H790">
        <v>1</v>
      </c>
      <c r="I790">
        <v>107.94444444444444</v>
      </c>
      <c r="J790">
        <v>107.94444444444444</v>
      </c>
      <c r="K790">
        <v>78.799444444444433</v>
      </c>
      <c r="L790">
        <v>78.799444444444433</v>
      </c>
      <c r="M790">
        <v>29.14500000000001</v>
      </c>
      <c r="N790">
        <v>0.27000000000000007</v>
      </c>
    </row>
    <row r="791" spans="1:14" x14ac:dyDescent="0.3">
      <c r="A791">
        <v>6312</v>
      </c>
      <c r="B791" s="15">
        <v>42320</v>
      </c>
      <c r="C791">
        <v>16</v>
      </c>
      <c r="D791" t="s">
        <v>57</v>
      </c>
      <c r="E791" t="s">
        <v>79</v>
      </c>
      <c r="F791">
        <v>45</v>
      </c>
      <c r="G791">
        <v>7</v>
      </c>
      <c r="H791">
        <v>4</v>
      </c>
      <c r="I791">
        <v>223.33333333333334</v>
      </c>
      <c r="J791">
        <v>893.33333333333337</v>
      </c>
      <c r="K791">
        <v>91.566666666666663</v>
      </c>
      <c r="L791">
        <v>366.26666666666665</v>
      </c>
      <c r="M791">
        <v>527.06666666666672</v>
      </c>
      <c r="N791">
        <v>0.59000000000000008</v>
      </c>
    </row>
    <row r="792" spans="1:14" x14ac:dyDescent="0.3">
      <c r="A792">
        <v>6430</v>
      </c>
      <c r="B792" s="15">
        <v>42344</v>
      </c>
      <c r="C792">
        <v>16</v>
      </c>
      <c r="D792" t="s">
        <v>57</v>
      </c>
      <c r="E792" t="s">
        <v>79</v>
      </c>
      <c r="F792">
        <v>45</v>
      </c>
      <c r="G792">
        <v>7</v>
      </c>
      <c r="H792">
        <v>5</v>
      </c>
      <c r="I792">
        <v>123.57777777777778</v>
      </c>
      <c r="J792">
        <v>617.88888888888891</v>
      </c>
      <c r="K792">
        <v>55.61</v>
      </c>
      <c r="L792">
        <v>278.05</v>
      </c>
      <c r="M792">
        <v>339.8388888888889</v>
      </c>
      <c r="N792">
        <v>0.55000000000000004</v>
      </c>
    </row>
    <row r="793" spans="1:14" x14ac:dyDescent="0.3">
      <c r="A793">
        <v>6446</v>
      </c>
      <c r="B793" s="15">
        <v>42347</v>
      </c>
      <c r="C793">
        <v>16</v>
      </c>
      <c r="D793" t="s">
        <v>57</v>
      </c>
      <c r="E793" t="s">
        <v>79</v>
      </c>
      <c r="F793">
        <v>45</v>
      </c>
      <c r="G793">
        <v>7</v>
      </c>
      <c r="H793">
        <v>4</v>
      </c>
      <c r="I793">
        <v>259.06666666666666</v>
      </c>
      <c r="J793">
        <v>1036.2666666666667</v>
      </c>
      <c r="K793">
        <v>113.98933333333333</v>
      </c>
      <c r="L793">
        <v>455.95733333333334</v>
      </c>
      <c r="M793">
        <v>580.30933333333337</v>
      </c>
      <c r="N793">
        <v>0.56000000000000005</v>
      </c>
    </row>
    <row r="794" spans="1:14" x14ac:dyDescent="0.3">
      <c r="A794">
        <v>6475</v>
      </c>
      <c r="B794" s="15">
        <v>42355</v>
      </c>
      <c r="C794">
        <v>16</v>
      </c>
      <c r="D794" t="s">
        <v>57</v>
      </c>
      <c r="E794" t="s">
        <v>79</v>
      </c>
      <c r="F794">
        <v>47</v>
      </c>
      <c r="G794">
        <v>7</v>
      </c>
      <c r="H794">
        <v>5</v>
      </c>
      <c r="I794">
        <v>139.95555555555558</v>
      </c>
      <c r="J794">
        <v>699.77777777777783</v>
      </c>
      <c r="K794">
        <v>68.578222222222223</v>
      </c>
      <c r="L794">
        <v>342.89111111111112</v>
      </c>
      <c r="M794">
        <v>356.88666666666671</v>
      </c>
      <c r="N794">
        <v>0.51</v>
      </c>
    </row>
    <row r="795" spans="1:14" x14ac:dyDescent="0.3">
      <c r="A795">
        <v>6500</v>
      </c>
      <c r="B795" s="15">
        <v>42361</v>
      </c>
      <c r="C795">
        <v>16</v>
      </c>
      <c r="D795" t="s">
        <v>57</v>
      </c>
      <c r="E795" t="s">
        <v>79</v>
      </c>
      <c r="F795">
        <v>47</v>
      </c>
      <c r="G795">
        <v>7</v>
      </c>
      <c r="H795">
        <v>6</v>
      </c>
      <c r="I795">
        <v>399.02222222222224</v>
      </c>
      <c r="J795">
        <v>2394.1333333333332</v>
      </c>
      <c r="K795">
        <v>231.4328888888889</v>
      </c>
      <c r="L795">
        <v>1388.5973333333334</v>
      </c>
      <c r="M795">
        <v>1005.5359999999998</v>
      </c>
      <c r="N795">
        <v>0.41999999999999993</v>
      </c>
    </row>
    <row r="796" spans="1:14" x14ac:dyDescent="0.3">
      <c r="A796">
        <v>6686</v>
      </c>
      <c r="B796" s="15">
        <v>42400</v>
      </c>
      <c r="C796">
        <v>16</v>
      </c>
      <c r="D796" t="s">
        <v>57</v>
      </c>
      <c r="E796" t="s">
        <v>79</v>
      </c>
      <c r="F796">
        <v>46</v>
      </c>
      <c r="G796">
        <v>7</v>
      </c>
      <c r="H796">
        <v>5</v>
      </c>
      <c r="I796">
        <v>202.48888888888891</v>
      </c>
      <c r="J796">
        <v>1012.4444444444446</v>
      </c>
      <c r="K796">
        <v>135.66755555555557</v>
      </c>
      <c r="L796">
        <v>678.33777777777777</v>
      </c>
      <c r="M796">
        <v>334.1066666666668</v>
      </c>
      <c r="N796">
        <v>0.33000000000000007</v>
      </c>
    </row>
    <row r="797" spans="1:14" x14ac:dyDescent="0.3">
      <c r="A797">
        <v>6748</v>
      </c>
      <c r="B797" s="15">
        <v>42412</v>
      </c>
      <c r="C797">
        <v>16</v>
      </c>
      <c r="D797" t="s">
        <v>57</v>
      </c>
      <c r="E797" t="s">
        <v>79</v>
      </c>
      <c r="F797">
        <v>44</v>
      </c>
      <c r="G797">
        <v>7</v>
      </c>
      <c r="H797">
        <v>9</v>
      </c>
      <c r="I797">
        <v>125.06666666666668</v>
      </c>
      <c r="J797">
        <v>1125.6000000000001</v>
      </c>
      <c r="K797">
        <v>106.30666666666667</v>
      </c>
      <c r="L797">
        <v>956.76</v>
      </c>
      <c r="M797">
        <v>168.84000000000015</v>
      </c>
      <c r="N797">
        <v>0.15000000000000011</v>
      </c>
    </row>
    <row r="798" spans="1:14" x14ac:dyDescent="0.3">
      <c r="A798">
        <v>6784</v>
      </c>
      <c r="B798" s="15">
        <v>42422</v>
      </c>
      <c r="C798">
        <v>16</v>
      </c>
      <c r="D798" t="s">
        <v>57</v>
      </c>
      <c r="E798" t="s">
        <v>79</v>
      </c>
      <c r="F798">
        <v>45</v>
      </c>
      <c r="G798">
        <v>7</v>
      </c>
      <c r="H798">
        <v>9</v>
      </c>
      <c r="I798">
        <v>130.27777777777777</v>
      </c>
      <c r="J798">
        <v>1172.5</v>
      </c>
      <c r="K798">
        <v>69.047222222222231</v>
      </c>
      <c r="L798">
        <v>621.42500000000007</v>
      </c>
      <c r="M798">
        <v>551.07499999999993</v>
      </c>
      <c r="N798">
        <v>0.46999999999999992</v>
      </c>
    </row>
    <row r="799" spans="1:14" x14ac:dyDescent="0.3">
      <c r="A799">
        <v>6872</v>
      </c>
      <c r="B799" s="15">
        <v>42443</v>
      </c>
      <c r="C799">
        <v>16</v>
      </c>
      <c r="D799" t="s">
        <v>57</v>
      </c>
      <c r="E799" t="s">
        <v>79</v>
      </c>
      <c r="F799">
        <v>44</v>
      </c>
      <c r="G799">
        <v>7</v>
      </c>
      <c r="H799">
        <v>9</v>
      </c>
      <c r="I799">
        <v>254.60000000000002</v>
      </c>
      <c r="J799">
        <v>2291.4</v>
      </c>
      <c r="K799">
        <v>190.95000000000002</v>
      </c>
      <c r="L799">
        <v>1718.5500000000002</v>
      </c>
      <c r="M799">
        <v>572.84999999999991</v>
      </c>
      <c r="N799">
        <v>0.24999999999999994</v>
      </c>
    </row>
    <row r="800" spans="1:14" x14ac:dyDescent="0.3">
      <c r="A800">
        <v>6913</v>
      </c>
      <c r="B800" s="15">
        <v>42452</v>
      </c>
      <c r="C800">
        <v>16</v>
      </c>
      <c r="D800" t="s">
        <v>57</v>
      </c>
      <c r="E800" t="s">
        <v>79</v>
      </c>
      <c r="F800">
        <v>45</v>
      </c>
      <c r="G800">
        <v>7</v>
      </c>
      <c r="H800">
        <v>7</v>
      </c>
      <c r="I800">
        <v>207.7</v>
      </c>
      <c r="J800">
        <v>1453.8999999999999</v>
      </c>
      <c r="K800">
        <v>141.23599999999999</v>
      </c>
      <c r="L800">
        <v>988.65199999999993</v>
      </c>
      <c r="M800">
        <v>465.24799999999993</v>
      </c>
      <c r="N800">
        <v>0.32</v>
      </c>
    </row>
    <row r="801" spans="1:14" x14ac:dyDescent="0.3">
      <c r="A801">
        <v>7043</v>
      </c>
      <c r="B801" s="15">
        <v>42479</v>
      </c>
      <c r="C801">
        <v>16</v>
      </c>
      <c r="D801" t="s">
        <v>57</v>
      </c>
      <c r="E801" t="s">
        <v>79</v>
      </c>
      <c r="F801">
        <v>44</v>
      </c>
      <c r="G801">
        <v>7</v>
      </c>
      <c r="H801">
        <v>2</v>
      </c>
      <c r="I801">
        <v>125.8111111111111</v>
      </c>
      <c r="J801">
        <v>251.62222222222221</v>
      </c>
      <c r="K801">
        <v>91.842111111111109</v>
      </c>
      <c r="L801">
        <v>183.68422222222222</v>
      </c>
      <c r="M801">
        <v>67.937999999999988</v>
      </c>
      <c r="N801">
        <v>0.26999999999999996</v>
      </c>
    </row>
    <row r="802" spans="1:14" x14ac:dyDescent="0.3">
      <c r="A802">
        <v>7130</v>
      </c>
      <c r="B802" s="15">
        <v>42498</v>
      </c>
      <c r="C802">
        <v>16</v>
      </c>
      <c r="D802" t="s">
        <v>57</v>
      </c>
      <c r="E802" t="s">
        <v>79</v>
      </c>
      <c r="F802">
        <v>45</v>
      </c>
      <c r="G802">
        <v>7</v>
      </c>
      <c r="H802">
        <v>3</v>
      </c>
      <c r="I802">
        <v>196.53333333333333</v>
      </c>
      <c r="J802">
        <v>589.6</v>
      </c>
      <c r="K802">
        <v>163.12266666666665</v>
      </c>
      <c r="L802">
        <v>489.36799999999994</v>
      </c>
      <c r="M802">
        <v>100.23200000000008</v>
      </c>
      <c r="N802">
        <v>0.17000000000000012</v>
      </c>
    </row>
    <row r="803" spans="1:14" x14ac:dyDescent="0.3">
      <c r="A803">
        <v>7375</v>
      </c>
      <c r="B803" s="15">
        <v>42557</v>
      </c>
      <c r="C803">
        <v>16</v>
      </c>
      <c r="D803" t="s">
        <v>57</v>
      </c>
      <c r="E803" t="s">
        <v>79</v>
      </c>
      <c r="F803">
        <v>45</v>
      </c>
      <c r="G803">
        <v>7</v>
      </c>
      <c r="H803">
        <v>1</v>
      </c>
      <c r="I803">
        <v>29.033333333333335</v>
      </c>
      <c r="J803">
        <v>29.033333333333335</v>
      </c>
      <c r="K803">
        <v>23.807333333333332</v>
      </c>
      <c r="L803">
        <v>23.807333333333332</v>
      </c>
      <c r="M803">
        <v>5.2260000000000026</v>
      </c>
      <c r="N803">
        <v>0.18000000000000008</v>
      </c>
    </row>
    <row r="804" spans="1:14" x14ac:dyDescent="0.3">
      <c r="A804">
        <v>7402</v>
      </c>
      <c r="B804" s="15">
        <v>42563</v>
      </c>
      <c r="C804">
        <v>16</v>
      </c>
      <c r="D804" t="s">
        <v>57</v>
      </c>
      <c r="E804" t="s">
        <v>79</v>
      </c>
      <c r="F804">
        <v>45</v>
      </c>
      <c r="G804">
        <v>7</v>
      </c>
      <c r="H804">
        <v>9</v>
      </c>
      <c r="I804">
        <v>259.06666666666666</v>
      </c>
      <c r="J804">
        <v>2331.6</v>
      </c>
      <c r="K804">
        <v>121.76133333333331</v>
      </c>
      <c r="L804">
        <v>1095.8519999999999</v>
      </c>
      <c r="M804">
        <v>1235.748</v>
      </c>
      <c r="N804">
        <v>0.53</v>
      </c>
    </row>
    <row r="805" spans="1:14" x14ac:dyDescent="0.3">
      <c r="A805">
        <v>7430</v>
      </c>
      <c r="B805" s="15">
        <v>42573</v>
      </c>
      <c r="C805">
        <v>16</v>
      </c>
      <c r="D805" t="s">
        <v>57</v>
      </c>
      <c r="E805" t="s">
        <v>79</v>
      </c>
      <c r="F805">
        <v>45</v>
      </c>
      <c r="G805">
        <v>7</v>
      </c>
      <c r="H805">
        <v>9</v>
      </c>
      <c r="I805">
        <v>104.96666666666667</v>
      </c>
      <c r="J805">
        <v>944.7</v>
      </c>
      <c r="K805">
        <v>72.426999999999992</v>
      </c>
      <c r="L805">
        <v>651.84299999999996</v>
      </c>
      <c r="M805">
        <v>292.85700000000008</v>
      </c>
      <c r="N805">
        <v>0.31000000000000005</v>
      </c>
    </row>
    <row r="806" spans="1:14" x14ac:dyDescent="0.3">
      <c r="A806">
        <v>7485</v>
      </c>
      <c r="B806" s="15">
        <v>42585</v>
      </c>
      <c r="C806">
        <v>16</v>
      </c>
      <c r="D806" t="s">
        <v>57</v>
      </c>
      <c r="E806" t="s">
        <v>79</v>
      </c>
      <c r="F806">
        <v>45</v>
      </c>
      <c r="G806">
        <v>7</v>
      </c>
      <c r="H806">
        <v>6</v>
      </c>
      <c r="I806">
        <v>259.81111111111113</v>
      </c>
      <c r="J806">
        <v>1558.8666666666668</v>
      </c>
      <c r="K806">
        <v>142.89611111111114</v>
      </c>
      <c r="L806">
        <v>857.37666666666678</v>
      </c>
      <c r="M806">
        <v>701.49</v>
      </c>
      <c r="N806">
        <v>0.44999999999999996</v>
      </c>
    </row>
    <row r="807" spans="1:14" x14ac:dyDescent="0.3">
      <c r="A807">
        <v>7610</v>
      </c>
      <c r="B807" s="15">
        <v>42623</v>
      </c>
      <c r="C807">
        <v>16</v>
      </c>
      <c r="D807" t="s">
        <v>57</v>
      </c>
      <c r="E807" t="s">
        <v>79</v>
      </c>
      <c r="F807">
        <v>45</v>
      </c>
      <c r="G807">
        <v>7</v>
      </c>
      <c r="H807">
        <v>2</v>
      </c>
      <c r="I807">
        <v>110.17777777777778</v>
      </c>
      <c r="J807">
        <v>220.35555555555555</v>
      </c>
      <c r="K807">
        <v>48.478222222222229</v>
      </c>
      <c r="L807">
        <v>96.956444444444458</v>
      </c>
      <c r="M807">
        <v>123.3991111111111</v>
      </c>
      <c r="N807">
        <v>0.55999999999999994</v>
      </c>
    </row>
    <row r="808" spans="1:14" x14ac:dyDescent="0.3">
      <c r="A808">
        <v>7748</v>
      </c>
      <c r="B808" s="15">
        <v>42654</v>
      </c>
      <c r="C808">
        <v>16</v>
      </c>
      <c r="D808" t="s">
        <v>57</v>
      </c>
      <c r="E808" t="s">
        <v>79</v>
      </c>
      <c r="F808">
        <v>44</v>
      </c>
      <c r="G808">
        <v>7</v>
      </c>
      <c r="H808">
        <v>4</v>
      </c>
      <c r="I808">
        <v>22.333333333333332</v>
      </c>
      <c r="J808">
        <v>89.333333333333329</v>
      </c>
      <c r="K808">
        <v>18.760000000000002</v>
      </c>
      <c r="L808">
        <v>75.040000000000006</v>
      </c>
      <c r="M808">
        <v>14.293333333333322</v>
      </c>
      <c r="N808">
        <v>0.15999999999999989</v>
      </c>
    </row>
    <row r="809" spans="1:14" x14ac:dyDescent="0.3">
      <c r="A809">
        <v>7834</v>
      </c>
      <c r="B809" s="15">
        <v>42672</v>
      </c>
      <c r="C809">
        <v>16</v>
      </c>
      <c r="D809" t="s">
        <v>57</v>
      </c>
      <c r="E809" t="s">
        <v>79</v>
      </c>
      <c r="F809">
        <v>44</v>
      </c>
      <c r="G809">
        <v>7</v>
      </c>
      <c r="H809">
        <v>3</v>
      </c>
      <c r="I809">
        <v>433.26666666666665</v>
      </c>
      <c r="J809">
        <v>1299.8</v>
      </c>
      <c r="K809">
        <v>181.97200000000001</v>
      </c>
      <c r="L809">
        <v>545.91600000000005</v>
      </c>
      <c r="M809">
        <v>753.8839999999999</v>
      </c>
      <c r="N809">
        <v>0.57999999999999996</v>
      </c>
    </row>
    <row r="810" spans="1:14" x14ac:dyDescent="0.3">
      <c r="A810">
        <v>7885</v>
      </c>
      <c r="B810" s="15">
        <v>42683</v>
      </c>
      <c r="C810">
        <v>16</v>
      </c>
      <c r="D810" t="s">
        <v>57</v>
      </c>
      <c r="E810" t="s">
        <v>79</v>
      </c>
      <c r="F810">
        <v>45</v>
      </c>
      <c r="G810">
        <v>7</v>
      </c>
      <c r="H810">
        <v>5</v>
      </c>
      <c r="I810">
        <v>440.71111111111111</v>
      </c>
      <c r="J810">
        <v>2203.5555555555557</v>
      </c>
      <c r="K810">
        <v>193.91288888888892</v>
      </c>
      <c r="L810">
        <v>969.56444444444458</v>
      </c>
      <c r="M810">
        <v>1233.991111111111</v>
      </c>
      <c r="N810">
        <v>0.55999999999999994</v>
      </c>
    </row>
    <row r="811" spans="1:14" x14ac:dyDescent="0.3">
      <c r="A811">
        <v>7946</v>
      </c>
      <c r="B811" s="15">
        <v>42697</v>
      </c>
      <c r="C811">
        <v>16</v>
      </c>
      <c r="D811" t="s">
        <v>57</v>
      </c>
      <c r="E811" t="s">
        <v>79</v>
      </c>
      <c r="F811">
        <v>46</v>
      </c>
      <c r="G811">
        <v>7</v>
      </c>
      <c r="H811">
        <v>2</v>
      </c>
      <c r="I811">
        <v>142.93333333333334</v>
      </c>
      <c r="J811">
        <v>285.86666666666667</v>
      </c>
      <c r="K811">
        <v>110.05866666666668</v>
      </c>
      <c r="L811">
        <v>220.11733333333336</v>
      </c>
      <c r="M811">
        <v>65.749333333333311</v>
      </c>
      <c r="N811">
        <v>0.22999999999999993</v>
      </c>
    </row>
    <row r="812" spans="1:14" x14ac:dyDescent="0.3">
      <c r="A812">
        <v>7951</v>
      </c>
      <c r="B812" s="15">
        <v>42698</v>
      </c>
      <c r="C812">
        <v>16</v>
      </c>
      <c r="D812" t="s">
        <v>57</v>
      </c>
      <c r="E812" t="s">
        <v>79</v>
      </c>
      <c r="F812">
        <v>47</v>
      </c>
      <c r="G812">
        <v>7</v>
      </c>
      <c r="H812">
        <v>1</v>
      </c>
      <c r="I812">
        <v>18.611111111111111</v>
      </c>
      <c r="J812">
        <v>18.611111111111111</v>
      </c>
      <c r="K812">
        <v>15.075000000000001</v>
      </c>
      <c r="L812">
        <v>15.075000000000001</v>
      </c>
      <c r="M812">
        <v>3.5361111111111097</v>
      </c>
      <c r="N812">
        <v>0.18999999999999992</v>
      </c>
    </row>
    <row r="813" spans="1:14" x14ac:dyDescent="0.3">
      <c r="A813">
        <v>8057</v>
      </c>
      <c r="B813" s="15">
        <v>42724</v>
      </c>
      <c r="C813">
        <v>16</v>
      </c>
      <c r="D813" t="s">
        <v>57</v>
      </c>
      <c r="E813" t="s">
        <v>79</v>
      </c>
      <c r="F813">
        <v>44</v>
      </c>
      <c r="G813">
        <v>7</v>
      </c>
      <c r="H813">
        <v>9</v>
      </c>
      <c r="I813">
        <v>22.333333333333332</v>
      </c>
      <c r="J813">
        <v>201</v>
      </c>
      <c r="K813">
        <v>10.273333333333333</v>
      </c>
      <c r="L813">
        <v>92.460000000000008</v>
      </c>
      <c r="M813">
        <v>108.53999999999999</v>
      </c>
      <c r="N813">
        <v>0.53999999999999992</v>
      </c>
    </row>
    <row r="814" spans="1:14" x14ac:dyDescent="0.3">
      <c r="A814">
        <v>8078</v>
      </c>
      <c r="B814" s="15">
        <v>42730</v>
      </c>
      <c r="C814">
        <v>16</v>
      </c>
      <c r="D814" t="s">
        <v>57</v>
      </c>
      <c r="E814" t="s">
        <v>79</v>
      </c>
      <c r="F814">
        <v>46</v>
      </c>
      <c r="G814">
        <v>7</v>
      </c>
      <c r="H814">
        <v>3</v>
      </c>
      <c r="I814">
        <v>650.6444444444445</v>
      </c>
      <c r="J814">
        <v>1951.9333333333334</v>
      </c>
      <c r="K814">
        <v>286.28355555555555</v>
      </c>
      <c r="L814">
        <v>858.85066666666671</v>
      </c>
      <c r="M814">
        <v>1093.0826666666667</v>
      </c>
      <c r="N814">
        <v>0.55999999999999994</v>
      </c>
    </row>
    <row r="815" spans="1:14" x14ac:dyDescent="0.3">
      <c r="A815">
        <v>8082</v>
      </c>
      <c r="B815" s="15">
        <v>42732</v>
      </c>
      <c r="C815">
        <v>16</v>
      </c>
      <c r="D815" t="s">
        <v>57</v>
      </c>
      <c r="E815" t="s">
        <v>79</v>
      </c>
      <c r="F815">
        <v>45</v>
      </c>
      <c r="G815">
        <v>7</v>
      </c>
      <c r="H815">
        <v>2</v>
      </c>
      <c r="I815">
        <v>203.97777777777776</v>
      </c>
      <c r="J815">
        <v>407.95555555555552</v>
      </c>
      <c r="K815">
        <v>144.8242222222222</v>
      </c>
      <c r="L815">
        <v>289.64844444444441</v>
      </c>
      <c r="M815">
        <v>118.30711111111111</v>
      </c>
      <c r="N815">
        <v>0.29000000000000004</v>
      </c>
    </row>
    <row r="816" spans="1:14" x14ac:dyDescent="0.3">
      <c r="A816">
        <v>477</v>
      </c>
      <c r="B816" s="15">
        <v>40999</v>
      </c>
      <c r="C816">
        <v>18</v>
      </c>
      <c r="D816" t="s">
        <v>57</v>
      </c>
      <c r="E816" t="s">
        <v>79</v>
      </c>
      <c r="F816">
        <v>50</v>
      </c>
      <c r="G816">
        <v>7</v>
      </c>
      <c r="H816">
        <v>5</v>
      </c>
      <c r="I816">
        <v>95.288888888888891</v>
      </c>
      <c r="J816">
        <v>476.44444444444446</v>
      </c>
      <c r="K816">
        <v>60.984888888888889</v>
      </c>
      <c r="L816">
        <v>304.92444444444448</v>
      </c>
      <c r="M816">
        <v>171.51999999999998</v>
      </c>
      <c r="N816">
        <v>0.35999999999999993</v>
      </c>
    </row>
    <row r="817" spans="1:14" x14ac:dyDescent="0.3">
      <c r="A817">
        <v>877</v>
      </c>
      <c r="B817" s="15">
        <v>41080</v>
      </c>
      <c r="C817">
        <v>18</v>
      </c>
      <c r="D817" t="s">
        <v>57</v>
      </c>
      <c r="E817" t="s">
        <v>79</v>
      </c>
      <c r="F817">
        <v>51</v>
      </c>
      <c r="G817">
        <v>7</v>
      </c>
      <c r="H817">
        <v>1</v>
      </c>
      <c r="I817">
        <v>201.74444444444444</v>
      </c>
      <c r="J817">
        <v>201.74444444444444</v>
      </c>
      <c r="K817">
        <v>159.37811111111111</v>
      </c>
      <c r="L817">
        <v>159.37811111111111</v>
      </c>
      <c r="M817">
        <v>42.36633333333333</v>
      </c>
      <c r="N817">
        <v>0.21</v>
      </c>
    </row>
    <row r="818" spans="1:14" x14ac:dyDescent="0.3">
      <c r="A818">
        <v>884</v>
      </c>
      <c r="B818" s="15">
        <v>41082</v>
      </c>
      <c r="C818">
        <v>18</v>
      </c>
      <c r="D818" t="s">
        <v>57</v>
      </c>
      <c r="E818" t="s">
        <v>79</v>
      </c>
      <c r="F818">
        <v>50</v>
      </c>
      <c r="G818">
        <v>7</v>
      </c>
      <c r="H818">
        <v>9</v>
      </c>
      <c r="I818">
        <v>597.78888888888889</v>
      </c>
      <c r="J818">
        <v>5380.1</v>
      </c>
      <c r="K818">
        <v>352.69544444444443</v>
      </c>
      <c r="L818">
        <v>3174.259</v>
      </c>
      <c r="M818">
        <v>2205.8410000000003</v>
      </c>
      <c r="N818">
        <v>0.41000000000000003</v>
      </c>
    </row>
    <row r="819" spans="1:14" x14ac:dyDescent="0.3">
      <c r="A819">
        <v>1334</v>
      </c>
      <c r="B819" s="15">
        <v>41188</v>
      </c>
      <c r="C819">
        <v>18</v>
      </c>
      <c r="D819" t="s">
        <v>57</v>
      </c>
      <c r="E819" t="s">
        <v>79</v>
      </c>
      <c r="F819">
        <v>50</v>
      </c>
      <c r="G819">
        <v>7</v>
      </c>
      <c r="H819">
        <v>7</v>
      </c>
      <c r="I819">
        <v>294.05555555555554</v>
      </c>
      <c r="J819">
        <v>2058.3888888888887</v>
      </c>
      <c r="K819">
        <v>173.49277777777777</v>
      </c>
      <c r="L819">
        <v>1214.4494444444445</v>
      </c>
      <c r="M819">
        <v>843.93944444444423</v>
      </c>
      <c r="N819">
        <v>0.40999999999999992</v>
      </c>
    </row>
    <row r="820" spans="1:14" x14ac:dyDescent="0.3">
      <c r="A820">
        <v>1459</v>
      </c>
      <c r="B820" s="15">
        <v>41214</v>
      </c>
      <c r="C820">
        <v>18</v>
      </c>
      <c r="D820" t="s">
        <v>57</v>
      </c>
      <c r="E820" t="s">
        <v>79</v>
      </c>
      <c r="F820">
        <v>51</v>
      </c>
      <c r="G820">
        <v>7</v>
      </c>
      <c r="H820">
        <v>4</v>
      </c>
      <c r="I820">
        <v>20.844444444444445</v>
      </c>
      <c r="J820">
        <v>83.37777777777778</v>
      </c>
      <c r="K820">
        <v>16.675555555555558</v>
      </c>
      <c r="L820">
        <v>66.702222222222233</v>
      </c>
      <c r="M820">
        <v>16.675555555555547</v>
      </c>
      <c r="N820">
        <v>0.1999999999999999</v>
      </c>
    </row>
    <row r="821" spans="1:14" x14ac:dyDescent="0.3">
      <c r="A821">
        <v>1636</v>
      </c>
      <c r="B821" s="15">
        <v>41252</v>
      </c>
      <c r="C821">
        <v>18</v>
      </c>
      <c r="D821" t="s">
        <v>57</v>
      </c>
      <c r="E821" t="s">
        <v>79</v>
      </c>
      <c r="F821">
        <v>50</v>
      </c>
      <c r="G821">
        <v>7</v>
      </c>
      <c r="H821">
        <v>4</v>
      </c>
      <c r="I821">
        <v>29.777777777777779</v>
      </c>
      <c r="J821">
        <v>119.11111111111111</v>
      </c>
      <c r="K821">
        <v>20.248888888888889</v>
      </c>
      <c r="L821">
        <v>80.995555555555555</v>
      </c>
      <c r="M821">
        <v>38.115555555555559</v>
      </c>
      <c r="N821">
        <v>0.32</v>
      </c>
    </row>
    <row r="822" spans="1:14" x14ac:dyDescent="0.3">
      <c r="A822">
        <v>1644</v>
      </c>
      <c r="B822" s="15">
        <v>41253</v>
      </c>
      <c r="C822">
        <v>18</v>
      </c>
      <c r="D822" t="s">
        <v>57</v>
      </c>
      <c r="E822" t="s">
        <v>79</v>
      </c>
      <c r="F822">
        <v>51</v>
      </c>
      <c r="G822">
        <v>7</v>
      </c>
      <c r="H822">
        <v>6</v>
      </c>
      <c r="I822">
        <v>589.6</v>
      </c>
      <c r="J822">
        <v>3537.6000000000004</v>
      </c>
      <c r="K822">
        <v>259.42400000000004</v>
      </c>
      <c r="L822">
        <v>1556.5440000000003</v>
      </c>
      <c r="M822">
        <v>1981.056</v>
      </c>
      <c r="N822">
        <v>0.55999999999999994</v>
      </c>
    </row>
    <row r="823" spans="1:14" x14ac:dyDescent="0.3">
      <c r="A823">
        <v>1958</v>
      </c>
      <c r="B823" s="15">
        <v>41322</v>
      </c>
      <c r="C823">
        <v>18</v>
      </c>
      <c r="D823" t="s">
        <v>57</v>
      </c>
      <c r="E823" t="s">
        <v>79</v>
      </c>
      <c r="F823">
        <v>51</v>
      </c>
      <c r="G823">
        <v>7</v>
      </c>
      <c r="H823">
        <v>8</v>
      </c>
      <c r="I823">
        <v>574.71111111111122</v>
      </c>
      <c r="J823">
        <v>4597.6888888888898</v>
      </c>
      <c r="K823">
        <v>362.06800000000004</v>
      </c>
      <c r="L823">
        <v>2896.5440000000003</v>
      </c>
      <c r="M823">
        <v>1701.1448888888895</v>
      </c>
      <c r="N823">
        <v>0.37000000000000005</v>
      </c>
    </row>
    <row r="824" spans="1:14" x14ac:dyDescent="0.3">
      <c r="A824">
        <v>2242</v>
      </c>
      <c r="B824" s="15">
        <v>41386</v>
      </c>
      <c r="C824">
        <v>18</v>
      </c>
      <c r="D824" t="s">
        <v>57</v>
      </c>
      <c r="E824" t="s">
        <v>79</v>
      </c>
      <c r="F824">
        <v>51</v>
      </c>
      <c r="G824">
        <v>7</v>
      </c>
      <c r="H824">
        <v>5</v>
      </c>
      <c r="I824">
        <v>120.60000000000001</v>
      </c>
      <c r="J824">
        <v>603</v>
      </c>
      <c r="K824">
        <v>77.184000000000012</v>
      </c>
      <c r="L824">
        <v>385.92000000000007</v>
      </c>
      <c r="M824">
        <v>217.07999999999993</v>
      </c>
      <c r="N824">
        <v>0.35999999999999988</v>
      </c>
    </row>
    <row r="825" spans="1:14" x14ac:dyDescent="0.3">
      <c r="A825">
        <v>2344</v>
      </c>
      <c r="B825" s="15">
        <v>41409</v>
      </c>
      <c r="C825">
        <v>18</v>
      </c>
      <c r="D825" t="s">
        <v>57</v>
      </c>
      <c r="E825" t="s">
        <v>79</v>
      </c>
      <c r="F825">
        <v>51</v>
      </c>
      <c r="G825">
        <v>7</v>
      </c>
      <c r="H825">
        <v>6</v>
      </c>
      <c r="I825">
        <v>24.566666666666666</v>
      </c>
      <c r="J825">
        <v>147.4</v>
      </c>
      <c r="K825">
        <v>20.144666666666666</v>
      </c>
      <c r="L825">
        <v>120.86799999999999</v>
      </c>
      <c r="M825">
        <v>26.532000000000011</v>
      </c>
      <c r="N825">
        <v>0.18000000000000008</v>
      </c>
    </row>
    <row r="826" spans="1:14" x14ac:dyDescent="0.3">
      <c r="A826">
        <v>2350</v>
      </c>
      <c r="B826" s="15">
        <v>41411</v>
      </c>
      <c r="C826">
        <v>18</v>
      </c>
      <c r="D826" t="s">
        <v>57</v>
      </c>
      <c r="E826" t="s">
        <v>79</v>
      </c>
      <c r="F826">
        <v>51</v>
      </c>
      <c r="G826">
        <v>7</v>
      </c>
      <c r="H826">
        <v>8</v>
      </c>
      <c r="I826">
        <v>98.266666666666666</v>
      </c>
      <c r="J826">
        <v>786.13333333333333</v>
      </c>
      <c r="K826">
        <v>54.046666666666667</v>
      </c>
      <c r="L826">
        <v>432.37333333333333</v>
      </c>
      <c r="M826">
        <v>353.76</v>
      </c>
      <c r="N826">
        <v>0.45</v>
      </c>
    </row>
    <row r="827" spans="1:14" x14ac:dyDescent="0.3">
      <c r="A827">
        <v>2437</v>
      </c>
      <c r="B827" s="15">
        <v>41429</v>
      </c>
      <c r="C827">
        <v>18</v>
      </c>
      <c r="D827" t="s">
        <v>57</v>
      </c>
      <c r="E827" t="s">
        <v>79</v>
      </c>
      <c r="F827">
        <v>51</v>
      </c>
      <c r="G827">
        <v>7</v>
      </c>
      <c r="H827">
        <v>8</v>
      </c>
      <c r="I827">
        <v>121.34444444444446</v>
      </c>
      <c r="J827">
        <v>970.7555555555557</v>
      </c>
      <c r="K827">
        <v>65.52600000000001</v>
      </c>
      <c r="L827">
        <v>524.20800000000008</v>
      </c>
      <c r="M827">
        <v>446.54755555555562</v>
      </c>
      <c r="N827">
        <v>0.46</v>
      </c>
    </row>
    <row r="828" spans="1:14" x14ac:dyDescent="0.3">
      <c r="A828">
        <v>2454</v>
      </c>
      <c r="B828" s="15">
        <v>41433</v>
      </c>
      <c r="C828">
        <v>18</v>
      </c>
      <c r="D828" t="s">
        <v>57</v>
      </c>
      <c r="E828" t="s">
        <v>79</v>
      </c>
      <c r="F828">
        <v>51</v>
      </c>
      <c r="G828">
        <v>7</v>
      </c>
      <c r="H828">
        <v>4</v>
      </c>
      <c r="I828">
        <v>104.22222222222223</v>
      </c>
      <c r="J828">
        <v>416.88888888888891</v>
      </c>
      <c r="K828">
        <v>50.026666666666671</v>
      </c>
      <c r="L828">
        <v>200.10666666666668</v>
      </c>
      <c r="M828">
        <v>216.78222222222223</v>
      </c>
      <c r="N828">
        <v>0.52</v>
      </c>
    </row>
    <row r="829" spans="1:14" x14ac:dyDescent="0.3">
      <c r="A829">
        <v>2467</v>
      </c>
      <c r="B829" s="15">
        <v>41437</v>
      </c>
      <c r="C829">
        <v>18</v>
      </c>
      <c r="D829" t="s">
        <v>57</v>
      </c>
      <c r="E829" t="s">
        <v>79</v>
      </c>
      <c r="F829">
        <v>51</v>
      </c>
      <c r="G829">
        <v>7</v>
      </c>
      <c r="H829">
        <v>9</v>
      </c>
      <c r="I829">
        <v>274.70000000000005</v>
      </c>
      <c r="J829">
        <v>2472.3000000000002</v>
      </c>
      <c r="K829">
        <v>129.10900000000001</v>
      </c>
      <c r="L829">
        <v>1161.981</v>
      </c>
      <c r="M829">
        <v>1310.3190000000002</v>
      </c>
      <c r="N829">
        <v>0.53</v>
      </c>
    </row>
    <row r="830" spans="1:14" x14ac:dyDescent="0.3">
      <c r="A830">
        <v>2745</v>
      </c>
      <c r="B830" s="15">
        <v>41505</v>
      </c>
      <c r="C830">
        <v>18</v>
      </c>
      <c r="D830" t="s">
        <v>57</v>
      </c>
      <c r="E830" t="s">
        <v>79</v>
      </c>
      <c r="F830">
        <v>50</v>
      </c>
      <c r="G830">
        <v>7</v>
      </c>
      <c r="H830">
        <v>2</v>
      </c>
      <c r="I830">
        <v>122.08888888888889</v>
      </c>
      <c r="J830">
        <v>244.17777777777778</v>
      </c>
      <c r="K830">
        <v>86.683111111111103</v>
      </c>
      <c r="L830">
        <v>173.36622222222221</v>
      </c>
      <c r="M830">
        <v>70.811555555555572</v>
      </c>
      <c r="N830">
        <v>0.29000000000000009</v>
      </c>
    </row>
    <row r="831" spans="1:14" x14ac:dyDescent="0.3">
      <c r="A831">
        <v>2847</v>
      </c>
      <c r="B831" s="15">
        <v>41527</v>
      </c>
      <c r="C831">
        <v>18</v>
      </c>
      <c r="D831" t="s">
        <v>57</v>
      </c>
      <c r="E831" t="s">
        <v>79</v>
      </c>
      <c r="F831">
        <v>51</v>
      </c>
      <c r="G831">
        <v>7</v>
      </c>
      <c r="H831">
        <v>8</v>
      </c>
      <c r="I831">
        <v>124.32222222222224</v>
      </c>
      <c r="J831">
        <v>994.5777777777779</v>
      </c>
      <c r="K831">
        <v>62.161111111111119</v>
      </c>
      <c r="L831">
        <v>497.28888888888895</v>
      </c>
      <c r="M831">
        <v>497.28888888888895</v>
      </c>
      <c r="N831">
        <v>0.5</v>
      </c>
    </row>
    <row r="832" spans="1:14" x14ac:dyDescent="0.3">
      <c r="A832">
        <v>2930</v>
      </c>
      <c r="B832" s="15">
        <v>41542</v>
      </c>
      <c r="C832">
        <v>18</v>
      </c>
      <c r="D832" t="s">
        <v>57</v>
      </c>
      <c r="E832" t="s">
        <v>79</v>
      </c>
      <c r="F832">
        <v>50</v>
      </c>
      <c r="G832">
        <v>7</v>
      </c>
      <c r="H832">
        <v>7</v>
      </c>
      <c r="I832">
        <v>279.16666666666669</v>
      </c>
      <c r="J832">
        <v>1954.1666666666667</v>
      </c>
      <c r="K832">
        <v>175.875</v>
      </c>
      <c r="L832">
        <v>1231.125</v>
      </c>
      <c r="M832">
        <v>723.04166666666674</v>
      </c>
      <c r="N832">
        <v>0.37000000000000005</v>
      </c>
    </row>
    <row r="833" spans="1:14" x14ac:dyDescent="0.3">
      <c r="A833">
        <v>2942</v>
      </c>
      <c r="B833" s="15">
        <v>41545</v>
      </c>
      <c r="C833">
        <v>18</v>
      </c>
      <c r="D833" t="s">
        <v>57</v>
      </c>
      <c r="E833" t="s">
        <v>79</v>
      </c>
      <c r="F833">
        <v>50</v>
      </c>
      <c r="G833">
        <v>7</v>
      </c>
      <c r="H833">
        <v>7</v>
      </c>
      <c r="I833">
        <v>198.76666666666668</v>
      </c>
      <c r="J833">
        <v>1391.3666666666668</v>
      </c>
      <c r="K833">
        <v>157.02566666666669</v>
      </c>
      <c r="L833">
        <v>1099.1796666666669</v>
      </c>
      <c r="M833">
        <v>292.1869999999999</v>
      </c>
      <c r="N833">
        <v>0.20999999999999991</v>
      </c>
    </row>
    <row r="834" spans="1:14" x14ac:dyDescent="0.3">
      <c r="A834">
        <v>2972</v>
      </c>
      <c r="B834" s="15">
        <v>41552</v>
      </c>
      <c r="C834">
        <v>18</v>
      </c>
      <c r="D834" t="s">
        <v>57</v>
      </c>
      <c r="E834" t="s">
        <v>79</v>
      </c>
      <c r="F834">
        <v>51</v>
      </c>
      <c r="G834">
        <v>7</v>
      </c>
      <c r="H834">
        <v>9</v>
      </c>
      <c r="I834">
        <v>93.800000000000011</v>
      </c>
      <c r="J834">
        <v>844.2</v>
      </c>
      <c r="K834">
        <v>42.210000000000008</v>
      </c>
      <c r="L834">
        <v>379.8900000000001</v>
      </c>
      <c r="M834">
        <v>464.30999999999995</v>
      </c>
      <c r="N834">
        <v>0.54999999999999993</v>
      </c>
    </row>
    <row r="835" spans="1:14" x14ac:dyDescent="0.3">
      <c r="A835">
        <v>3467</v>
      </c>
      <c r="B835" s="15">
        <v>41670</v>
      </c>
      <c r="C835">
        <v>18</v>
      </c>
      <c r="D835" t="s">
        <v>57</v>
      </c>
      <c r="E835" t="s">
        <v>79</v>
      </c>
      <c r="F835">
        <v>51</v>
      </c>
      <c r="G835">
        <v>7</v>
      </c>
      <c r="H835">
        <v>7</v>
      </c>
      <c r="I835">
        <v>117.62222222222223</v>
      </c>
      <c r="J835">
        <v>823.35555555555561</v>
      </c>
      <c r="K835">
        <v>57.634888888888895</v>
      </c>
      <c r="L835">
        <v>403.44422222222227</v>
      </c>
      <c r="M835">
        <v>419.91133333333335</v>
      </c>
      <c r="N835">
        <v>0.51</v>
      </c>
    </row>
    <row r="836" spans="1:14" x14ac:dyDescent="0.3">
      <c r="A836">
        <v>4215</v>
      </c>
      <c r="B836" s="15">
        <v>41836</v>
      </c>
      <c r="C836">
        <v>18</v>
      </c>
      <c r="D836" t="s">
        <v>57</v>
      </c>
      <c r="E836" t="s">
        <v>79</v>
      </c>
      <c r="F836">
        <v>51</v>
      </c>
      <c r="G836">
        <v>7</v>
      </c>
      <c r="H836">
        <v>5</v>
      </c>
      <c r="I836">
        <v>201</v>
      </c>
      <c r="J836">
        <v>1005</v>
      </c>
      <c r="K836">
        <v>170.85</v>
      </c>
      <c r="L836">
        <v>854.25</v>
      </c>
      <c r="M836">
        <v>150.75</v>
      </c>
      <c r="N836">
        <v>0.15</v>
      </c>
    </row>
    <row r="837" spans="1:14" x14ac:dyDescent="0.3">
      <c r="A837">
        <v>4339</v>
      </c>
      <c r="B837" s="15">
        <v>41867</v>
      </c>
      <c r="C837">
        <v>18</v>
      </c>
      <c r="D837" t="s">
        <v>57</v>
      </c>
      <c r="E837" t="s">
        <v>79</v>
      </c>
      <c r="F837">
        <v>50</v>
      </c>
      <c r="G837">
        <v>7</v>
      </c>
      <c r="H837">
        <v>1</v>
      </c>
      <c r="I837">
        <v>116.87777777777779</v>
      </c>
      <c r="J837">
        <v>116.87777777777779</v>
      </c>
      <c r="K837">
        <v>70.126666666666665</v>
      </c>
      <c r="L837">
        <v>70.126666666666665</v>
      </c>
      <c r="M837">
        <v>46.751111111111129</v>
      </c>
      <c r="N837">
        <v>0.40000000000000008</v>
      </c>
    </row>
    <row r="838" spans="1:14" x14ac:dyDescent="0.3">
      <c r="A838">
        <v>4608</v>
      </c>
      <c r="B838" s="15">
        <v>41927</v>
      </c>
      <c r="C838">
        <v>18</v>
      </c>
      <c r="D838" t="s">
        <v>57</v>
      </c>
      <c r="E838" t="s">
        <v>79</v>
      </c>
      <c r="F838">
        <v>50</v>
      </c>
      <c r="G838">
        <v>7</v>
      </c>
      <c r="H838">
        <v>8</v>
      </c>
      <c r="I838">
        <v>120.60000000000001</v>
      </c>
      <c r="J838">
        <v>964.80000000000007</v>
      </c>
      <c r="K838">
        <v>102.51</v>
      </c>
      <c r="L838">
        <v>820.08</v>
      </c>
      <c r="M838">
        <v>144.72000000000003</v>
      </c>
      <c r="N838">
        <v>0.15000000000000002</v>
      </c>
    </row>
    <row r="839" spans="1:14" x14ac:dyDescent="0.3">
      <c r="A839">
        <v>4682</v>
      </c>
      <c r="B839" s="15">
        <v>41939</v>
      </c>
      <c r="C839">
        <v>18</v>
      </c>
      <c r="D839" t="s">
        <v>57</v>
      </c>
      <c r="E839" t="s">
        <v>79</v>
      </c>
      <c r="F839">
        <v>51</v>
      </c>
      <c r="G839">
        <v>7</v>
      </c>
      <c r="H839">
        <v>9</v>
      </c>
      <c r="I839">
        <v>23.822222222222223</v>
      </c>
      <c r="J839">
        <v>214.4</v>
      </c>
      <c r="K839">
        <v>16.675555555555555</v>
      </c>
      <c r="L839">
        <v>150.07999999999998</v>
      </c>
      <c r="M839">
        <v>64.320000000000022</v>
      </c>
      <c r="N839">
        <v>0.3000000000000001</v>
      </c>
    </row>
    <row r="840" spans="1:14" x14ac:dyDescent="0.3">
      <c r="A840">
        <v>4888</v>
      </c>
      <c r="B840" s="15">
        <v>41987</v>
      </c>
      <c r="C840">
        <v>18</v>
      </c>
      <c r="D840" t="s">
        <v>57</v>
      </c>
      <c r="E840" t="s">
        <v>79</v>
      </c>
      <c r="F840">
        <v>51</v>
      </c>
      <c r="G840">
        <v>7</v>
      </c>
      <c r="H840">
        <v>5</v>
      </c>
      <c r="I840">
        <v>638.73333333333335</v>
      </c>
      <c r="J840">
        <v>3193.666666666667</v>
      </c>
      <c r="K840">
        <v>510.98666666666668</v>
      </c>
      <c r="L840">
        <v>2554.9333333333334</v>
      </c>
      <c r="M840">
        <v>638.73333333333358</v>
      </c>
      <c r="N840">
        <v>0.20000000000000007</v>
      </c>
    </row>
    <row r="841" spans="1:14" x14ac:dyDescent="0.3">
      <c r="A841">
        <v>4927</v>
      </c>
      <c r="B841" s="15">
        <v>41994</v>
      </c>
      <c r="C841">
        <v>18</v>
      </c>
      <c r="D841" t="s">
        <v>57</v>
      </c>
      <c r="E841" t="s">
        <v>79</v>
      </c>
      <c r="F841">
        <v>50</v>
      </c>
      <c r="G841">
        <v>7</v>
      </c>
      <c r="H841">
        <v>3</v>
      </c>
      <c r="I841">
        <v>397.53333333333336</v>
      </c>
      <c r="J841">
        <v>1192.6000000000001</v>
      </c>
      <c r="K841">
        <v>182.86533333333335</v>
      </c>
      <c r="L841">
        <v>548.596</v>
      </c>
      <c r="M841">
        <v>644.00400000000013</v>
      </c>
      <c r="N841">
        <v>0.54</v>
      </c>
    </row>
    <row r="842" spans="1:14" x14ac:dyDescent="0.3">
      <c r="A842">
        <v>5104</v>
      </c>
      <c r="B842" s="15">
        <v>42034</v>
      </c>
      <c r="C842">
        <v>18</v>
      </c>
      <c r="D842" t="s">
        <v>57</v>
      </c>
      <c r="E842" t="s">
        <v>79</v>
      </c>
      <c r="F842">
        <v>50</v>
      </c>
      <c r="G842">
        <v>7</v>
      </c>
      <c r="H842">
        <v>9</v>
      </c>
      <c r="I842">
        <v>29.777777777777779</v>
      </c>
      <c r="J842">
        <v>268</v>
      </c>
      <c r="K842">
        <v>14.591111111111111</v>
      </c>
      <c r="L842">
        <v>131.32</v>
      </c>
      <c r="M842">
        <v>136.68</v>
      </c>
      <c r="N842">
        <v>0.51</v>
      </c>
    </row>
    <row r="843" spans="1:14" x14ac:dyDescent="0.3">
      <c r="A843">
        <v>5326</v>
      </c>
      <c r="B843" s="15">
        <v>42088</v>
      </c>
      <c r="C843">
        <v>18</v>
      </c>
      <c r="D843" t="s">
        <v>57</v>
      </c>
      <c r="E843" t="s">
        <v>79</v>
      </c>
      <c r="F843">
        <v>50</v>
      </c>
      <c r="G843">
        <v>7</v>
      </c>
      <c r="H843">
        <v>7</v>
      </c>
      <c r="I843">
        <v>101.98888888888888</v>
      </c>
      <c r="J843">
        <v>713.92222222222222</v>
      </c>
      <c r="K843">
        <v>85.670666666666662</v>
      </c>
      <c r="L843">
        <v>599.69466666666665</v>
      </c>
      <c r="M843">
        <v>114.22755555555557</v>
      </c>
      <c r="N843">
        <v>0.16000000000000003</v>
      </c>
    </row>
    <row r="844" spans="1:14" x14ac:dyDescent="0.3">
      <c r="A844">
        <v>5747</v>
      </c>
      <c r="B844" s="15">
        <v>42190</v>
      </c>
      <c r="C844">
        <v>18</v>
      </c>
      <c r="D844" t="s">
        <v>57</v>
      </c>
      <c r="E844" t="s">
        <v>79</v>
      </c>
      <c r="F844">
        <v>50</v>
      </c>
      <c r="G844">
        <v>7</v>
      </c>
      <c r="H844">
        <v>1</v>
      </c>
      <c r="I844">
        <v>134</v>
      </c>
      <c r="J844">
        <v>134</v>
      </c>
      <c r="K844">
        <v>83.08</v>
      </c>
      <c r="L844">
        <v>83.08</v>
      </c>
      <c r="M844">
        <v>50.92</v>
      </c>
      <c r="N844">
        <v>0.38</v>
      </c>
    </row>
    <row r="845" spans="1:14" x14ac:dyDescent="0.3">
      <c r="A845">
        <v>5791</v>
      </c>
      <c r="B845" s="15">
        <v>42200</v>
      </c>
      <c r="C845">
        <v>18</v>
      </c>
      <c r="D845" t="s">
        <v>57</v>
      </c>
      <c r="E845" t="s">
        <v>79</v>
      </c>
      <c r="F845">
        <v>50</v>
      </c>
      <c r="G845">
        <v>7</v>
      </c>
      <c r="H845">
        <v>3</v>
      </c>
      <c r="I845">
        <v>351.37777777777779</v>
      </c>
      <c r="J845">
        <v>1054.1333333333334</v>
      </c>
      <c r="K845">
        <v>207.31288888888889</v>
      </c>
      <c r="L845">
        <v>621.93866666666668</v>
      </c>
      <c r="M845">
        <v>432.19466666666676</v>
      </c>
      <c r="N845">
        <v>0.41000000000000003</v>
      </c>
    </row>
    <row r="846" spans="1:14" x14ac:dyDescent="0.3">
      <c r="A846">
        <v>6038</v>
      </c>
      <c r="B846" s="15">
        <v>42260</v>
      </c>
      <c r="C846">
        <v>18</v>
      </c>
      <c r="D846" t="s">
        <v>57</v>
      </c>
      <c r="E846" t="s">
        <v>79</v>
      </c>
      <c r="F846">
        <v>51</v>
      </c>
      <c r="G846">
        <v>7</v>
      </c>
      <c r="H846">
        <v>3</v>
      </c>
      <c r="I846">
        <v>431.77777777777777</v>
      </c>
      <c r="J846">
        <v>1295.3333333333333</v>
      </c>
      <c r="K846">
        <v>228.8422222222222</v>
      </c>
      <c r="L846">
        <v>686.52666666666664</v>
      </c>
      <c r="M846">
        <v>608.80666666666662</v>
      </c>
      <c r="N846">
        <v>0.47</v>
      </c>
    </row>
    <row r="847" spans="1:14" x14ac:dyDescent="0.3">
      <c r="A847">
        <v>6301</v>
      </c>
      <c r="B847" s="15">
        <v>42318</v>
      </c>
      <c r="C847">
        <v>18</v>
      </c>
      <c r="D847" t="s">
        <v>57</v>
      </c>
      <c r="E847" t="s">
        <v>79</v>
      </c>
      <c r="F847">
        <v>51</v>
      </c>
      <c r="G847">
        <v>7</v>
      </c>
      <c r="H847">
        <v>3</v>
      </c>
      <c r="I847">
        <v>216.63333333333333</v>
      </c>
      <c r="J847">
        <v>649.9</v>
      </c>
      <c r="K847">
        <v>99.651333333333341</v>
      </c>
      <c r="L847">
        <v>298.95400000000001</v>
      </c>
      <c r="M847">
        <v>350.94599999999997</v>
      </c>
      <c r="N847">
        <v>0.53999999999999992</v>
      </c>
    </row>
    <row r="848" spans="1:14" x14ac:dyDescent="0.3">
      <c r="A848">
        <v>6368</v>
      </c>
      <c r="B848" s="15">
        <v>42334</v>
      </c>
      <c r="C848">
        <v>18</v>
      </c>
      <c r="D848" t="s">
        <v>57</v>
      </c>
      <c r="E848" t="s">
        <v>79</v>
      </c>
      <c r="F848">
        <v>50</v>
      </c>
      <c r="G848">
        <v>7</v>
      </c>
      <c r="H848">
        <v>2</v>
      </c>
      <c r="I848">
        <v>23.822222222222223</v>
      </c>
      <c r="J848">
        <v>47.644444444444446</v>
      </c>
      <c r="K848">
        <v>14.769777777777778</v>
      </c>
      <c r="L848">
        <v>29.539555555555555</v>
      </c>
      <c r="M848">
        <v>18.10488888888889</v>
      </c>
      <c r="N848">
        <v>0.38</v>
      </c>
    </row>
    <row r="849" spans="1:14" x14ac:dyDescent="0.3">
      <c r="A849">
        <v>6675</v>
      </c>
      <c r="B849" s="15">
        <v>42397</v>
      </c>
      <c r="C849">
        <v>18</v>
      </c>
      <c r="D849" t="s">
        <v>57</v>
      </c>
      <c r="E849" t="s">
        <v>79</v>
      </c>
      <c r="F849">
        <v>51</v>
      </c>
      <c r="G849">
        <v>7</v>
      </c>
      <c r="H849">
        <v>2</v>
      </c>
      <c r="I849">
        <v>122.08888888888889</v>
      </c>
      <c r="J849">
        <v>244.17777777777778</v>
      </c>
      <c r="K849">
        <v>56.160888888888884</v>
      </c>
      <c r="L849">
        <v>112.32177777777777</v>
      </c>
      <c r="M849">
        <v>131.85599999999999</v>
      </c>
      <c r="N849">
        <v>0.53999999999999992</v>
      </c>
    </row>
    <row r="850" spans="1:14" x14ac:dyDescent="0.3">
      <c r="A850">
        <v>6818</v>
      </c>
      <c r="B850" s="15">
        <v>42432</v>
      </c>
      <c r="C850">
        <v>18</v>
      </c>
      <c r="D850" t="s">
        <v>57</v>
      </c>
      <c r="E850" t="s">
        <v>79</v>
      </c>
      <c r="F850">
        <v>51</v>
      </c>
      <c r="G850">
        <v>7</v>
      </c>
      <c r="H850">
        <v>7</v>
      </c>
      <c r="I850">
        <v>29.033333333333335</v>
      </c>
      <c r="J850">
        <v>203.23333333333335</v>
      </c>
      <c r="K850">
        <v>17.129666666666665</v>
      </c>
      <c r="L850">
        <v>119.90766666666666</v>
      </c>
      <c r="M850">
        <v>83.325666666666692</v>
      </c>
      <c r="N850">
        <v>0.41000000000000009</v>
      </c>
    </row>
    <row r="851" spans="1:14" x14ac:dyDescent="0.3">
      <c r="A851">
        <v>7078</v>
      </c>
      <c r="B851" s="15">
        <v>42487</v>
      </c>
      <c r="C851">
        <v>18</v>
      </c>
      <c r="D851" t="s">
        <v>57</v>
      </c>
      <c r="E851" t="s">
        <v>79</v>
      </c>
      <c r="F851">
        <v>51</v>
      </c>
      <c r="G851">
        <v>7</v>
      </c>
      <c r="H851">
        <v>8</v>
      </c>
      <c r="I851">
        <v>26.8</v>
      </c>
      <c r="J851">
        <v>214.4</v>
      </c>
      <c r="K851">
        <v>22.512</v>
      </c>
      <c r="L851">
        <v>180.096</v>
      </c>
      <c r="M851">
        <v>34.304000000000002</v>
      </c>
      <c r="N851">
        <v>0.16</v>
      </c>
    </row>
    <row r="852" spans="1:14" x14ac:dyDescent="0.3">
      <c r="A852">
        <v>7095</v>
      </c>
      <c r="B852" s="15">
        <v>42491</v>
      </c>
      <c r="C852">
        <v>18</v>
      </c>
      <c r="D852" t="s">
        <v>57</v>
      </c>
      <c r="E852" t="s">
        <v>79</v>
      </c>
      <c r="F852">
        <v>51</v>
      </c>
      <c r="G852">
        <v>7</v>
      </c>
      <c r="H852">
        <v>1</v>
      </c>
      <c r="I852">
        <v>311.17777777777775</v>
      </c>
      <c r="J852">
        <v>311.17777777777775</v>
      </c>
      <c r="K852">
        <v>186.70666666666665</v>
      </c>
      <c r="L852">
        <v>186.70666666666665</v>
      </c>
      <c r="M852">
        <v>124.4711111111111</v>
      </c>
      <c r="N852">
        <v>0.4</v>
      </c>
    </row>
    <row r="853" spans="1:14" x14ac:dyDescent="0.3">
      <c r="A853">
        <v>7346</v>
      </c>
      <c r="B853" s="15">
        <v>42552</v>
      </c>
      <c r="C853">
        <v>18</v>
      </c>
      <c r="D853" t="s">
        <v>57</v>
      </c>
      <c r="E853" t="s">
        <v>79</v>
      </c>
      <c r="F853">
        <v>50</v>
      </c>
      <c r="G853">
        <v>7</v>
      </c>
      <c r="H853">
        <v>4</v>
      </c>
      <c r="I853">
        <v>124.32222222222224</v>
      </c>
      <c r="J853">
        <v>497.28888888888895</v>
      </c>
      <c r="K853">
        <v>98.214555555555577</v>
      </c>
      <c r="L853">
        <v>392.85822222222231</v>
      </c>
      <c r="M853">
        <v>104.43066666666664</v>
      </c>
      <c r="N853">
        <v>0.20999999999999991</v>
      </c>
    </row>
    <row r="854" spans="1:14" x14ac:dyDescent="0.3">
      <c r="A854">
        <v>7511</v>
      </c>
      <c r="B854" s="15">
        <v>42594</v>
      </c>
      <c r="C854">
        <v>18</v>
      </c>
      <c r="D854" t="s">
        <v>57</v>
      </c>
      <c r="E854" t="s">
        <v>79</v>
      </c>
      <c r="F854">
        <v>51</v>
      </c>
      <c r="G854">
        <v>7</v>
      </c>
      <c r="H854">
        <v>3</v>
      </c>
      <c r="I854">
        <v>114.64444444444445</v>
      </c>
      <c r="J854">
        <v>343.93333333333334</v>
      </c>
      <c r="K854">
        <v>72.225999999999999</v>
      </c>
      <c r="L854">
        <v>216.678</v>
      </c>
      <c r="M854">
        <v>127.25533333333334</v>
      </c>
      <c r="N854">
        <v>0.37</v>
      </c>
    </row>
    <row r="855" spans="1:14" x14ac:dyDescent="0.3">
      <c r="A855">
        <v>7753</v>
      </c>
      <c r="B855" s="15">
        <v>42655</v>
      </c>
      <c r="C855">
        <v>18</v>
      </c>
      <c r="D855" t="s">
        <v>57</v>
      </c>
      <c r="E855" t="s">
        <v>79</v>
      </c>
      <c r="F855">
        <v>50</v>
      </c>
      <c r="G855">
        <v>7</v>
      </c>
      <c r="H855">
        <v>2</v>
      </c>
      <c r="I855">
        <v>24.566666666666666</v>
      </c>
      <c r="J855">
        <v>49.133333333333333</v>
      </c>
      <c r="K855">
        <v>11.792</v>
      </c>
      <c r="L855">
        <v>23.584</v>
      </c>
      <c r="M855">
        <v>25.549333333333333</v>
      </c>
      <c r="N855">
        <v>0.52</v>
      </c>
    </row>
    <row r="856" spans="1:14" x14ac:dyDescent="0.3">
      <c r="A856">
        <v>7840</v>
      </c>
      <c r="B856" s="15">
        <v>42672</v>
      </c>
      <c r="C856">
        <v>18</v>
      </c>
      <c r="D856" t="s">
        <v>57</v>
      </c>
      <c r="E856" t="s">
        <v>79</v>
      </c>
      <c r="F856">
        <v>51</v>
      </c>
      <c r="G856">
        <v>7</v>
      </c>
      <c r="H856">
        <v>2</v>
      </c>
      <c r="I856">
        <v>260.55555555555554</v>
      </c>
      <c r="J856">
        <v>521.11111111111109</v>
      </c>
      <c r="K856">
        <v>208.44444444444446</v>
      </c>
      <c r="L856">
        <v>416.88888888888891</v>
      </c>
      <c r="M856">
        <v>104.22222222222217</v>
      </c>
      <c r="N856">
        <v>0.1999999999999999</v>
      </c>
    </row>
    <row r="857" spans="1:14" x14ac:dyDescent="0.3">
      <c r="A857">
        <v>7925</v>
      </c>
      <c r="B857" s="15">
        <v>42692</v>
      </c>
      <c r="C857">
        <v>18</v>
      </c>
      <c r="D857" t="s">
        <v>57</v>
      </c>
      <c r="E857" t="s">
        <v>79</v>
      </c>
      <c r="F857">
        <v>50</v>
      </c>
      <c r="G857">
        <v>7</v>
      </c>
      <c r="H857">
        <v>2</v>
      </c>
      <c r="I857">
        <v>275.44444444444446</v>
      </c>
      <c r="J857">
        <v>550.88888888888891</v>
      </c>
      <c r="K857">
        <v>195.56555555555553</v>
      </c>
      <c r="L857">
        <v>391.13111111111107</v>
      </c>
      <c r="M857">
        <v>159.75777777777785</v>
      </c>
      <c r="N857">
        <v>0.29000000000000009</v>
      </c>
    </row>
    <row r="858" spans="1:14" x14ac:dyDescent="0.3">
      <c r="A858">
        <v>8020</v>
      </c>
      <c r="B858" s="15">
        <v>42715</v>
      </c>
      <c r="C858">
        <v>18</v>
      </c>
      <c r="D858" t="s">
        <v>57</v>
      </c>
      <c r="E858" t="s">
        <v>79</v>
      </c>
      <c r="F858">
        <v>50</v>
      </c>
      <c r="G858">
        <v>7</v>
      </c>
      <c r="H858">
        <v>4</v>
      </c>
      <c r="I858">
        <v>126.55555555555556</v>
      </c>
      <c r="J858">
        <v>506.22222222222223</v>
      </c>
      <c r="K858">
        <v>87.323333333333323</v>
      </c>
      <c r="L858">
        <v>349.29333333333329</v>
      </c>
      <c r="M858">
        <v>156.92888888888893</v>
      </c>
      <c r="N858">
        <v>0.31000000000000011</v>
      </c>
    </row>
    <row r="859" spans="1:14" x14ac:dyDescent="0.3">
      <c r="A859">
        <v>113</v>
      </c>
      <c r="B859" s="15">
        <v>40912</v>
      </c>
      <c r="C859">
        <v>18</v>
      </c>
      <c r="D859" t="s">
        <v>58</v>
      </c>
      <c r="E859" t="s">
        <v>79</v>
      </c>
      <c r="F859">
        <v>51</v>
      </c>
      <c r="G859">
        <v>7</v>
      </c>
      <c r="H859">
        <v>1</v>
      </c>
      <c r="I859">
        <v>116.87777777777779</v>
      </c>
      <c r="J859">
        <v>116.87777777777779</v>
      </c>
      <c r="K859">
        <v>71.295444444444442</v>
      </c>
      <c r="L859">
        <v>71.295444444444442</v>
      </c>
      <c r="M859">
        <v>45.582333333333352</v>
      </c>
      <c r="N859">
        <v>0.39000000000000012</v>
      </c>
    </row>
    <row r="860" spans="1:14" x14ac:dyDescent="0.3">
      <c r="A860">
        <v>114</v>
      </c>
      <c r="B860" s="15">
        <v>40912</v>
      </c>
      <c r="C860">
        <v>16</v>
      </c>
      <c r="D860" t="s">
        <v>58</v>
      </c>
      <c r="E860" t="s">
        <v>79</v>
      </c>
      <c r="F860">
        <v>46</v>
      </c>
      <c r="G860">
        <v>7</v>
      </c>
      <c r="H860">
        <v>3</v>
      </c>
      <c r="I860">
        <v>28.288888888888888</v>
      </c>
      <c r="J860">
        <v>84.86666666666666</v>
      </c>
      <c r="K860">
        <v>24.045555555555556</v>
      </c>
      <c r="L860">
        <v>72.13666666666667</v>
      </c>
      <c r="M860">
        <v>12.72999999999999</v>
      </c>
      <c r="N860">
        <v>0.14999999999999988</v>
      </c>
    </row>
    <row r="861" spans="1:14" x14ac:dyDescent="0.3">
      <c r="A861">
        <v>122</v>
      </c>
      <c r="B861" s="15">
        <v>40913</v>
      </c>
      <c r="C861">
        <v>16</v>
      </c>
      <c r="D861" t="s">
        <v>58</v>
      </c>
      <c r="E861" t="s">
        <v>79</v>
      </c>
      <c r="F861">
        <v>45</v>
      </c>
      <c r="G861">
        <v>7</v>
      </c>
      <c r="H861">
        <v>3</v>
      </c>
      <c r="I861">
        <v>110.17777777777778</v>
      </c>
      <c r="J861">
        <v>330.5333333333333</v>
      </c>
      <c r="K861">
        <v>72.717333333333329</v>
      </c>
      <c r="L861">
        <v>218.15199999999999</v>
      </c>
      <c r="M861">
        <v>112.38133333333332</v>
      </c>
      <c r="N861">
        <v>0.33999999999999997</v>
      </c>
    </row>
    <row r="862" spans="1:14" x14ac:dyDescent="0.3">
      <c r="A862">
        <v>720</v>
      </c>
      <c r="B862" s="15">
        <v>41051</v>
      </c>
      <c r="C862">
        <v>16</v>
      </c>
      <c r="D862" t="s">
        <v>58</v>
      </c>
      <c r="E862" t="s">
        <v>79</v>
      </c>
      <c r="F862">
        <v>45</v>
      </c>
      <c r="G862">
        <v>7</v>
      </c>
      <c r="H862">
        <v>2</v>
      </c>
      <c r="I862">
        <v>110.17777777777778</v>
      </c>
      <c r="J862">
        <v>220.35555555555555</v>
      </c>
      <c r="K862">
        <v>63.903111111111102</v>
      </c>
      <c r="L862">
        <v>127.8062222222222</v>
      </c>
      <c r="M862">
        <v>92.549333333333351</v>
      </c>
      <c r="N862">
        <v>0.4200000000000001</v>
      </c>
    </row>
    <row r="863" spans="1:14" x14ac:dyDescent="0.3">
      <c r="A863">
        <v>745</v>
      </c>
      <c r="B863" s="15">
        <v>41055</v>
      </c>
      <c r="C863">
        <v>18</v>
      </c>
      <c r="D863" t="s">
        <v>58</v>
      </c>
      <c r="E863" t="s">
        <v>79</v>
      </c>
      <c r="F863">
        <v>50</v>
      </c>
      <c r="G863">
        <v>7</v>
      </c>
      <c r="H863">
        <v>5</v>
      </c>
      <c r="I863">
        <v>84.866666666666674</v>
      </c>
      <c r="J863">
        <v>424.33333333333337</v>
      </c>
      <c r="K863">
        <v>44.979333333333344</v>
      </c>
      <c r="L863">
        <v>224.8966666666667</v>
      </c>
      <c r="M863">
        <v>199.43666666666667</v>
      </c>
      <c r="N863">
        <v>0.47</v>
      </c>
    </row>
    <row r="864" spans="1:14" x14ac:dyDescent="0.3">
      <c r="A864">
        <v>1074</v>
      </c>
      <c r="B864" s="15">
        <v>41124</v>
      </c>
      <c r="C864">
        <v>16</v>
      </c>
      <c r="D864" t="s">
        <v>58</v>
      </c>
      <c r="E864" t="s">
        <v>79</v>
      </c>
      <c r="F864">
        <v>46</v>
      </c>
      <c r="G864">
        <v>7</v>
      </c>
      <c r="H864">
        <v>5</v>
      </c>
      <c r="I864">
        <v>19.355555555555558</v>
      </c>
      <c r="J864">
        <v>96.777777777777786</v>
      </c>
      <c r="K864">
        <v>12.968222222222224</v>
      </c>
      <c r="L864">
        <v>64.841111111111118</v>
      </c>
      <c r="M864">
        <v>31.936666666666667</v>
      </c>
      <c r="N864">
        <v>0.32999999999999996</v>
      </c>
    </row>
    <row r="865" spans="1:14" x14ac:dyDescent="0.3">
      <c r="A865">
        <v>1132</v>
      </c>
      <c r="B865" s="15">
        <v>41142</v>
      </c>
      <c r="C865">
        <v>18</v>
      </c>
      <c r="D865" t="s">
        <v>58</v>
      </c>
      <c r="E865" t="s">
        <v>79</v>
      </c>
      <c r="F865">
        <v>50</v>
      </c>
      <c r="G865">
        <v>7</v>
      </c>
      <c r="H865">
        <v>2</v>
      </c>
      <c r="I865">
        <v>674.4666666666667</v>
      </c>
      <c r="J865">
        <v>1348.9333333333334</v>
      </c>
      <c r="K865">
        <v>364.21199999999999</v>
      </c>
      <c r="L865">
        <v>728.42399999999998</v>
      </c>
      <c r="M865">
        <v>620.50933333333342</v>
      </c>
      <c r="N865">
        <v>0.46</v>
      </c>
    </row>
    <row r="866" spans="1:14" x14ac:dyDescent="0.3">
      <c r="A866">
        <v>1156</v>
      </c>
      <c r="B866" s="15">
        <v>41146</v>
      </c>
      <c r="C866">
        <v>18</v>
      </c>
      <c r="D866" t="s">
        <v>58</v>
      </c>
      <c r="E866" t="s">
        <v>79</v>
      </c>
      <c r="F866">
        <v>50</v>
      </c>
      <c r="G866">
        <v>7</v>
      </c>
      <c r="H866">
        <v>5</v>
      </c>
      <c r="I866">
        <v>643.20000000000005</v>
      </c>
      <c r="J866">
        <v>3216</v>
      </c>
      <c r="K866">
        <v>308.73599999999999</v>
      </c>
      <c r="L866">
        <v>1543.6799999999998</v>
      </c>
      <c r="M866">
        <v>1672.3200000000002</v>
      </c>
      <c r="N866">
        <v>0.52</v>
      </c>
    </row>
    <row r="867" spans="1:14" x14ac:dyDescent="0.3">
      <c r="A867">
        <v>1392</v>
      </c>
      <c r="B867" s="15">
        <v>41201</v>
      </c>
      <c r="C867">
        <v>16</v>
      </c>
      <c r="D867" t="s">
        <v>58</v>
      </c>
      <c r="E867" t="s">
        <v>79</v>
      </c>
      <c r="F867">
        <v>46</v>
      </c>
      <c r="G867">
        <v>7</v>
      </c>
      <c r="H867">
        <v>3</v>
      </c>
      <c r="I867">
        <v>278.42222222222222</v>
      </c>
      <c r="J867">
        <v>835.26666666666665</v>
      </c>
      <c r="K867">
        <v>144.77955555555556</v>
      </c>
      <c r="L867">
        <v>434.33866666666665</v>
      </c>
      <c r="M867">
        <v>400.928</v>
      </c>
      <c r="N867">
        <v>0.48</v>
      </c>
    </row>
    <row r="868" spans="1:14" x14ac:dyDescent="0.3">
      <c r="A868">
        <v>1476</v>
      </c>
      <c r="B868" s="15">
        <v>41217</v>
      </c>
      <c r="C868">
        <v>16</v>
      </c>
      <c r="D868" t="s">
        <v>58</v>
      </c>
      <c r="E868" t="s">
        <v>79</v>
      </c>
      <c r="F868">
        <v>45</v>
      </c>
      <c r="G868">
        <v>7</v>
      </c>
      <c r="H868">
        <v>1</v>
      </c>
      <c r="I868">
        <v>285.86666666666667</v>
      </c>
      <c r="J868">
        <v>285.86666666666667</v>
      </c>
      <c r="K868">
        <v>171.52</v>
      </c>
      <c r="L868">
        <v>171.52</v>
      </c>
      <c r="M868">
        <v>114.34666666666666</v>
      </c>
      <c r="N868">
        <v>0.39999999999999997</v>
      </c>
    </row>
    <row r="869" spans="1:14" x14ac:dyDescent="0.3">
      <c r="A869">
        <v>1480</v>
      </c>
      <c r="B869" s="15">
        <v>41218</v>
      </c>
      <c r="C869">
        <v>16</v>
      </c>
      <c r="D869" t="s">
        <v>58</v>
      </c>
      <c r="E869" t="s">
        <v>79</v>
      </c>
      <c r="F869">
        <v>46</v>
      </c>
      <c r="G869">
        <v>7</v>
      </c>
      <c r="H869">
        <v>8</v>
      </c>
      <c r="I869">
        <v>212.91111111111113</v>
      </c>
      <c r="J869">
        <v>1703.288888888889</v>
      </c>
      <c r="K869">
        <v>157.55422222222222</v>
      </c>
      <c r="L869">
        <v>1260.4337777777778</v>
      </c>
      <c r="M869">
        <v>442.85511111111123</v>
      </c>
      <c r="N869">
        <v>0.26000000000000006</v>
      </c>
    </row>
    <row r="870" spans="1:14" x14ac:dyDescent="0.3">
      <c r="A870">
        <v>1548</v>
      </c>
      <c r="B870" s="15">
        <v>41232</v>
      </c>
      <c r="C870">
        <v>16</v>
      </c>
      <c r="D870" t="s">
        <v>58</v>
      </c>
      <c r="E870" t="s">
        <v>79</v>
      </c>
      <c r="F870">
        <v>46</v>
      </c>
      <c r="G870">
        <v>7</v>
      </c>
      <c r="H870">
        <v>2</v>
      </c>
      <c r="I870">
        <v>250.87777777777779</v>
      </c>
      <c r="J870">
        <v>501.75555555555559</v>
      </c>
      <c r="K870">
        <v>125.4388888888889</v>
      </c>
      <c r="L870">
        <v>250.87777777777779</v>
      </c>
      <c r="M870">
        <v>250.87777777777779</v>
      </c>
      <c r="N870">
        <v>0.5</v>
      </c>
    </row>
    <row r="871" spans="1:14" x14ac:dyDescent="0.3">
      <c r="A871">
        <v>1696</v>
      </c>
      <c r="B871" s="15">
        <v>41267</v>
      </c>
      <c r="C871">
        <v>18</v>
      </c>
      <c r="D871" t="s">
        <v>58</v>
      </c>
      <c r="E871" t="s">
        <v>79</v>
      </c>
      <c r="F871">
        <v>51</v>
      </c>
      <c r="G871">
        <v>7</v>
      </c>
      <c r="H871">
        <v>1</v>
      </c>
      <c r="I871">
        <v>425.07777777777778</v>
      </c>
      <c r="J871">
        <v>425.07777777777778</v>
      </c>
      <c r="K871">
        <v>255.04666666666668</v>
      </c>
      <c r="L871">
        <v>255.04666666666668</v>
      </c>
      <c r="M871">
        <v>170.0311111111111</v>
      </c>
      <c r="N871">
        <v>0.39999999999999997</v>
      </c>
    </row>
    <row r="872" spans="1:14" x14ac:dyDescent="0.3">
      <c r="A872">
        <v>1711</v>
      </c>
      <c r="B872" s="15">
        <v>41271</v>
      </c>
      <c r="C872">
        <v>18</v>
      </c>
      <c r="D872" t="s">
        <v>58</v>
      </c>
      <c r="E872" t="s">
        <v>79</v>
      </c>
      <c r="F872">
        <v>50</v>
      </c>
      <c r="G872">
        <v>7</v>
      </c>
      <c r="H872">
        <v>3</v>
      </c>
      <c r="I872">
        <v>115.38888888888889</v>
      </c>
      <c r="J872">
        <v>346.16666666666663</v>
      </c>
      <c r="K872">
        <v>85.387777777777785</v>
      </c>
      <c r="L872">
        <v>256.16333333333336</v>
      </c>
      <c r="M872">
        <v>90.003333333333273</v>
      </c>
      <c r="N872">
        <v>0.25999999999999984</v>
      </c>
    </row>
    <row r="873" spans="1:14" x14ac:dyDescent="0.3">
      <c r="A873">
        <v>2065</v>
      </c>
      <c r="B873" s="15">
        <v>41346</v>
      </c>
      <c r="C873">
        <v>16</v>
      </c>
      <c r="D873" t="s">
        <v>58</v>
      </c>
      <c r="E873" t="s">
        <v>79</v>
      </c>
      <c r="F873">
        <v>45</v>
      </c>
      <c r="G873">
        <v>7</v>
      </c>
      <c r="H873">
        <v>2</v>
      </c>
      <c r="I873">
        <v>107.2</v>
      </c>
      <c r="J873">
        <v>214.4</v>
      </c>
      <c r="K873">
        <v>73.968000000000004</v>
      </c>
      <c r="L873">
        <v>147.93600000000001</v>
      </c>
      <c r="M873">
        <v>66.463999999999999</v>
      </c>
      <c r="N873">
        <v>0.31</v>
      </c>
    </row>
    <row r="874" spans="1:14" x14ac:dyDescent="0.3">
      <c r="A874">
        <v>2166</v>
      </c>
      <c r="B874" s="15">
        <v>41370</v>
      </c>
      <c r="C874">
        <v>16</v>
      </c>
      <c r="D874" t="s">
        <v>58</v>
      </c>
      <c r="E874" t="s">
        <v>79</v>
      </c>
      <c r="F874">
        <v>46</v>
      </c>
      <c r="G874">
        <v>7</v>
      </c>
      <c r="H874">
        <v>7</v>
      </c>
      <c r="I874">
        <v>116.87777777777779</v>
      </c>
      <c r="J874">
        <v>818.14444444444462</v>
      </c>
      <c r="K874">
        <v>46.751111111111115</v>
      </c>
      <c r="L874">
        <v>327.25777777777779</v>
      </c>
      <c r="M874">
        <v>490.88666666666683</v>
      </c>
      <c r="N874">
        <v>0.60000000000000009</v>
      </c>
    </row>
    <row r="875" spans="1:14" x14ac:dyDescent="0.3">
      <c r="A875">
        <v>2209</v>
      </c>
      <c r="B875" s="15">
        <v>41379</v>
      </c>
      <c r="C875">
        <v>16</v>
      </c>
      <c r="D875" t="s">
        <v>58</v>
      </c>
      <c r="E875" t="s">
        <v>79</v>
      </c>
      <c r="F875">
        <v>46</v>
      </c>
      <c r="G875">
        <v>7</v>
      </c>
      <c r="H875">
        <v>2</v>
      </c>
      <c r="I875">
        <v>428.8</v>
      </c>
      <c r="J875">
        <v>857.6</v>
      </c>
      <c r="K875">
        <v>261.56799999999998</v>
      </c>
      <c r="L875">
        <v>523.13599999999997</v>
      </c>
      <c r="M875">
        <v>334.46400000000006</v>
      </c>
      <c r="N875">
        <v>0.39000000000000007</v>
      </c>
    </row>
    <row r="876" spans="1:14" x14ac:dyDescent="0.3">
      <c r="A876">
        <v>2226</v>
      </c>
      <c r="B876" s="15">
        <v>41382</v>
      </c>
      <c r="C876">
        <v>18</v>
      </c>
      <c r="D876" t="s">
        <v>58</v>
      </c>
      <c r="E876" t="s">
        <v>79</v>
      </c>
      <c r="F876">
        <v>51</v>
      </c>
      <c r="G876">
        <v>7</v>
      </c>
      <c r="H876">
        <v>7</v>
      </c>
      <c r="I876">
        <v>119.11111111111111</v>
      </c>
      <c r="J876">
        <v>833.77777777777783</v>
      </c>
      <c r="K876">
        <v>91.715555555555568</v>
      </c>
      <c r="L876">
        <v>642.00888888888903</v>
      </c>
      <c r="M876">
        <v>191.7688888888888</v>
      </c>
      <c r="N876">
        <v>0.22999999999999987</v>
      </c>
    </row>
    <row r="877" spans="1:14" x14ac:dyDescent="0.3">
      <c r="A877">
        <v>2247</v>
      </c>
      <c r="B877" s="15">
        <v>41388</v>
      </c>
      <c r="C877">
        <v>16</v>
      </c>
      <c r="D877" t="s">
        <v>58</v>
      </c>
      <c r="E877" t="s">
        <v>79</v>
      </c>
      <c r="F877">
        <v>44</v>
      </c>
      <c r="G877">
        <v>7</v>
      </c>
      <c r="H877">
        <v>4</v>
      </c>
      <c r="I877">
        <v>122.83333333333333</v>
      </c>
      <c r="J877">
        <v>491.33333333333331</v>
      </c>
      <c r="K877">
        <v>103.18</v>
      </c>
      <c r="L877">
        <v>412.72</v>
      </c>
      <c r="M877">
        <v>78.613333333333287</v>
      </c>
      <c r="N877">
        <v>0.15999999999999992</v>
      </c>
    </row>
    <row r="878" spans="1:14" x14ac:dyDescent="0.3">
      <c r="A878">
        <v>2370</v>
      </c>
      <c r="B878" s="15">
        <v>41415</v>
      </c>
      <c r="C878">
        <v>18</v>
      </c>
      <c r="D878" t="s">
        <v>58</v>
      </c>
      <c r="E878" t="s">
        <v>79</v>
      </c>
      <c r="F878">
        <v>51</v>
      </c>
      <c r="G878">
        <v>7</v>
      </c>
      <c r="H878">
        <v>1</v>
      </c>
      <c r="I878">
        <v>21.588888888888889</v>
      </c>
      <c r="J878">
        <v>21.588888888888889</v>
      </c>
      <c r="K878">
        <v>11.226222222222225</v>
      </c>
      <c r="L878">
        <v>11.226222222222225</v>
      </c>
      <c r="M878">
        <v>10.362666666666664</v>
      </c>
      <c r="N878">
        <v>0.47999999999999987</v>
      </c>
    </row>
    <row r="879" spans="1:14" x14ac:dyDescent="0.3">
      <c r="A879">
        <v>2712</v>
      </c>
      <c r="B879" s="15">
        <v>41498</v>
      </c>
      <c r="C879">
        <v>18</v>
      </c>
      <c r="D879" t="s">
        <v>58</v>
      </c>
      <c r="E879" t="s">
        <v>79</v>
      </c>
      <c r="F879">
        <v>51</v>
      </c>
      <c r="G879">
        <v>7</v>
      </c>
      <c r="H879">
        <v>8</v>
      </c>
      <c r="I879">
        <v>436.98888888888888</v>
      </c>
      <c r="J879">
        <v>3495.911111111111</v>
      </c>
      <c r="K879">
        <v>235.97400000000002</v>
      </c>
      <c r="L879">
        <v>1887.7920000000001</v>
      </c>
      <c r="M879">
        <v>1608.1191111111109</v>
      </c>
      <c r="N879">
        <v>0.45999999999999996</v>
      </c>
    </row>
    <row r="880" spans="1:14" x14ac:dyDescent="0.3">
      <c r="A880">
        <v>2747</v>
      </c>
      <c r="B880" s="15">
        <v>41505</v>
      </c>
      <c r="C880">
        <v>16</v>
      </c>
      <c r="D880" t="s">
        <v>58</v>
      </c>
      <c r="E880" t="s">
        <v>79</v>
      </c>
      <c r="F880">
        <v>44</v>
      </c>
      <c r="G880">
        <v>7</v>
      </c>
      <c r="H880">
        <v>9</v>
      </c>
      <c r="I880">
        <v>116.13333333333334</v>
      </c>
      <c r="J880">
        <v>1045.2</v>
      </c>
      <c r="K880">
        <v>48.775999999999996</v>
      </c>
      <c r="L880">
        <v>438.98399999999998</v>
      </c>
      <c r="M880">
        <v>606.21600000000012</v>
      </c>
      <c r="N880">
        <v>0.58000000000000007</v>
      </c>
    </row>
    <row r="881" spans="1:14" x14ac:dyDescent="0.3">
      <c r="A881">
        <v>3115</v>
      </c>
      <c r="B881" s="15">
        <v>41585</v>
      </c>
      <c r="C881">
        <v>16</v>
      </c>
      <c r="D881" t="s">
        <v>58</v>
      </c>
      <c r="E881" t="s">
        <v>79</v>
      </c>
      <c r="F881">
        <v>45</v>
      </c>
      <c r="G881">
        <v>7</v>
      </c>
      <c r="H881">
        <v>8</v>
      </c>
      <c r="I881">
        <v>221.84444444444446</v>
      </c>
      <c r="J881">
        <v>1774.7555555555557</v>
      </c>
      <c r="K881">
        <v>155.29111111111112</v>
      </c>
      <c r="L881">
        <v>1242.328888888889</v>
      </c>
      <c r="M881">
        <v>532.42666666666673</v>
      </c>
      <c r="N881">
        <v>0.3</v>
      </c>
    </row>
    <row r="882" spans="1:14" x14ac:dyDescent="0.3">
      <c r="A882">
        <v>3116</v>
      </c>
      <c r="B882" s="15">
        <v>41586</v>
      </c>
      <c r="C882">
        <v>16</v>
      </c>
      <c r="D882" t="s">
        <v>58</v>
      </c>
      <c r="E882" t="s">
        <v>79</v>
      </c>
      <c r="F882">
        <v>44</v>
      </c>
      <c r="G882">
        <v>7</v>
      </c>
      <c r="H882">
        <v>5</v>
      </c>
      <c r="I882">
        <v>117.62222222222223</v>
      </c>
      <c r="J882">
        <v>588.1111111111112</v>
      </c>
      <c r="K882">
        <v>52.930000000000007</v>
      </c>
      <c r="L882">
        <v>264.65000000000003</v>
      </c>
      <c r="M882">
        <v>323.46111111111117</v>
      </c>
      <c r="N882">
        <v>0.55000000000000004</v>
      </c>
    </row>
    <row r="883" spans="1:14" x14ac:dyDescent="0.3">
      <c r="A883">
        <v>3180</v>
      </c>
      <c r="B883" s="15">
        <v>41602</v>
      </c>
      <c r="C883">
        <v>16</v>
      </c>
      <c r="D883" t="s">
        <v>58</v>
      </c>
      <c r="E883" t="s">
        <v>79</v>
      </c>
      <c r="F883">
        <v>47</v>
      </c>
      <c r="G883">
        <v>7</v>
      </c>
      <c r="H883">
        <v>6</v>
      </c>
      <c r="I883">
        <v>297.03333333333336</v>
      </c>
      <c r="J883">
        <v>1782.2000000000003</v>
      </c>
      <c r="K883">
        <v>225.74533333333335</v>
      </c>
      <c r="L883">
        <v>1354.4720000000002</v>
      </c>
      <c r="M883">
        <v>427.72800000000007</v>
      </c>
      <c r="N883">
        <v>0.24</v>
      </c>
    </row>
    <row r="884" spans="1:14" x14ac:dyDescent="0.3">
      <c r="A884">
        <v>3388</v>
      </c>
      <c r="B884" s="15">
        <v>41653</v>
      </c>
      <c r="C884">
        <v>16</v>
      </c>
      <c r="D884" t="s">
        <v>58</v>
      </c>
      <c r="E884" t="s">
        <v>79</v>
      </c>
      <c r="F884">
        <v>47</v>
      </c>
      <c r="G884">
        <v>7</v>
      </c>
      <c r="H884">
        <v>3</v>
      </c>
      <c r="I884">
        <v>29.777777777777779</v>
      </c>
      <c r="J884">
        <v>89.333333333333343</v>
      </c>
      <c r="K884">
        <v>18.164444444444442</v>
      </c>
      <c r="L884">
        <v>54.493333333333325</v>
      </c>
      <c r="M884">
        <v>34.840000000000018</v>
      </c>
      <c r="N884">
        <v>0.39000000000000018</v>
      </c>
    </row>
    <row r="885" spans="1:14" x14ac:dyDescent="0.3">
      <c r="A885">
        <v>3517</v>
      </c>
      <c r="B885" s="15">
        <v>41681</v>
      </c>
      <c r="C885">
        <v>18</v>
      </c>
      <c r="D885" t="s">
        <v>58</v>
      </c>
      <c r="E885" t="s">
        <v>79</v>
      </c>
      <c r="F885">
        <v>51</v>
      </c>
      <c r="G885">
        <v>7</v>
      </c>
      <c r="H885">
        <v>9</v>
      </c>
      <c r="I885">
        <v>123.57777777777778</v>
      </c>
      <c r="J885">
        <v>1112.2</v>
      </c>
      <c r="K885">
        <v>103.80533333333334</v>
      </c>
      <c r="L885">
        <v>934.24800000000005</v>
      </c>
      <c r="M885">
        <v>177.952</v>
      </c>
      <c r="N885">
        <v>0.16</v>
      </c>
    </row>
    <row r="886" spans="1:14" x14ac:dyDescent="0.3">
      <c r="A886">
        <v>3548</v>
      </c>
      <c r="B886" s="15">
        <v>41688</v>
      </c>
      <c r="C886">
        <v>16</v>
      </c>
      <c r="D886" t="s">
        <v>58</v>
      </c>
      <c r="E886" t="s">
        <v>79</v>
      </c>
      <c r="F886">
        <v>44</v>
      </c>
      <c r="G886">
        <v>7</v>
      </c>
      <c r="H886">
        <v>5</v>
      </c>
      <c r="I886">
        <v>130.27777777777777</v>
      </c>
      <c r="J886">
        <v>651.38888888888891</v>
      </c>
      <c r="K886">
        <v>71.652777777777771</v>
      </c>
      <c r="L886">
        <v>358.26388888888886</v>
      </c>
      <c r="M886">
        <v>293.12500000000006</v>
      </c>
      <c r="N886">
        <v>0.45000000000000007</v>
      </c>
    </row>
    <row r="887" spans="1:14" x14ac:dyDescent="0.3">
      <c r="A887">
        <v>3575</v>
      </c>
      <c r="B887" s="15">
        <v>41692</v>
      </c>
      <c r="C887">
        <v>16</v>
      </c>
      <c r="D887" t="s">
        <v>58</v>
      </c>
      <c r="E887" t="s">
        <v>79</v>
      </c>
      <c r="F887">
        <v>45</v>
      </c>
      <c r="G887">
        <v>7</v>
      </c>
      <c r="H887">
        <v>3</v>
      </c>
      <c r="I887">
        <v>276.18888888888893</v>
      </c>
      <c r="J887">
        <v>828.56666666666683</v>
      </c>
      <c r="K887">
        <v>220.95111111111115</v>
      </c>
      <c r="L887">
        <v>662.85333333333347</v>
      </c>
      <c r="M887">
        <v>165.71333333333337</v>
      </c>
      <c r="N887">
        <v>0.2</v>
      </c>
    </row>
    <row r="888" spans="1:14" x14ac:dyDescent="0.3">
      <c r="A888">
        <v>3790</v>
      </c>
      <c r="B888" s="15">
        <v>41744</v>
      </c>
      <c r="C888">
        <v>16</v>
      </c>
      <c r="D888" t="s">
        <v>58</v>
      </c>
      <c r="E888" t="s">
        <v>79</v>
      </c>
      <c r="F888">
        <v>44</v>
      </c>
      <c r="G888">
        <v>7</v>
      </c>
      <c r="H888">
        <v>3</v>
      </c>
      <c r="I888">
        <v>703.5</v>
      </c>
      <c r="J888">
        <v>2110.5</v>
      </c>
      <c r="K888">
        <v>288.435</v>
      </c>
      <c r="L888">
        <v>865.30500000000006</v>
      </c>
      <c r="M888">
        <v>1245.1949999999999</v>
      </c>
      <c r="N888">
        <v>0.59</v>
      </c>
    </row>
    <row r="889" spans="1:14" x14ac:dyDescent="0.3">
      <c r="A889">
        <v>3809</v>
      </c>
      <c r="B889" s="15">
        <v>41749</v>
      </c>
      <c r="C889">
        <v>18</v>
      </c>
      <c r="D889" t="s">
        <v>58</v>
      </c>
      <c r="E889" t="s">
        <v>79</v>
      </c>
      <c r="F889">
        <v>50</v>
      </c>
      <c r="G889">
        <v>7</v>
      </c>
      <c r="H889">
        <v>9</v>
      </c>
      <c r="I889">
        <v>99.75555555555556</v>
      </c>
      <c r="J889">
        <v>897.80000000000007</v>
      </c>
      <c r="K889">
        <v>73.819111111111113</v>
      </c>
      <c r="L889">
        <v>664.37200000000007</v>
      </c>
      <c r="M889">
        <v>233.428</v>
      </c>
      <c r="N889">
        <v>0.25999999999999995</v>
      </c>
    </row>
    <row r="890" spans="1:14" x14ac:dyDescent="0.3">
      <c r="A890">
        <v>3849</v>
      </c>
      <c r="B890" s="15">
        <v>41757</v>
      </c>
      <c r="C890">
        <v>16</v>
      </c>
      <c r="D890" t="s">
        <v>58</v>
      </c>
      <c r="E890" t="s">
        <v>79</v>
      </c>
      <c r="F890">
        <v>44</v>
      </c>
      <c r="G890">
        <v>7</v>
      </c>
      <c r="H890">
        <v>2</v>
      </c>
      <c r="I890">
        <v>424.33333333333331</v>
      </c>
      <c r="J890">
        <v>848.66666666666663</v>
      </c>
      <c r="K890">
        <v>212.16666666666666</v>
      </c>
      <c r="L890">
        <v>424.33333333333331</v>
      </c>
      <c r="M890">
        <v>424.33333333333331</v>
      </c>
      <c r="N890">
        <v>0.5</v>
      </c>
    </row>
    <row r="891" spans="1:14" x14ac:dyDescent="0.3">
      <c r="A891">
        <v>3902</v>
      </c>
      <c r="B891" s="15">
        <v>41769</v>
      </c>
      <c r="C891">
        <v>16</v>
      </c>
      <c r="D891" t="s">
        <v>58</v>
      </c>
      <c r="E891" t="s">
        <v>79</v>
      </c>
      <c r="F891">
        <v>46</v>
      </c>
      <c r="G891">
        <v>7</v>
      </c>
      <c r="H891">
        <v>7</v>
      </c>
      <c r="I891">
        <v>212.91111111111113</v>
      </c>
      <c r="J891">
        <v>1490.377777777778</v>
      </c>
      <c r="K891">
        <v>153.29599999999999</v>
      </c>
      <c r="L891">
        <v>1073.0719999999999</v>
      </c>
      <c r="M891">
        <v>417.30577777777808</v>
      </c>
      <c r="N891">
        <v>0.28000000000000014</v>
      </c>
    </row>
    <row r="892" spans="1:14" x14ac:dyDescent="0.3">
      <c r="A892">
        <v>3933</v>
      </c>
      <c r="B892" s="15">
        <v>41775</v>
      </c>
      <c r="C892">
        <v>16</v>
      </c>
      <c r="D892" t="s">
        <v>58</v>
      </c>
      <c r="E892" t="s">
        <v>79</v>
      </c>
      <c r="F892">
        <v>46</v>
      </c>
      <c r="G892">
        <v>7</v>
      </c>
      <c r="H892">
        <v>6</v>
      </c>
      <c r="I892">
        <v>697.54444444444448</v>
      </c>
      <c r="J892">
        <v>4185.2666666666664</v>
      </c>
      <c r="K892">
        <v>292.96866666666671</v>
      </c>
      <c r="L892">
        <v>1757.8120000000004</v>
      </c>
      <c r="M892">
        <v>2427.4546666666661</v>
      </c>
      <c r="N892">
        <v>0.57999999999999985</v>
      </c>
    </row>
    <row r="893" spans="1:14" x14ac:dyDescent="0.3">
      <c r="A893">
        <v>3946</v>
      </c>
      <c r="B893" s="15">
        <v>41778</v>
      </c>
      <c r="C893">
        <v>16</v>
      </c>
      <c r="D893" t="s">
        <v>58</v>
      </c>
      <c r="E893" t="s">
        <v>79</v>
      </c>
      <c r="F893">
        <v>45</v>
      </c>
      <c r="G893">
        <v>7</v>
      </c>
      <c r="H893">
        <v>4</v>
      </c>
      <c r="I893">
        <v>201</v>
      </c>
      <c r="J893">
        <v>804</v>
      </c>
      <c r="K893">
        <v>130.65</v>
      </c>
      <c r="L893">
        <v>522.6</v>
      </c>
      <c r="M893">
        <v>281.39999999999998</v>
      </c>
      <c r="N893">
        <v>0.35</v>
      </c>
    </row>
    <row r="894" spans="1:14" x14ac:dyDescent="0.3">
      <c r="A894">
        <v>4163</v>
      </c>
      <c r="B894" s="15">
        <v>41823</v>
      </c>
      <c r="C894">
        <v>16</v>
      </c>
      <c r="D894" t="s">
        <v>58</v>
      </c>
      <c r="E894" t="s">
        <v>79</v>
      </c>
      <c r="F894">
        <v>45</v>
      </c>
      <c r="G894">
        <v>7</v>
      </c>
      <c r="H894">
        <v>2</v>
      </c>
      <c r="I894">
        <v>247.89999999999998</v>
      </c>
      <c r="J894">
        <v>495.79999999999995</v>
      </c>
      <c r="K894">
        <v>163.614</v>
      </c>
      <c r="L894">
        <v>327.22800000000001</v>
      </c>
      <c r="M894">
        <v>168.57199999999995</v>
      </c>
      <c r="N894">
        <v>0.33999999999999991</v>
      </c>
    </row>
    <row r="895" spans="1:14" x14ac:dyDescent="0.3">
      <c r="A895">
        <v>4259</v>
      </c>
      <c r="B895" s="15">
        <v>41847</v>
      </c>
      <c r="C895">
        <v>18</v>
      </c>
      <c r="D895" t="s">
        <v>58</v>
      </c>
      <c r="E895" t="s">
        <v>79</v>
      </c>
      <c r="F895">
        <v>51</v>
      </c>
      <c r="G895">
        <v>7</v>
      </c>
      <c r="H895">
        <v>5</v>
      </c>
      <c r="I895">
        <v>21.588888888888889</v>
      </c>
      <c r="J895">
        <v>107.94444444444444</v>
      </c>
      <c r="K895">
        <v>18.134666666666668</v>
      </c>
      <c r="L895">
        <v>90.673333333333346</v>
      </c>
      <c r="M895">
        <v>17.271111111111097</v>
      </c>
      <c r="N895">
        <v>0.15999999999999986</v>
      </c>
    </row>
    <row r="896" spans="1:14" x14ac:dyDescent="0.3">
      <c r="A896">
        <v>4315</v>
      </c>
      <c r="B896" s="15">
        <v>41859</v>
      </c>
      <c r="C896">
        <v>16</v>
      </c>
      <c r="D896" t="s">
        <v>58</v>
      </c>
      <c r="E896" t="s">
        <v>79</v>
      </c>
      <c r="F896">
        <v>46</v>
      </c>
      <c r="G896">
        <v>7</v>
      </c>
      <c r="H896">
        <v>1</v>
      </c>
      <c r="I896">
        <v>604.48888888888894</v>
      </c>
      <c r="J896">
        <v>604.48888888888894</v>
      </c>
      <c r="K896">
        <v>489.63600000000014</v>
      </c>
      <c r="L896">
        <v>489.63600000000014</v>
      </c>
      <c r="M896">
        <v>114.8528888888888</v>
      </c>
      <c r="N896">
        <v>0.18999999999999984</v>
      </c>
    </row>
    <row r="897" spans="1:14" x14ac:dyDescent="0.3">
      <c r="A897">
        <v>4376</v>
      </c>
      <c r="B897" s="15">
        <v>41874</v>
      </c>
      <c r="C897">
        <v>18</v>
      </c>
      <c r="D897" t="s">
        <v>58</v>
      </c>
      <c r="E897" t="s">
        <v>79</v>
      </c>
      <c r="F897">
        <v>51</v>
      </c>
      <c r="G897">
        <v>7</v>
      </c>
      <c r="H897">
        <v>2</v>
      </c>
      <c r="I897">
        <v>443.68888888888893</v>
      </c>
      <c r="J897">
        <v>887.37777777777785</v>
      </c>
      <c r="K897">
        <v>190.78622222222222</v>
      </c>
      <c r="L897">
        <v>381.57244444444444</v>
      </c>
      <c r="M897">
        <v>505.80533333333341</v>
      </c>
      <c r="N897">
        <v>0.57000000000000006</v>
      </c>
    </row>
    <row r="898" spans="1:14" x14ac:dyDescent="0.3">
      <c r="A898">
        <v>4458</v>
      </c>
      <c r="B898" s="15">
        <v>41893</v>
      </c>
      <c r="C898">
        <v>18</v>
      </c>
      <c r="D898" t="s">
        <v>58</v>
      </c>
      <c r="E898" t="s">
        <v>79</v>
      </c>
      <c r="F898">
        <v>51</v>
      </c>
      <c r="G898">
        <v>7</v>
      </c>
      <c r="H898">
        <v>4</v>
      </c>
      <c r="I898">
        <v>119.85555555555555</v>
      </c>
      <c r="J898">
        <v>479.42222222222222</v>
      </c>
      <c r="K898">
        <v>50.339333333333336</v>
      </c>
      <c r="L898">
        <v>201.35733333333334</v>
      </c>
      <c r="M898">
        <v>278.06488888888885</v>
      </c>
      <c r="N898">
        <v>0.57999999999999996</v>
      </c>
    </row>
    <row r="899" spans="1:14" x14ac:dyDescent="0.3">
      <c r="A899">
        <v>4580</v>
      </c>
      <c r="B899" s="15">
        <v>41921</v>
      </c>
      <c r="C899">
        <v>18</v>
      </c>
      <c r="D899" t="s">
        <v>58</v>
      </c>
      <c r="E899" t="s">
        <v>79</v>
      </c>
      <c r="F899">
        <v>51</v>
      </c>
      <c r="G899">
        <v>7</v>
      </c>
      <c r="H899">
        <v>2</v>
      </c>
      <c r="I899">
        <v>136.97777777777776</v>
      </c>
      <c r="J899">
        <v>273.95555555555552</v>
      </c>
      <c r="K899">
        <v>69.858666666666664</v>
      </c>
      <c r="L899">
        <v>139.71733333333333</v>
      </c>
      <c r="M899">
        <v>134.23822222222219</v>
      </c>
      <c r="N899">
        <v>0.48999999999999994</v>
      </c>
    </row>
    <row r="900" spans="1:14" x14ac:dyDescent="0.3">
      <c r="A900">
        <v>4676</v>
      </c>
      <c r="B900" s="15">
        <v>41938</v>
      </c>
      <c r="C900">
        <v>16</v>
      </c>
      <c r="D900" t="s">
        <v>58</v>
      </c>
      <c r="E900" t="s">
        <v>79</v>
      </c>
      <c r="F900">
        <v>45</v>
      </c>
      <c r="G900">
        <v>7</v>
      </c>
      <c r="H900">
        <v>6</v>
      </c>
      <c r="I900">
        <v>445.17777777777775</v>
      </c>
      <c r="J900">
        <v>2671.0666666666666</v>
      </c>
      <c r="K900">
        <v>280.46199999999999</v>
      </c>
      <c r="L900">
        <v>1682.7719999999999</v>
      </c>
      <c r="M900">
        <v>988.29466666666667</v>
      </c>
      <c r="N900">
        <v>0.37</v>
      </c>
    </row>
    <row r="901" spans="1:14" x14ac:dyDescent="0.3">
      <c r="A901">
        <v>4774</v>
      </c>
      <c r="B901" s="15">
        <v>41961</v>
      </c>
      <c r="C901">
        <v>18</v>
      </c>
      <c r="D901" t="s">
        <v>58</v>
      </c>
      <c r="E901" t="s">
        <v>79</v>
      </c>
      <c r="F901">
        <v>50</v>
      </c>
      <c r="G901">
        <v>7</v>
      </c>
      <c r="H901">
        <v>4</v>
      </c>
      <c r="I901">
        <v>106.45555555555556</v>
      </c>
      <c r="J901">
        <v>425.82222222222225</v>
      </c>
      <c r="K901">
        <v>58.550555555555562</v>
      </c>
      <c r="L901">
        <v>234.20222222222225</v>
      </c>
      <c r="M901">
        <v>191.62</v>
      </c>
      <c r="N901">
        <v>0.44999999999999996</v>
      </c>
    </row>
    <row r="902" spans="1:14" x14ac:dyDescent="0.3">
      <c r="A902">
        <v>4795</v>
      </c>
      <c r="B902" s="15">
        <v>41966</v>
      </c>
      <c r="C902">
        <v>16</v>
      </c>
      <c r="D902" t="s">
        <v>58</v>
      </c>
      <c r="E902" t="s">
        <v>79</v>
      </c>
      <c r="F902">
        <v>44</v>
      </c>
      <c r="G902">
        <v>7</v>
      </c>
      <c r="H902">
        <v>2</v>
      </c>
      <c r="I902">
        <v>19.355555555555558</v>
      </c>
      <c r="J902">
        <v>38.711111111111116</v>
      </c>
      <c r="K902">
        <v>9.2906666666666666</v>
      </c>
      <c r="L902">
        <v>18.581333333333333</v>
      </c>
      <c r="M902">
        <v>20.129777777777782</v>
      </c>
      <c r="N902">
        <v>0.52</v>
      </c>
    </row>
    <row r="903" spans="1:14" x14ac:dyDescent="0.3">
      <c r="A903">
        <v>4828</v>
      </c>
      <c r="B903" s="15">
        <v>41971</v>
      </c>
      <c r="C903">
        <v>16</v>
      </c>
      <c r="D903" t="s">
        <v>58</v>
      </c>
      <c r="E903" t="s">
        <v>79</v>
      </c>
      <c r="F903">
        <v>46</v>
      </c>
      <c r="G903">
        <v>7</v>
      </c>
      <c r="H903">
        <v>7</v>
      </c>
      <c r="I903">
        <v>631.28888888888889</v>
      </c>
      <c r="J903">
        <v>4419.0222222222219</v>
      </c>
      <c r="K903">
        <v>359.83466666666664</v>
      </c>
      <c r="L903">
        <v>2518.8426666666664</v>
      </c>
      <c r="M903">
        <v>1900.1795555555555</v>
      </c>
      <c r="N903">
        <v>0.43</v>
      </c>
    </row>
    <row r="904" spans="1:14" x14ac:dyDescent="0.3">
      <c r="A904">
        <v>4956</v>
      </c>
      <c r="B904" s="15">
        <v>42001</v>
      </c>
      <c r="C904">
        <v>16</v>
      </c>
      <c r="D904" t="s">
        <v>58</v>
      </c>
      <c r="E904" t="s">
        <v>79</v>
      </c>
      <c r="F904">
        <v>44</v>
      </c>
      <c r="G904">
        <v>7</v>
      </c>
      <c r="H904">
        <v>8</v>
      </c>
      <c r="I904">
        <v>23.822222222222223</v>
      </c>
      <c r="J904">
        <v>190.57777777777778</v>
      </c>
      <c r="K904">
        <v>13.340444444444447</v>
      </c>
      <c r="L904">
        <v>106.72355555555558</v>
      </c>
      <c r="M904">
        <v>83.854222222222205</v>
      </c>
      <c r="N904">
        <v>0.43999999999999989</v>
      </c>
    </row>
    <row r="905" spans="1:14" x14ac:dyDescent="0.3">
      <c r="A905">
        <v>5091</v>
      </c>
      <c r="B905" s="15">
        <v>42031</v>
      </c>
      <c r="C905">
        <v>16</v>
      </c>
      <c r="D905" t="s">
        <v>58</v>
      </c>
      <c r="E905" t="s">
        <v>79</v>
      </c>
      <c r="F905">
        <v>45</v>
      </c>
      <c r="G905">
        <v>7</v>
      </c>
      <c r="H905">
        <v>1</v>
      </c>
      <c r="I905">
        <v>113.15555555555555</v>
      </c>
      <c r="J905">
        <v>113.15555555555555</v>
      </c>
      <c r="K905">
        <v>45.262222222222221</v>
      </c>
      <c r="L905">
        <v>45.262222222222221</v>
      </c>
      <c r="M905">
        <v>67.893333333333331</v>
      </c>
      <c r="N905">
        <v>0.6</v>
      </c>
    </row>
    <row r="906" spans="1:14" x14ac:dyDescent="0.3">
      <c r="A906">
        <v>5129</v>
      </c>
      <c r="B906" s="15">
        <v>42040</v>
      </c>
      <c r="C906">
        <v>16</v>
      </c>
      <c r="D906" t="s">
        <v>58</v>
      </c>
      <c r="E906" t="s">
        <v>79</v>
      </c>
      <c r="F906">
        <v>46</v>
      </c>
      <c r="G906">
        <v>7</v>
      </c>
      <c r="H906">
        <v>9</v>
      </c>
      <c r="I906">
        <v>702.01111111111118</v>
      </c>
      <c r="J906">
        <v>6318.1</v>
      </c>
      <c r="K906">
        <v>526.50833333333344</v>
      </c>
      <c r="L906">
        <v>4738.5750000000007</v>
      </c>
      <c r="M906">
        <v>1579.5249999999996</v>
      </c>
      <c r="N906">
        <v>0.24999999999999992</v>
      </c>
    </row>
    <row r="907" spans="1:14" x14ac:dyDescent="0.3">
      <c r="A907">
        <v>5154</v>
      </c>
      <c r="B907" s="15">
        <v>42045</v>
      </c>
      <c r="C907">
        <v>18</v>
      </c>
      <c r="D907" t="s">
        <v>58</v>
      </c>
      <c r="E907" t="s">
        <v>79</v>
      </c>
      <c r="F907">
        <v>50</v>
      </c>
      <c r="G907">
        <v>7</v>
      </c>
      <c r="H907">
        <v>6</v>
      </c>
      <c r="I907">
        <v>95.288888888888891</v>
      </c>
      <c r="J907">
        <v>571.73333333333335</v>
      </c>
      <c r="K907">
        <v>73.372444444444454</v>
      </c>
      <c r="L907">
        <v>440.23466666666673</v>
      </c>
      <c r="M907">
        <v>131.49866666666662</v>
      </c>
      <c r="N907">
        <v>0.22999999999999993</v>
      </c>
    </row>
    <row r="908" spans="1:14" x14ac:dyDescent="0.3">
      <c r="A908">
        <v>5258</v>
      </c>
      <c r="B908" s="15">
        <v>42072</v>
      </c>
      <c r="C908">
        <v>16</v>
      </c>
      <c r="D908" t="s">
        <v>58</v>
      </c>
      <c r="E908" t="s">
        <v>79</v>
      </c>
      <c r="F908">
        <v>45</v>
      </c>
      <c r="G908">
        <v>7</v>
      </c>
      <c r="H908">
        <v>6</v>
      </c>
      <c r="I908">
        <v>431.03333333333336</v>
      </c>
      <c r="J908">
        <v>2586.2000000000003</v>
      </c>
      <c r="K908">
        <v>336.20600000000002</v>
      </c>
      <c r="L908">
        <v>2017.2360000000001</v>
      </c>
      <c r="M908">
        <v>568.96400000000017</v>
      </c>
      <c r="N908">
        <v>0.22000000000000003</v>
      </c>
    </row>
    <row r="909" spans="1:14" x14ac:dyDescent="0.3">
      <c r="A909">
        <v>5286</v>
      </c>
      <c r="B909" s="15">
        <v>42078</v>
      </c>
      <c r="C909">
        <v>16</v>
      </c>
      <c r="D909" t="s">
        <v>58</v>
      </c>
      <c r="E909" t="s">
        <v>79</v>
      </c>
      <c r="F909">
        <v>45</v>
      </c>
      <c r="G909">
        <v>7</v>
      </c>
      <c r="H909">
        <v>5</v>
      </c>
      <c r="I909">
        <v>128.78888888888889</v>
      </c>
      <c r="J909">
        <v>643.94444444444446</v>
      </c>
      <c r="K909">
        <v>54.091333333333338</v>
      </c>
      <c r="L909">
        <v>270.45666666666671</v>
      </c>
      <c r="M909">
        <v>373.48777777777775</v>
      </c>
      <c r="N909">
        <v>0.57999999999999996</v>
      </c>
    </row>
    <row r="910" spans="1:14" x14ac:dyDescent="0.3">
      <c r="A910">
        <v>5340</v>
      </c>
      <c r="B910" s="15">
        <v>42092</v>
      </c>
      <c r="C910">
        <v>16</v>
      </c>
      <c r="D910" t="s">
        <v>58</v>
      </c>
      <c r="E910" t="s">
        <v>79</v>
      </c>
      <c r="F910">
        <v>44</v>
      </c>
      <c r="G910">
        <v>7</v>
      </c>
      <c r="H910">
        <v>5</v>
      </c>
      <c r="I910">
        <v>129.53333333333333</v>
      </c>
      <c r="J910">
        <v>647.66666666666663</v>
      </c>
      <c r="K910">
        <v>86.787333333333336</v>
      </c>
      <c r="L910">
        <v>433.93666666666667</v>
      </c>
      <c r="M910">
        <v>213.72999999999996</v>
      </c>
      <c r="N910">
        <v>0.32999999999999996</v>
      </c>
    </row>
    <row r="911" spans="1:14" x14ac:dyDescent="0.3">
      <c r="A911">
        <v>5360</v>
      </c>
      <c r="B911" s="15">
        <v>42096</v>
      </c>
      <c r="C911">
        <v>16</v>
      </c>
      <c r="D911" t="s">
        <v>58</v>
      </c>
      <c r="E911" t="s">
        <v>79</v>
      </c>
      <c r="F911">
        <v>45</v>
      </c>
      <c r="G911">
        <v>7</v>
      </c>
      <c r="H911">
        <v>8</v>
      </c>
      <c r="I911">
        <v>118.36666666666666</v>
      </c>
      <c r="J911">
        <v>946.93333333333328</v>
      </c>
      <c r="K911">
        <v>54.448666666666668</v>
      </c>
      <c r="L911">
        <v>435.58933333333334</v>
      </c>
      <c r="M911">
        <v>511.34399999999994</v>
      </c>
      <c r="N911">
        <v>0.53999999999999992</v>
      </c>
    </row>
    <row r="912" spans="1:14" x14ac:dyDescent="0.3">
      <c r="A912">
        <v>5396</v>
      </c>
      <c r="B912" s="15">
        <v>42104</v>
      </c>
      <c r="C912">
        <v>18</v>
      </c>
      <c r="D912" t="s">
        <v>58</v>
      </c>
      <c r="E912" t="s">
        <v>79</v>
      </c>
      <c r="F912">
        <v>51</v>
      </c>
      <c r="G912">
        <v>7</v>
      </c>
      <c r="H912">
        <v>9</v>
      </c>
      <c r="I912">
        <v>111.66666666666667</v>
      </c>
      <c r="J912">
        <v>1005</v>
      </c>
      <c r="K912">
        <v>60.300000000000004</v>
      </c>
      <c r="L912">
        <v>542.70000000000005</v>
      </c>
      <c r="M912">
        <v>462.29999999999995</v>
      </c>
      <c r="N912">
        <v>0.45999999999999996</v>
      </c>
    </row>
    <row r="913" spans="1:14" x14ac:dyDescent="0.3">
      <c r="A913">
        <v>5411</v>
      </c>
      <c r="B913" s="15">
        <v>42106</v>
      </c>
      <c r="C913">
        <v>16</v>
      </c>
      <c r="D913" t="s">
        <v>58</v>
      </c>
      <c r="E913" t="s">
        <v>79</v>
      </c>
      <c r="F913">
        <v>45</v>
      </c>
      <c r="G913">
        <v>7</v>
      </c>
      <c r="H913">
        <v>7</v>
      </c>
      <c r="I913">
        <v>667.02222222222224</v>
      </c>
      <c r="J913">
        <v>4669.155555555556</v>
      </c>
      <c r="K913">
        <v>433.56444444444446</v>
      </c>
      <c r="L913">
        <v>3034.9511111111115</v>
      </c>
      <c r="M913">
        <v>1634.2044444444446</v>
      </c>
      <c r="N913">
        <v>0.35</v>
      </c>
    </row>
    <row r="914" spans="1:14" x14ac:dyDescent="0.3">
      <c r="A914">
        <v>5470</v>
      </c>
      <c r="B914" s="15">
        <v>42120</v>
      </c>
      <c r="C914">
        <v>16</v>
      </c>
      <c r="D914" t="s">
        <v>58</v>
      </c>
      <c r="E914" t="s">
        <v>79</v>
      </c>
      <c r="F914">
        <v>45</v>
      </c>
      <c r="G914">
        <v>7</v>
      </c>
      <c r="H914">
        <v>7</v>
      </c>
      <c r="I914">
        <v>26.055555555555557</v>
      </c>
      <c r="J914">
        <v>182.38888888888891</v>
      </c>
      <c r="K914">
        <v>21.365555555555556</v>
      </c>
      <c r="L914">
        <v>149.5588888888889</v>
      </c>
      <c r="M914">
        <v>32.830000000000013</v>
      </c>
      <c r="N914">
        <v>0.18000000000000005</v>
      </c>
    </row>
    <row r="915" spans="1:14" x14ac:dyDescent="0.3">
      <c r="A915">
        <v>5489</v>
      </c>
      <c r="B915" s="15">
        <v>42124</v>
      </c>
      <c r="C915">
        <v>18</v>
      </c>
      <c r="D915" t="s">
        <v>58</v>
      </c>
      <c r="E915" t="s">
        <v>79</v>
      </c>
      <c r="F915">
        <v>51</v>
      </c>
      <c r="G915">
        <v>7</v>
      </c>
      <c r="H915">
        <v>8</v>
      </c>
      <c r="I915">
        <v>565.77777777777783</v>
      </c>
      <c r="J915">
        <v>4526.2222222222226</v>
      </c>
      <c r="K915">
        <v>243.28444444444443</v>
      </c>
      <c r="L915">
        <v>1946.2755555555555</v>
      </c>
      <c r="M915">
        <v>2579.9466666666672</v>
      </c>
      <c r="N915">
        <v>0.57000000000000006</v>
      </c>
    </row>
    <row r="916" spans="1:14" x14ac:dyDescent="0.3">
      <c r="A916">
        <v>5507</v>
      </c>
      <c r="B916" s="15">
        <v>42129</v>
      </c>
      <c r="C916">
        <v>16</v>
      </c>
      <c r="D916" t="s">
        <v>58</v>
      </c>
      <c r="E916" t="s">
        <v>79</v>
      </c>
      <c r="F916">
        <v>47</v>
      </c>
      <c r="G916">
        <v>7</v>
      </c>
      <c r="H916">
        <v>3</v>
      </c>
      <c r="I916">
        <v>139.95555555555558</v>
      </c>
      <c r="J916">
        <v>419.86666666666673</v>
      </c>
      <c r="K916">
        <v>78.375111111111124</v>
      </c>
      <c r="L916">
        <v>235.12533333333337</v>
      </c>
      <c r="M916">
        <v>184.74133333333336</v>
      </c>
      <c r="N916">
        <v>0.44</v>
      </c>
    </row>
    <row r="917" spans="1:14" x14ac:dyDescent="0.3">
      <c r="A917">
        <v>5794</v>
      </c>
      <c r="B917" s="15">
        <v>42201</v>
      </c>
      <c r="C917">
        <v>18</v>
      </c>
      <c r="D917" t="s">
        <v>58</v>
      </c>
      <c r="E917" t="s">
        <v>79</v>
      </c>
      <c r="F917">
        <v>51</v>
      </c>
      <c r="G917">
        <v>7</v>
      </c>
      <c r="H917">
        <v>6</v>
      </c>
      <c r="I917">
        <v>291.82222222222225</v>
      </c>
      <c r="J917">
        <v>1750.9333333333334</v>
      </c>
      <c r="K917">
        <v>154.66577777777781</v>
      </c>
      <c r="L917">
        <v>927.99466666666683</v>
      </c>
      <c r="M917">
        <v>822.93866666666656</v>
      </c>
      <c r="N917">
        <v>0.46999999999999992</v>
      </c>
    </row>
    <row r="918" spans="1:14" x14ac:dyDescent="0.3">
      <c r="A918">
        <v>5831</v>
      </c>
      <c r="B918" s="15">
        <v>42213</v>
      </c>
      <c r="C918">
        <v>18</v>
      </c>
      <c r="D918" t="s">
        <v>58</v>
      </c>
      <c r="E918" t="s">
        <v>79</v>
      </c>
      <c r="F918">
        <v>51</v>
      </c>
      <c r="G918">
        <v>7</v>
      </c>
      <c r="H918">
        <v>4</v>
      </c>
      <c r="I918">
        <v>29.777777777777779</v>
      </c>
      <c r="J918">
        <v>119.11111111111111</v>
      </c>
      <c r="K918">
        <v>19.653333333333332</v>
      </c>
      <c r="L918">
        <v>78.61333333333333</v>
      </c>
      <c r="M918">
        <v>40.497777777777785</v>
      </c>
      <c r="N918">
        <v>0.34</v>
      </c>
    </row>
    <row r="919" spans="1:14" x14ac:dyDescent="0.3">
      <c r="A919">
        <v>5854</v>
      </c>
      <c r="B919" s="15">
        <v>42220</v>
      </c>
      <c r="C919">
        <v>18</v>
      </c>
      <c r="D919" t="s">
        <v>58</v>
      </c>
      <c r="E919" t="s">
        <v>79</v>
      </c>
      <c r="F919">
        <v>50</v>
      </c>
      <c r="G919">
        <v>7</v>
      </c>
      <c r="H919">
        <v>8</v>
      </c>
      <c r="I919">
        <v>259.81111111111113</v>
      </c>
      <c r="J919">
        <v>2078.4888888888891</v>
      </c>
      <c r="K919">
        <v>135.10177777777778</v>
      </c>
      <c r="L919">
        <v>1080.8142222222223</v>
      </c>
      <c r="M919">
        <v>997.67466666666678</v>
      </c>
      <c r="N919">
        <v>0.48000000000000004</v>
      </c>
    </row>
    <row r="920" spans="1:14" x14ac:dyDescent="0.3">
      <c r="A920">
        <v>6029</v>
      </c>
      <c r="B920" s="15">
        <v>42258</v>
      </c>
      <c r="C920">
        <v>16</v>
      </c>
      <c r="D920" t="s">
        <v>58</v>
      </c>
      <c r="E920" t="s">
        <v>79</v>
      </c>
      <c r="F920">
        <v>47</v>
      </c>
      <c r="G920">
        <v>7</v>
      </c>
      <c r="H920">
        <v>3</v>
      </c>
      <c r="I920">
        <v>22.333333333333332</v>
      </c>
      <c r="J920">
        <v>67</v>
      </c>
      <c r="K920">
        <v>9.3800000000000008</v>
      </c>
      <c r="L920">
        <v>28.14</v>
      </c>
      <c r="M920">
        <v>38.86</v>
      </c>
      <c r="N920">
        <v>0.57999999999999996</v>
      </c>
    </row>
    <row r="921" spans="1:14" x14ac:dyDescent="0.3">
      <c r="A921">
        <v>6285</v>
      </c>
      <c r="B921" s="15">
        <v>42315</v>
      </c>
      <c r="C921">
        <v>16</v>
      </c>
      <c r="D921" t="s">
        <v>58</v>
      </c>
      <c r="E921" t="s">
        <v>79</v>
      </c>
      <c r="F921">
        <v>47</v>
      </c>
      <c r="G921">
        <v>7</v>
      </c>
      <c r="H921">
        <v>7</v>
      </c>
      <c r="I921">
        <v>439.22222222222223</v>
      </c>
      <c r="J921">
        <v>3074.5555555555557</v>
      </c>
      <c r="K921">
        <v>180.08111111111108</v>
      </c>
      <c r="L921">
        <v>1260.5677777777776</v>
      </c>
      <c r="M921">
        <v>1813.9877777777781</v>
      </c>
      <c r="N921">
        <v>0.59000000000000008</v>
      </c>
    </row>
    <row r="922" spans="1:14" x14ac:dyDescent="0.3">
      <c r="A922">
        <v>6317</v>
      </c>
      <c r="B922" s="15">
        <v>42323</v>
      </c>
      <c r="C922">
        <v>16</v>
      </c>
      <c r="D922" t="s">
        <v>58</v>
      </c>
      <c r="E922" t="s">
        <v>79</v>
      </c>
      <c r="F922">
        <v>45</v>
      </c>
      <c r="G922">
        <v>7</v>
      </c>
      <c r="H922">
        <v>5</v>
      </c>
      <c r="I922">
        <v>264.27777777777777</v>
      </c>
      <c r="J922">
        <v>1321.3888888888889</v>
      </c>
      <c r="K922">
        <v>118.92500000000001</v>
      </c>
      <c r="L922">
        <v>594.625</v>
      </c>
      <c r="M922">
        <v>726.76388888888891</v>
      </c>
      <c r="N922">
        <v>0.55000000000000004</v>
      </c>
    </row>
    <row r="923" spans="1:14" x14ac:dyDescent="0.3">
      <c r="A923">
        <v>6476</v>
      </c>
      <c r="B923" s="15">
        <v>42355</v>
      </c>
      <c r="C923">
        <v>16</v>
      </c>
      <c r="D923" t="s">
        <v>58</v>
      </c>
      <c r="E923" t="s">
        <v>79</v>
      </c>
      <c r="F923">
        <v>46</v>
      </c>
      <c r="G923">
        <v>7</v>
      </c>
      <c r="H923">
        <v>2</v>
      </c>
      <c r="I923">
        <v>314.89999999999998</v>
      </c>
      <c r="J923">
        <v>629.79999999999995</v>
      </c>
      <c r="K923">
        <v>144.85399999999998</v>
      </c>
      <c r="L923">
        <v>289.70799999999997</v>
      </c>
      <c r="M923">
        <v>340.09199999999998</v>
      </c>
      <c r="N923">
        <v>0.54</v>
      </c>
    </row>
    <row r="924" spans="1:14" x14ac:dyDescent="0.3">
      <c r="A924">
        <v>6532</v>
      </c>
      <c r="B924" s="15">
        <v>42369</v>
      </c>
      <c r="C924">
        <v>16</v>
      </c>
      <c r="D924" t="s">
        <v>58</v>
      </c>
      <c r="E924" t="s">
        <v>79</v>
      </c>
      <c r="F924">
        <v>46</v>
      </c>
      <c r="G924">
        <v>7</v>
      </c>
      <c r="H924">
        <v>4</v>
      </c>
      <c r="I924">
        <v>198.02222222222224</v>
      </c>
      <c r="J924">
        <v>792.08888888888896</v>
      </c>
      <c r="K924">
        <v>144.55622222222223</v>
      </c>
      <c r="L924">
        <v>578.22488888888893</v>
      </c>
      <c r="M924">
        <v>213.86400000000003</v>
      </c>
      <c r="N924">
        <v>0.27</v>
      </c>
    </row>
    <row r="925" spans="1:14" x14ac:dyDescent="0.3">
      <c r="A925">
        <v>6572</v>
      </c>
      <c r="B925" s="15">
        <v>42377</v>
      </c>
      <c r="C925">
        <v>18</v>
      </c>
      <c r="D925" t="s">
        <v>58</v>
      </c>
      <c r="E925" t="s">
        <v>79</v>
      </c>
      <c r="F925">
        <v>50</v>
      </c>
      <c r="G925">
        <v>7</v>
      </c>
      <c r="H925">
        <v>9</v>
      </c>
      <c r="I925">
        <v>107.94444444444444</v>
      </c>
      <c r="J925">
        <v>971.5</v>
      </c>
      <c r="K925">
        <v>84.196666666666658</v>
      </c>
      <c r="L925">
        <v>757.77</v>
      </c>
      <c r="M925">
        <v>213.73000000000002</v>
      </c>
      <c r="N925">
        <v>0.22000000000000003</v>
      </c>
    </row>
    <row r="926" spans="1:14" x14ac:dyDescent="0.3">
      <c r="A926">
        <v>6597</v>
      </c>
      <c r="B926" s="15">
        <v>42380</v>
      </c>
      <c r="C926">
        <v>16</v>
      </c>
      <c r="D926" t="s">
        <v>58</v>
      </c>
      <c r="E926" t="s">
        <v>79</v>
      </c>
      <c r="F926">
        <v>47</v>
      </c>
      <c r="G926">
        <v>7</v>
      </c>
      <c r="H926">
        <v>5</v>
      </c>
      <c r="I926">
        <v>213.65555555555557</v>
      </c>
      <c r="J926">
        <v>1068.2777777777778</v>
      </c>
      <c r="K926">
        <v>170.92444444444448</v>
      </c>
      <c r="L926">
        <v>854.62222222222238</v>
      </c>
      <c r="M926">
        <v>213.65555555555545</v>
      </c>
      <c r="N926">
        <v>0.1999999999999999</v>
      </c>
    </row>
    <row r="927" spans="1:14" x14ac:dyDescent="0.3">
      <c r="A927">
        <v>6795</v>
      </c>
      <c r="B927" s="15">
        <v>42426</v>
      </c>
      <c r="C927">
        <v>16</v>
      </c>
      <c r="D927" t="s">
        <v>58</v>
      </c>
      <c r="E927" t="s">
        <v>79</v>
      </c>
      <c r="F927">
        <v>45</v>
      </c>
      <c r="G927">
        <v>7</v>
      </c>
      <c r="H927">
        <v>2</v>
      </c>
      <c r="I927">
        <v>122.08888888888889</v>
      </c>
      <c r="J927">
        <v>244.17777777777778</v>
      </c>
      <c r="K927">
        <v>103.77555555555554</v>
      </c>
      <c r="L927">
        <v>207.55111111111108</v>
      </c>
      <c r="M927">
        <v>36.626666666666694</v>
      </c>
      <c r="N927">
        <v>0.15000000000000011</v>
      </c>
    </row>
    <row r="928" spans="1:14" x14ac:dyDescent="0.3">
      <c r="A928">
        <v>7146</v>
      </c>
      <c r="B928" s="15">
        <v>42501</v>
      </c>
      <c r="C928">
        <v>16</v>
      </c>
      <c r="D928" t="s">
        <v>58</v>
      </c>
      <c r="E928" t="s">
        <v>79</v>
      </c>
      <c r="F928">
        <v>45</v>
      </c>
      <c r="G928">
        <v>7</v>
      </c>
      <c r="H928">
        <v>6</v>
      </c>
      <c r="I928">
        <v>117.62222222222223</v>
      </c>
      <c r="J928">
        <v>705.73333333333335</v>
      </c>
      <c r="K928">
        <v>58.811111111111117</v>
      </c>
      <c r="L928">
        <v>352.86666666666667</v>
      </c>
      <c r="M928">
        <v>352.86666666666667</v>
      </c>
      <c r="N928">
        <v>0.5</v>
      </c>
    </row>
    <row r="929" spans="1:14" x14ac:dyDescent="0.3">
      <c r="A929">
        <v>7163</v>
      </c>
      <c r="B929" s="15">
        <v>42505</v>
      </c>
      <c r="C929">
        <v>18</v>
      </c>
      <c r="D929" t="s">
        <v>58</v>
      </c>
      <c r="E929" t="s">
        <v>79</v>
      </c>
      <c r="F929">
        <v>50</v>
      </c>
      <c r="G929">
        <v>7</v>
      </c>
      <c r="H929">
        <v>3</v>
      </c>
      <c r="I929">
        <v>123.57777777777778</v>
      </c>
      <c r="J929">
        <v>370.73333333333335</v>
      </c>
      <c r="K929">
        <v>101.33377777777778</v>
      </c>
      <c r="L929">
        <v>304.00133333333338</v>
      </c>
      <c r="M929">
        <v>66.731999999999971</v>
      </c>
      <c r="N929">
        <v>0.17999999999999991</v>
      </c>
    </row>
    <row r="930" spans="1:14" x14ac:dyDescent="0.3">
      <c r="A930">
        <v>7197</v>
      </c>
      <c r="B930" s="15">
        <v>42512</v>
      </c>
      <c r="C930">
        <v>18</v>
      </c>
      <c r="D930" t="s">
        <v>58</v>
      </c>
      <c r="E930" t="s">
        <v>79</v>
      </c>
      <c r="F930">
        <v>50</v>
      </c>
      <c r="G930">
        <v>7</v>
      </c>
      <c r="H930">
        <v>2</v>
      </c>
      <c r="I930">
        <v>127.30000000000001</v>
      </c>
      <c r="J930">
        <v>254.60000000000002</v>
      </c>
      <c r="K930">
        <v>52.192999999999998</v>
      </c>
      <c r="L930">
        <v>104.386</v>
      </c>
      <c r="M930">
        <v>150.21400000000003</v>
      </c>
      <c r="N930">
        <v>0.59000000000000008</v>
      </c>
    </row>
    <row r="931" spans="1:14" x14ac:dyDescent="0.3">
      <c r="A931">
        <v>7393</v>
      </c>
      <c r="B931" s="15">
        <v>42561</v>
      </c>
      <c r="C931">
        <v>16</v>
      </c>
      <c r="D931" t="s">
        <v>58</v>
      </c>
      <c r="E931" t="s">
        <v>79</v>
      </c>
      <c r="F931">
        <v>46</v>
      </c>
      <c r="G931">
        <v>7</v>
      </c>
      <c r="H931">
        <v>3</v>
      </c>
      <c r="I931">
        <v>116.87777777777779</v>
      </c>
      <c r="J931">
        <v>350.63333333333338</v>
      </c>
      <c r="K931">
        <v>78.308111111111131</v>
      </c>
      <c r="L931">
        <v>234.92433333333338</v>
      </c>
      <c r="M931">
        <v>115.709</v>
      </c>
      <c r="N931">
        <v>0.32999999999999996</v>
      </c>
    </row>
    <row r="932" spans="1:14" x14ac:dyDescent="0.3">
      <c r="A932">
        <v>7426</v>
      </c>
      <c r="B932" s="15">
        <v>42572</v>
      </c>
      <c r="C932">
        <v>16</v>
      </c>
      <c r="D932" t="s">
        <v>58</v>
      </c>
      <c r="E932" t="s">
        <v>79</v>
      </c>
      <c r="F932">
        <v>46</v>
      </c>
      <c r="G932">
        <v>7</v>
      </c>
      <c r="H932">
        <v>7</v>
      </c>
      <c r="I932">
        <v>332.76666666666665</v>
      </c>
      <c r="J932">
        <v>2329.3666666666668</v>
      </c>
      <c r="K932">
        <v>272.86866666666663</v>
      </c>
      <c r="L932">
        <v>1910.0806666666663</v>
      </c>
      <c r="M932">
        <v>419.28600000000051</v>
      </c>
      <c r="N932">
        <v>0.18000000000000022</v>
      </c>
    </row>
    <row r="933" spans="1:14" x14ac:dyDescent="0.3">
      <c r="A933">
        <v>7438</v>
      </c>
      <c r="B933" s="15">
        <v>42574</v>
      </c>
      <c r="C933">
        <v>18</v>
      </c>
      <c r="D933" t="s">
        <v>58</v>
      </c>
      <c r="E933" t="s">
        <v>79</v>
      </c>
      <c r="F933">
        <v>50</v>
      </c>
      <c r="G933">
        <v>7</v>
      </c>
      <c r="H933">
        <v>1</v>
      </c>
      <c r="I933">
        <v>435.5</v>
      </c>
      <c r="J933">
        <v>435.5</v>
      </c>
      <c r="K933">
        <v>278.72000000000003</v>
      </c>
      <c r="L933">
        <v>278.72000000000003</v>
      </c>
      <c r="M933">
        <v>156.77999999999997</v>
      </c>
      <c r="N933">
        <v>0.35999999999999993</v>
      </c>
    </row>
    <row r="934" spans="1:14" x14ac:dyDescent="0.3">
      <c r="A934">
        <v>7446</v>
      </c>
      <c r="B934" s="15">
        <v>42576</v>
      </c>
      <c r="C934">
        <v>18</v>
      </c>
      <c r="D934" t="s">
        <v>58</v>
      </c>
      <c r="E934" t="s">
        <v>79</v>
      </c>
      <c r="F934">
        <v>51</v>
      </c>
      <c r="G934">
        <v>7</v>
      </c>
      <c r="H934">
        <v>2</v>
      </c>
      <c r="I934">
        <v>116.13333333333334</v>
      </c>
      <c r="J934">
        <v>232.26666666666668</v>
      </c>
      <c r="K934">
        <v>94.068000000000012</v>
      </c>
      <c r="L934">
        <v>188.13600000000002</v>
      </c>
      <c r="M934">
        <v>44.130666666666656</v>
      </c>
      <c r="N934">
        <v>0.18999999999999995</v>
      </c>
    </row>
    <row r="935" spans="1:14" x14ac:dyDescent="0.3">
      <c r="A935">
        <v>7597</v>
      </c>
      <c r="B935" s="15">
        <v>42620</v>
      </c>
      <c r="C935">
        <v>18</v>
      </c>
      <c r="D935" t="s">
        <v>58</v>
      </c>
      <c r="E935" t="s">
        <v>79</v>
      </c>
      <c r="F935">
        <v>50</v>
      </c>
      <c r="G935">
        <v>7</v>
      </c>
      <c r="H935">
        <v>3</v>
      </c>
      <c r="I935">
        <v>125.8111111111111</v>
      </c>
      <c r="J935">
        <v>377.43333333333328</v>
      </c>
      <c r="K935">
        <v>105.68133333333333</v>
      </c>
      <c r="L935">
        <v>317.04399999999998</v>
      </c>
      <c r="M935">
        <v>60.389333333333298</v>
      </c>
      <c r="N935">
        <v>0.15999999999999992</v>
      </c>
    </row>
    <row r="936" spans="1:14" x14ac:dyDescent="0.3">
      <c r="A936">
        <v>7830</v>
      </c>
      <c r="B936" s="15">
        <v>42671</v>
      </c>
      <c r="C936">
        <v>16</v>
      </c>
      <c r="D936" t="s">
        <v>58</v>
      </c>
      <c r="E936" t="s">
        <v>79</v>
      </c>
      <c r="F936">
        <v>46</v>
      </c>
      <c r="G936">
        <v>7</v>
      </c>
      <c r="H936">
        <v>6</v>
      </c>
      <c r="I936">
        <v>717.6444444444445</v>
      </c>
      <c r="J936">
        <v>4305.8666666666668</v>
      </c>
      <c r="K936">
        <v>351.64577777777777</v>
      </c>
      <c r="L936">
        <v>2109.8746666666666</v>
      </c>
      <c r="M936">
        <v>2195.9920000000002</v>
      </c>
      <c r="N936">
        <v>0.51</v>
      </c>
    </row>
    <row r="937" spans="1:14" x14ac:dyDescent="0.3">
      <c r="A937">
        <v>8052</v>
      </c>
      <c r="B937" s="15">
        <v>42723</v>
      </c>
      <c r="C937">
        <v>16</v>
      </c>
      <c r="D937" t="s">
        <v>58</v>
      </c>
      <c r="E937" t="s">
        <v>79</v>
      </c>
      <c r="F937">
        <v>44</v>
      </c>
      <c r="G937">
        <v>7</v>
      </c>
      <c r="H937">
        <v>7</v>
      </c>
      <c r="I937">
        <v>116.13333333333334</v>
      </c>
      <c r="J937">
        <v>812.93333333333339</v>
      </c>
      <c r="K937">
        <v>48.775999999999996</v>
      </c>
      <c r="L937">
        <v>341.43199999999996</v>
      </c>
      <c r="M937">
        <v>471.50133333333343</v>
      </c>
      <c r="N937">
        <v>0.58000000000000007</v>
      </c>
    </row>
    <row r="938" spans="1:14" x14ac:dyDescent="0.3">
      <c r="A938">
        <v>8096</v>
      </c>
      <c r="B938" s="15">
        <v>42736</v>
      </c>
      <c r="C938">
        <v>16</v>
      </c>
      <c r="D938" t="s">
        <v>58</v>
      </c>
      <c r="E938" t="s">
        <v>79</v>
      </c>
      <c r="F938">
        <v>45</v>
      </c>
      <c r="G938">
        <v>7</v>
      </c>
      <c r="H938">
        <v>8</v>
      </c>
      <c r="I938">
        <v>607.4666666666667</v>
      </c>
      <c r="J938">
        <v>4859.7333333333336</v>
      </c>
      <c r="K938">
        <v>297.65866666666665</v>
      </c>
      <c r="L938">
        <v>2381.2693333333332</v>
      </c>
      <c r="M938">
        <v>2478.4640000000004</v>
      </c>
      <c r="N938">
        <v>0.51</v>
      </c>
    </row>
    <row r="939" spans="1:14" x14ac:dyDescent="0.3">
      <c r="A939">
        <v>229</v>
      </c>
      <c r="B939" s="15">
        <v>40940</v>
      </c>
      <c r="C939">
        <v>17</v>
      </c>
      <c r="D939" t="s">
        <v>58</v>
      </c>
      <c r="E939" t="s">
        <v>79</v>
      </c>
      <c r="F939">
        <v>48</v>
      </c>
      <c r="G939">
        <v>7</v>
      </c>
      <c r="H939">
        <v>4</v>
      </c>
      <c r="I939">
        <v>93.800000000000011</v>
      </c>
      <c r="J939">
        <v>375.20000000000005</v>
      </c>
      <c r="K939">
        <v>62.846000000000004</v>
      </c>
      <c r="L939">
        <v>251.38400000000001</v>
      </c>
      <c r="M939">
        <v>123.81600000000003</v>
      </c>
      <c r="N939">
        <v>0.33</v>
      </c>
    </row>
    <row r="940" spans="1:14" x14ac:dyDescent="0.3">
      <c r="A940">
        <v>538</v>
      </c>
      <c r="B940" s="15">
        <v>41012</v>
      </c>
      <c r="C940">
        <v>17</v>
      </c>
      <c r="D940" t="s">
        <v>58</v>
      </c>
      <c r="E940" t="s">
        <v>79</v>
      </c>
      <c r="F940">
        <v>47</v>
      </c>
      <c r="G940">
        <v>7</v>
      </c>
      <c r="H940">
        <v>8</v>
      </c>
      <c r="I940">
        <v>26.8</v>
      </c>
      <c r="J940">
        <v>214.4</v>
      </c>
      <c r="K940">
        <v>20.636000000000003</v>
      </c>
      <c r="L940">
        <v>165.08800000000002</v>
      </c>
      <c r="M940">
        <v>49.311999999999983</v>
      </c>
      <c r="N940">
        <v>0.22999999999999993</v>
      </c>
    </row>
    <row r="941" spans="1:14" x14ac:dyDescent="0.3">
      <c r="A941">
        <v>662</v>
      </c>
      <c r="B941" s="15">
        <v>41038</v>
      </c>
      <c r="C941">
        <v>17</v>
      </c>
      <c r="D941" t="s">
        <v>58</v>
      </c>
      <c r="E941" t="s">
        <v>79</v>
      </c>
      <c r="F941">
        <v>47</v>
      </c>
      <c r="G941">
        <v>7</v>
      </c>
      <c r="H941">
        <v>9</v>
      </c>
      <c r="I941">
        <v>444.43333333333334</v>
      </c>
      <c r="J941">
        <v>3999.9</v>
      </c>
      <c r="K941">
        <v>373.32400000000001</v>
      </c>
      <c r="L941">
        <v>3359.9160000000002</v>
      </c>
      <c r="M941">
        <v>639.98399999999992</v>
      </c>
      <c r="N941">
        <v>0.15999999999999998</v>
      </c>
    </row>
    <row r="942" spans="1:14" x14ac:dyDescent="0.3">
      <c r="A942">
        <v>805</v>
      </c>
      <c r="B942" s="15">
        <v>41064</v>
      </c>
      <c r="C942">
        <v>17</v>
      </c>
      <c r="D942" t="s">
        <v>58</v>
      </c>
      <c r="E942" t="s">
        <v>79</v>
      </c>
      <c r="F942">
        <v>48</v>
      </c>
      <c r="G942">
        <v>7</v>
      </c>
      <c r="H942">
        <v>3</v>
      </c>
      <c r="I942">
        <v>93.055555555555557</v>
      </c>
      <c r="J942">
        <v>279.16666666666669</v>
      </c>
      <c r="K942">
        <v>58.625</v>
      </c>
      <c r="L942">
        <v>175.875</v>
      </c>
      <c r="M942">
        <v>103.29166666666669</v>
      </c>
      <c r="N942">
        <v>0.37000000000000005</v>
      </c>
    </row>
    <row r="943" spans="1:14" x14ac:dyDescent="0.3">
      <c r="A943">
        <v>864</v>
      </c>
      <c r="B943" s="15">
        <v>41076</v>
      </c>
      <c r="C943">
        <v>17</v>
      </c>
      <c r="D943" t="s">
        <v>58</v>
      </c>
      <c r="E943" t="s">
        <v>79</v>
      </c>
      <c r="F943">
        <v>48</v>
      </c>
      <c r="G943">
        <v>7</v>
      </c>
      <c r="H943">
        <v>4</v>
      </c>
      <c r="I943">
        <v>260.55555555555554</v>
      </c>
      <c r="J943">
        <v>1042.2222222222222</v>
      </c>
      <c r="K943">
        <v>138.09444444444446</v>
      </c>
      <c r="L943">
        <v>552.37777777777785</v>
      </c>
      <c r="M943">
        <v>489.84444444444432</v>
      </c>
      <c r="N943">
        <v>0.46999999999999992</v>
      </c>
    </row>
    <row r="944" spans="1:14" x14ac:dyDescent="0.3">
      <c r="A944">
        <v>1071</v>
      </c>
      <c r="B944" s="15">
        <v>41124</v>
      </c>
      <c r="C944">
        <v>17</v>
      </c>
      <c r="D944" t="s">
        <v>58</v>
      </c>
      <c r="E944" t="s">
        <v>79</v>
      </c>
      <c r="F944">
        <v>47</v>
      </c>
      <c r="G944">
        <v>7</v>
      </c>
      <c r="H944">
        <v>8</v>
      </c>
      <c r="I944">
        <v>123.57777777777778</v>
      </c>
      <c r="J944">
        <v>988.62222222222226</v>
      </c>
      <c r="K944">
        <v>55.61</v>
      </c>
      <c r="L944">
        <v>444.88</v>
      </c>
      <c r="M944">
        <v>543.74222222222227</v>
      </c>
      <c r="N944">
        <v>0.55000000000000004</v>
      </c>
    </row>
    <row r="945" spans="1:14" x14ac:dyDescent="0.3">
      <c r="A945">
        <v>1114</v>
      </c>
      <c r="B945" s="15">
        <v>41137</v>
      </c>
      <c r="C945">
        <v>17</v>
      </c>
      <c r="D945" t="s">
        <v>58</v>
      </c>
      <c r="E945" t="s">
        <v>79</v>
      </c>
      <c r="F945">
        <v>47</v>
      </c>
      <c r="G945">
        <v>7</v>
      </c>
      <c r="H945">
        <v>1</v>
      </c>
      <c r="I945">
        <v>24.566666666666666</v>
      </c>
      <c r="J945">
        <v>24.566666666666666</v>
      </c>
      <c r="K945">
        <v>12.037666666666667</v>
      </c>
      <c r="L945">
        <v>12.037666666666667</v>
      </c>
      <c r="M945">
        <v>12.529</v>
      </c>
      <c r="N945">
        <v>0.51</v>
      </c>
    </row>
    <row r="946" spans="1:14" x14ac:dyDescent="0.3">
      <c r="A946">
        <v>1166</v>
      </c>
      <c r="B946" s="15">
        <v>41148</v>
      </c>
      <c r="C946">
        <v>17</v>
      </c>
      <c r="D946" t="s">
        <v>58</v>
      </c>
      <c r="E946" t="s">
        <v>79</v>
      </c>
      <c r="F946">
        <v>49</v>
      </c>
      <c r="G946">
        <v>7</v>
      </c>
      <c r="H946">
        <v>8</v>
      </c>
      <c r="I946">
        <v>655.11111111111109</v>
      </c>
      <c r="J946">
        <v>5240.8888888888887</v>
      </c>
      <c r="K946">
        <v>438.92444444444448</v>
      </c>
      <c r="L946">
        <v>3511.3955555555558</v>
      </c>
      <c r="M946">
        <v>1729.4933333333329</v>
      </c>
      <c r="N946">
        <v>0.3299999999999999</v>
      </c>
    </row>
    <row r="947" spans="1:14" x14ac:dyDescent="0.3">
      <c r="A947">
        <v>1197</v>
      </c>
      <c r="B947" s="15">
        <v>41156</v>
      </c>
      <c r="C947">
        <v>17</v>
      </c>
      <c r="D947" t="s">
        <v>58</v>
      </c>
      <c r="E947" t="s">
        <v>79</v>
      </c>
      <c r="F947">
        <v>48</v>
      </c>
      <c r="G947">
        <v>7</v>
      </c>
      <c r="H947">
        <v>1</v>
      </c>
      <c r="I947">
        <v>258.32222222222225</v>
      </c>
      <c r="J947">
        <v>258.32222222222225</v>
      </c>
      <c r="K947">
        <v>216.99066666666667</v>
      </c>
      <c r="L947">
        <v>216.99066666666667</v>
      </c>
      <c r="M947">
        <v>41.331555555555582</v>
      </c>
      <c r="N947">
        <v>0.16000000000000009</v>
      </c>
    </row>
    <row r="948" spans="1:14" x14ac:dyDescent="0.3">
      <c r="A948">
        <v>1245</v>
      </c>
      <c r="B948" s="15">
        <v>41166</v>
      </c>
      <c r="C948">
        <v>17</v>
      </c>
      <c r="D948" t="s">
        <v>58</v>
      </c>
      <c r="E948" t="s">
        <v>79</v>
      </c>
      <c r="F948">
        <v>48</v>
      </c>
      <c r="G948">
        <v>7</v>
      </c>
      <c r="H948">
        <v>5</v>
      </c>
      <c r="I948">
        <v>119.11111111111111</v>
      </c>
      <c r="J948">
        <v>595.55555555555554</v>
      </c>
      <c r="K948">
        <v>91.715555555555568</v>
      </c>
      <c r="L948">
        <v>458.57777777777784</v>
      </c>
      <c r="M948">
        <v>136.9777777777777</v>
      </c>
      <c r="N948">
        <v>0.22999999999999987</v>
      </c>
    </row>
    <row r="949" spans="1:14" x14ac:dyDescent="0.3">
      <c r="A949">
        <v>1301</v>
      </c>
      <c r="B949" s="15">
        <v>41181</v>
      </c>
      <c r="C949">
        <v>17</v>
      </c>
      <c r="D949" t="s">
        <v>58</v>
      </c>
      <c r="E949" t="s">
        <v>79</v>
      </c>
      <c r="F949">
        <v>48</v>
      </c>
      <c r="G949">
        <v>7</v>
      </c>
      <c r="H949">
        <v>5</v>
      </c>
      <c r="I949">
        <v>26.055555555555557</v>
      </c>
      <c r="J949">
        <v>130.27777777777777</v>
      </c>
      <c r="K949">
        <v>21.626111111111111</v>
      </c>
      <c r="L949">
        <v>108.13055555555556</v>
      </c>
      <c r="M949">
        <v>22.147222222222211</v>
      </c>
      <c r="N949">
        <v>0.16999999999999993</v>
      </c>
    </row>
    <row r="950" spans="1:14" x14ac:dyDescent="0.3">
      <c r="A950">
        <v>1417</v>
      </c>
      <c r="B950" s="15">
        <v>41206</v>
      </c>
      <c r="C950">
        <v>17</v>
      </c>
      <c r="D950" t="s">
        <v>58</v>
      </c>
      <c r="E950" t="s">
        <v>79</v>
      </c>
      <c r="F950">
        <v>49</v>
      </c>
      <c r="G950">
        <v>7</v>
      </c>
      <c r="H950">
        <v>7</v>
      </c>
      <c r="I950">
        <v>296.28888888888889</v>
      </c>
      <c r="J950">
        <v>2074.0222222222224</v>
      </c>
      <c r="K950">
        <v>245.91977777777777</v>
      </c>
      <c r="L950">
        <v>1721.4384444444445</v>
      </c>
      <c r="M950">
        <v>352.58377777777787</v>
      </c>
      <c r="N950">
        <v>0.17000000000000004</v>
      </c>
    </row>
    <row r="951" spans="1:14" x14ac:dyDescent="0.3">
      <c r="A951">
        <v>1563</v>
      </c>
      <c r="B951" s="15">
        <v>41236</v>
      </c>
      <c r="C951">
        <v>17</v>
      </c>
      <c r="D951" t="s">
        <v>58</v>
      </c>
      <c r="E951" t="s">
        <v>79</v>
      </c>
      <c r="F951">
        <v>49</v>
      </c>
      <c r="G951">
        <v>7</v>
      </c>
      <c r="H951">
        <v>4</v>
      </c>
      <c r="I951">
        <v>254.60000000000002</v>
      </c>
      <c r="J951">
        <v>1018.4000000000001</v>
      </c>
      <c r="K951">
        <v>201.13400000000001</v>
      </c>
      <c r="L951">
        <v>804.53600000000006</v>
      </c>
      <c r="M951">
        <v>213.86400000000003</v>
      </c>
      <c r="N951">
        <v>0.21000000000000002</v>
      </c>
    </row>
    <row r="952" spans="1:14" x14ac:dyDescent="0.3">
      <c r="A952">
        <v>1596</v>
      </c>
      <c r="B952" s="15">
        <v>41243</v>
      </c>
      <c r="C952">
        <v>17</v>
      </c>
      <c r="D952" t="s">
        <v>58</v>
      </c>
      <c r="E952" t="s">
        <v>79</v>
      </c>
      <c r="F952">
        <v>50</v>
      </c>
      <c r="G952">
        <v>7</v>
      </c>
      <c r="H952">
        <v>7</v>
      </c>
      <c r="I952">
        <v>28.288888888888888</v>
      </c>
      <c r="J952">
        <v>198.02222222222221</v>
      </c>
      <c r="K952">
        <v>14.144444444444444</v>
      </c>
      <c r="L952">
        <v>99.011111111111106</v>
      </c>
      <c r="M952">
        <v>99.011111111111106</v>
      </c>
      <c r="N952">
        <v>0.5</v>
      </c>
    </row>
    <row r="953" spans="1:14" x14ac:dyDescent="0.3">
      <c r="A953">
        <v>1645</v>
      </c>
      <c r="B953" s="15">
        <v>41254</v>
      </c>
      <c r="C953">
        <v>17</v>
      </c>
      <c r="D953" t="s">
        <v>58</v>
      </c>
      <c r="E953" t="s">
        <v>79</v>
      </c>
      <c r="F953">
        <v>48</v>
      </c>
      <c r="G953">
        <v>7</v>
      </c>
      <c r="H953">
        <v>8</v>
      </c>
      <c r="I953">
        <v>275.44444444444446</v>
      </c>
      <c r="J953">
        <v>2203.5555555555557</v>
      </c>
      <c r="K953">
        <v>162.51222222222222</v>
      </c>
      <c r="L953">
        <v>1300.0977777777778</v>
      </c>
      <c r="M953">
        <v>903.45777777777789</v>
      </c>
      <c r="N953">
        <v>0.41000000000000003</v>
      </c>
    </row>
    <row r="954" spans="1:14" x14ac:dyDescent="0.3">
      <c r="A954">
        <v>1717</v>
      </c>
      <c r="B954" s="15">
        <v>41272</v>
      </c>
      <c r="C954">
        <v>17</v>
      </c>
      <c r="D954" t="s">
        <v>58</v>
      </c>
      <c r="E954" t="s">
        <v>79</v>
      </c>
      <c r="F954">
        <v>49</v>
      </c>
      <c r="G954">
        <v>7</v>
      </c>
      <c r="H954">
        <v>3</v>
      </c>
      <c r="I954">
        <v>124.32222222222224</v>
      </c>
      <c r="J954">
        <v>372.9666666666667</v>
      </c>
      <c r="K954">
        <v>80.809444444444452</v>
      </c>
      <c r="L954">
        <v>242.42833333333334</v>
      </c>
      <c r="M954">
        <v>130.53833333333336</v>
      </c>
      <c r="N954">
        <v>0.35000000000000003</v>
      </c>
    </row>
    <row r="955" spans="1:14" x14ac:dyDescent="0.3">
      <c r="A955">
        <v>1718</v>
      </c>
      <c r="B955" s="15">
        <v>41272</v>
      </c>
      <c r="C955">
        <v>17</v>
      </c>
      <c r="D955" t="s">
        <v>58</v>
      </c>
      <c r="E955" t="s">
        <v>79</v>
      </c>
      <c r="F955">
        <v>48</v>
      </c>
      <c r="G955">
        <v>7</v>
      </c>
      <c r="H955">
        <v>9</v>
      </c>
      <c r="I955">
        <v>297.77777777777777</v>
      </c>
      <c r="J955">
        <v>2680</v>
      </c>
      <c r="K955">
        <v>247.15555555555557</v>
      </c>
      <c r="L955">
        <v>2224.4</v>
      </c>
      <c r="M955">
        <v>455.59999999999991</v>
      </c>
      <c r="N955">
        <v>0.16999999999999996</v>
      </c>
    </row>
    <row r="956" spans="1:14" x14ac:dyDescent="0.3">
      <c r="A956">
        <v>1785</v>
      </c>
      <c r="B956" s="15">
        <v>41290</v>
      </c>
      <c r="C956">
        <v>17</v>
      </c>
      <c r="D956" t="s">
        <v>58</v>
      </c>
      <c r="E956" t="s">
        <v>79</v>
      </c>
      <c r="F956">
        <v>48</v>
      </c>
      <c r="G956">
        <v>7</v>
      </c>
      <c r="H956">
        <v>3</v>
      </c>
      <c r="I956">
        <v>112.41111111111111</v>
      </c>
      <c r="J956">
        <v>337.23333333333335</v>
      </c>
      <c r="K956">
        <v>52.833222222222219</v>
      </c>
      <c r="L956">
        <v>158.49966666666666</v>
      </c>
      <c r="M956">
        <v>178.73366666666669</v>
      </c>
      <c r="N956">
        <v>0.53</v>
      </c>
    </row>
    <row r="957" spans="1:14" x14ac:dyDescent="0.3">
      <c r="A957">
        <v>1823</v>
      </c>
      <c r="B957" s="15">
        <v>41296</v>
      </c>
      <c r="C957">
        <v>17</v>
      </c>
      <c r="D957" t="s">
        <v>58</v>
      </c>
      <c r="E957" t="s">
        <v>79</v>
      </c>
      <c r="F957">
        <v>49</v>
      </c>
      <c r="G957">
        <v>7</v>
      </c>
      <c r="H957">
        <v>5</v>
      </c>
      <c r="I957">
        <v>269.48888888888888</v>
      </c>
      <c r="J957">
        <v>1347.4444444444443</v>
      </c>
      <c r="K957">
        <v>150.9137777777778</v>
      </c>
      <c r="L957">
        <v>754.56888888888898</v>
      </c>
      <c r="M957">
        <v>592.87555555555537</v>
      </c>
      <c r="N957">
        <v>0.43999999999999989</v>
      </c>
    </row>
    <row r="958" spans="1:14" x14ac:dyDescent="0.3">
      <c r="A958">
        <v>1872</v>
      </c>
      <c r="B958" s="15">
        <v>41304</v>
      </c>
      <c r="C958">
        <v>17</v>
      </c>
      <c r="D958" t="s">
        <v>58</v>
      </c>
      <c r="E958" t="s">
        <v>79</v>
      </c>
      <c r="F958">
        <v>48</v>
      </c>
      <c r="G958">
        <v>7</v>
      </c>
      <c r="H958">
        <v>5</v>
      </c>
      <c r="I958">
        <v>248.64444444444447</v>
      </c>
      <c r="J958">
        <v>1243.2222222222224</v>
      </c>
      <c r="K958">
        <v>114.37644444444446</v>
      </c>
      <c r="L958">
        <v>571.88222222222225</v>
      </c>
      <c r="M958">
        <v>671.34000000000015</v>
      </c>
      <c r="N958">
        <v>0.54</v>
      </c>
    </row>
    <row r="959" spans="1:14" x14ac:dyDescent="0.3">
      <c r="A959">
        <v>1959</v>
      </c>
      <c r="B959" s="15">
        <v>41322</v>
      </c>
      <c r="C959">
        <v>17</v>
      </c>
      <c r="D959" t="s">
        <v>58</v>
      </c>
      <c r="E959" t="s">
        <v>79</v>
      </c>
      <c r="F959">
        <v>49</v>
      </c>
      <c r="G959">
        <v>7</v>
      </c>
      <c r="H959">
        <v>5</v>
      </c>
      <c r="I959">
        <v>279.16666666666669</v>
      </c>
      <c r="J959">
        <v>1395.8333333333335</v>
      </c>
      <c r="K959">
        <v>145.16666666666666</v>
      </c>
      <c r="L959">
        <v>725.83333333333326</v>
      </c>
      <c r="M959">
        <v>670.00000000000023</v>
      </c>
      <c r="N959">
        <v>0.48000000000000009</v>
      </c>
    </row>
    <row r="960" spans="1:14" x14ac:dyDescent="0.3">
      <c r="A960">
        <v>1960</v>
      </c>
      <c r="B960" s="15">
        <v>41322</v>
      </c>
      <c r="C960">
        <v>17</v>
      </c>
      <c r="D960" t="s">
        <v>58</v>
      </c>
      <c r="E960" t="s">
        <v>79</v>
      </c>
      <c r="F960">
        <v>48</v>
      </c>
      <c r="G960">
        <v>7</v>
      </c>
      <c r="H960">
        <v>1</v>
      </c>
      <c r="I960">
        <v>293.31111111111113</v>
      </c>
      <c r="J960">
        <v>293.31111111111113</v>
      </c>
      <c r="K960">
        <v>225.84955555555558</v>
      </c>
      <c r="L960">
        <v>225.84955555555558</v>
      </c>
      <c r="M960">
        <v>67.461555555555549</v>
      </c>
      <c r="N960">
        <v>0.22999999999999995</v>
      </c>
    </row>
    <row r="961" spans="1:14" x14ac:dyDescent="0.3">
      <c r="A961">
        <v>1961</v>
      </c>
      <c r="B961" s="15">
        <v>41322</v>
      </c>
      <c r="C961">
        <v>17</v>
      </c>
      <c r="D961" t="s">
        <v>58</v>
      </c>
      <c r="E961" t="s">
        <v>79</v>
      </c>
      <c r="F961">
        <v>50</v>
      </c>
      <c r="G961">
        <v>7</v>
      </c>
      <c r="H961">
        <v>7</v>
      </c>
      <c r="I961">
        <v>116.87777777777779</v>
      </c>
      <c r="J961">
        <v>818.14444444444462</v>
      </c>
      <c r="K961">
        <v>73.63300000000001</v>
      </c>
      <c r="L961">
        <v>515.43100000000004</v>
      </c>
      <c r="M961">
        <v>302.71344444444458</v>
      </c>
      <c r="N961">
        <v>0.37000000000000011</v>
      </c>
    </row>
    <row r="962" spans="1:14" x14ac:dyDescent="0.3">
      <c r="A962">
        <v>1993</v>
      </c>
      <c r="B962" s="15">
        <v>41330</v>
      </c>
      <c r="C962">
        <v>17</v>
      </c>
      <c r="D962" t="s">
        <v>58</v>
      </c>
      <c r="E962" t="s">
        <v>79</v>
      </c>
      <c r="F962">
        <v>49</v>
      </c>
      <c r="G962">
        <v>7</v>
      </c>
      <c r="H962">
        <v>5</v>
      </c>
      <c r="I962">
        <v>116.87777777777779</v>
      </c>
      <c r="J962">
        <v>584.38888888888891</v>
      </c>
      <c r="K962">
        <v>81.814444444444447</v>
      </c>
      <c r="L962">
        <v>409.07222222222225</v>
      </c>
      <c r="M962">
        <v>175.31666666666666</v>
      </c>
      <c r="N962">
        <v>0.3</v>
      </c>
    </row>
    <row r="963" spans="1:14" x14ac:dyDescent="0.3">
      <c r="A963">
        <v>2022</v>
      </c>
      <c r="B963" s="15">
        <v>41338</v>
      </c>
      <c r="C963">
        <v>17</v>
      </c>
      <c r="D963" t="s">
        <v>58</v>
      </c>
      <c r="E963" t="s">
        <v>79</v>
      </c>
      <c r="F963">
        <v>49</v>
      </c>
      <c r="G963">
        <v>7</v>
      </c>
      <c r="H963">
        <v>6</v>
      </c>
      <c r="I963">
        <v>122.83333333333333</v>
      </c>
      <c r="J963">
        <v>737</v>
      </c>
      <c r="K963">
        <v>51.59</v>
      </c>
      <c r="L963">
        <v>309.54000000000002</v>
      </c>
      <c r="M963">
        <v>427.46</v>
      </c>
      <c r="N963">
        <v>0.57999999999999996</v>
      </c>
    </row>
    <row r="964" spans="1:14" x14ac:dyDescent="0.3">
      <c r="A964">
        <v>2130</v>
      </c>
      <c r="B964" s="15">
        <v>41361</v>
      </c>
      <c r="C964">
        <v>17</v>
      </c>
      <c r="D964" t="s">
        <v>58</v>
      </c>
      <c r="E964" t="s">
        <v>79</v>
      </c>
      <c r="F964">
        <v>47</v>
      </c>
      <c r="G964">
        <v>7</v>
      </c>
      <c r="H964">
        <v>4</v>
      </c>
      <c r="I964">
        <v>19.355555555555558</v>
      </c>
      <c r="J964">
        <v>77.422222222222231</v>
      </c>
      <c r="K964">
        <v>8.7100000000000009</v>
      </c>
      <c r="L964">
        <v>34.840000000000003</v>
      </c>
      <c r="M964">
        <v>42.582222222222228</v>
      </c>
      <c r="N964">
        <v>0.55000000000000004</v>
      </c>
    </row>
    <row r="965" spans="1:14" x14ac:dyDescent="0.3">
      <c r="A965">
        <v>2139</v>
      </c>
      <c r="B965" s="15">
        <v>41362</v>
      </c>
      <c r="C965">
        <v>17</v>
      </c>
      <c r="D965" t="s">
        <v>58</v>
      </c>
      <c r="E965" t="s">
        <v>79</v>
      </c>
      <c r="F965">
        <v>47</v>
      </c>
      <c r="G965">
        <v>7</v>
      </c>
      <c r="H965">
        <v>6</v>
      </c>
      <c r="I965">
        <v>686.37777777777785</v>
      </c>
      <c r="J965">
        <v>4118.2666666666673</v>
      </c>
      <c r="K965">
        <v>308.87000000000006</v>
      </c>
      <c r="L965">
        <v>1853.2200000000003</v>
      </c>
      <c r="M965">
        <v>2265.0466666666671</v>
      </c>
      <c r="N965">
        <v>0.55000000000000004</v>
      </c>
    </row>
    <row r="966" spans="1:14" x14ac:dyDescent="0.3">
      <c r="A966">
        <v>2172</v>
      </c>
      <c r="B966" s="15">
        <v>41371</v>
      </c>
      <c r="C966">
        <v>17</v>
      </c>
      <c r="D966" t="s">
        <v>58</v>
      </c>
      <c r="E966" t="s">
        <v>79</v>
      </c>
      <c r="F966">
        <v>48</v>
      </c>
      <c r="G966">
        <v>7</v>
      </c>
      <c r="H966">
        <v>4</v>
      </c>
      <c r="I966">
        <v>631.28888888888889</v>
      </c>
      <c r="J966">
        <v>2525.1555555555556</v>
      </c>
      <c r="K966">
        <v>416.65066666666667</v>
      </c>
      <c r="L966">
        <v>1666.6026666666667</v>
      </c>
      <c r="M966">
        <v>858.5528888888889</v>
      </c>
      <c r="N966">
        <v>0.34</v>
      </c>
    </row>
    <row r="967" spans="1:14" x14ac:dyDescent="0.3">
      <c r="A967">
        <v>2236</v>
      </c>
      <c r="B967" s="15">
        <v>41385</v>
      </c>
      <c r="C967">
        <v>17</v>
      </c>
      <c r="D967" t="s">
        <v>58</v>
      </c>
      <c r="E967" t="s">
        <v>79</v>
      </c>
      <c r="F967">
        <v>48</v>
      </c>
      <c r="G967">
        <v>7</v>
      </c>
      <c r="H967">
        <v>5</v>
      </c>
      <c r="I967">
        <v>267.25555555555559</v>
      </c>
      <c r="J967">
        <v>1336.2777777777778</v>
      </c>
      <c r="K967">
        <v>128.28266666666667</v>
      </c>
      <c r="L967">
        <v>641.41333333333341</v>
      </c>
      <c r="M967">
        <v>694.86444444444442</v>
      </c>
      <c r="N967">
        <v>0.51999999999999991</v>
      </c>
    </row>
    <row r="968" spans="1:14" x14ac:dyDescent="0.3">
      <c r="A968">
        <v>2833</v>
      </c>
      <c r="B968" s="15">
        <v>41525</v>
      </c>
      <c r="C968">
        <v>17</v>
      </c>
      <c r="D968" t="s">
        <v>58</v>
      </c>
      <c r="E968" t="s">
        <v>79</v>
      </c>
      <c r="F968">
        <v>47</v>
      </c>
      <c r="G968">
        <v>7</v>
      </c>
      <c r="H968">
        <v>7</v>
      </c>
      <c r="I968">
        <v>123.57777777777778</v>
      </c>
      <c r="J968">
        <v>865.04444444444448</v>
      </c>
      <c r="K968">
        <v>56.845777777777784</v>
      </c>
      <c r="L968">
        <v>397.92044444444446</v>
      </c>
      <c r="M968">
        <v>467.12400000000002</v>
      </c>
      <c r="N968">
        <v>0.54</v>
      </c>
    </row>
    <row r="969" spans="1:14" x14ac:dyDescent="0.3">
      <c r="A969">
        <v>2842</v>
      </c>
      <c r="B969" s="15">
        <v>41527</v>
      </c>
      <c r="C969">
        <v>17</v>
      </c>
      <c r="D969" t="s">
        <v>58</v>
      </c>
      <c r="E969" t="s">
        <v>79</v>
      </c>
      <c r="F969">
        <v>49</v>
      </c>
      <c r="G969">
        <v>7</v>
      </c>
      <c r="H969">
        <v>3</v>
      </c>
      <c r="I969">
        <v>113.15555555555555</v>
      </c>
      <c r="J969">
        <v>339.46666666666664</v>
      </c>
      <c r="K969">
        <v>47.525333333333329</v>
      </c>
      <c r="L969">
        <v>142.57599999999999</v>
      </c>
      <c r="M969">
        <v>196.89066666666665</v>
      </c>
      <c r="N969">
        <v>0.57999999999999996</v>
      </c>
    </row>
    <row r="970" spans="1:14" x14ac:dyDescent="0.3">
      <c r="A970">
        <v>3037</v>
      </c>
      <c r="B970" s="15">
        <v>41566</v>
      </c>
      <c r="C970">
        <v>17</v>
      </c>
      <c r="D970" t="s">
        <v>58</v>
      </c>
      <c r="E970" t="s">
        <v>79</v>
      </c>
      <c r="F970">
        <v>49</v>
      </c>
      <c r="G970">
        <v>7</v>
      </c>
      <c r="H970">
        <v>3</v>
      </c>
      <c r="I970">
        <v>113.15555555555555</v>
      </c>
      <c r="J970">
        <v>339.46666666666664</v>
      </c>
      <c r="K970">
        <v>45.262222222222221</v>
      </c>
      <c r="L970">
        <v>135.78666666666666</v>
      </c>
      <c r="M970">
        <v>203.67999999999998</v>
      </c>
      <c r="N970">
        <v>0.6</v>
      </c>
    </row>
    <row r="971" spans="1:14" x14ac:dyDescent="0.3">
      <c r="A971">
        <v>3121</v>
      </c>
      <c r="B971" s="15">
        <v>41587</v>
      </c>
      <c r="C971">
        <v>17</v>
      </c>
      <c r="D971" t="s">
        <v>58</v>
      </c>
      <c r="E971" t="s">
        <v>79</v>
      </c>
      <c r="F971">
        <v>48</v>
      </c>
      <c r="G971">
        <v>7</v>
      </c>
      <c r="H971">
        <v>5</v>
      </c>
      <c r="I971">
        <v>130.27777777777777</v>
      </c>
      <c r="J971">
        <v>651.38888888888891</v>
      </c>
      <c r="K971">
        <v>72.955555555555563</v>
      </c>
      <c r="L971">
        <v>364.77777777777783</v>
      </c>
      <c r="M971">
        <v>286.61111111111109</v>
      </c>
      <c r="N971">
        <v>0.43999999999999995</v>
      </c>
    </row>
    <row r="972" spans="1:14" x14ac:dyDescent="0.3">
      <c r="A972">
        <v>3256</v>
      </c>
      <c r="B972" s="15">
        <v>41622</v>
      </c>
      <c r="C972">
        <v>17</v>
      </c>
      <c r="D972" t="s">
        <v>58</v>
      </c>
      <c r="E972" t="s">
        <v>79</v>
      </c>
      <c r="F972">
        <v>47</v>
      </c>
      <c r="G972">
        <v>7</v>
      </c>
      <c r="H972">
        <v>3</v>
      </c>
      <c r="I972">
        <v>436.98888888888888</v>
      </c>
      <c r="J972">
        <v>1310.9666666666667</v>
      </c>
      <c r="K972">
        <v>345.2212222222222</v>
      </c>
      <c r="L972">
        <v>1035.6636666666666</v>
      </c>
      <c r="M972">
        <v>275.30300000000011</v>
      </c>
      <c r="N972">
        <v>0.21000000000000008</v>
      </c>
    </row>
    <row r="973" spans="1:14" x14ac:dyDescent="0.3">
      <c r="A973">
        <v>3554</v>
      </c>
      <c r="B973" s="15">
        <v>41689</v>
      </c>
      <c r="C973">
        <v>17</v>
      </c>
      <c r="D973" t="s">
        <v>58</v>
      </c>
      <c r="E973" t="s">
        <v>79</v>
      </c>
      <c r="F973">
        <v>48</v>
      </c>
      <c r="G973">
        <v>7</v>
      </c>
      <c r="H973">
        <v>5</v>
      </c>
      <c r="I973">
        <v>442.94444444444446</v>
      </c>
      <c r="J973">
        <v>2214.7222222222222</v>
      </c>
      <c r="K973">
        <v>248.04888888888888</v>
      </c>
      <c r="L973">
        <v>1240.2444444444445</v>
      </c>
      <c r="M973">
        <v>974.47777777777765</v>
      </c>
      <c r="N973">
        <v>0.43999999999999995</v>
      </c>
    </row>
    <row r="974" spans="1:14" x14ac:dyDescent="0.3">
      <c r="A974">
        <v>3581</v>
      </c>
      <c r="B974" s="15">
        <v>41695</v>
      </c>
      <c r="C974">
        <v>17</v>
      </c>
      <c r="D974" t="s">
        <v>58</v>
      </c>
      <c r="E974" t="s">
        <v>79</v>
      </c>
      <c r="F974">
        <v>47</v>
      </c>
      <c r="G974">
        <v>7</v>
      </c>
      <c r="H974">
        <v>8</v>
      </c>
      <c r="I974">
        <v>18.611111111111111</v>
      </c>
      <c r="J974">
        <v>148.88888888888889</v>
      </c>
      <c r="K974">
        <v>14.330555555555556</v>
      </c>
      <c r="L974">
        <v>114.64444444444445</v>
      </c>
      <c r="M974">
        <v>34.24444444444444</v>
      </c>
      <c r="N974">
        <v>0.22999999999999998</v>
      </c>
    </row>
    <row r="975" spans="1:14" x14ac:dyDescent="0.3">
      <c r="A975">
        <v>3586</v>
      </c>
      <c r="B975" s="15">
        <v>41697</v>
      </c>
      <c r="C975">
        <v>17</v>
      </c>
      <c r="D975" t="s">
        <v>58</v>
      </c>
      <c r="E975" t="s">
        <v>79</v>
      </c>
      <c r="F975">
        <v>47</v>
      </c>
      <c r="G975">
        <v>7</v>
      </c>
      <c r="H975">
        <v>5</v>
      </c>
      <c r="I975">
        <v>425.82222222222225</v>
      </c>
      <c r="J975">
        <v>2129.1111111111113</v>
      </c>
      <c r="K975">
        <v>174.58711111111108</v>
      </c>
      <c r="L975">
        <v>872.93555555555542</v>
      </c>
      <c r="M975">
        <v>1256.175555555556</v>
      </c>
      <c r="N975">
        <v>0.59000000000000019</v>
      </c>
    </row>
    <row r="976" spans="1:14" x14ac:dyDescent="0.3">
      <c r="A976">
        <v>3830</v>
      </c>
      <c r="B976" s="15">
        <v>41754</v>
      </c>
      <c r="C976">
        <v>17</v>
      </c>
      <c r="D976" t="s">
        <v>58</v>
      </c>
      <c r="E976" t="s">
        <v>79</v>
      </c>
      <c r="F976">
        <v>47</v>
      </c>
      <c r="G976">
        <v>7</v>
      </c>
      <c r="H976">
        <v>7</v>
      </c>
      <c r="I976">
        <v>20.844444444444445</v>
      </c>
      <c r="J976">
        <v>145.91111111111113</v>
      </c>
      <c r="K976">
        <v>8.963111111111111</v>
      </c>
      <c r="L976">
        <v>62.741777777777777</v>
      </c>
      <c r="M976">
        <v>83.169333333333356</v>
      </c>
      <c r="N976">
        <v>0.57000000000000006</v>
      </c>
    </row>
    <row r="977" spans="1:14" x14ac:dyDescent="0.3">
      <c r="A977">
        <v>3877</v>
      </c>
      <c r="B977" s="15">
        <v>41764</v>
      </c>
      <c r="C977">
        <v>17</v>
      </c>
      <c r="D977" t="s">
        <v>58</v>
      </c>
      <c r="E977" t="s">
        <v>79</v>
      </c>
      <c r="F977">
        <v>49</v>
      </c>
      <c r="G977">
        <v>7</v>
      </c>
      <c r="H977">
        <v>9</v>
      </c>
      <c r="I977">
        <v>201</v>
      </c>
      <c r="J977">
        <v>1809</v>
      </c>
      <c r="K977">
        <v>86.43</v>
      </c>
      <c r="L977">
        <v>777.87000000000012</v>
      </c>
      <c r="M977">
        <v>1031.1299999999999</v>
      </c>
      <c r="N977">
        <v>0.56999999999999995</v>
      </c>
    </row>
    <row r="978" spans="1:14" x14ac:dyDescent="0.3">
      <c r="A978">
        <v>3954</v>
      </c>
      <c r="B978" s="15">
        <v>41780</v>
      </c>
      <c r="C978">
        <v>17</v>
      </c>
      <c r="D978" t="s">
        <v>58</v>
      </c>
      <c r="E978" t="s">
        <v>79</v>
      </c>
      <c r="F978">
        <v>49</v>
      </c>
      <c r="G978">
        <v>7</v>
      </c>
      <c r="H978">
        <v>8</v>
      </c>
      <c r="I978">
        <v>620.12222222222226</v>
      </c>
      <c r="J978">
        <v>4960.9777777777781</v>
      </c>
      <c r="K978">
        <v>359.6708888888889</v>
      </c>
      <c r="L978">
        <v>2877.3671111111112</v>
      </c>
      <c r="M978">
        <v>2083.6106666666669</v>
      </c>
      <c r="N978">
        <v>0.42000000000000004</v>
      </c>
    </row>
    <row r="979" spans="1:14" x14ac:dyDescent="0.3">
      <c r="A979">
        <v>3977</v>
      </c>
      <c r="B979" s="15">
        <v>41786</v>
      </c>
      <c r="C979">
        <v>17</v>
      </c>
      <c r="D979" t="s">
        <v>58</v>
      </c>
      <c r="E979" t="s">
        <v>79</v>
      </c>
      <c r="F979">
        <v>47</v>
      </c>
      <c r="G979">
        <v>7</v>
      </c>
      <c r="H979">
        <v>4</v>
      </c>
      <c r="I979">
        <v>114.64444444444445</v>
      </c>
      <c r="J979">
        <v>458.57777777777778</v>
      </c>
      <c r="K979">
        <v>87.129777777777775</v>
      </c>
      <c r="L979">
        <v>348.5191111111111</v>
      </c>
      <c r="M979">
        <v>110.05866666666668</v>
      </c>
      <c r="N979">
        <v>0.24000000000000002</v>
      </c>
    </row>
    <row r="980" spans="1:14" x14ac:dyDescent="0.3">
      <c r="A980">
        <v>4203</v>
      </c>
      <c r="B980" s="15">
        <v>41834</v>
      </c>
      <c r="C980">
        <v>17</v>
      </c>
      <c r="D980" t="s">
        <v>58</v>
      </c>
      <c r="E980" t="s">
        <v>79</v>
      </c>
      <c r="F980">
        <v>47</v>
      </c>
      <c r="G980">
        <v>7</v>
      </c>
      <c r="H980">
        <v>3</v>
      </c>
      <c r="I980">
        <v>125.06666666666668</v>
      </c>
      <c r="J980">
        <v>375.20000000000005</v>
      </c>
      <c r="K980">
        <v>61.282666666666678</v>
      </c>
      <c r="L980">
        <v>183.84800000000004</v>
      </c>
      <c r="M980">
        <v>191.352</v>
      </c>
      <c r="N980">
        <v>0.5099999999999999</v>
      </c>
    </row>
    <row r="981" spans="1:14" x14ac:dyDescent="0.3">
      <c r="A981">
        <v>4304</v>
      </c>
      <c r="B981" s="15">
        <v>41857</v>
      </c>
      <c r="C981">
        <v>17</v>
      </c>
      <c r="D981" t="s">
        <v>58</v>
      </c>
      <c r="E981" t="s">
        <v>79</v>
      </c>
      <c r="F981">
        <v>48</v>
      </c>
      <c r="G981">
        <v>7</v>
      </c>
      <c r="H981">
        <v>3</v>
      </c>
      <c r="I981">
        <v>112.41111111111111</v>
      </c>
      <c r="J981">
        <v>337.23333333333335</v>
      </c>
      <c r="K981">
        <v>50.585000000000008</v>
      </c>
      <c r="L981">
        <v>151.75500000000002</v>
      </c>
      <c r="M981">
        <v>185.47833333333332</v>
      </c>
      <c r="N981">
        <v>0.54999999999999993</v>
      </c>
    </row>
    <row r="982" spans="1:14" x14ac:dyDescent="0.3">
      <c r="A982">
        <v>4321</v>
      </c>
      <c r="B982" s="15">
        <v>41862</v>
      </c>
      <c r="C982">
        <v>17</v>
      </c>
      <c r="D982" t="s">
        <v>58</v>
      </c>
      <c r="E982" t="s">
        <v>79</v>
      </c>
      <c r="F982">
        <v>47</v>
      </c>
      <c r="G982">
        <v>7</v>
      </c>
      <c r="H982">
        <v>4</v>
      </c>
      <c r="I982">
        <v>97.522222222222226</v>
      </c>
      <c r="J982">
        <v>390.0888888888889</v>
      </c>
      <c r="K982">
        <v>58.513333333333335</v>
      </c>
      <c r="L982">
        <v>234.05333333333334</v>
      </c>
      <c r="M982">
        <v>156.03555555555556</v>
      </c>
      <c r="N982">
        <v>0.4</v>
      </c>
    </row>
    <row r="983" spans="1:14" x14ac:dyDescent="0.3">
      <c r="A983">
        <v>4735</v>
      </c>
      <c r="B983" s="15">
        <v>41952</v>
      </c>
      <c r="C983">
        <v>17</v>
      </c>
      <c r="D983" t="s">
        <v>58</v>
      </c>
      <c r="E983" t="s">
        <v>79</v>
      </c>
      <c r="F983">
        <v>47</v>
      </c>
      <c r="G983">
        <v>7</v>
      </c>
      <c r="H983">
        <v>4</v>
      </c>
      <c r="I983">
        <v>94.544444444444437</v>
      </c>
      <c r="J983">
        <v>378.17777777777775</v>
      </c>
      <c r="K983">
        <v>53.890333333333324</v>
      </c>
      <c r="L983">
        <v>215.56133333333329</v>
      </c>
      <c r="M983">
        <v>162.61644444444445</v>
      </c>
      <c r="N983">
        <v>0.43000000000000005</v>
      </c>
    </row>
    <row r="984" spans="1:14" x14ac:dyDescent="0.3">
      <c r="A984">
        <v>4926</v>
      </c>
      <c r="B984" s="15">
        <v>41994</v>
      </c>
      <c r="C984">
        <v>17</v>
      </c>
      <c r="D984" t="s">
        <v>58</v>
      </c>
      <c r="E984" t="s">
        <v>79</v>
      </c>
      <c r="F984">
        <v>48</v>
      </c>
      <c r="G984">
        <v>7</v>
      </c>
      <c r="H984">
        <v>7</v>
      </c>
      <c r="I984">
        <v>430.28888888888889</v>
      </c>
      <c r="J984">
        <v>3012.0222222222224</v>
      </c>
      <c r="K984">
        <v>206.53866666666667</v>
      </c>
      <c r="L984">
        <v>1445.7706666666668</v>
      </c>
      <c r="M984">
        <v>1566.2515555555556</v>
      </c>
      <c r="N984">
        <v>0.52</v>
      </c>
    </row>
    <row r="985" spans="1:14" x14ac:dyDescent="0.3">
      <c r="A985">
        <v>5001</v>
      </c>
      <c r="B985" s="15">
        <v>42010</v>
      </c>
      <c r="C985">
        <v>17</v>
      </c>
      <c r="D985" t="s">
        <v>58</v>
      </c>
      <c r="E985" t="s">
        <v>79</v>
      </c>
      <c r="F985">
        <v>48</v>
      </c>
      <c r="G985">
        <v>7</v>
      </c>
      <c r="H985">
        <v>8</v>
      </c>
      <c r="I985">
        <v>218.86666666666667</v>
      </c>
      <c r="J985">
        <v>1750.9333333333334</v>
      </c>
      <c r="K985">
        <v>109.43333333333334</v>
      </c>
      <c r="L985">
        <v>875.4666666666667</v>
      </c>
      <c r="M985">
        <v>875.4666666666667</v>
      </c>
      <c r="N985">
        <v>0.5</v>
      </c>
    </row>
    <row r="986" spans="1:14" x14ac:dyDescent="0.3">
      <c r="A986">
        <v>5143</v>
      </c>
      <c r="B986" s="15">
        <v>42043</v>
      </c>
      <c r="C986">
        <v>17</v>
      </c>
      <c r="D986" t="s">
        <v>58</v>
      </c>
      <c r="E986" t="s">
        <v>79</v>
      </c>
      <c r="F986">
        <v>49</v>
      </c>
      <c r="G986">
        <v>7</v>
      </c>
      <c r="H986">
        <v>6</v>
      </c>
      <c r="I986">
        <v>107.2</v>
      </c>
      <c r="J986">
        <v>643.20000000000005</v>
      </c>
      <c r="K986">
        <v>52.527999999999999</v>
      </c>
      <c r="L986">
        <v>315.16800000000001</v>
      </c>
      <c r="M986">
        <v>328.03200000000004</v>
      </c>
      <c r="N986">
        <v>0.51</v>
      </c>
    </row>
    <row r="987" spans="1:14" x14ac:dyDescent="0.3">
      <c r="A987">
        <v>5165</v>
      </c>
      <c r="B987" s="15">
        <v>42048</v>
      </c>
      <c r="C987">
        <v>17</v>
      </c>
      <c r="D987" t="s">
        <v>58</v>
      </c>
      <c r="E987" t="s">
        <v>79</v>
      </c>
      <c r="F987">
        <v>47</v>
      </c>
      <c r="G987">
        <v>7</v>
      </c>
      <c r="H987">
        <v>9</v>
      </c>
      <c r="I987">
        <v>129.53333333333333</v>
      </c>
      <c r="J987">
        <v>1165.8</v>
      </c>
      <c r="K987">
        <v>101.036</v>
      </c>
      <c r="L987">
        <v>909.32400000000007</v>
      </c>
      <c r="M987">
        <v>256.47599999999989</v>
      </c>
      <c r="N987">
        <v>0.21999999999999992</v>
      </c>
    </row>
    <row r="988" spans="1:14" x14ac:dyDescent="0.3">
      <c r="A988">
        <v>5173</v>
      </c>
      <c r="B988" s="15">
        <v>42051</v>
      </c>
      <c r="C988">
        <v>17</v>
      </c>
      <c r="D988" t="s">
        <v>58</v>
      </c>
      <c r="E988" t="s">
        <v>79</v>
      </c>
      <c r="F988">
        <v>48</v>
      </c>
      <c r="G988">
        <v>7</v>
      </c>
      <c r="H988">
        <v>4</v>
      </c>
      <c r="I988">
        <v>204.72222222222223</v>
      </c>
      <c r="J988">
        <v>818.88888888888891</v>
      </c>
      <c r="K988">
        <v>102.36111111111111</v>
      </c>
      <c r="L988">
        <v>409.44444444444446</v>
      </c>
      <c r="M988">
        <v>409.44444444444446</v>
      </c>
      <c r="N988">
        <v>0.5</v>
      </c>
    </row>
    <row r="989" spans="1:14" x14ac:dyDescent="0.3">
      <c r="A989">
        <v>5732</v>
      </c>
      <c r="B989" s="15">
        <v>42185</v>
      </c>
      <c r="C989">
        <v>17</v>
      </c>
      <c r="D989" t="s">
        <v>58</v>
      </c>
      <c r="E989" t="s">
        <v>79</v>
      </c>
      <c r="F989">
        <v>48</v>
      </c>
      <c r="G989">
        <v>7</v>
      </c>
      <c r="H989">
        <v>4</v>
      </c>
      <c r="I989">
        <v>221.84444444444446</v>
      </c>
      <c r="J989">
        <v>887.37777777777785</v>
      </c>
      <c r="K989">
        <v>133.10666666666668</v>
      </c>
      <c r="L989">
        <v>532.42666666666673</v>
      </c>
      <c r="M989">
        <v>354.95111111111112</v>
      </c>
      <c r="N989">
        <v>0.39999999999999997</v>
      </c>
    </row>
    <row r="990" spans="1:14" x14ac:dyDescent="0.3">
      <c r="A990">
        <v>5887</v>
      </c>
      <c r="B990" s="15">
        <v>42227</v>
      </c>
      <c r="C990">
        <v>17</v>
      </c>
      <c r="D990" t="s">
        <v>58</v>
      </c>
      <c r="E990" t="s">
        <v>79</v>
      </c>
      <c r="F990">
        <v>48</v>
      </c>
      <c r="G990">
        <v>7</v>
      </c>
      <c r="H990">
        <v>1</v>
      </c>
      <c r="I990">
        <v>136.23333333333335</v>
      </c>
      <c r="J990">
        <v>136.23333333333335</v>
      </c>
      <c r="K990">
        <v>57.217999999999996</v>
      </c>
      <c r="L990">
        <v>57.217999999999996</v>
      </c>
      <c r="M990">
        <v>79.015333333333359</v>
      </c>
      <c r="N990">
        <v>0.58000000000000007</v>
      </c>
    </row>
    <row r="991" spans="1:14" x14ac:dyDescent="0.3">
      <c r="A991">
        <v>6569</v>
      </c>
      <c r="B991" s="15">
        <v>42376</v>
      </c>
      <c r="C991">
        <v>17</v>
      </c>
      <c r="D991" t="s">
        <v>58</v>
      </c>
      <c r="E991" t="s">
        <v>79</v>
      </c>
      <c r="F991">
        <v>48</v>
      </c>
      <c r="G991">
        <v>7</v>
      </c>
      <c r="H991">
        <v>3</v>
      </c>
      <c r="I991">
        <v>98.266666666666666</v>
      </c>
      <c r="J991">
        <v>294.8</v>
      </c>
      <c r="K991">
        <v>39.306666666666665</v>
      </c>
      <c r="L991">
        <v>117.91999999999999</v>
      </c>
      <c r="M991">
        <v>176.88000000000002</v>
      </c>
      <c r="N991">
        <v>0.60000000000000009</v>
      </c>
    </row>
    <row r="992" spans="1:14" x14ac:dyDescent="0.3">
      <c r="A992">
        <v>6579</v>
      </c>
      <c r="B992" s="15">
        <v>42378</v>
      </c>
      <c r="C992">
        <v>17</v>
      </c>
      <c r="D992" t="s">
        <v>58</v>
      </c>
      <c r="E992" t="s">
        <v>79</v>
      </c>
      <c r="F992">
        <v>47</v>
      </c>
      <c r="G992">
        <v>7</v>
      </c>
      <c r="H992">
        <v>3</v>
      </c>
      <c r="I992">
        <v>253.11111111111111</v>
      </c>
      <c r="J992">
        <v>759.33333333333337</v>
      </c>
      <c r="K992">
        <v>116.43111111111112</v>
      </c>
      <c r="L992">
        <v>349.29333333333335</v>
      </c>
      <c r="M992">
        <v>410.04</v>
      </c>
      <c r="N992">
        <v>0.54</v>
      </c>
    </row>
    <row r="993" spans="1:14" x14ac:dyDescent="0.3">
      <c r="A993">
        <v>6717</v>
      </c>
      <c r="B993" s="15">
        <v>42406</v>
      </c>
      <c r="C993">
        <v>17</v>
      </c>
      <c r="D993" t="s">
        <v>58</v>
      </c>
      <c r="E993" t="s">
        <v>79</v>
      </c>
      <c r="F993">
        <v>48</v>
      </c>
      <c r="G993">
        <v>7</v>
      </c>
      <c r="H993">
        <v>1</v>
      </c>
      <c r="I993">
        <v>576.94444444444446</v>
      </c>
      <c r="J993">
        <v>576.94444444444446</v>
      </c>
      <c r="K993">
        <v>403.86111111111109</v>
      </c>
      <c r="L993">
        <v>403.86111111111109</v>
      </c>
      <c r="M993">
        <v>173.08333333333337</v>
      </c>
      <c r="N993">
        <v>0.30000000000000004</v>
      </c>
    </row>
    <row r="994" spans="1:14" x14ac:dyDescent="0.3">
      <c r="A994">
        <v>6933</v>
      </c>
      <c r="B994" s="15">
        <v>42456</v>
      </c>
      <c r="C994">
        <v>17</v>
      </c>
      <c r="D994" t="s">
        <v>58</v>
      </c>
      <c r="E994" t="s">
        <v>79</v>
      </c>
      <c r="F994">
        <v>49</v>
      </c>
      <c r="G994">
        <v>7</v>
      </c>
      <c r="H994">
        <v>6</v>
      </c>
      <c r="I994">
        <v>273.21111111111111</v>
      </c>
      <c r="J994">
        <v>1639.2666666666667</v>
      </c>
      <c r="K994">
        <v>169.3908888888889</v>
      </c>
      <c r="L994">
        <v>1016.3453333333334</v>
      </c>
      <c r="M994">
        <v>622.92133333333322</v>
      </c>
      <c r="N994">
        <v>0.37999999999999995</v>
      </c>
    </row>
    <row r="995" spans="1:14" x14ac:dyDescent="0.3">
      <c r="A995">
        <v>7125</v>
      </c>
      <c r="B995" s="15">
        <v>42497</v>
      </c>
      <c r="C995">
        <v>17</v>
      </c>
      <c r="D995" t="s">
        <v>58</v>
      </c>
      <c r="E995" t="s">
        <v>79</v>
      </c>
      <c r="F995">
        <v>48</v>
      </c>
      <c r="G995">
        <v>7</v>
      </c>
      <c r="H995">
        <v>4</v>
      </c>
      <c r="I995">
        <v>691.58888888888896</v>
      </c>
      <c r="J995">
        <v>2766.3555555555558</v>
      </c>
      <c r="K995">
        <v>435.70100000000002</v>
      </c>
      <c r="L995">
        <v>1742.8040000000001</v>
      </c>
      <c r="M995">
        <v>1023.5515555555558</v>
      </c>
      <c r="N995">
        <v>0.37000000000000005</v>
      </c>
    </row>
    <row r="996" spans="1:14" x14ac:dyDescent="0.3">
      <c r="A996">
        <v>7524</v>
      </c>
      <c r="B996" s="15">
        <v>42598</v>
      </c>
      <c r="C996">
        <v>17</v>
      </c>
      <c r="D996" t="s">
        <v>58</v>
      </c>
      <c r="E996" t="s">
        <v>79</v>
      </c>
      <c r="F996">
        <v>50</v>
      </c>
      <c r="G996">
        <v>7</v>
      </c>
      <c r="H996">
        <v>9</v>
      </c>
      <c r="I996">
        <v>130.27777777777777</v>
      </c>
      <c r="J996">
        <v>1172.5</v>
      </c>
      <c r="K996">
        <v>106.82777777777777</v>
      </c>
      <c r="L996">
        <v>961.44999999999993</v>
      </c>
      <c r="M996">
        <v>211.05000000000007</v>
      </c>
      <c r="N996">
        <v>0.18000000000000005</v>
      </c>
    </row>
    <row r="997" spans="1:14" x14ac:dyDescent="0.3">
      <c r="A997">
        <v>7624</v>
      </c>
      <c r="B997" s="15">
        <v>42626</v>
      </c>
      <c r="C997">
        <v>17</v>
      </c>
      <c r="D997" t="s">
        <v>58</v>
      </c>
      <c r="E997" t="s">
        <v>79</v>
      </c>
      <c r="F997">
        <v>48</v>
      </c>
      <c r="G997">
        <v>7</v>
      </c>
      <c r="H997">
        <v>9</v>
      </c>
      <c r="I997">
        <v>439.9666666666667</v>
      </c>
      <c r="J997">
        <v>3959.7000000000003</v>
      </c>
      <c r="K997">
        <v>193.58533333333332</v>
      </c>
      <c r="L997">
        <v>1742.268</v>
      </c>
      <c r="M997">
        <v>2217.4320000000002</v>
      </c>
      <c r="N997">
        <v>0.56000000000000005</v>
      </c>
    </row>
    <row r="998" spans="1:14" x14ac:dyDescent="0.3">
      <c r="A998">
        <v>7659</v>
      </c>
      <c r="B998" s="15">
        <v>42635</v>
      </c>
      <c r="C998">
        <v>17</v>
      </c>
      <c r="D998" t="s">
        <v>58</v>
      </c>
      <c r="E998" t="s">
        <v>79</v>
      </c>
      <c r="F998">
        <v>48</v>
      </c>
      <c r="G998">
        <v>7</v>
      </c>
      <c r="H998">
        <v>6</v>
      </c>
      <c r="I998">
        <v>115.38888888888889</v>
      </c>
      <c r="J998">
        <v>692.33333333333326</v>
      </c>
      <c r="K998">
        <v>80.772222222222211</v>
      </c>
      <c r="L998">
        <v>484.63333333333327</v>
      </c>
      <c r="M998">
        <v>207.7</v>
      </c>
      <c r="N998">
        <v>0.3</v>
      </c>
    </row>
    <row r="999" spans="1:14" x14ac:dyDescent="0.3">
      <c r="A999">
        <v>7838</v>
      </c>
      <c r="B999" s="15">
        <v>42672</v>
      </c>
      <c r="C999">
        <v>17</v>
      </c>
      <c r="D999" t="s">
        <v>58</v>
      </c>
      <c r="E999" t="s">
        <v>79</v>
      </c>
      <c r="F999">
        <v>49</v>
      </c>
      <c r="G999">
        <v>7</v>
      </c>
      <c r="H999">
        <v>9</v>
      </c>
      <c r="I999">
        <v>83.37777777777778</v>
      </c>
      <c r="J999">
        <v>750.4</v>
      </c>
      <c r="K999">
        <v>55.029333333333334</v>
      </c>
      <c r="L999">
        <v>495.26400000000001</v>
      </c>
      <c r="M999">
        <v>255.13599999999997</v>
      </c>
      <c r="N999">
        <v>0.33999999999999997</v>
      </c>
    </row>
    <row r="1000" spans="1:14" x14ac:dyDescent="0.3">
      <c r="A1000">
        <v>7859</v>
      </c>
      <c r="B1000" s="15">
        <v>42675</v>
      </c>
      <c r="C1000">
        <v>17</v>
      </c>
      <c r="D1000" t="s">
        <v>58</v>
      </c>
      <c r="E1000" t="s">
        <v>79</v>
      </c>
      <c r="F1000">
        <v>48</v>
      </c>
      <c r="G1000">
        <v>7</v>
      </c>
      <c r="H1000">
        <v>7</v>
      </c>
      <c r="I1000">
        <v>442.20000000000005</v>
      </c>
      <c r="J1000">
        <v>3095.4000000000005</v>
      </c>
      <c r="K1000">
        <v>318.38400000000001</v>
      </c>
      <c r="L1000">
        <v>2228.6880000000001</v>
      </c>
      <c r="M1000">
        <v>866.71200000000044</v>
      </c>
      <c r="N1000">
        <v>0.28000000000000008</v>
      </c>
    </row>
    <row r="1001" spans="1:14" x14ac:dyDescent="0.3">
      <c r="A1001">
        <v>7877</v>
      </c>
      <c r="B1001" s="15">
        <v>42681</v>
      </c>
      <c r="C1001">
        <v>17</v>
      </c>
      <c r="D1001" t="s">
        <v>58</v>
      </c>
      <c r="E1001" t="s">
        <v>79</v>
      </c>
      <c r="F1001">
        <v>49</v>
      </c>
      <c r="G1001">
        <v>7</v>
      </c>
      <c r="H1001">
        <v>1</v>
      </c>
      <c r="I1001">
        <v>277.67777777777775</v>
      </c>
      <c r="J1001">
        <v>277.67777777777775</v>
      </c>
      <c r="K1001">
        <v>111.07111111111111</v>
      </c>
      <c r="L1001">
        <v>111.07111111111111</v>
      </c>
      <c r="M1001">
        <v>166.60666666666663</v>
      </c>
      <c r="N1001">
        <v>0.59999999999999987</v>
      </c>
    </row>
    <row r="1002" spans="1:14" x14ac:dyDescent="0.3">
      <c r="A1002">
        <v>7904</v>
      </c>
      <c r="B1002" s="15">
        <v>42688</v>
      </c>
      <c r="C1002">
        <v>17</v>
      </c>
      <c r="D1002" t="s">
        <v>58</v>
      </c>
      <c r="E1002" t="s">
        <v>79</v>
      </c>
      <c r="F1002">
        <v>48</v>
      </c>
      <c r="G1002">
        <v>7</v>
      </c>
      <c r="H1002">
        <v>6</v>
      </c>
      <c r="I1002">
        <v>20.844444444444445</v>
      </c>
      <c r="J1002">
        <v>125.06666666666666</v>
      </c>
      <c r="K1002">
        <v>13.757333333333333</v>
      </c>
      <c r="L1002">
        <v>82.543999999999997</v>
      </c>
      <c r="M1002">
        <v>42.522666666666666</v>
      </c>
      <c r="N1002">
        <v>0.34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AE123-931B-4983-B50B-EB6DEC828F49}">
  <sheetPr codeName="Sheet1"/>
  <dimension ref="A1:AJ47"/>
  <sheetViews>
    <sheetView topLeftCell="T1" workbookViewId="0">
      <selection activeCell="AG8" sqref="AG8"/>
    </sheetView>
  </sheetViews>
  <sheetFormatPr defaultRowHeight="14.4" x14ac:dyDescent="0.3"/>
  <cols>
    <col min="1" max="1" width="13" bestFit="1" customWidth="1"/>
    <col min="2" max="2" width="13.5546875" bestFit="1" customWidth="1"/>
    <col min="3" max="5" width="12" bestFit="1" customWidth="1"/>
    <col min="7" max="7" width="11" bestFit="1" customWidth="1"/>
    <col min="8" max="8" width="13.88671875" bestFit="1" customWidth="1"/>
    <col min="9" max="9" width="12" bestFit="1" customWidth="1"/>
    <col min="10" max="10" width="15.6640625" bestFit="1" customWidth="1"/>
    <col min="11" max="11" width="13" bestFit="1" customWidth="1"/>
    <col min="12" max="12" width="12" bestFit="1" customWidth="1"/>
    <col min="13" max="13" width="16" bestFit="1" customWidth="1"/>
    <col min="14" max="14" width="12.44140625" bestFit="1" customWidth="1"/>
    <col min="15" max="15" width="7.77734375" bestFit="1" customWidth="1"/>
    <col min="16" max="16" width="13.21875" bestFit="1" customWidth="1"/>
    <col min="17" max="18" width="7.77734375" bestFit="1" customWidth="1"/>
    <col min="19" max="20" width="13.5546875" bestFit="1" customWidth="1"/>
    <col min="21" max="21" width="13" bestFit="1" customWidth="1"/>
    <col min="22" max="22" width="9.6640625" bestFit="1" customWidth="1"/>
    <col min="23" max="23" width="9.33203125" bestFit="1" customWidth="1"/>
    <col min="24" max="24" width="13" bestFit="1" customWidth="1"/>
    <col min="25" max="25" width="18.88671875" bestFit="1" customWidth="1"/>
    <col min="26" max="26" width="17.109375" bestFit="1" customWidth="1"/>
    <col min="27" max="27" width="13" bestFit="1" customWidth="1"/>
    <col min="28" max="28" width="10.44140625" bestFit="1" customWidth="1"/>
    <col min="29" max="29" width="12" bestFit="1" customWidth="1"/>
    <col min="30" max="30" width="12.88671875" bestFit="1" customWidth="1"/>
    <col min="33" max="33" width="13" bestFit="1" customWidth="1"/>
    <col min="34" max="34" width="12" bestFit="1" customWidth="1"/>
    <col min="35" max="35" width="13.5546875" bestFit="1" customWidth="1"/>
    <col min="36" max="36" width="12.33203125" bestFit="1" customWidth="1"/>
  </cols>
  <sheetData>
    <row r="1" spans="1:36" x14ac:dyDescent="0.3">
      <c r="A1" t="s">
        <v>62</v>
      </c>
      <c r="D1" t="s">
        <v>2</v>
      </c>
      <c r="G1" t="s">
        <v>3</v>
      </c>
      <c r="J1" t="s">
        <v>63</v>
      </c>
      <c r="M1" t="s">
        <v>64</v>
      </c>
      <c r="P1" t="s">
        <v>65</v>
      </c>
      <c r="S1" t="s">
        <v>4</v>
      </c>
      <c r="V1" t="s">
        <v>5</v>
      </c>
      <c r="W1" t="s">
        <v>66</v>
      </c>
      <c r="Y1" t="s">
        <v>6</v>
      </c>
      <c r="AB1" t="s">
        <v>7</v>
      </c>
    </row>
    <row r="2" spans="1:36" x14ac:dyDescent="0.3">
      <c r="A2">
        <v>1958864.8555555546</v>
      </c>
      <c r="D2">
        <v>1236962.2335555553</v>
      </c>
      <c r="G2">
        <v>721902.62200000137</v>
      </c>
      <c r="J2" s="2">
        <v>0.36853110103670844</v>
      </c>
      <c r="M2" s="4">
        <v>1561</v>
      </c>
      <c r="P2" s="4">
        <v>250.33077087337179</v>
      </c>
      <c r="S2" s="4">
        <v>157.5427622606592</v>
      </c>
      <c r="V2" s="4">
        <v>462.46164125560625</v>
      </c>
      <c r="W2" s="4">
        <v>462.46164125560625</v>
      </c>
      <c r="Y2" s="4">
        <v>7900</v>
      </c>
      <c r="AB2" s="4">
        <v>8</v>
      </c>
    </row>
    <row r="5" spans="1:36" x14ac:dyDescent="0.3">
      <c r="AA5" s="1" t="s">
        <v>82</v>
      </c>
      <c r="AB5" t="s" vm="2">
        <v>96</v>
      </c>
    </row>
    <row r="6" spans="1:36" x14ac:dyDescent="0.3">
      <c r="AA6" s="1" t="s">
        <v>88</v>
      </c>
      <c r="AB6" t="s" vm="1">
        <v>29</v>
      </c>
    </row>
    <row r="8" spans="1:36" x14ac:dyDescent="0.3">
      <c r="A8" s="1" t="s">
        <v>8</v>
      </c>
      <c r="B8" t="s">
        <v>62</v>
      </c>
      <c r="D8" s="1" t="s">
        <v>8</v>
      </c>
      <c r="E8" t="s">
        <v>62</v>
      </c>
      <c r="H8" s="1" t="s">
        <v>8</v>
      </c>
      <c r="I8" t="s">
        <v>62</v>
      </c>
      <c r="K8" s="1" t="s">
        <v>8</v>
      </c>
      <c r="L8" t="s">
        <v>62</v>
      </c>
      <c r="N8" s="9" t="s">
        <v>62</v>
      </c>
      <c r="O8" s="10"/>
      <c r="P8" s="10"/>
      <c r="Q8" s="10"/>
      <c r="R8" s="10"/>
      <c r="U8" s="1" t="s">
        <v>8</v>
      </c>
      <c r="V8" t="s">
        <v>78</v>
      </c>
      <c r="X8" s="1" t="s">
        <v>8</v>
      </c>
      <c r="Y8" t="s">
        <v>81</v>
      </c>
      <c r="AA8" s="1" t="s">
        <v>8</v>
      </c>
      <c r="AB8" t="s">
        <v>62</v>
      </c>
      <c r="AC8" t="s">
        <v>83</v>
      </c>
      <c r="AD8" t="s">
        <v>89</v>
      </c>
      <c r="AG8" s="1" t="s">
        <v>8</v>
      </c>
      <c r="AH8" t="s">
        <v>62</v>
      </c>
      <c r="AI8" t="s">
        <v>95</v>
      </c>
      <c r="AJ8" t="s">
        <v>97</v>
      </c>
    </row>
    <row r="9" spans="1:36" x14ac:dyDescent="0.3">
      <c r="A9" s="5" t="s">
        <v>22</v>
      </c>
      <c r="B9" s="3">
        <v>182674.01111111118</v>
      </c>
      <c r="D9" s="5" t="s">
        <v>30</v>
      </c>
      <c r="E9">
        <v>563272.72222222248</v>
      </c>
      <c r="H9" s="5" t="s">
        <v>90</v>
      </c>
      <c r="I9">
        <v>107839.47777777779</v>
      </c>
      <c r="K9" s="5" t="s">
        <v>9</v>
      </c>
      <c r="L9">
        <v>197287.45555555553</v>
      </c>
      <c r="N9" s="10"/>
      <c r="O9" s="11" t="s">
        <v>30</v>
      </c>
      <c r="P9" s="11" t="s">
        <v>31</v>
      </c>
      <c r="Q9" s="11" t="s">
        <v>32</v>
      </c>
      <c r="R9" s="11" t="s">
        <v>33</v>
      </c>
      <c r="U9" s="5" t="s">
        <v>9</v>
      </c>
      <c r="V9" s="18">
        <v>0.10071519482113672</v>
      </c>
      <c r="X9" s="5" t="s">
        <v>9</v>
      </c>
      <c r="Y9" s="18">
        <v>-5.045934015535869E-2</v>
      </c>
      <c r="AA9" s="5" t="s">
        <v>9</v>
      </c>
      <c r="AB9" s="19">
        <v>22918.466666666667</v>
      </c>
      <c r="AC9">
        <v>7955.1333333333341</v>
      </c>
      <c r="AD9">
        <v>19771.7</v>
      </c>
      <c r="AG9" s="5" t="s">
        <v>57</v>
      </c>
      <c r="AH9">
        <v>622412.13333333423</v>
      </c>
      <c r="AI9">
        <v>561109.3666666667</v>
      </c>
      <c r="AJ9">
        <v>671597.57777777791</v>
      </c>
    </row>
    <row r="10" spans="1:36" x14ac:dyDescent="0.3">
      <c r="A10" s="5" t="s">
        <v>21</v>
      </c>
      <c r="B10" s="3">
        <v>172299.43333333341</v>
      </c>
      <c r="D10" s="5" t="s">
        <v>31</v>
      </c>
      <c r="E10">
        <v>468438.6888888891</v>
      </c>
      <c r="H10" s="5" t="s">
        <v>93</v>
      </c>
      <c r="I10">
        <v>108887.65555555555</v>
      </c>
      <c r="K10" s="5" t="s">
        <v>10</v>
      </c>
      <c r="L10">
        <v>207771.46666666662</v>
      </c>
      <c r="N10" s="13" t="s">
        <v>9</v>
      </c>
      <c r="O10" s="12">
        <v>47977.211111111123</v>
      </c>
      <c r="P10" s="12">
        <v>47723.355555555565</v>
      </c>
      <c r="Q10" s="12">
        <v>50645.300000000017</v>
      </c>
      <c r="R10" s="12">
        <v>50941.588888888895</v>
      </c>
      <c r="U10" s="5" t="s">
        <v>10</v>
      </c>
      <c r="V10" s="18">
        <v>0.10606727977042625</v>
      </c>
      <c r="X10" s="5" t="s">
        <v>10</v>
      </c>
      <c r="Y10" s="18">
        <v>0</v>
      </c>
      <c r="AA10" s="5" t="s">
        <v>10</v>
      </c>
      <c r="AB10" s="19">
        <v>18564.955555555556</v>
      </c>
      <c r="AC10">
        <v>20503.488888888885</v>
      </c>
      <c r="AD10">
        <v>15693.633333333335</v>
      </c>
      <c r="AG10" s="20" t="s">
        <v>22</v>
      </c>
      <c r="AH10">
        <v>61297.555555555547</v>
      </c>
      <c r="AI10">
        <v>68385.411111111127</v>
      </c>
      <c r="AJ10">
        <v>55199.811111111107</v>
      </c>
    </row>
    <row r="11" spans="1:36" x14ac:dyDescent="0.3">
      <c r="A11" s="5" t="s">
        <v>25</v>
      </c>
      <c r="B11" s="3">
        <v>208299.27777777775</v>
      </c>
      <c r="D11" s="5" t="s">
        <v>32</v>
      </c>
      <c r="E11">
        <v>424468.07777777791</v>
      </c>
      <c r="H11" s="5" t="s">
        <v>91</v>
      </c>
      <c r="I11">
        <v>101394.82222222222</v>
      </c>
      <c r="K11" s="5" t="s">
        <v>11</v>
      </c>
      <c r="L11">
        <v>211396.16666666666</v>
      </c>
      <c r="N11" s="13" t="s">
        <v>10</v>
      </c>
      <c r="O11" s="12">
        <v>58613.088888888902</v>
      </c>
      <c r="P11" s="12">
        <v>46005.177777777775</v>
      </c>
      <c r="Q11" s="12">
        <v>54762.077777777769</v>
      </c>
      <c r="R11" s="12">
        <v>48391.122222222206</v>
      </c>
      <c r="U11" s="5" t="s">
        <v>11</v>
      </c>
      <c r="V11" s="18">
        <v>0.10791768817901043</v>
      </c>
      <c r="X11" s="5" t="s">
        <v>11</v>
      </c>
      <c r="Y11" s="18">
        <v>1.7445610112649668E-2</v>
      </c>
      <c r="AA11" s="5" t="s">
        <v>11</v>
      </c>
      <c r="AB11" s="19">
        <v>15038.522222222222</v>
      </c>
      <c r="AC11">
        <v>14052.133333333333</v>
      </c>
      <c r="AD11">
        <v>8968.322222222223</v>
      </c>
      <c r="AG11" s="20" t="s">
        <v>21</v>
      </c>
      <c r="AH11">
        <v>39291.033333333333</v>
      </c>
      <c r="AI11">
        <v>35885.944444444438</v>
      </c>
      <c r="AJ11">
        <v>49270.311111111114</v>
      </c>
    </row>
    <row r="12" spans="1:36" x14ac:dyDescent="0.3">
      <c r="A12" s="5" t="s">
        <v>18</v>
      </c>
      <c r="B12" s="3">
        <v>156214.2222222221</v>
      </c>
      <c r="D12" s="5" t="s">
        <v>33</v>
      </c>
      <c r="E12">
        <v>502685.36666666699</v>
      </c>
      <c r="H12" s="5" t="s">
        <v>34</v>
      </c>
      <c r="I12">
        <v>119905.43333333333</v>
      </c>
      <c r="K12" s="5" t="s">
        <v>12</v>
      </c>
      <c r="L12">
        <v>270144.74444444443</v>
      </c>
      <c r="N12" s="13" t="s">
        <v>11</v>
      </c>
      <c r="O12" s="12">
        <v>73248.122222222242</v>
      </c>
      <c r="P12" s="12">
        <v>38515.322222222218</v>
      </c>
      <c r="Q12" s="12">
        <v>38058.977777777785</v>
      </c>
      <c r="R12" s="12">
        <v>61573.744444444448</v>
      </c>
      <c r="U12" s="5" t="s">
        <v>12</v>
      </c>
      <c r="V12" s="18">
        <v>0.13790882187624351</v>
      </c>
      <c r="X12" s="5" t="s">
        <v>12</v>
      </c>
      <c r="Y12" s="18">
        <v>0.30020136440507939</v>
      </c>
      <c r="AA12" s="5" t="s">
        <v>12</v>
      </c>
      <c r="AB12" s="19">
        <v>11459.233333333334</v>
      </c>
      <c r="AC12">
        <v>18135.411111111109</v>
      </c>
      <c r="AD12">
        <v>23368.855555555558</v>
      </c>
      <c r="AG12" s="20" t="s">
        <v>25</v>
      </c>
      <c r="AH12">
        <v>67513.666666666657</v>
      </c>
      <c r="AI12">
        <v>56854.711111111108</v>
      </c>
      <c r="AJ12">
        <v>49082.711111111108</v>
      </c>
    </row>
    <row r="13" spans="1:36" x14ac:dyDescent="0.3">
      <c r="A13" s="5" t="s">
        <v>26</v>
      </c>
      <c r="B13" s="3">
        <v>136630.12222222221</v>
      </c>
      <c r="D13" s="5" t="s">
        <v>17</v>
      </c>
      <c r="E13">
        <v>1958864.8555555546</v>
      </c>
      <c r="H13" s="5" t="s">
        <v>92</v>
      </c>
      <c r="I13">
        <v>99332.71111111113</v>
      </c>
      <c r="K13" s="5" t="s">
        <v>13</v>
      </c>
      <c r="L13">
        <v>262537.26666666672</v>
      </c>
      <c r="N13" s="13" t="s">
        <v>12</v>
      </c>
      <c r="O13" s="12">
        <v>91631.433333333349</v>
      </c>
      <c r="P13" s="12">
        <v>60351.366666666676</v>
      </c>
      <c r="Q13" s="12">
        <v>52963.500000000015</v>
      </c>
      <c r="R13" s="12">
        <v>65198.444444444438</v>
      </c>
      <c r="U13" s="5" t="s">
        <v>13</v>
      </c>
      <c r="V13" s="18">
        <v>0.13402520644652047</v>
      </c>
      <c r="X13" s="5" t="s">
        <v>13</v>
      </c>
      <c r="Y13" s="18">
        <v>0.26358672284805285</v>
      </c>
      <c r="AA13" s="5" t="s">
        <v>13</v>
      </c>
      <c r="AB13" s="19">
        <v>13038.199999999999</v>
      </c>
      <c r="AC13">
        <v>18086.277777777777</v>
      </c>
      <c r="AD13">
        <v>27178.922222222223</v>
      </c>
      <c r="AG13" s="20" t="s">
        <v>18</v>
      </c>
      <c r="AH13">
        <v>52621.055555555547</v>
      </c>
      <c r="AI13">
        <v>44715.799999999996</v>
      </c>
      <c r="AJ13">
        <v>45183.311111111114</v>
      </c>
    </row>
    <row r="14" spans="1:36" x14ac:dyDescent="0.3">
      <c r="A14" s="5" t="s">
        <v>24</v>
      </c>
      <c r="B14" s="3">
        <v>175594.34444444434</v>
      </c>
      <c r="H14" s="5" t="s">
        <v>35</v>
      </c>
      <c r="I14">
        <v>100441.93333333333</v>
      </c>
      <c r="K14" s="5" t="s">
        <v>14</v>
      </c>
      <c r="L14">
        <v>288158.06666666665</v>
      </c>
      <c r="N14" s="13" t="s">
        <v>13</v>
      </c>
      <c r="O14" s="12">
        <v>66597.255555555545</v>
      </c>
      <c r="P14" s="12">
        <v>62989.677777777782</v>
      </c>
      <c r="Q14" s="12">
        <v>58303.400000000016</v>
      </c>
      <c r="R14" s="12">
        <v>74646.93333333332</v>
      </c>
      <c r="U14" s="5" t="s">
        <v>14</v>
      </c>
      <c r="V14" s="18">
        <v>0.1471046181922244</v>
      </c>
      <c r="X14" s="5" t="s">
        <v>14</v>
      </c>
      <c r="Y14" s="18">
        <v>0.38689913148164101</v>
      </c>
      <c r="AA14" s="5" t="s">
        <v>14</v>
      </c>
      <c r="AB14" s="19">
        <v>30499.144444444446</v>
      </c>
      <c r="AC14">
        <v>11532.933333333334</v>
      </c>
      <c r="AD14">
        <v>19788.077777777777</v>
      </c>
      <c r="AG14" s="20" t="s">
        <v>26</v>
      </c>
      <c r="AH14">
        <v>34665.055555555547</v>
      </c>
      <c r="AI14">
        <v>35244.233333333337</v>
      </c>
      <c r="AJ14">
        <v>70473.577777777784</v>
      </c>
    </row>
    <row r="15" spans="1:36" x14ac:dyDescent="0.3">
      <c r="A15" s="5" t="s">
        <v>23</v>
      </c>
      <c r="B15" s="3">
        <v>154277.9222222222</v>
      </c>
      <c r="H15" s="5" t="s">
        <v>36</v>
      </c>
      <c r="I15">
        <v>109981.24444444447</v>
      </c>
      <c r="K15" s="5" t="s">
        <v>15</v>
      </c>
      <c r="L15">
        <v>234518.61111111121</v>
      </c>
      <c r="N15" s="13" t="s">
        <v>14</v>
      </c>
      <c r="O15" s="12">
        <v>92357.266666666663</v>
      </c>
      <c r="P15" s="12">
        <v>89220.177777777775</v>
      </c>
      <c r="Q15" s="12">
        <v>61820.155555555539</v>
      </c>
      <c r="R15" s="12">
        <v>44760.466666666667</v>
      </c>
      <c r="U15" s="5" t="s">
        <v>15</v>
      </c>
      <c r="V15" s="18">
        <v>0.11972169006248227</v>
      </c>
      <c r="X15" s="5" t="s">
        <v>15</v>
      </c>
      <c r="Y15" s="18">
        <v>0.12873348238598981</v>
      </c>
      <c r="AA15" s="5" t="s">
        <v>15</v>
      </c>
      <c r="AB15" s="19">
        <v>14850.922222222222</v>
      </c>
      <c r="AC15">
        <v>16717.244444444445</v>
      </c>
      <c r="AD15">
        <v>21682.688888888886</v>
      </c>
      <c r="AG15" s="20" t="s">
        <v>24</v>
      </c>
      <c r="AH15">
        <v>45076.855555555558</v>
      </c>
      <c r="AI15">
        <v>40237.96666666666</v>
      </c>
      <c r="AJ15">
        <v>65434.433333333342</v>
      </c>
    </row>
    <row r="16" spans="1:36" x14ac:dyDescent="0.3">
      <c r="A16" s="5" t="s">
        <v>19</v>
      </c>
      <c r="B16" s="3">
        <v>118477.58888888892</v>
      </c>
      <c r="H16" s="5" t="s">
        <v>37</v>
      </c>
      <c r="I16">
        <v>131247.7888888889</v>
      </c>
      <c r="K16" s="5" t="s">
        <v>16</v>
      </c>
      <c r="L16">
        <v>287051.0777777778</v>
      </c>
      <c r="N16" s="13" t="s">
        <v>15</v>
      </c>
      <c r="O16" s="12">
        <v>50666.888888888876</v>
      </c>
      <c r="P16" s="12">
        <v>58278.83333333335</v>
      </c>
      <c r="Q16" s="12">
        <v>53250.855555555565</v>
      </c>
      <c r="R16" s="12">
        <v>72322.03333333334</v>
      </c>
      <c r="U16" s="5" t="s">
        <v>16</v>
      </c>
      <c r="V16" s="18">
        <v>0.14653950065195645</v>
      </c>
      <c r="X16" s="5" t="s">
        <v>16</v>
      </c>
      <c r="Y16" s="18">
        <v>0.3815712156390636</v>
      </c>
      <c r="AA16" s="5" t="s">
        <v>16</v>
      </c>
      <c r="AB16" s="19">
        <v>25343.12222222222</v>
      </c>
      <c r="AC16">
        <v>11494.966666666669</v>
      </c>
      <c r="AD16">
        <v>17825.722222222223</v>
      </c>
      <c r="AG16" s="20" t="s">
        <v>23</v>
      </c>
      <c r="AH16">
        <v>44042.077777777769</v>
      </c>
      <c r="AI16">
        <v>31492.977777777778</v>
      </c>
      <c r="AJ16">
        <v>65840.155555555553</v>
      </c>
    </row>
    <row r="17" spans="1:36" x14ac:dyDescent="0.3">
      <c r="A17" s="5" t="s">
        <v>29</v>
      </c>
      <c r="B17" s="3">
        <v>151712.56666666665</v>
      </c>
      <c r="H17" s="5" t="s">
        <v>94</v>
      </c>
      <c r="I17">
        <v>114631.78888888887</v>
      </c>
      <c r="K17" s="5" t="s">
        <v>17</v>
      </c>
      <c r="L17" s="8">
        <v>1958864.8555555546</v>
      </c>
      <c r="N17" s="13" t="s">
        <v>16</v>
      </c>
      <c r="O17" s="12">
        <v>82181.455555555542</v>
      </c>
      <c r="P17" s="12">
        <v>65354.777777777788</v>
      </c>
      <c r="Q17" s="12">
        <v>54663.811111111107</v>
      </c>
      <c r="R17" s="12">
        <v>84851.033333333355</v>
      </c>
      <c r="U17" s="5" t="s">
        <v>17</v>
      </c>
      <c r="V17" s="2">
        <v>1</v>
      </c>
      <c r="AG17" s="20" t="s">
        <v>19</v>
      </c>
      <c r="AH17">
        <v>33399.500000000007</v>
      </c>
      <c r="AI17">
        <v>63626.17777777779</v>
      </c>
      <c r="AJ17">
        <v>66300.222222222219</v>
      </c>
    </row>
    <row r="18" spans="1:36" x14ac:dyDescent="0.3">
      <c r="A18" s="5" t="s">
        <v>28</v>
      </c>
      <c r="B18" s="3">
        <v>178106.09999999998</v>
      </c>
      <c r="H18" s="5" t="s">
        <v>38</v>
      </c>
      <c r="I18">
        <v>110576.05555555555</v>
      </c>
      <c r="AG18" s="20" t="s">
        <v>29</v>
      </c>
      <c r="AH18">
        <v>52524.277777777781</v>
      </c>
      <c r="AI18">
        <v>39436.944444444438</v>
      </c>
      <c r="AJ18">
        <v>52726.766666666677</v>
      </c>
    </row>
    <row r="19" spans="1:36" x14ac:dyDescent="0.3">
      <c r="A19" s="5" t="s">
        <v>27</v>
      </c>
      <c r="B19" s="3">
        <v>171927.95555555561</v>
      </c>
      <c r="H19" s="5" t="s">
        <v>17</v>
      </c>
      <c r="I19" s="8">
        <v>1104238.9111111113</v>
      </c>
      <c r="AG19" s="20" t="s">
        <v>28</v>
      </c>
      <c r="AH19">
        <v>75443.488888888896</v>
      </c>
      <c r="AI19">
        <v>59608.411111111105</v>
      </c>
      <c r="AJ19">
        <v>43432.377777777787</v>
      </c>
    </row>
    <row r="20" spans="1:36" x14ac:dyDescent="0.3">
      <c r="A20" s="5" t="s">
        <v>20</v>
      </c>
      <c r="B20" s="3">
        <v>152651.31111111111</v>
      </c>
      <c r="AG20" s="20" t="s">
        <v>27</v>
      </c>
      <c r="AH20">
        <v>67005.211111111101</v>
      </c>
      <c r="AI20">
        <v>47589.35555555555</v>
      </c>
      <c r="AJ20">
        <v>62667.333333333336</v>
      </c>
    </row>
    <row r="21" spans="1:36" x14ac:dyDescent="0.3">
      <c r="A21" s="5" t="s">
        <v>17</v>
      </c>
      <c r="B21">
        <v>1958864.8555555546</v>
      </c>
      <c r="P21" t="s">
        <v>67</v>
      </c>
      <c r="AG21" s="20" t="s">
        <v>20</v>
      </c>
      <c r="AH21">
        <v>49532.355555555543</v>
      </c>
      <c r="AI21">
        <v>38031.433333333334</v>
      </c>
      <c r="AJ21">
        <v>45986.566666666666</v>
      </c>
    </row>
    <row r="22" spans="1:36" x14ac:dyDescent="0.3">
      <c r="K22" t="s">
        <v>40</v>
      </c>
      <c r="P22" t="s">
        <v>68</v>
      </c>
      <c r="Y22" t="s">
        <v>84</v>
      </c>
      <c r="AG22" s="5" t="s">
        <v>58</v>
      </c>
      <c r="AH22">
        <v>255524.59999999992</v>
      </c>
      <c r="AI22">
        <v>304019.20000000007</v>
      </c>
      <c r="AJ22">
        <v>309261.57777777774</v>
      </c>
    </row>
    <row r="23" spans="1:36" x14ac:dyDescent="0.3">
      <c r="P23" t="s">
        <v>69</v>
      </c>
      <c r="Y23" t="s">
        <v>85</v>
      </c>
      <c r="AG23" s="20" t="s">
        <v>22</v>
      </c>
      <c r="AH23">
        <v>16939.088888888888</v>
      </c>
      <c r="AI23">
        <v>30627.933333333334</v>
      </c>
      <c r="AJ23">
        <v>29942.300000000003</v>
      </c>
    </row>
    <row r="24" spans="1:36" x14ac:dyDescent="0.3">
      <c r="P24" t="s">
        <v>70</v>
      </c>
      <c r="Y24" t="s">
        <v>86</v>
      </c>
      <c r="AG24" s="20" t="s">
        <v>21</v>
      </c>
      <c r="AH24">
        <v>33593.800000000003</v>
      </c>
      <c r="AI24">
        <v>28293.355555555558</v>
      </c>
      <c r="AJ24">
        <v>19548.366666666665</v>
      </c>
    </row>
    <row r="25" spans="1:36" x14ac:dyDescent="0.3">
      <c r="P25" t="s">
        <v>71</v>
      </c>
      <c r="Y25" t="s">
        <v>87</v>
      </c>
      <c r="AG25" s="20" t="s">
        <v>25</v>
      </c>
      <c r="AH25">
        <v>14675.977777777778</v>
      </c>
      <c r="AI25">
        <v>19421.066666666666</v>
      </c>
      <c r="AJ25">
        <v>20286.111111111113</v>
      </c>
    </row>
    <row r="26" spans="1:36" x14ac:dyDescent="0.3">
      <c r="A26" s="1" t="s">
        <v>8</v>
      </c>
      <c r="B26" t="s">
        <v>1</v>
      </c>
      <c r="C26" t="s">
        <v>2</v>
      </c>
      <c r="D26" t="s">
        <v>0</v>
      </c>
      <c r="P26" t="s">
        <v>72</v>
      </c>
      <c r="Q26" t="s">
        <v>77</v>
      </c>
      <c r="AG26" s="20" t="s">
        <v>18</v>
      </c>
      <c r="AH26">
        <v>24006.100000000002</v>
      </c>
      <c r="AI26">
        <v>33975.700000000004</v>
      </c>
      <c r="AJ26">
        <v>28405.766666666663</v>
      </c>
    </row>
    <row r="27" spans="1:36" x14ac:dyDescent="0.3">
      <c r="A27" s="5" t="s">
        <v>22</v>
      </c>
      <c r="B27" s="3">
        <v>182674.01111111118</v>
      </c>
      <c r="C27" s="3">
        <v>114482.40866666668</v>
      </c>
      <c r="D27" s="3">
        <v>68191.602444444434</v>
      </c>
      <c r="I27" t="s">
        <v>60</v>
      </c>
      <c r="P27" t="s">
        <v>73</v>
      </c>
      <c r="Q27" t="s">
        <v>76</v>
      </c>
      <c r="AG27" s="20" t="s">
        <v>26</v>
      </c>
      <c r="AH27">
        <v>13452.111111111113</v>
      </c>
      <c r="AI27">
        <v>21498.811111111114</v>
      </c>
      <c r="AJ27">
        <v>33537.966666666667</v>
      </c>
    </row>
    <row r="28" spans="1:36" x14ac:dyDescent="0.3">
      <c r="A28" s="5" t="s">
        <v>21</v>
      </c>
      <c r="B28" s="3">
        <v>172299.43333333341</v>
      </c>
      <c r="C28" s="3">
        <v>107287.76255555553</v>
      </c>
      <c r="D28" s="3">
        <v>65011.670777777814</v>
      </c>
      <c r="I28" t="s">
        <v>61</v>
      </c>
      <c r="P28" t="s">
        <v>74</v>
      </c>
      <c r="Q28" t="s">
        <v>75</v>
      </c>
      <c r="AG28" s="20" t="s">
        <v>24</v>
      </c>
      <c r="AH28">
        <v>35252.422222222216</v>
      </c>
      <c r="AI28">
        <v>17822.744444444445</v>
      </c>
      <c r="AJ28">
        <v>21415.433333333334</v>
      </c>
    </row>
    <row r="29" spans="1:36" x14ac:dyDescent="0.3">
      <c r="A29" s="5" t="s">
        <v>25</v>
      </c>
      <c r="B29" s="3">
        <v>208299.27777777775</v>
      </c>
      <c r="C29" s="3">
        <v>129673.87699999999</v>
      </c>
      <c r="D29" s="3">
        <v>78625.400777777802</v>
      </c>
      <c r="AG29" s="20" t="s">
        <v>23</v>
      </c>
      <c r="AH29">
        <v>15783.711111111112</v>
      </c>
      <c r="AI29">
        <v>18865.711111111115</v>
      </c>
      <c r="AJ29">
        <v>31653.777777777777</v>
      </c>
    </row>
    <row r="30" spans="1:36" x14ac:dyDescent="0.3">
      <c r="A30" s="5" t="s">
        <v>18</v>
      </c>
      <c r="B30" s="3">
        <v>156214.2222222221</v>
      </c>
      <c r="C30" s="3">
        <v>100488.65466666667</v>
      </c>
      <c r="D30" s="3">
        <v>55725.567555555564</v>
      </c>
      <c r="AG30" s="20" t="s">
        <v>19</v>
      </c>
      <c r="AH30">
        <v>12296.733333333332</v>
      </c>
      <c r="AI30">
        <v>21828.6</v>
      </c>
      <c r="AJ30">
        <v>24470.633333333331</v>
      </c>
    </row>
    <row r="31" spans="1:36" x14ac:dyDescent="0.3">
      <c r="A31" s="5" t="s">
        <v>26</v>
      </c>
      <c r="B31" s="3">
        <v>136630.12222222221</v>
      </c>
      <c r="C31" s="3">
        <v>88286.815666666691</v>
      </c>
      <c r="D31" s="3">
        <v>48343.306555555559</v>
      </c>
      <c r="AG31" s="20" t="s">
        <v>29</v>
      </c>
      <c r="AH31">
        <v>18739.899999999998</v>
      </c>
      <c r="AI31">
        <v>25541.14444444445</v>
      </c>
      <c r="AJ31">
        <v>17213.788888888888</v>
      </c>
    </row>
    <row r="32" spans="1:36" x14ac:dyDescent="0.3">
      <c r="A32" s="5" t="s">
        <v>24</v>
      </c>
      <c r="B32" s="3">
        <v>175594.34444444434</v>
      </c>
      <c r="C32" s="3">
        <v>110915.61155555559</v>
      </c>
      <c r="D32" s="3">
        <v>64678.732888888902</v>
      </c>
      <c r="AG32" s="20" t="s">
        <v>28</v>
      </c>
      <c r="AH32">
        <v>25314.833333333336</v>
      </c>
      <c r="AI32">
        <v>32659.522222222226</v>
      </c>
      <c r="AJ32">
        <v>15988.433333333334</v>
      </c>
    </row>
    <row r="33" spans="1:36" x14ac:dyDescent="0.3">
      <c r="A33" s="5" t="s">
        <v>23</v>
      </c>
      <c r="B33" s="3">
        <v>154277.9222222222</v>
      </c>
      <c r="C33" s="3">
        <v>100893.81111111115</v>
      </c>
      <c r="D33" s="3">
        <v>53384.111111111117</v>
      </c>
      <c r="AG33" s="20" t="s">
        <v>27</v>
      </c>
      <c r="AH33">
        <v>19845.399999999998</v>
      </c>
      <c r="AI33">
        <v>22497.855555555558</v>
      </c>
      <c r="AJ33">
        <v>26340.677777777782</v>
      </c>
    </row>
    <row r="34" spans="1:36" x14ac:dyDescent="0.3">
      <c r="A34" s="5" t="s">
        <v>19</v>
      </c>
      <c r="B34" s="3">
        <v>118477.58888888892</v>
      </c>
      <c r="C34" s="3">
        <v>76162.197888888855</v>
      </c>
      <c r="D34" s="3">
        <v>42315.391000000011</v>
      </c>
      <c r="AG34" s="20" t="s">
        <v>20</v>
      </c>
      <c r="AH34">
        <v>25624.522222222222</v>
      </c>
      <c r="AI34">
        <v>30986.755555555552</v>
      </c>
      <c r="AJ34">
        <v>40458.322222222225</v>
      </c>
    </row>
    <row r="35" spans="1:36" x14ac:dyDescent="0.3">
      <c r="A35" s="5" t="s">
        <v>29</v>
      </c>
      <c r="B35" s="3">
        <v>151712.56666666665</v>
      </c>
      <c r="C35" s="3">
        <v>97473.714222222276</v>
      </c>
      <c r="D35" s="3">
        <v>54238.852444444427</v>
      </c>
      <c r="AG35" s="5" t="s">
        <v>55</v>
      </c>
      <c r="AH35">
        <v>1080928.1222222217</v>
      </c>
      <c r="AI35">
        <v>1077104.6555555561</v>
      </c>
      <c r="AJ35">
        <v>1052423.3444444449</v>
      </c>
    </row>
    <row r="36" spans="1:36" x14ac:dyDescent="0.3">
      <c r="A36" s="5" t="s">
        <v>28</v>
      </c>
      <c r="B36" s="3">
        <v>178106.09999999998</v>
      </c>
      <c r="C36" s="3">
        <v>106538.53877777772</v>
      </c>
      <c r="D36" s="3">
        <v>71567.561222222226</v>
      </c>
      <c r="AG36" s="20" t="s">
        <v>22</v>
      </c>
      <c r="AH36">
        <v>104437.36666666671</v>
      </c>
      <c r="AI36">
        <v>104415.03333333337</v>
      </c>
      <c r="AJ36">
        <v>79657.788888888899</v>
      </c>
    </row>
    <row r="37" spans="1:36" x14ac:dyDescent="0.3">
      <c r="A37" s="5" t="s">
        <v>27</v>
      </c>
      <c r="B37" s="3">
        <v>171927.95555555561</v>
      </c>
      <c r="C37" s="3">
        <v>109536.61755555554</v>
      </c>
      <c r="D37" s="3">
        <v>62391.338000000003</v>
      </c>
      <c r="AG37" s="20" t="s">
        <v>21</v>
      </c>
      <c r="AH37">
        <v>99414.600000000035</v>
      </c>
      <c r="AI37">
        <v>64877.58888888888</v>
      </c>
      <c r="AJ37">
        <v>81323.855555555579</v>
      </c>
    </row>
    <row r="38" spans="1:36" x14ac:dyDescent="0.3">
      <c r="A38" s="5" t="s">
        <v>20</v>
      </c>
      <c r="B38" s="3">
        <v>152651.31111111111</v>
      </c>
      <c r="C38" s="3">
        <v>95222.223888888897</v>
      </c>
      <c r="D38" s="3">
        <v>57429.087222222195</v>
      </c>
      <c r="AG38" s="20" t="s">
        <v>25</v>
      </c>
      <c r="AH38">
        <v>126109.63333333332</v>
      </c>
      <c r="AI38">
        <v>77373.833333333343</v>
      </c>
      <c r="AJ38">
        <v>54657.85555555555</v>
      </c>
    </row>
    <row r="39" spans="1:36" x14ac:dyDescent="0.3">
      <c r="A39" s="5" t="s">
        <v>17</v>
      </c>
      <c r="B39">
        <v>1958864.8555555546</v>
      </c>
      <c r="C39">
        <v>1236962.2335555553</v>
      </c>
      <c r="D39">
        <v>721902.62200000137</v>
      </c>
      <c r="AG39" s="20" t="s">
        <v>18</v>
      </c>
      <c r="AH39">
        <v>79587.066666666666</v>
      </c>
      <c r="AI39">
        <v>107927.32222222222</v>
      </c>
      <c r="AJ39">
        <v>134995.32222222222</v>
      </c>
    </row>
    <row r="40" spans="1:36" x14ac:dyDescent="0.3">
      <c r="AG40" s="20" t="s">
        <v>26</v>
      </c>
      <c r="AH40">
        <v>88512.955555555556</v>
      </c>
      <c r="AI40">
        <v>74943.222222222234</v>
      </c>
      <c r="AJ40">
        <v>96445.755555555545</v>
      </c>
    </row>
    <row r="41" spans="1:36" x14ac:dyDescent="0.3">
      <c r="AG41" s="20" t="s">
        <v>24</v>
      </c>
      <c r="AH41">
        <v>95265.066666666666</v>
      </c>
      <c r="AI41">
        <v>85553.044444444444</v>
      </c>
      <c r="AJ41">
        <v>105365.68888888889</v>
      </c>
    </row>
    <row r="42" spans="1:36" x14ac:dyDescent="0.3">
      <c r="AG42" s="20" t="s">
        <v>23</v>
      </c>
      <c r="AH42">
        <v>94452.133333333346</v>
      </c>
      <c r="AI42">
        <v>66062.744444444441</v>
      </c>
      <c r="AJ42">
        <v>62883.966666666674</v>
      </c>
    </row>
    <row r="43" spans="1:36" x14ac:dyDescent="0.3">
      <c r="AG43" s="20" t="s">
        <v>19</v>
      </c>
      <c r="AH43">
        <v>72781.355555555579</v>
      </c>
      <c r="AI43">
        <v>100995.8</v>
      </c>
      <c r="AJ43">
        <v>87060.544444444487</v>
      </c>
    </row>
    <row r="44" spans="1:36" x14ac:dyDescent="0.3">
      <c r="AG44" s="20" t="s">
        <v>29</v>
      </c>
      <c r="AH44">
        <v>80448.388888888905</v>
      </c>
      <c r="AI44">
        <v>97610.066666666637</v>
      </c>
      <c r="AJ44">
        <v>76768.600000000006</v>
      </c>
    </row>
    <row r="45" spans="1:36" x14ac:dyDescent="0.3">
      <c r="AG45" s="20" t="s">
        <v>28</v>
      </c>
      <c r="AH45">
        <v>77347.777777777781</v>
      </c>
      <c r="AI45">
        <v>94867.533333333326</v>
      </c>
      <c r="AJ45">
        <v>112746.11111111111</v>
      </c>
    </row>
    <row r="46" spans="1:36" x14ac:dyDescent="0.3">
      <c r="AG46" s="20" t="s">
        <v>27</v>
      </c>
      <c r="AH46">
        <v>85077.344444444447</v>
      </c>
      <c r="AI46">
        <v>109600.83333333333</v>
      </c>
      <c r="AJ46">
        <v>78685.544444444444</v>
      </c>
    </row>
    <row r="47" spans="1:36" x14ac:dyDescent="0.3">
      <c r="AG47" s="20" t="s">
        <v>20</v>
      </c>
      <c r="AH47">
        <v>77494.433333333349</v>
      </c>
      <c r="AI47">
        <v>92877.633333333346</v>
      </c>
      <c r="AJ47">
        <v>81832.311111111121</v>
      </c>
    </row>
  </sheetData>
  <pageMargins left="0.7" right="0.7" top="0.75" bottom="0.75" header="0.3" footer="0.3"/>
  <drawing r:id="rId21"/>
  <extLst>
    <ext xmlns:x14="http://schemas.microsoft.com/office/spreadsheetml/2009/9/main" uri="{A8765BA9-456A-4dab-B4F3-ACF838C121DE}">
      <x14:slicerList>
        <x14:slicer r:id="rId2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FC4F8-832C-42D5-A303-BE1ED5A5853B}">
  <dimension ref="A1:N52"/>
  <sheetViews>
    <sheetView workbookViewId="0"/>
  </sheetViews>
  <sheetFormatPr defaultRowHeight="14.4" x14ac:dyDescent="0.3"/>
  <cols>
    <col min="1" max="1" width="21.6640625" bestFit="1" customWidth="1"/>
    <col min="2" max="2" width="18.5546875" bestFit="1" customWidth="1"/>
    <col min="3" max="3" width="20.6640625" bestFit="1" customWidth="1"/>
    <col min="4" max="4" width="16.77734375" bestFit="1" customWidth="1"/>
    <col min="5" max="5" width="24.88671875" bestFit="1" customWidth="1"/>
    <col min="6" max="6" width="17.88671875" bestFit="1" customWidth="1"/>
    <col min="7" max="7" width="18.5546875" bestFit="1" customWidth="1"/>
    <col min="8" max="8" width="22.44140625" bestFit="1" customWidth="1"/>
    <col min="9" max="10" width="17.88671875" bestFit="1" customWidth="1"/>
    <col min="11" max="11" width="17.6640625" bestFit="1" customWidth="1"/>
    <col min="12" max="12" width="17.77734375" bestFit="1" customWidth="1"/>
    <col min="13" max="13" width="18.44140625" bestFit="1" customWidth="1"/>
    <col min="14" max="14" width="20.6640625" bestFit="1" customWidth="1"/>
  </cols>
  <sheetData>
    <row r="1" spans="1:14" x14ac:dyDescent="0.3">
      <c r="A1" s="16" t="s">
        <v>59</v>
      </c>
    </row>
    <row r="3" spans="1:14" x14ac:dyDescent="0.3">
      <c r="A3" t="s">
        <v>41</v>
      </c>
      <c r="B3" t="s">
        <v>42</v>
      </c>
      <c r="C3" t="s">
        <v>43</v>
      </c>
      <c r="D3" t="s">
        <v>44</v>
      </c>
      <c r="E3" t="s">
        <v>45</v>
      </c>
      <c r="F3" t="s">
        <v>46</v>
      </c>
      <c r="G3" t="s">
        <v>47</v>
      </c>
      <c r="H3" t="s">
        <v>48</v>
      </c>
      <c r="I3" t="s">
        <v>49</v>
      </c>
      <c r="J3" t="s">
        <v>50</v>
      </c>
      <c r="K3" t="s">
        <v>51</v>
      </c>
      <c r="L3" t="s">
        <v>52</v>
      </c>
      <c r="M3" t="s">
        <v>53</v>
      </c>
      <c r="N3" t="s">
        <v>54</v>
      </c>
    </row>
    <row r="4" spans="1:14" x14ac:dyDescent="0.3">
      <c r="A4">
        <v>506</v>
      </c>
      <c r="B4" s="15">
        <v>41004</v>
      </c>
      <c r="C4">
        <v>2</v>
      </c>
      <c r="D4" t="s">
        <v>55</v>
      </c>
      <c r="E4" t="s">
        <v>56</v>
      </c>
      <c r="F4">
        <v>6</v>
      </c>
      <c r="G4">
        <v>1</v>
      </c>
      <c r="H4">
        <v>1</v>
      </c>
      <c r="I4">
        <v>431.03333333333336</v>
      </c>
      <c r="J4">
        <v>431.03333333333336</v>
      </c>
      <c r="K4">
        <v>357.75766666666664</v>
      </c>
      <c r="L4">
        <v>357.75766666666664</v>
      </c>
      <c r="M4">
        <v>73.275666666666723</v>
      </c>
      <c r="N4">
        <v>0.17000000000000012</v>
      </c>
    </row>
    <row r="5" spans="1:14" x14ac:dyDescent="0.3">
      <c r="A5">
        <v>548</v>
      </c>
      <c r="B5" s="15">
        <v>41015</v>
      </c>
      <c r="C5">
        <v>2</v>
      </c>
      <c r="D5" t="s">
        <v>55</v>
      </c>
      <c r="E5" t="s">
        <v>56</v>
      </c>
      <c r="F5">
        <v>3</v>
      </c>
      <c r="G5">
        <v>1</v>
      </c>
      <c r="H5">
        <v>2</v>
      </c>
      <c r="I5">
        <v>23.077777777777779</v>
      </c>
      <c r="J5">
        <v>46.155555555555559</v>
      </c>
      <c r="K5">
        <v>15.000555555555557</v>
      </c>
      <c r="L5">
        <v>30.001111111111115</v>
      </c>
      <c r="M5">
        <v>16.154444444444444</v>
      </c>
      <c r="N5">
        <v>0.35</v>
      </c>
    </row>
    <row r="6" spans="1:14" x14ac:dyDescent="0.3">
      <c r="A6">
        <v>603</v>
      </c>
      <c r="B6" s="15">
        <v>41025</v>
      </c>
      <c r="C6">
        <v>2</v>
      </c>
      <c r="D6" t="s">
        <v>55</v>
      </c>
      <c r="E6" t="s">
        <v>56</v>
      </c>
      <c r="F6">
        <v>6</v>
      </c>
      <c r="G6">
        <v>1</v>
      </c>
      <c r="H6">
        <v>8</v>
      </c>
      <c r="I6">
        <v>196.53333333333333</v>
      </c>
      <c r="J6">
        <v>1572.2666666666667</v>
      </c>
      <c r="K6">
        <v>86.474666666666664</v>
      </c>
      <c r="L6">
        <v>691.79733333333331</v>
      </c>
      <c r="M6">
        <v>880.46933333333334</v>
      </c>
      <c r="N6">
        <v>0.56000000000000005</v>
      </c>
    </row>
    <row r="7" spans="1:14" x14ac:dyDescent="0.3">
      <c r="A7">
        <v>862</v>
      </c>
      <c r="B7" s="15">
        <v>41076</v>
      </c>
      <c r="C7">
        <v>2</v>
      </c>
      <c r="D7" t="s">
        <v>55</v>
      </c>
      <c r="E7" t="s">
        <v>56</v>
      </c>
      <c r="F7">
        <v>6</v>
      </c>
      <c r="G7">
        <v>1</v>
      </c>
      <c r="H7">
        <v>6</v>
      </c>
      <c r="I7">
        <v>126.55555555555556</v>
      </c>
      <c r="J7">
        <v>759.33333333333337</v>
      </c>
      <c r="K7">
        <v>79.73</v>
      </c>
      <c r="L7">
        <v>478.38</v>
      </c>
      <c r="M7">
        <v>280.95333333333338</v>
      </c>
      <c r="N7">
        <v>0.37000000000000005</v>
      </c>
    </row>
    <row r="8" spans="1:14" x14ac:dyDescent="0.3">
      <c r="A8">
        <v>627</v>
      </c>
      <c r="B8" s="15">
        <v>41030</v>
      </c>
      <c r="C8">
        <v>2</v>
      </c>
      <c r="D8" t="s">
        <v>55</v>
      </c>
      <c r="E8" t="s">
        <v>56</v>
      </c>
      <c r="F8">
        <v>4</v>
      </c>
      <c r="G8">
        <v>1</v>
      </c>
      <c r="H8">
        <v>3</v>
      </c>
      <c r="I8">
        <v>23.077777777777779</v>
      </c>
      <c r="J8">
        <v>69.233333333333334</v>
      </c>
      <c r="K8">
        <v>15.000555555555557</v>
      </c>
      <c r="L8">
        <v>45.001666666666672</v>
      </c>
      <c r="M8">
        <v>24.231666666666662</v>
      </c>
      <c r="N8">
        <v>0.34999999999999992</v>
      </c>
    </row>
    <row r="9" spans="1:14" x14ac:dyDescent="0.3">
      <c r="A9">
        <v>664</v>
      </c>
      <c r="B9" s="15">
        <v>41038</v>
      </c>
      <c r="C9">
        <v>2</v>
      </c>
      <c r="D9" t="s">
        <v>55</v>
      </c>
      <c r="E9" t="s">
        <v>56</v>
      </c>
      <c r="F9">
        <v>4</v>
      </c>
      <c r="G9">
        <v>1</v>
      </c>
      <c r="H9">
        <v>1</v>
      </c>
      <c r="I9">
        <v>124.32222222222224</v>
      </c>
      <c r="J9">
        <v>124.32222222222224</v>
      </c>
      <c r="K9">
        <v>80.809444444444452</v>
      </c>
      <c r="L9">
        <v>80.809444444444452</v>
      </c>
      <c r="M9">
        <v>43.512777777777785</v>
      </c>
      <c r="N9">
        <v>0.35000000000000003</v>
      </c>
    </row>
    <row r="10" spans="1:14" x14ac:dyDescent="0.3">
      <c r="A10">
        <v>712</v>
      </c>
      <c r="B10" s="15">
        <v>41050</v>
      </c>
      <c r="C10">
        <v>2</v>
      </c>
      <c r="D10" t="s">
        <v>55</v>
      </c>
      <c r="E10" t="s">
        <v>56</v>
      </c>
      <c r="F10">
        <v>4</v>
      </c>
      <c r="G10">
        <v>1</v>
      </c>
      <c r="H10">
        <v>5</v>
      </c>
      <c r="I10">
        <v>93.055555555555557</v>
      </c>
      <c r="J10">
        <v>465.27777777777777</v>
      </c>
      <c r="K10">
        <v>51.180555555555564</v>
      </c>
      <c r="L10">
        <v>255.90277777777783</v>
      </c>
      <c r="M10">
        <v>209.37499999999994</v>
      </c>
      <c r="N10">
        <v>0.4499999999999999</v>
      </c>
    </row>
    <row r="11" spans="1:14" x14ac:dyDescent="0.3">
      <c r="A11">
        <v>888</v>
      </c>
      <c r="B11" s="15">
        <v>41082</v>
      </c>
      <c r="C11">
        <v>2</v>
      </c>
      <c r="D11" t="s">
        <v>55</v>
      </c>
      <c r="E11" t="s">
        <v>56</v>
      </c>
      <c r="F11">
        <v>4</v>
      </c>
      <c r="G11">
        <v>1</v>
      </c>
      <c r="H11">
        <v>3</v>
      </c>
      <c r="I11">
        <v>19.355555555555558</v>
      </c>
      <c r="J11">
        <v>58.066666666666677</v>
      </c>
      <c r="K11">
        <v>8.9035555555555561</v>
      </c>
      <c r="L11">
        <v>26.710666666666668</v>
      </c>
      <c r="M11">
        <v>31.356000000000009</v>
      </c>
      <c r="N11">
        <v>0.54</v>
      </c>
    </row>
    <row r="12" spans="1:14" x14ac:dyDescent="0.3">
      <c r="A12">
        <v>478</v>
      </c>
      <c r="B12" s="15">
        <v>41000</v>
      </c>
      <c r="C12">
        <v>2</v>
      </c>
      <c r="D12" t="s">
        <v>55</v>
      </c>
      <c r="E12" t="s">
        <v>56</v>
      </c>
      <c r="F12">
        <v>5</v>
      </c>
      <c r="G12">
        <v>1</v>
      </c>
      <c r="H12">
        <v>6</v>
      </c>
      <c r="I12">
        <v>434.01111111111112</v>
      </c>
      <c r="J12">
        <v>2604.0666666666666</v>
      </c>
      <c r="K12">
        <v>199.64511111111111</v>
      </c>
      <c r="L12">
        <v>1197.8706666666667</v>
      </c>
      <c r="M12">
        <v>1406.1959999999999</v>
      </c>
      <c r="N12">
        <v>0.53999999999999992</v>
      </c>
    </row>
    <row r="13" spans="1:14" x14ac:dyDescent="0.3">
      <c r="A13">
        <v>488</v>
      </c>
      <c r="B13" s="15">
        <v>41001</v>
      </c>
      <c r="C13">
        <v>2</v>
      </c>
      <c r="D13" t="s">
        <v>55</v>
      </c>
      <c r="E13" t="s">
        <v>56</v>
      </c>
      <c r="F13">
        <v>5</v>
      </c>
      <c r="G13">
        <v>1</v>
      </c>
      <c r="H13">
        <v>9</v>
      </c>
      <c r="I13">
        <v>202.48888888888891</v>
      </c>
      <c r="J13">
        <v>1822.4</v>
      </c>
      <c r="K13">
        <v>89.095111111111109</v>
      </c>
      <c r="L13">
        <v>801.85599999999999</v>
      </c>
      <c r="M13">
        <v>1020.5440000000001</v>
      </c>
      <c r="N13">
        <v>0.56000000000000005</v>
      </c>
    </row>
    <row r="14" spans="1:14" x14ac:dyDescent="0.3">
      <c r="A14">
        <v>606</v>
      </c>
      <c r="B14" s="15">
        <v>41025</v>
      </c>
      <c r="C14">
        <v>2</v>
      </c>
      <c r="D14" t="s">
        <v>55</v>
      </c>
      <c r="E14" t="s">
        <v>56</v>
      </c>
      <c r="F14">
        <v>5</v>
      </c>
      <c r="G14">
        <v>1</v>
      </c>
      <c r="H14">
        <v>6</v>
      </c>
      <c r="I14">
        <v>106.45555555555556</v>
      </c>
      <c r="J14">
        <v>638.73333333333335</v>
      </c>
      <c r="K14">
        <v>84.099888888888884</v>
      </c>
      <c r="L14">
        <v>504.59933333333333</v>
      </c>
      <c r="M14">
        <v>134.13400000000001</v>
      </c>
      <c r="N14">
        <v>0.21000000000000002</v>
      </c>
    </row>
    <row r="15" spans="1:14" x14ac:dyDescent="0.3">
      <c r="A15">
        <v>659</v>
      </c>
      <c r="B15" s="15">
        <v>41037</v>
      </c>
      <c r="C15">
        <v>2</v>
      </c>
      <c r="D15" t="s">
        <v>55</v>
      </c>
      <c r="E15" t="s">
        <v>56</v>
      </c>
      <c r="F15">
        <v>5</v>
      </c>
      <c r="G15">
        <v>1</v>
      </c>
      <c r="H15">
        <v>6</v>
      </c>
      <c r="I15">
        <v>603</v>
      </c>
      <c r="J15">
        <v>3618</v>
      </c>
      <c r="K15">
        <v>416.06999999999994</v>
      </c>
      <c r="L15">
        <v>2496.4199999999996</v>
      </c>
      <c r="M15">
        <v>1121.5800000000004</v>
      </c>
      <c r="N15">
        <v>0.31000000000000011</v>
      </c>
    </row>
    <row r="16" spans="1:14" x14ac:dyDescent="0.3">
      <c r="A16">
        <v>521</v>
      </c>
      <c r="B16" s="15">
        <v>41005</v>
      </c>
      <c r="C16">
        <v>1</v>
      </c>
      <c r="D16" t="s">
        <v>55</v>
      </c>
      <c r="E16" t="s">
        <v>56</v>
      </c>
      <c r="F16">
        <v>1</v>
      </c>
      <c r="G16">
        <v>1</v>
      </c>
      <c r="H16">
        <v>7</v>
      </c>
      <c r="I16">
        <v>122.83333333333333</v>
      </c>
      <c r="J16">
        <v>859.83333333333326</v>
      </c>
      <c r="K16">
        <v>82.298333333333346</v>
      </c>
      <c r="L16">
        <v>576.08833333333337</v>
      </c>
      <c r="M16">
        <v>283.74499999999989</v>
      </c>
      <c r="N16">
        <v>0.3299999999999999</v>
      </c>
    </row>
    <row r="17" spans="1:14" x14ac:dyDescent="0.3">
      <c r="A17">
        <v>561</v>
      </c>
      <c r="B17" s="15">
        <v>41018</v>
      </c>
      <c r="C17">
        <v>1</v>
      </c>
      <c r="D17" t="s">
        <v>55</v>
      </c>
      <c r="E17" t="s">
        <v>56</v>
      </c>
      <c r="F17">
        <v>1</v>
      </c>
      <c r="G17">
        <v>1</v>
      </c>
      <c r="H17">
        <v>8</v>
      </c>
      <c r="I17">
        <v>134</v>
      </c>
      <c r="J17">
        <v>1072</v>
      </c>
      <c r="K17">
        <v>73.7</v>
      </c>
      <c r="L17">
        <v>589.6</v>
      </c>
      <c r="M17">
        <v>482.4</v>
      </c>
      <c r="N17">
        <v>0.44999999999999996</v>
      </c>
    </row>
    <row r="18" spans="1:14" x14ac:dyDescent="0.3">
      <c r="A18">
        <v>593</v>
      </c>
      <c r="B18" s="15">
        <v>41023</v>
      </c>
      <c r="C18">
        <v>1</v>
      </c>
      <c r="D18" t="s">
        <v>55</v>
      </c>
      <c r="E18" t="s">
        <v>56</v>
      </c>
      <c r="F18">
        <v>1</v>
      </c>
      <c r="G18">
        <v>1</v>
      </c>
      <c r="H18">
        <v>7</v>
      </c>
      <c r="I18">
        <v>616.40000000000009</v>
      </c>
      <c r="J18">
        <v>4314.8000000000011</v>
      </c>
      <c r="K18">
        <v>468.46400000000006</v>
      </c>
      <c r="L18">
        <v>3279.2480000000005</v>
      </c>
      <c r="M18">
        <v>1035.5520000000006</v>
      </c>
      <c r="N18">
        <v>0.24000000000000007</v>
      </c>
    </row>
    <row r="19" spans="1:14" x14ac:dyDescent="0.3">
      <c r="A19">
        <v>654</v>
      </c>
      <c r="B19" s="15">
        <v>41036</v>
      </c>
      <c r="C19">
        <v>1</v>
      </c>
      <c r="D19" t="s">
        <v>55</v>
      </c>
      <c r="E19" t="s">
        <v>56</v>
      </c>
      <c r="F19">
        <v>1</v>
      </c>
      <c r="G19">
        <v>1</v>
      </c>
      <c r="H19">
        <v>6</v>
      </c>
      <c r="I19">
        <v>116.87777777777779</v>
      </c>
      <c r="J19">
        <v>701.26666666666677</v>
      </c>
      <c r="K19">
        <v>57.270111111111113</v>
      </c>
      <c r="L19">
        <v>343.62066666666669</v>
      </c>
      <c r="M19">
        <v>357.64600000000007</v>
      </c>
      <c r="N19">
        <v>0.51</v>
      </c>
    </row>
    <row r="20" spans="1:14" x14ac:dyDescent="0.3">
      <c r="A20">
        <v>848</v>
      </c>
      <c r="B20" s="15">
        <v>41073</v>
      </c>
      <c r="C20">
        <v>1</v>
      </c>
      <c r="D20" t="s">
        <v>55</v>
      </c>
      <c r="E20" t="s">
        <v>56</v>
      </c>
      <c r="F20">
        <v>1</v>
      </c>
      <c r="G20">
        <v>1</v>
      </c>
      <c r="H20">
        <v>6</v>
      </c>
      <c r="I20">
        <v>246.41111111111115</v>
      </c>
      <c r="J20">
        <v>1478.4666666666669</v>
      </c>
      <c r="K20">
        <v>177.41600000000003</v>
      </c>
      <c r="L20">
        <v>1064.4960000000001</v>
      </c>
      <c r="M20">
        <v>413.97066666666683</v>
      </c>
      <c r="N20">
        <v>0.28000000000000008</v>
      </c>
    </row>
    <row r="21" spans="1:14" x14ac:dyDescent="0.3">
      <c r="A21">
        <v>625</v>
      </c>
      <c r="B21" s="15">
        <v>41030</v>
      </c>
      <c r="C21">
        <v>1</v>
      </c>
      <c r="D21" t="s">
        <v>55</v>
      </c>
      <c r="E21" t="s">
        <v>56</v>
      </c>
      <c r="F21">
        <v>3</v>
      </c>
      <c r="G21">
        <v>1</v>
      </c>
      <c r="H21">
        <v>3</v>
      </c>
      <c r="I21">
        <v>209.1888888888889</v>
      </c>
      <c r="J21">
        <v>627.56666666666672</v>
      </c>
      <c r="K21">
        <v>158.98355555555557</v>
      </c>
      <c r="L21">
        <v>476.95066666666673</v>
      </c>
      <c r="M21">
        <v>150.61599999999999</v>
      </c>
      <c r="N21">
        <v>0.23999999999999996</v>
      </c>
    </row>
    <row r="22" spans="1:14" x14ac:dyDescent="0.3">
      <c r="A22">
        <v>663</v>
      </c>
      <c r="B22" s="15">
        <v>41038</v>
      </c>
      <c r="C22">
        <v>1</v>
      </c>
      <c r="D22" t="s">
        <v>55</v>
      </c>
      <c r="E22" t="s">
        <v>56</v>
      </c>
      <c r="F22">
        <v>3</v>
      </c>
      <c r="G22">
        <v>1</v>
      </c>
      <c r="H22">
        <v>1</v>
      </c>
      <c r="I22">
        <v>107.94444444444444</v>
      </c>
      <c r="J22">
        <v>107.94444444444444</v>
      </c>
      <c r="K22">
        <v>65.846111111111114</v>
      </c>
      <c r="L22">
        <v>65.846111111111114</v>
      </c>
      <c r="M22">
        <v>42.098333333333329</v>
      </c>
      <c r="N22">
        <v>0.38999999999999996</v>
      </c>
    </row>
    <row r="23" spans="1:14" x14ac:dyDescent="0.3">
      <c r="A23">
        <v>725</v>
      </c>
      <c r="B23" s="15">
        <v>41052</v>
      </c>
      <c r="C23">
        <v>1</v>
      </c>
      <c r="D23" t="s">
        <v>55</v>
      </c>
      <c r="E23" t="s">
        <v>56</v>
      </c>
      <c r="F23">
        <v>3</v>
      </c>
      <c r="G23">
        <v>1</v>
      </c>
      <c r="H23">
        <v>8</v>
      </c>
      <c r="I23">
        <v>279.16666666666669</v>
      </c>
      <c r="J23">
        <v>2233.3333333333335</v>
      </c>
      <c r="K23">
        <v>184.25</v>
      </c>
      <c r="L23">
        <v>1474</v>
      </c>
      <c r="M23">
        <v>759.33333333333348</v>
      </c>
      <c r="N23">
        <v>0.34</v>
      </c>
    </row>
    <row r="24" spans="1:14" x14ac:dyDescent="0.3">
      <c r="A24">
        <v>799</v>
      </c>
      <c r="B24" s="15">
        <v>41063</v>
      </c>
      <c r="C24">
        <v>1</v>
      </c>
      <c r="D24" t="s">
        <v>55</v>
      </c>
      <c r="E24" t="s">
        <v>56</v>
      </c>
      <c r="F24">
        <v>3</v>
      </c>
      <c r="G24">
        <v>1</v>
      </c>
      <c r="H24">
        <v>4</v>
      </c>
      <c r="I24">
        <v>425.82222222222225</v>
      </c>
      <c r="J24">
        <v>1703.288888888889</v>
      </c>
      <c r="K24">
        <v>315.10844444444444</v>
      </c>
      <c r="L24">
        <v>1260.4337777777778</v>
      </c>
      <c r="M24">
        <v>442.85511111111123</v>
      </c>
      <c r="N24">
        <v>0.26000000000000006</v>
      </c>
    </row>
    <row r="25" spans="1:14" x14ac:dyDescent="0.3">
      <c r="A25">
        <v>801</v>
      </c>
      <c r="B25" s="15">
        <v>41063</v>
      </c>
      <c r="C25">
        <v>1</v>
      </c>
      <c r="D25" t="s">
        <v>55</v>
      </c>
      <c r="E25" t="s">
        <v>56</v>
      </c>
      <c r="F25">
        <v>3</v>
      </c>
      <c r="G25">
        <v>1</v>
      </c>
      <c r="H25">
        <v>8</v>
      </c>
      <c r="I25">
        <v>118.36666666666666</v>
      </c>
      <c r="J25">
        <v>946.93333333333328</v>
      </c>
      <c r="K25">
        <v>74.570999999999998</v>
      </c>
      <c r="L25">
        <v>596.56799999999998</v>
      </c>
      <c r="M25">
        <v>350.3653333333333</v>
      </c>
      <c r="N25">
        <v>0.37</v>
      </c>
    </row>
    <row r="26" spans="1:14" x14ac:dyDescent="0.3">
      <c r="A26">
        <v>531</v>
      </c>
      <c r="B26" s="15">
        <v>41010</v>
      </c>
      <c r="C26">
        <v>1</v>
      </c>
      <c r="D26" t="s">
        <v>55</v>
      </c>
      <c r="E26" t="s">
        <v>56</v>
      </c>
      <c r="F26">
        <v>2</v>
      </c>
      <c r="G26">
        <v>1</v>
      </c>
      <c r="H26">
        <v>8</v>
      </c>
      <c r="I26">
        <v>130.27777777777777</v>
      </c>
      <c r="J26">
        <v>1042.2222222222222</v>
      </c>
      <c r="K26">
        <v>89.891666666666666</v>
      </c>
      <c r="L26">
        <v>719.13333333333333</v>
      </c>
      <c r="M26">
        <v>323.08888888888885</v>
      </c>
      <c r="N26">
        <v>0.31</v>
      </c>
    </row>
    <row r="27" spans="1:14" x14ac:dyDescent="0.3">
      <c r="A27">
        <v>754</v>
      </c>
      <c r="B27" s="15">
        <v>41057</v>
      </c>
      <c r="C27">
        <v>1</v>
      </c>
      <c r="D27" t="s">
        <v>55</v>
      </c>
      <c r="E27" t="s">
        <v>56</v>
      </c>
      <c r="F27">
        <v>2</v>
      </c>
      <c r="G27">
        <v>1</v>
      </c>
      <c r="H27">
        <v>1</v>
      </c>
      <c r="I27">
        <v>119.85555555555555</v>
      </c>
      <c r="J27">
        <v>119.85555555555555</v>
      </c>
      <c r="K27">
        <v>49.140777777777778</v>
      </c>
      <c r="L27">
        <v>49.140777777777778</v>
      </c>
      <c r="M27">
        <v>70.714777777777783</v>
      </c>
      <c r="N27">
        <v>0.59000000000000008</v>
      </c>
    </row>
    <row r="28" spans="1:14" x14ac:dyDescent="0.3">
      <c r="A28">
        <v>490</v>
      </c>
      <c r="B28" s="15">
        <v>41001</v>
      </c>
      <c r="C28">
        <v>3</v>
      </c>
      <c r="D28" t="s">
        <v>55</v>
      </c>
      <c r="E28" t="s">
        <v>56</v>
      </c>
      <c r="F28">
        <v>7</v>
      </c>
      <c r="G28">
        <v>1</v>
      </c>
      <c r="H28">
        <v>3</v>
      </c>
      <c r="I28">
        <v>26.055555555555557</v>
      </c>
      <c r="J28">
        <v>78.166666666666671</v>
      </c>
      <c r="K28">
        <v>20.844444444444449</v>
      </c>
      <c r="L28">
        <v>62.533333333333346</v>
      </c>
      <c r="M28">
        <v>15.633333333333326</v>
      </c>
      <c r="N28">
        <v>0.1999999999999999</v>
      </c>
    </row>
    <row r="29" spans="1:14" x14ac:dyDescent="0.3">
      <c r="A29">
        <v>520</v>
      </c>
      <c r="B29" s="15">
        <v>41005</v>
      </c>
      <c r="C29">
        <v>3</v>
      </c>
      <c r="D29" t="s">
        <v>55</v>
      </c>
      <c r="E29" t="s">
        <v>56</v>
      </c>
      <c r="F29">
        <v>7</v>
      </c>
      <c r="G29">
        <v>1</v>
      </c>
      <c r="H29">
        <v>3</v>
      </c>
      <c r="I29">
        <v>440.71111111111111</v>
      </c>
      <c r="J29">
        <v>1322.1333333333332</v>
      </c>
      <c r="K29">
        <v>264.42666666666668</v>
      </c>
      <c r="L29">
        <v>793.28</v>
      </c>
      <c r="M29">
        <v>528.85333333333324</v>
      </c>
      <c r="N29">
        <v>0.39999999999999997</v>
      </c>
    </row>
    <row r="30" spans="1:14" x14ac:dyDescent="0.3">
      <c r="A30">
        <v>564</v>
      </c>
      <c r="B30" s="15">
        <v>41019</v>
      </c>
      <c r="C30">
        <v>3</v>
      </c>
      <c r="D30" t="s">
        <v>55</v>
      </c>
      <c r="E30" t="s">
        <v>56</v>
      </c>
      <c r="F30">
        <v>7</v>
      </c>
      <c r="G30">
        <v>1</v>
      </c>
      <c r="H30">
        <v>9</v>
      </c>
      <c r="I30">
        <v>95.288888888888891</v>
      </c>
      <c r="J30">
        <v>857.6</v>
      </c>
      <c r="K30">
        <v>43.832888888888895</v>
      </c>
      <c r="L30">
        <v>394.49600000000004</v>
      </c>
      <c r="M30">
        <v>463.10399999999998</v>
      </c>
      <c r="N30">
        <v>0.53999999999999992</v>
      </c>
    </row>
    <row r="31" spans="1:14" x14ac:dyDescent="0.3">
      <c r="A31">
        <v>925</v>
      </c>
      <c r="B31" s="15">
        <v>41090</v>
      </c>
      <c r="C31">
        <v>3</v>
      </c>
      <c r="D31" t="s">
        <v>55</v>
      </c>
      <c r="E31" t="s">
        <v>56</v>
      </c>
      <c r="F31">
        <v>7</v>
      </c>
      <c r="G31">
        <v>1</v>
      </c>
      <c r="H31">
        <v>3</v>
      </c>
      <c r="I31">
        <v>286.61111111111109</v>
      </c>
      <c r="J31">
        <v>859.83333333333326</v>
      </c>
      <c r="K31">
        <v>126.10888888888888</v>
      </c>
      <c r="L31">
        <v>378.32666666666665</v>
      </c>
      <c r="M31">
        <v>481.5066666666666</v>
      </c>
      <c r="N31">
        <v>0.55999999999999994</v>
      </c>
    </row>
    <row r="32" spans="1:14" x14ac:dyDescent="0.3">
      <c r="A32">
        <v>513</v>
      </c>
      <c r="B32" s="15">
        <v>41004</v>
      </c>
      <c r="C32">
        <v>1</v>
      </c>
      <c r="D32" t="s">
        <v>57</v>
      </c>
      <c r="E32" t="s">
        <v>56</v>
      </c>
      <c r="F32">
        <v>1</v>
      </c>
      <c r="G32">
        <v>1</v>
      </c>
      <c r="H32">
        <v>1</v>
      </c>
      <c r="I32">
        <v>438.47777777777782</v>
      </c>
      <c r="J32">
        <v>438.47777777777782</v>
      </c>
      <c r="K32">
        <v>223.62366666666668</v>
      </c>
      <c r="L32">
        <v>223.62366666666668</v>
      </c>
      <c r="M32">
        <v>214.85411111111114</v>
      </c>
      <c r="N32">
        <v>0.49</v>
      </c>
    </row>
    <row r="33" spans="1:14" x14ac:dyDescent="0.3">
      <c r="A33">
        <v>619</v>
      </c>
      <c r="B33" s="15">
        <v>41029</v>
      </c>
      <c r="C33">
        <v>1</v>
      </c>
      <c r="D33" t="s">
        <v>57</v>
      </c>
      <c r="E33" t="s">
        <v>56</v>
      </c>
      <c r="F33">
        <v>2</v>
      </c>
      <c r="G33">
        <v>1</v>
      </c>
      <c r="H33">
        <v>7</v>
      </c>
      <c r="I33">
        <v>119.85555555555555</v>
      </c>
      <c r="J33">
        <v>838.98888888888882</v>
      </c>
      <c r="K33">
        <v>83.898888888888891</v>
      </c>
      <c r="L33">
        <v>587.29222222222222</v>
      </c>
      <c r="M33">
        <v>251.6966666666666</v>
      </c>
      <c r="N33">
        <v>0.29999999999999993</v>
      </c>
    </row>
    <row r="34" spans="1:14" x14ac:dyDescent="0.3">
      <c r="A34">
        <v>646</v>
      </c>
      <c r="B34" s="15">
        <v>41034</v>
      </c>
      <c r="C34">
        <v>1</v>
      </c>
      <c r="D34" t="s">
        <v>57</v>
      </c>
      <c r="E34" t="s">
        <v>56</v>
      </c>
      <c r="F34">
        <v>3</v>
      </c>
      <c r="G34">
        <v>1</v>
      </c>
      <c r="H34">
        <v>2</v>
      </c>
      <c r="I34">
        <v>211.42222222222222</v>
      </c>
      <c r="J34">
        <v>422.84444444444443</v>
      </c>
      <c r="K34">
        <v>120.51066666666664</v>
      </c>
      <c r="L34">
        <v>241.02133333333327</v>
      </c>
      <c r="M34">
        <v>181.82311111111116</v>
      </c>
      <c r="N34">
        <v>0.4300000000000001</v>
      </c>
    </row>
    <row r="35" spans="1:14" x14ac:dyDescent="0.3">
      <c r="A35">
        <v>838</v>
      </c>
      <c r="B35" s="15">
        <v>41071</v>
      </c>
      <c r="C35">
        <v>1</v>
      </c>
      <c r="D35" t="s">
        <v>57</v>
      </c>
      <c r="E35" t="s">
        <v>56</v>
      </c>
      <c r="F35">
        <v>3</v>
      </c>
      <c r="G35">
        <v>1</v>
      </c>
      <c r="H35">
        <v>3</v>
      </c>
      <c r="I35">
        <v>201</v>
      </c>
      <c r="J35">
        <v>603</v>
      </c>
      <c r="K35">
        <v>162.81000000000003</v>
      </c>
      <c r="L35">
        <v>488.43000000000006</v>
      </c>
      <c r="M35">
        <v>114.56999999999994</v>
      </c>
      <c r="N35">
        <v>0.18999999999999989</v>
      </c>
    </row>
    <row r="36" spans="1:14" x14ac:dyDescent="0.3">
      <c r="A36">
        <v>893</v>
      </c>
      <c r="B36" s="15">
        <v>41083</v>
      </c>
      <c r="C36">
        <v>1</v>
      </c>
      <c r="D36" t="s">
        <v>57</v>
      </c>
      <c r="E36" t="s">
        <v>56</v>
      </c>
      <c r="F36">
        <v>1</v>
      </c>
      <c r="G36">
        <v>1</v>
      </c>
      <c r="H36">
        <v>7</v>
      </c>
      <c r="I36">
        <v>678.18888888888887</v>
      </c>
      <c r="J36">
        <v>4747.3222222222221</v>
      </c>
      <c r="K36">
        <v>305.185</v>
      </c>
      <c r="L36">
        <v>2136.2950000000001</v>
      </c>
      <c r="M36">
        <v>2611.027222222222</v>
      </c>
      <c r="N36">
        <v>0.54999999999999993</v>
      </c>
    </row>
    <row r="37" spans="1:14" x14ac:dyDescent="0.3">
      <c r="A37">
        <v>897</v>
      </c>
      <c r="B37" s="15">
        <v>41084</v>
      </c>
      <c r="C37">
        <v>1</v>
      </c>
      <c r="D37" t="s">
        <v>57</v>
      </c>
      <c r="E37" t="s">
        <v>56</v>
      </c>
      <c r="F37">
        <v>2</v>
      </c>
      <c r="G37">
        <v>1</v>
      </c>
      <c r="H37">
        <v>9</v>
      </c>
      <c r="I37">
        <v>334.25555555555559</v>
      </c>
      <c r="J37">
        <v>3008.3</v>
      </c>
      <c r="K37">
        <v>177.15544444444447</v>
      </c>
      <c r="L37">
        <v>1594.3990000000003</v>
      </c>
      <c r="M37">
        <v>1413.9009999999998</v>
      </c>
      <c r="N37">
        <v>0.46999999999999992</v>
      </c>
    </row>
    <row r="38" spans="1:14" x14ac:dyDescent="0.3">
      <c r="A38">
        <v>565</v>
      </c>
      <c r="B38" s="15">
        <v>41019</v>
      </c>
      <c r="C38">
        <v>3</v>
      </c>
      <c r="D38" t="s">
        <v>57</v>
      </c>
      <c r="E38" t="s">
        <v>56</v>
      </c>
      <c r="F38">
        <v>7</v>
      </c>
      <c r="G38">
        <v>1</v>
      </c>
      <c r="H38">
        <v>8</v>
      </c>
      <c r="I38">
        <v>425.07777777777778</v>
      </c>
      <c r="J38">
        <v>3400.6222222222223</v>
      </c>
      <c r="K38">
        <v>284.80211111111117</v>
      </c>
      <c r="L38">
        <v>2278.4168888888894</v>
      </c>
      <c r="M38">
        <v>1122.2053333333329</v>
      </c>
      <c r="N38">
        <v>0.32999999999999985</v>
      </c>
    </row>
    <row r="39" spans="1:14" x14ac:dyDescent="0.3">
      <c r="A39">
        <v>729</v>
      </c>
      <c r="B39" s="15">
        <v>41052</v>
      </c>
      <c r="C39">
        <v>3</v>
      </c>
      <c r="D39" t="s">
        <v>57</v>
      </c>
      <c r="E39" t="s">
        <v>56</v>
      </c>
      <c r="F39">
        <v>7</v>
      </c>
      <c r="G39">
        <v>1</v>
      </c>
      <c r="H39">
        <v>1</v>
      </c>
      <c r="I39">
        <v>28.288888888888888</v>
      </c>
      <c r="J39">
        <v>28.288888888888888</v>
      </c>
      <c r="K39">
        <v>22.348222222222223</v>
      </c>
      <c r="L39">
        <v>22.348222222222223</v>
      </c>
      <c r="M39">
        <v>5.9406666666666652</v>
      </c>
      <c r="N39">
        <v>0.20999999999999996</v>
      </c>
    </row>
    <row r="40" spans="1:14" x14ac:dyDescent="0.3">
      <c r="A40">
        <v>616</v>
      </c>
      <c r="B40" s="15">
        <v>41028</v>
      </c>
      <c r="C40">
        <v>2</v>
      </c>
      <c r="D40" t="s">
        <v>57</v>
      </c>
      <c r="E40" t="s">
        <v>56</v>
      </c>
      <c r="F40">
        <v>6</v>
      </c>
      <c r="G40">
        <v>1</v>
      </c>
      <c r="H40">
        <v>7</v>
      </c>
      <c r="I40">
        <v>649.90000000000009</v>
      </c>
      <c r="J40">
        <v>4549.3000000000011</v>
      </c>
      <c r="K40">
        <v>337.94800000000004</v>
      </c>
      <c r="L40">
        <v>2365.6360000000004</v>
      </c>
      <c r="M40">
        <v>2183.6640000000007</v>
      </c>
      <c r="N40">
        <v>0.48000000000000004</v>
      </c>
    </row>
    <row r="41" spans="1:14" x14ac:dyDescent="0.3">
      <c r="A41">
        <v>639</v>
      </c>
      <c r="B41" s="15">
        <v>41032</v>
      </c>
      <c r="C41">
        <v>2</v>
      </c>
      <c r="D41" t="s">
        <v>57</v>
      </c>
      <c r="E41" t="s">
        <v>56</v>
      </c>
      <c r="F41">
        <v>4</v>
      </c>
      <c r="G41">
        <v>1</v>
      </c>
      <c r="H41">
        <v>4</v>
      </c>
      <c r="I41">
        <v>114.64444444444445</v>
      </c>
      <c r="J41">
        <v>458.57777777777778</v>
      </c>
      <c r="K41">
        <v>56.175777777777775</v>
      </c>
      <c r="L41">
        <v>224.7031111111111</v>
      </c>
      <c r="M41">
        <v>233.87466666666668</v>
      </c>
      <c r="N41">
        <v>0.51</v>
      </c>
    </row>
    <row r="42" spans="1:14" x14ac:dyDescent="0.3">
      <c r="A42">
        <v>672</v>
      </c>
      <c r="B42" s="15">
        <v>41040</v>
      </c>
      <c r="C42">
        <v>2</v>
      </c>
      <c r="D42" t="s">
        <v>57</v>
      </c>
      <c r="E42" t="s">
        <v>56</v>
      </c>
      <c r="F42">
        <v>5</v>
      </c>
      <c r="G42">
        <v>1</v>
      </c>
      <c r="H42">
        <v>3</v>
      </c>
      <c r="I42">
        <v>211.42222222222222</v>
      </c>
      <c r="J42">
        <v>634.26666666666665</v>
      </c>
      <c r="K42">
        <v>107.82533333333333</v>
      </c>
      <c r="L42">
        <v>323.476</v>
      </c>
      <c r="M42">
        <v>310.79066666666665</v>
      </c>
      <c r="N42">
        <v>0.49</v>
      </c>
    </row>
    <row r="43" spans="1:14" x14ac:dyDescent="0.3">
      <c r="A43">
        <v>686</v>
      </c>
      <c r="B43" s="15">
        <v>41044</v>
      </c>
      <c r="C43">
        <v>2</v>
      </c>
      <c r="D43" t="s">
        <v>57</v>
      </c>
      <c r="E43" t="s">
        <v>56</v>
      </c>
      <c r="F43">
        <v>5</v>
      </c>
      <c r="G43">
        <v>1</v>
      </c>
      <c r="H43">
        <v>6</v>
      </c>
      <c r="I43">
        <v>624.58888888888896</v>
      </c>
      <c r="J43">
        <v>3747.5333333333338</v>
      </c>
      <c r="K43">
        <v>287.31088888888894</v>
      </c>
      <c r="L43">
        <v>1723.8653333333336</v>
      </c>
      <c r="M43">
        <v>2023.6680000000001</v>
      </c>
      <c r="N43">
        <v>0.53999999999999992</v>
      </c>
    </row>
    <row r="44" spans="1:14" x14ac:dyDescent="0.3">
      <c r="A44">
        <v>740</v>
      </c>
      <c r="B44" s="15">
        <v>41054</v>
      </c>
      <c r="C44">
        <v>2</v>
      </c>
      <c r="D44" t="s">
        <v>57</v>
      </c>
      <c r="E44" t="s">
        <v>56</v>
      </c>
      <c r="F44">
        <v>6</v>
      </c>
      <c r="G44">
        <v>1</v>
      </c>
      <c r="H44">
        <v>4</v>
      </c>
      <c r="I44">
        <v>207.7</v>
      </c>
      <c r="J44">
        <v>830.8</v>
      </c>
      <c r="K44">
        <v>132.928</v>
      </c>
      <c r="L44">
        <v>531.71199999999999</v>
      </c>
      <c r="M44">
        <v>299.08799999999997</v>
      </c>
      <c r="N44">
        <v>0.36</v>
      </c>
    </row>
    <row r="45" spans="1:14" x14ac:dyDescent="0.3">
      <c r="A45">
        <v>750</v>
      </c>
      <c r="B45" s="15">
        <v>41056</v>
      </c>
      <c r="C45">
        <v>2</v>
      </c>
      <c r="D45" t="s">
        <v>57</v>
      </c>
      <c r="E45" t="s">
        <v>56</v>
      </c>
      <c r="F45">
        <v>5</v>
      </c>
      <c r="G45">
        <v>1</v>
      </c>
      <c r="H45">
        <v>6</v>
      </c>
      <c r="I45">
        <v>702.01111111111118</v>
      </c>
      <c r="J45">
        <v>4212.0666666666675</v>
      </c>
      <c r="K45">
        <v>287.82455555555555</v>
      </c>
      <c r="L45">
        <v>1726.9473333333333</v>
      </c>
      <c r="M45">
        <v>2485.119333333334</v>
      </c>
      <c r="N45">
        <v>0.59000000000000008</v>
      </c>
    </row>
    <row r="46" spans="1:14" x14ac:dyDescent="0.3">
      <c r="A46">
        <v>818</v>
      </c>
      <c r="B46" s="15">
        <v>41067</v>
      </c>
      <c r="C46">
        <v>2</v>
      </c>
      <c r="D46" t="s">
        <v>57</v>
      </c>
      <c r="E46" t="s">
        <v>56</v>
      </c>
      <c r="F46">
        <v>6</v>
      </c>
      <c r="G46">
        <v>1</v>
      </c>
      <c r="H46">
        <v>7</v>
      </c>
      <c r="I46">
        <v>430.28888888888889</v>
      </c>
      <c r="J46">
        <v>3012.0222222222224</v>
      </c>
      <c r="K46">
        <v>228.05311111111112</v>
      </c>
      <c r="L46">
        <v>1596.3717777777779</v>
      </c>
      <c r="M46">
        <v>1415.6504444444445</v>
      </c>
      <c r="N46">
        <v>0.47</v>
      </c>
    </row>
    <row r="47" spans="1:14" x14ac:dyDescent="0.3">
      <c r="A47">
        <v>821</v>
      </c>
      <c r="B47" s="15">
        <v>41068</v>
      </c>
      <c r="C47">
        <v>2</v>
      </c>
      <c r="D47" t="s">
        <v>57</v>
      </c>
      <c r="E47" t="s">
        <v>56</v>
      </c>
      <c r="F47">
        <v>4</v>
      </c>
      <c r="G47">
        <v>1</v>
      </c>
      <c r="H47">
        <v>8</v>
      </c>
      <c r="I47">
        <v>27.544444444444444</v>
      </c>
      <c r="J47">
        <v>220.35555555555555</v>
      </c>
      <c r="K47">
        <v>16.80211111111111</v>
      </c>
      <c r="L47">
        <v>134.41688888888888</v>
      </c>
      <c r="M47">
        <v>85.938666666666677</v>
      </c>
      <c r="N47">
        <v>0.39000000000000007</v>
      </c>
    </row>
    <row r="48" spans="1:14" x14ac:dyDescent="0.3">
      <c r="A48">
        <v>886</v>
      </c>
      <c r="B48" s="15">
        <v>41082</v>
      </c>
      <c r="C48">
        <v>2</v>
      </c>
      <c r="D48" t="s">
        <v>57</v>
      </c>
      <c r="E48" t="s">
        <v>56</v>
      </c>
      <c r="F48">
        <v>4</v>
      </c>
      <c r="G48">
        <v>1</v>
      </c>
      <c r="H48">
        <v>7</v>
      </c>
      <c r="I48">
        <v>135.48888888888891</v>
      </c>
      <c r="J48">
        <v>948.42222222222233</v>
      </c>
      <c r="K48">
        <v>105.68133333333334</v>
      </c>
      <c r="L48">
        <v>739.76933333333341</v>
      </c>
      <c r="M48">
        <v>208.65288888888892</v>
      </c>
      <c r="N48">
        <v>0.22</v>
      </c>
    </row>
    <row r="49" spans="1:14" x14ac:dyDescent="0.3">
      <c r="A49">
        <v>791</v>
      </c>
      <c r="B49" s="15">
        <v>41061</v>
      </c>
      <c r="C49">
        <v>2</v>
      </c>
      <c r="D49" t="s">
        <v>58</v>
      </c>
      <c r="E49" t="s">
        <v>56</v>
      </c>
      <c r="F49">
        <v>6</v>
      </c>
      <c r="G49">
        <v>1</v>
      </c>
      <c r="H49">
        <v>6</v>
      </c>
      <c r="I49">
        <v>345.42222222222222</v>
      </c>
      <c r="J49">
        <v>2072.5333333333333</v>
      </c>
      <c r="K49">
        <v>210.70755555555559</v>
      </c>
      <c r="L49">
        <v>1264.2453333333335</v>
      </c>
      <c r="M49">
        <v>808.28799999999978</v>
      </c>
      <c r="N49">
        <v>0.3899999999999999</v>
      </c>
    </row>
    <row r="50" spans="1:14" x14ac:dyDescent="0.3">
      <c r="A50">
        <v>837</v>
      </c>
      <c r="B50" s="15">
        <v>41070</v>
      </c>
      <c r="C50">
        <v>2</v>
      </c>
      <c r="D50" t="s">
        <v>58</v>
      </c>
      <c r="E50" t="s">
        <v>56</v>
      </c>
      <c r="F50">
        <v>5</v>
      </c>
      <c r="G50">
        <v>1</v>
      </c>
      <c r="H50">
        <v>5</v>
      </c>
      <c r="I50">
        <v>19.355555555555558</v>
      </c>
      <c r="J50">
        <v>96.777777777777786</v>
      </c>
      <c r="K50">
        <v>8.3228888888888903</v>
      </c>
      <c r="L50">
        <v>41.614444444444452</v>
      </c>
      <c r="M50">
        <v>55.163333333333334</v>
      </c>
      <c r="N50">
        <v>0.56999999999999995</v>
      </c>
    </row>
    <row r="51" spans="1:14" x14ac:dyDescent="0.3">
      <c r="A51">
        <v>657</v>
      </c>
      <c r="B51" s="15">
        <v>41037</v>
      </c>
      <c r="C51">
        <v>1</v>
      </c>
      <c r="D51" t="s">
        <v>58</v>
      </c>
      <c r="E51" t="s">
        <v>56</v>
      </c>
      <c r="F51">
        <v>1</v>
      </c>
      <c r="G51">
        <v>1</v>
      </c>
      <c r="H51">
        <v>3</v>
      </c>
      <c r="I51">
        <v>124.32222222222224</v>
      </c>
      <c r="J51">
        <v>372.9666666666667</v>
      </c>
      <c r="K51">
        <v>54.701777777777778</v>
      </c>
      <c r="L51">
        <v>164.10533333333333</v>
      </c>
      <c r="M51">
        <v>208.86133333333336</v>
      </c>
      <c r="N51">
        <v>0.56000000000000005</v>
      </c>
    </row>
    <row r="52" spans="1:14" x14ac:dyDescent="0.3">
      <c r="A52">
        <v>784</v>
      </c>
      <c r="B52" s="15">
        <v>41061</v>
      </c>
      <c r="C52">
        <v>1</v>
      </c>
      <c r="D52" t="s">
        <v>58</v>
      </c>
      <c r="E52" t="s">
        <v>56</v>
      </c>
      <c r="F52">
        <v>2</v>
      </c>
      <c r="G52">
        <v>1</v>
      </c>
      <c r="H52">
        <v>4</v>
      </c>
      <c r="I52">
        <v>21.588888888888889</v>
      </c>
      <c r="J52">
        <v>86.355555555555554</v>
      </c>
      <c r="K52">
        <v>12.305666666666665</v>
      </c>
      <c r="L52">
        <v>49.222666666666662</v>
      </c>
      <c r="M52">
        <v>37.132888888888893</v>
      </c>
      <c r="N52">
        <v>0.43000000000000005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27C03-66EF-46B5-8538-C906D3259148}">
  <sheetPr codeName="Sheet2"/>
  <dimension ref="A1:K11"/>
  <sheetViews>
    <sheetView workbookViewId="0">
      <selection activeCell="H3" sqref="H3:K10"/>
    </sheetView>
  </sheetViews>
  <sheetFormatPr defaultRowHeight="14.4" x14ac:dyDescent="0.3"/>
  <cols>
    <col min="1" max="1" width="13.5546875" bestFit="1" customWidth="1"/>
    <col min="2" max="2" width="16.33203125" bestFit="1" customWidth="1"/>
    <col min="3" max="5" width="8.88671875" bestFit="1" customWidth="1"/>
    <col min="6" max="6" width="11" bestFit="1" customWidth="1"/>
    <col min="7" max="7" width="14.44140625" bestFit="1" customWidth="1"/>
    <col min="8" max="10" width="8.88671875" bestFit="1" customWidth="1"/>
    <col min="11" max="11" width="16.33203125" bestFit="1" customWidth="1"/>
    <col min="12" max="12" width="17.109375" bestFit="1" customWidth="1"/>
    <col min="13" max="15" width="6.88671875" bestFit="1" customWidth="1"/>
    <col min="16" max="16" width="19.109375" bestFit="1" customWidth="1"/>
    <col min="17" max="17" width="10.5546875" bestFit="1" customWidth="1"/>
    <col min="18" max="20" width="8.88671875" bestFit="1" customWidth="1"/>
    <col min="21" max="21" width="12.33203125" bestFit="1" customWidth="1"/>
    <col min="22" max="22" width="11" bestFit="1" customWidth="1"/>
  </cols>
  <sheetData>
    <row r="1" spans="1:11" x14ac:dyDescent="0.3">
      <c r="A1" s="1" t="s">
        <v>1</v>
      </c>
      <c r="B1" s="1" t="s">
        <v>39</v>
      </c>
    </row>
    <row r="2" spans="1:11" x14ac:dyDescent="0.3">
      <c r="A2" s="1" t="s">
        <v>8</v>
      </c>
      <c r="B2" t="s">
        <v>30</v>
      </c>
      <c r="C2" t="s">
        <v>31</v>
      </c>
      <c r="D2" t="s">
        <v>32</v>
      </c>
      <c r="E2" t="s">
        <v>33</v>
      </c>
      <c r="F2" t="s">
        <v>17</v>
      </c>
    </row>
    <row r="3" spans="1:11" x14ac:dyDescent="0.3">
      <c r="A3" s="14" t="s">
        <v>9</v>
      </c>
      <c r="B3" s="4">
        <v>47977.211111111123</v>
      </c>
      <c r="C3" s="4">
        <v>47723.355555555565</v>
      </c>
      <c r="D3" s="4">
        <v>50645.300000000017</v>
      </c>
      <c r="E3" s="4">
        <v>50941.588888888895</v>
      </c>
      <c r="F3" s="4">
        <v>197287.45555555553</v>
      </c>
      <c r="H3" s="17"/>
      <c r="I3" s="17"/>
      <c r="J3" s="17"/>
      <c r="K3" s="17"/>
    </row>
    <row r="4" spans="1:11" x14ac:dyDescent="0.3">
      <c r="A4" s="14" t="s">
        <v>10</v>
      </c>
      <c r="B4" s="4">
        <v>58613.088888888902</v>
      </c>
      <c r="C4" s="4">
        <v>46005.177777777775</v>
      </c>
      <c r="D4" s="4">
        <v>54762.077777777769</v>
      </c>
      <c r="E4" s="4">
        <v>48391.122222222206</v>
      </c>
      <c r="F4" s="4">
        <v>207771.46666666662</v>
      </c>
      <c r="H4" s="17"/>
      <c r="I4" s="17"/>
      <c r="J4" s="17"/>
      <c r="K4" s="17"/>
    </row>
    <row r="5" spans="1:11" x14ac:dyDescent="0.3">
      <c r="A5" s="14" t="s">
        <v>11</v>
      </c>
      <c r="B5" s="4">
        <v>73248.122222222242</v>
      </c>
      <c r="C5" s="4">
        <v>38515.322222222218</v>
      </c>
      <c r="D5" s="4">
        <v>38058.977777777785</v>
      </c>
      <c r="E5" s="4">
        <v>61573.744444444448</v>
      </c>
      <c r="F5" s="4">
        <v>211396.16666666666</v>
      </c>
      <c r="H5" s="17"/>
      <c r="I5" s="17"/>
      <c r="J5" s="17"/>
      <c r="K5" s="17"/>
    </row>
    <row r="6" spans="1:11" x14ac:dyDescent="0.3">
      <c r="A6" s="14" t="s">
        <v>12</v>
      </c>
      <c r="B6" s="4">
        <v>91631.433333333349</v>
      </c>
      <c r="C6" s="4">
        <v>60351.366666666676</v>
      </c>
      <c r="D6" s="4">
        <v>52963.500000000015</v>
      </c>
      <c r="E6" s="4">
        <v>65198.444444444438</v>
      </c>
      <c r="F6" s="4">
        <v>270144.74444444443</v>
      </c>
      <c r="H6" s="17"/>
      <c r="I6" s="17"/>
      <c r="J6" s="17"/>
      <c r="K6" s="17"/>
    </row>
    <row r="7" spans="1:11" x14ac:dyDescent="0.3">
      <c r="A7" s="14" t="s">
        <v>13</v>
      </c>
      <c r="B7" s="4">
        <v>66597.255555555545</v>
      </c>
      <c r="C7" s="4">
        <v>62989.677777777782</v>
      </c>
      <c r="D7" s="4">
        <v>58303.400000000016</v>
      </c>
      <c r="E7" s="4">
        <v>74646.93333333332</v>
      </c>
      <c r="F7" s="4">
        <v>262537.26666666672</v>
      </c>
      <c r="H7" s="17"/>
      <c r="I7" s="17"/>
      <c r="J7" s="17"/>
      <c r="K7" s="17"/>
    </row>
    <row r="8" spans="1:11" x14ac:dyDescent="0.3">
      <c r="A8" s="14" t="s">
        <v>14</v>
      </c>
      <c r="B8" s="4">
        <v>92357.266666666663</v>
      </c>
      <c r="C8" s="4">
        <v>89220.177777777775</v>
      </c>
      <c r="D8" s="4">
        <v>61820.155555555539</v>
      </c>
      <c r="E8" s="4">
        <v>44760.466666666667</v>
      </c>
      <c r="F8" s="4">
        <v>288158.06666666665</v>
      </c>
      <c r="H8" s="17"/>
      <c r="I8" s="17"/>
      <c r="J8" s="17"/>
      <c r="K8" s="17"/>
    </row>
    <row r="9" spans="1:11" x14ac:dyDescent="0.3">
      <c r="A9" s="14" t="s">
        <v>15</v>
      </c>
      <c r="B9" s="4">
        <v>50666.888888888876</v>
      </c>
      <c r="C9" s="4">
        <v>58278.83333333335</v>
      </c>
      <c r="D9" s="4">
        <v>53250.855555555565</v>
      </c>
      <c r="E9" s="4">
        <v>72322.03333333334</v>
      </c>
      <c r="F9" s="4">
        <v>234518.61111111121</v>
      </c>
      <c r="H9" s="17"/>
      <c r="I9" s="17"/>
      <c r="J9" s="17"/>
      <c r="K9" s="17"/>
    </row>
    <row r="10" spans="1:11" x14ac:dyDescent="0.3">
      <c r="A10" s="14" t="s">
        <v>16</v>
      </c>
      <c r="B10" s="4">
        <v>82181.455555555542</v>
      </c>
      <c r="C10" s="4">
        <v>65354.777777777788</v>
      </c>
      <c r="D10" s="4">
        <v>54663.811111111107</v>
      </c>
      <c r="E10" s="4">
        <v>84851.033333333355</v>
      </c>
      <c r="F10" s="4">
        <v>287051.0777777778</v>
      </c>
      <c r="H10" s="17"/>
      <c r="I10" s="17"/>
      <c r="J10" s="17"/>
      <c r="K10" s="17"/>
    </row>
    <row r="11" spans="1:11" x14ac:dyDescent="0.3">
      <c r="A11" s="14" t="s">
        <v>17</v>
      </c>
      <c r="B11" s="4">
        <v>563272.72222222248</v>
      </c>
      <c r="C11" s="4">
        <v>468438.6888888891</v>
      </c>
      <c r="D11" s="4">
        <v>424468.07777777791</v>
      </c>
      <c r="E11" s="4">
        <v>502685.36666666699</v>
      </c>
      <c r="F11" s="4">
        <v>1958864.8555555546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BD93A-3A3E-4C0C-BF44-D207B4707904}">
  <sheetPr codeName="Sheet3"/>
  <dimension ref="B5:AI28"/>
  <sheetViews>
    <sheetView tabSelected="1" zoomScaleNormal="100" workbookViewId="0">
      <selection activeCell="H4" sqref="H4"/>
    </sheetView>
  </sheetViews>
  <sheetFormatPr defaultColWidth="3.77734375" defaultRowHeight="14.4" x14ac:dyDescent="0.3"/>
  <sheetData>
    <row r="5" spans="2:35" ht="15" thickBot="1" x14ac:dyDescent="0.35"/>
    <row r="6" spans="2:35" x14ac:dyDescent="0.3">
      <c r="B6" s="38">
        <f>Calculation!A2</f>
        <v>1958864.8555555546</v>
      </c>
      <c r="C6" s="39"/>
      <c r="D6" s="39"/>
      <c r="E6" s="40"/>
      <c r="G6" s="38">
        <f>Calculation!D2</f>
        <v>1236962.2335555553</v>
      </c>
      <c r="H6" s="39"/>
      <c r="I6" s="39"/>
      <c r="J6" s="40"/>
      <c r="L6" s="38">
        <f>Calculation!G2</f>
        <v>721902.62200000137</v>
      </c>
      <c r="M6" s="39"/>
      <c r="N6" s="39"/>
      <c r="O6" s="40"/>
      <c r="Q6" s="21"/>
      <c r="R6" s="22"/>
      <c r="S6" s="22"/>
      <c r="T6" s="23"/>
      <c r="V6" s="21"/>
      <c r="W6" s="22"/>
      <c r="X6" s="22"/>
      <c r="Y6" s="23"/>
      <c r="AA6" s="21"/>
      <c r="AB6" s="22"/>
      <c r="AC6" s="22"/>
      <c r="AD6" s="23"/>
      <c r="AF6" s="21"/>
      <c r="AG6" s="22"/>
      <c r="AH6" s="22"/>
      <c r="AI6" s="23"/>
    </row>
    <row r="7" spans="2:35" x14ac:dyDescent="0.3">
      <c r="B7" s="41"/>
      <c r="C7" s="42"/>
      <c r="D7" s="42"/>
      <c r="E7" s="43"/>
      <c r="G7" s="41"/>
      <c r="H7" s="42"/>
      <c r="I7" s="42"/>
      <c r="J7" s="43"/>
      <c r="L7" s="41"/>
      <c r="M7" s="42"/>
      <c r="N7" s="42"/>
      <c r="O7" s="43"/>
      <c r="Q7" s="24"/>
      <c r="R7" s="25"/>
      <c r="S7" s="25"/>
      <c r="T7" s="26"/>
      <c r="V7" s="24"/>
      <c r="W7" s="25"/>
      <c r="X7" s="25"/>
      <c r="Y7" s="26"/>
      <c r="AA7" s="24"/>
      <c r="AB7" s="25"/>
      <c r="AC7" s="25"/>
      <c r="AD7" s="26"/>
      <c r="AF7" s="24"/>
      <c r="AG7" s="25"/>
      <c r="AH7" s="25"/>
      <c r="AI7" s="26"/>
    </row>
    <row r="8" spans="2:35" x14ac:dyDescent="0.3">
      <c r="B8" s="41"/>
      <c r="C8" s="42"/>
      <c r="D8" s="42"/>
      <c r="E8" s="43"/>
      <c r="G8" s="41"/>
      <c r="H8" s="42"/>
      <c r="I8" s="42"/>
      <c r="J8" s="43"/>
      <c r="L8" s="41"/>
      <c r="M8" s="42"/>
      <c r="N8" s="42"/>
      <c r="O8" s="43"/>
      <c r="Q8" s="24"/>
      <c r="R8" s="25"/>
      <c r="S8" s="25"/>
      <c r="T8" s="26"/>
      <c r="V8" s="24"/>
      <c r="W8" s="25"/>
      <c r="X8" s="25"/>
      <c r="Y8" s="26"/>
      <c r="AA8" s="24"/>
      <c r="AB8" s="25"/>
      <c r="AC8" s="25"/>
      <c r="AD8" s="26"/>
      <c r="AF8" s="24"/>
      <c r="AG8" s="25"/>
      <c r="AH8" s="25"/>
      <c r="AI8" s="26"/>
    </row>
    <row r="9" spans="2:35" x14ac:dyDescent="0.3">
      <c r="B9" s="41"/>
      <c r="C9" s="42"/>
      <c r="D9" s="42"/>
      <c r="E9" s="43"/>
      <c r="G9" s="41"/>
      <c r="H9" s="42"/>
      <c r="I9" s="42"/>
      <c r="J9" s="43"/>
      <c r="L9" s="41"/>
      <c r="M9" s="42"/>
      <c r="N9" s="42"/>
      <c r="O9" s="43"/>
      <c r="Q9" s="24"/>
      <c r="R9" s="25"/>
      <c r="S9" s="25"/>
      <c r="T9" s="26"/>
      <c r="V9" s="24"/>
      <c r="W9" s="25"/>
      <c r="X9" s="25"/>
      <c r="Y9" s="26"/>
      <c r="AA9" s="24"/>
      <c r="AB9" s="25"/>
      <c r="AC9" s="25"/>
      <c r="AD9" s="26"/>
      <c r="AF9" s="24"/>
      <c r="AG9" s="25"/>
      <c r="AH9" s="25"/>
      <c r="AI9" s="26"/>
    </row>
    <row r="10" spans="2:35" ht="15" thickBot="1" x14ac:dyDescent="0.35">
      <c r="B10" s="44"/>
      <c r="C10" s="45"/>
      <c r="D10" s="45"/>
      <c r="E10" s="46"/>
      <c r="G10" s="44"/>
      <c r="H10" s="45"/>
      <c r="I10" s="45"/>
      <c r="J10" s="46"/>
      <c r="L10" s="44"/>
      <c r="M10" s="45"/>
      <c r="N10" s="45"/>
      <c r="O10" s="46"/>
      <c r="Q10" s="27"/>
      <c r="R10" s="28"/>
      <c r="S10" s="28"/>
      <c r="T10" s="29"/>
      <c r="V10" s="27"/>
      <c r="W10" s="28"/>
      <c r="X10" s="28"/>
      <c r="Y10" s="29"/>
      <c r="AA10" s="27"/>
      <c r="AB10" s="28"/>
      <c r="AC10" s="28"/>
      <c r="AD10" s="29"/>
      <c r="AF10" s="27"/>
      <c r="AG10" s="28"/>
      <c r="AH10" s="28"/>
      <c r="AI10" s="29"/>
    </row>
    <row r="11" spans="2:35" ht="15" thickBot="1" x14ac:dyDescent="0.35"/>
    <row r="12" spans="2:35" x14ac:dyDescent="0.3">
      <c r="B12" s="21"/>
      <c r="C12" s="22"/>
      <c r="D12" s="22"/>
      <c r="E12" s="22"/>
      <c r="F12" s="22"/>
      <c r="G12" s="22"/>
      <c r="H12" s="22"/>
      <c r="I12" s="22"/>
      <c r="J12" s="22"/>
      <c r="K12" s="22"/>
      <c r="L12" s="22"/>
      <c r="M12" s="22"/>
      <c r="N12" s="22"/>
      <c r="O12" s="22"/>
      <c r="P12" s="22"/>
      <c r="Q12" s="22"/>
      <c r="R12" s="22"/>
      <c r="S12" s="22"/>
      <c r="T12" s="22"/>
      <c r="U12" s="22"/>
      <c r="V12" s="22"/>
      <c r="W12" s="22"/>
      <c r="X12" s="22"/>
      <c r="Y12" s="23"/>
      <c r="AA12" s="30"/>
      <c r="AB12" s="31"/>
      <c r="AC12" s="31"/>
      <c r="AD12" s="31"/>
      <c r="AE12" s="31"/>
      <c r="AF12" s="31"/>
      <c r="AG12" s="31"/>
      <c r="AH12" s="31"/>
      <c r="AI12" s="32"/>
    </row>
    <row r="13" spans="2:35" x14ac:dyDescent="0.3">
      <c r="B13" s="24"/>
      <c r="C13" s="25"/>
      <c r="D13" s="25"/>
      <c r="E13" s="25"/>
      <c r="F13" s="25"/>
      <c r="G13" s="25"/>
      <c r="H13" s="25"/>
      <c r="I13" s="25"/>
      <c r="J13" s="25"/>
      <c r="K13" s="25"/>
      <c r="L13" s="25"/>
      <c r="M13" s="25"/>
      <c r="N13" s="25"/>
      <c r="O13" s="25"/>
      <c r="P13" s="25"/>
      <c r="Q13" s="25"/>
      <c r="R13" s="25"/>
      <c r="S13" s="25"/>
      <c r="T13" s="25"/>
      <c r="U13" s="25"/>
      <c r="V13" s="25"/>
      <c r="W13" s="25"/>
      <c r="X13" s="25"/>
      <c r="Y13" s="26"/>
      <c r="AA13" s="33"/>
      <c r="AB13" s="25"/>
      <c r="AC13" s="25"/>
      <c r="AD13" s="25"/>
      <c r="AE13" s="25"/>
      <c r="AF13" s="25"/>
      <c r="AG13" s="25"/>
      <c r="AH13" s="25"/>
      <c r="AI13" s="34"/>
    </row>
    <row r="14" spans="2:35" x14ac:dyDescent="0.3">
      <c r="B14" s="24"/>
      <c r="C14" s="25"/>
      <c r="D14" s="25"/>
      <c r="E14" s="25"/>
      <c r="F14" s="25"/>
      <c r="G14" s="25"/>
      <c r="H14" s="25"/>
      <c r="I14" s="25"/>
      <c r="J14" s="25"/>
      <c r="K14" s="25"/>
      <c r="L14" s="25"/>
      <c r="M14" s="25"/>
      <c r="N14" s="25"/>
      <c r="O14" s="25"/>
      <c r="P14" s="25"/>
      <c r="Q14" s="25"/>
      <c r="R14" s="25"/>
      <c r="S14" s="25"/>
      <c r="T14" s="25"/>
      <c r="U14" s="25"/>
      <c r="V14" s="25"/>
      <c r="W14" s="25"/>
      <c r="X14" s="25"/>
      <c r="Y14" s="26"/>
      <c r="AA14" s="33"/>
      <c r="AB14" s="25"/>
      <c r="AC14" s="25"/>
      <c r="AD14" s="25"/>
      <c r="AE14" s="25"/>
      <c r="AF14" s="25"/>
      <c r="AG14" s="25"/>
      <c r="AH14" s="25"/>
      <c r="AI14" s="34"/>
    </row>
    <row r="15" spans="2:35" x14ac:dyDescent="0.3">
      <c r="B15" s="24"/>
      <c r="C15" s="25"/>
      <c r="D15" s="25"/>
      <c r="E15" s="25"/>
      <c r="F15" s="25"/>
      <c r="G15" s="25"/>
      <c r="H15" s="25"/>
      <c r="I15" s="25"/>
      <c r="J15" s="25"/>
      <c r="K15" s="25"/>
      <c r="L15" s="25"/>
      <c r="M15" s="25"/>
      <c r="N15" s="25"/>
      <c r="O15" s="25"/>
      <c r="P15" s="25"/>
      <c r="Q15" s="25"/>
      <c r="R15" s="25"/>
      <c r="S15" s="25"/>
      <c r="T15" s="25"/>
      <c r="U15" s="25"/>
      <c r="V15" s="25"/>
      <c r="W15" s="25"/>
      <c r="X15" s="25"/>
      <c r="Y15" s="26"/>
      <c r="AA15" s="33"/>
      <c r="AB15" s="25"/>
      <c r="AC15" s="25"/>
      <c r="AD15" s="25"/>
      <c r="AE15" s="25"/>
      <c r="AF15" s="25"/>
      <c r="AG15" s="25"/>
      <c r="AH15" s="25"/>
      <c r="AI15" s="34"/>
    </row>
    <row r="16" spans="2:35" x14ac:dyDescent="0.3">
      <c r="B16" s="24"/>
      <c r="C16" s="25"/>
      <c r="D16" s="25"/>
      <c r="E16" s="25"/>
      <c r="F16" s="25"/>
      <c r="G16" s="25"/>
      <c r="H16" s="25"/>
      <c r="I16" s="25"/>
      <c r="J16" s="25"/>
      <c r="K16" s="25"/>
      <c r="L16" s="25"/>
      <c r="M16" s="25"/>
      <c r="N16" s="25"/>
      <c r="O16" s="25"/>
      <c r="P16" s="25"/>
      <c r="Q16" s="25"/>
      <c r="R16" s="25"/>
      <c r="S16" s="25"/>
      <c r="T16" s="25"/>
      <c r="U16" s="25"/>
      <c r="V16" s="25"/>
      <c r="W16" s="25"/>
      <c r="X16" s="25"/>
      <c r="Y16" s="26"/>
      <c r="AA16" s="33"/>
      <c r="AB16" s="25"/>
      <c r="AC16" s="25"/>
      <c r="AD16" s="25"/>
      <c r="AE16" s="25"/>
      <c r="AF16" s="25"/>
      <c r="AG16" s="25"/>
      <c r="AH16" s="25"/>
      <c r="AI16" s="34"/>
    </row>
    <row r="17" spans="2:35" x14ac:dyDescent="0.3">
      <c r="B17" s="24"/>
      <c r="C17" s="25"/>
      <c r="D17" s="25"/>
      <c r="E17" s="25"/>
      <c r="F17" s="25"/>
      <c r="G17" s="25"/>
      <c r="H17" s="25"/>
      <c r="I17" s="25"/>
      <c r="J17" s="25"/>
      <c r="K17" s="25"/>
      <c r="L17" s="25"/>
      <c r="M17" s="25"/>
      <c r="N17" s="25"/>
      <c r="O17" s="25"/>
      <c r="P17" s="25"/>
      <c r="Q17" s="25"/>
      <c r="R17" s="25"/>
      <c r="S17" s="25"/>
      <c r="T17" s="25"/>
      <c r="U17" s="25"/>
      <c r="V17" s="25"/>
      <c r="W17" s="25"/>
      <c r="X17" s="25"/>
      <c r="Y17" s="26"/>
      <c r="AA17" s="33"/>
      <c r="AB17" s="25"/>
      <c r="AC17" s="25"/>
      <c r="AD17" s="25"/>
      <c r="AE17" s="25"/>
      <c r="AF17" s="25"/>
      <c r="AG17" s="25"/>
      <c r="AH17" s="25"/>
      <c r="AI17" s="34"/>
    </row>
    <row r="18" spans="2:35" x14ac:dyDescent="0.3">
      <c r="B18" s="24"/>
      <c r="C18" s="25"/>
      <c r="D18" s="25"/>
      <c r="E18" s="25"/>
      <c r="F18" s="25"/>
      <c r="G18" s="25"/>
      <c r="H18" s="25"/>
      <c r="I18" s="25"/>
      <c r="J18" s="25"/>
      <c r="K18" s="25"/>
      <c r="L18" s="25"/>
      <c r="M18" s="25"/>
      <c r="N18" s="25"/>
      <c r="O18" s="25"/>
      <c r="P18" s="25"/>
      <c r="Q18" s="25"/>
      <c r="R18" s="25"/>
      <c r="S18" s="25"/>
      <c r="T18" s="25"/>
      <c r="U18" s="25"/>
      <c r="V18" s="25"/>
      <c r="W18" s="25"/>
      <c r="X18" s="25"/>
      <c r="Y18" s="26"/>
      <c r="AA18" s="33"/>
      <c r="AB18" s="25"/>
      <c r="AC18" s="25"/>
      <c r="AD18" s="25"/>
      <c r="AE18" s="25"/>
      <c r="AF18" s="25"/>
      <c r="AG18" s="25"/>
      <c r="AH18" s="25"/>
      <c r="AI18" s="34"/>
    </row>
    <row r="19" spans="2:35" ht="15" thickBot="1" x14ac:dyDescent="0.35">
      <c r="B19" s="27"/>
      <c r="C19" s="28"/>
      <c r="D19" s="28"/>
      <c r="E19" s="28"/>
      <c r="F19" s="28"/>
      <c r="G19" s="28"/>
      <c r="H19" s="28"/>
      <c r="I19" s="28"/>
      <c r="J19" s="28"/>
      <c r="K19" s="28"/>
      <c r="L19" s="28"/>
      <c r="M19" s="28"/>
      <c r="N19" s="28"/>
      <c r="O19" s="28"/>
      <c r="P19" s="28"/>
      <c r="Q19" s="28"/>
      <c r="R19" s="28"/>
      <c r="S19" s="28"/>
      <c r="T19" s="28"/>
      <c r="U19" s="28"/>
      <c r="V19" s="28"/>
      <c r="W19" s="28"/>
      <c r="X19" s="28"/>
      <c r="Y19" s="29"/>
      <c r="AA19" s="35"/>
      <c r="AB19" s="36"/>
      <c r="AC19" s="36"/>
      <c r="AD19" s="36"/>
      <c r="AE19" s="36"/>
      <c r="AF19" s="36"/>
      <c r="AG19" s="36"/>
      <c r="AH19" s="36"/>
      <c r="AI19" s="37"/>
    </row>
    <row r="20" spans="2:35" ht="15" thickBot="1" x14ac:dyDescent="0.35"/>
    <row r="21" spans="2:35" x14ac:dyDescent="0.3">
      <c r="B21" s="21"/>
      <c r="C21" s="22"/>
      <c r="D21" s="22"/>
      <c r="E21" s="22"/>
      <c r="F21" s="22"/>
      <c r="G21" s="22"/>
      <c r="H21" s="22"/>
      <c r="I21" s="22"/>
      <c r="J21" s="22"/>
      <c r="K21" s="22"/>
      <c r="L21" s="22"/>
      <c r="M21" s="22"/>
      <c r="N21" s="22"/>
      <c r="O21" s="22"/>
      <c r="P21" s="22"/>
      <c r="Q21" s="22"/>
      <c r="R21" s="22"/>
      <c r="S21" s="22"/>
      <c r="T21" s="22"/>
      <c r="U21" s="22"/>
      <c r="V21" s="22"/>
      <c r="W21" s="22"/>
      <c r="X21" s="22"/>
      <c r="Y21" s="23"/>
      <c r="AA21" s="6"/>
      <c r="AB21" s="6"/>
      <c r="AC21" s="6"/>
      <c r="AD21" s="6"/>
      <c r="AE21" s="6"/>
      <c r="AF21" s="6"/>
      <c r="AG21" s="6"/>
      <c r="AH21" s="6"/>
      <c r="AI21" s="6"/>
    </row>
    <row r="22" spans="2:35" x14ac:dyDescent="0.3">
      <c r="B22" s="24"/>
      <c r="C22" s="25"/>
      <c r="D22" s="25"/>
      <c r="E22" s="25"/>
      <c r="F22" s="25"/>
      <c r="G22" s="25"/>
      <c r="H22" s="25"/>
      <c r="I22" s="25"/>
      <c r="J22" s="25"/>
      <c r="K22" s="25"/>
      <c r="L22" s="25"/>
      <c r="M22" s="25"/>
      <c r="N22" s="25"/>
      <c r="O22" s="25"/>
      <c r="P22" s="25"/>
      <c r="Q22" s="25"/>
      <c r="R22" s="25"/>
      <c r="S22" s="25"/>
      <c r="T22" s="25"/>
      <c r="U22" s="25"/>
      <c r="V22" s="25"/>
      <c r="W22" s="25"/>
      <c r="X22" s="25"/>
      <c r="Y22" s="26"/>
    </row>
    <row r="23" spans="2:35" x14ac:dyDescent="0.3">
      <c r="B23" s="24"/>
      <c r="C23" s="25"/>
      <c r="D23" s="25"/>
      <c r="E23" s="25"/>
      <c r="F23" s="25"/>
      <c r="G23" s="25"/>
      <c r="H23" s="25"/>
      <c r="I23" s="25"/>
      <c r="J23" s="25"/>
      <c r="K23" s="25"/>
      <c r="L23" s="25"/>
      <c r="M23" s="25"/>
      <c r="N23" s="25"/>
      <c r="O23" s="25"/>
      <c r="P23" s="25"/>
      <c r="Q23" s="25"/>
      <c r="R23" s="25"/>
      <c r="S23" s="25"/>
      <c r="T23" s="25"/>
      <c r="U23" s="25"/>
      <c r="V23" s="25"/>
      <c r="W23" s="25"/>
      <c r="X23" s="25"/>
      <c r="Y23" s="26"/>
    </row>
    <row r="24" spans="2:35" x14ac:dyDescent="0.3">
      <c r="B24" s="24"/>
      <c r="C24" s="25"/>
      <c r="D24" s="25"/>
      <c r="E24" s="25"/>
      <c r="F24" s="25"/>
      <c r="G24" s="25"/>
      <c r="H24" s="25"/>
      <c r="I24" s="25"/>
      <c r="J24" s="25"/>
      <c r="K24" s="25"/>
      <c r="L24" s="25"/>
      <c r="M24" s="25"/>
      <c r="N24" s="25"/>
      <c r="O24" s="25"/>
      <c r="P24" s="25"/>
      <c r="Q24" s="25"/>
      <c r="R24" s="25"/>
      <c r="S24" s="25"/>
      <c r="T24" s="25"/>
      <c r="U24" s="25"/>
      <c r="V24" s="25"/>
      <c r="W24" s="25"/>
      <c r="X24" s="25"/>
      <c r="Y24" s="26"/>
    </row>
    <row r="25" spans="2:35" x14ac:dyDescent="0.3">
      <c r="B25" s="24"/>
      <c r="C25" s="25"/>
      <c r="D25" s="25"/>
      <c r="E25" s="25"/>
      <c r="F25" s="25"/>
      <c r="G25" s="25"/>
      <c r="H25" s="25"/>
      <c r="I25" s="25"/>
      <c r="J25" s="25"/>
      <c r="K25" s="25"/>
      <c r="L25" s="25"/>
      <c r="M25" s="25"/>
      <c r="N25" s="25"/>
      <c r="O25" s="25"/>
      <c r="P25" s="25"/>
      <c r="Q25" s="25"/>
      <c r="R25" s="25"/>
      <c r="S25" s="25"/>
      <c r="T25" s="25"/>
      <c r="U25" s="25"/>
      <c r="V25" s="25"/>
      <c r="W25" s="25"/>
      <c r="X25" s="25"/>
      <c r="Y25" s="26"/>
    </row>
    <row r="26" spans="2:35" x14ac:dyDescent="0.3">
      <c r="B26" s="24"/>
      <c r="C26" s="25"/>
      <c r="D26" s="25"/>
      <c r="E26" s="25"/>
      <c r="F26" s="25"/>
      <c r="G26" s="25"/>
      <c r="H26" s="25"/>
      <c r="I26" s="25"/>
      <c r="J26" s="25"/>
      <c r="K26" s="25"/>
      <c r="L26" s="25"/>
      <c r="M26" s="25"/>
      <c r="N26" s="25"/>
      <c r="O26" s="25"/>
      <c r="P26" s="25"/>
      <c r="Q26" s="25"/>
      <c r="R26" s="25"/>
      <c r="S26" s="25"/>
      <c r="T26" s="25"/>
      <c r="U26" s="25"/>
      <c r="V26" s="25"/>
      <c r="W26" s="25"/>
      <c r="X26" s="25"/>
      <c r="Y26" s="26"/>
    </row>
    <row r="27" spans="2:35" x14ac:dyDescent="0.3">
      <c r="B27" s="24"/>
      <c r="C27" s="25"/>
      <c r="D27" s="25"/>
      <c r="E27" s="25"/>
      <c r="F27" s="25"/>
      <c r="G27" s="25"/>
      <c r="H27" s="25"/>
      <c r="I27" s="25"/>
      <c r="J27" s="25"/>
      <c r="K27" s="25"/>
      <c r="L27" s="25"/>
      <c r="M27" s="25"/>
      <c r="N27" s="25"/>
      <c r="O27" s="25"/>
      <c r="P27" s="25"/>
      <c r="Q27" s="25"/>
      <c r="R27" s="25"/>
      <c r="S27" s="25"/>
      <c r="T27" s="25"/>
      <c r="U27" s="25"/>
      <c r="V27" s="25"/>
      <c r="W27" s="25"/>
      <c r="X27" s="25"/>
      <c r="Y27" s="26"/>
    </row>
    <row r="28" spans="2:35" ht="15" thickBot="1" x14ac:dyDescent="0.35">
      <c r="B28" s="27"/>
      <c r="C28" s="28"/>
      <c r="D28" s="28"/>
      <c r="E28" s="28"/>
      <c r="F28" s="28"/>
      <c r="G28" s="28"/>
      <c r="H28" s="28"/>
      <c r="I28" s="28"/>
      <c r="J28" s="28"/>
      <c r="K28" s="28"/>
      <c r="L28" s="28"/>
      <c r="M28" s="28"/>
      <c r="N28" s="28"/>
      <c r="O28" s="28"/>
      <c r="P28" s="28"/>
      <c r="Q28" s="28"/>
      <c r="R28" s="28"/>
      <c r="S28" s="28"/>
      <c r="T28" s="28"/>
      <c r="U28" s="28"/>
      <c r="V28" s="28"/>
      <c r="W28" s="28"/>
      <c r="X28" s="28"/>
      <c r="Y28" s="29"/>
      <c r="AA28" s="7"/>
      <c r="AB28" s="7"/>
      <c r="AC28" s="7"/>
      <c r="AD28" s="7"/>
      <c r="AE28" s="7"/>
      <c r="AF28" s="7"/>
      <c r="AG28" s="7"/>
      <c r="AH28" s="7"/>
      <c r="AI28" s="7"/>
    </row>
  </sheetData>
  <mergeCells count="10">
    <mergeCell ref="AF6:AI10"/>
    <mergeCell ref="B12:Y19"/>
    <mergeCell ref="AA12:AI19"/>
    <mergeCell ref="B21:Y28"/>
    <mergeCell ref="B6:E10"/>
    <mergeCell ref="G6:J10"/>
    <mergeCell ref="L6:O10"/>
    <mergeCell ref="Q6:T10"/>
    <mergeCell ref="V6:Y10"/>
    <mergeCell ref="AA6:AD10"/>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E0D8D-AEE5-4B29-98E5-B521E29F91A5}">
  <dimension ref="A1"/>
  <sheetViews>
    <sheetView showGridLines="0" showRowColHeaders="0"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S a l e s _ 9 1 9 3 c 5 4 1 - c 2 5 3 - 4 7 5 9 - 8 2 a 4 - a 8 f 7 2 0 6 e f e d d , R e g i o n s _ 0 3 b 7 f 1 7 d - 6 d f 9 - 4 a 2 6 - 9 7 c 7 - b c 9 0 1 f 1 2 1 a 5 f , P r o d u c t s _ 5 b a 8 1 a 4 2 - c c 3 a - 4 8 7 4 - 8 b 3 e - 5 9 7 4 9 0 c 2 7 e b 2 , C u s t o m e r _ 9 1 8 0 1 3 c a - 8 a 6 8 - 4 f 7 5 - 9 0 f 4 - 3 f 4 1 4 6 1 d e 6 0 0 , D a t e s _ 7 9 c 2 4 9 0 1 - e 6 5 9 - 4 d a 4 - 9 5 1 2 - 4 c e 7 8 b 5 5 3 9 e f ] ] > < / 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3 f c b 2 3 b 4 - 8 4 f b - 4 1 c d - a 5 0 a - e 3 0 b f 3 a 5 2 0 a 6 " > < C u s t o m C o n t e n t > < ! [ C D A T A [ < ? x m l   v e r s i o n = " 1 . 0 "   e n c o d i n g = " u t f - 1 6 " ? > < S e t t i n g s > < C a l c u l a t e d F i e l d s > < i t e m > < M e a s u r e N a m e > T o t a l   S a l e s < / M e a s u r e N a m e > < D i s p l a y N a m e > T o t a l   S a l e s < / D i s p l a y N a m e > < V i s i b l e > F a l s e < / V i s i b l e > < / i t e m > < i t e m > < M e a s u r e N a m e > T o t a l   S a l e s   1 . 5 x < / M e a s u r e N a m e > < D i s p l a y N a m e > T o t a l   S a l e s   1 . 5 x < / D i s p l a y N a m e > < V i s i b l e > F a l s e < / V i s i b l e > < / i t e m > < i t e m > < M e a s u r e N a m e > T o t a l   C o s t < / M e a s u r e N a m e > < D i s p l a y N a m e > T o t a l   C o s t < / D i s p l a y N a m e > < V i s i b l e > F a l s e < / V i s i b l e > < / i t e m > < i t e m > < M e a s u r e N a m e > T o t a l   P r o f i t < / M e a s u r e N a m e > < D i s p l a y N a m e > T o t a l   P r o f i t < / D i s p l a y N a m e > < V i s i b l e > F a l s e < / V i s i b l e > < / i t e m > < i t e m > < M e a s u r e N a m e > A v g   P r o f i t   M a r g i n < / M e a s u r e N a m e > < D i s p l a y N a m e > A v g   P r o f i t   M a r g i n < / D i s p l a y N a m e > < V i s i b l e > F a l s e < / V i s i b l e > < / i t e m > < i t e m > < M e a s u r e N a m e > T o t a l   T r a n s a c t i o n < / M e a s u r e N a m e > < D i s p l a y N a m e > T o t a l   T r a n s a c t i o n < / D i s p l a y N a m e > < V i s i b l e > F a l s e < / V i s i b l e > < / i t e m > < i t e m > < M e a s u r e N a m e > A v g   S a l e   P r i c e < / M e a s u r e N a m e > < D i s p l a y N a m e > A v g   S a l e   P r i c e < / D i s p l a y N a m e > < V i s i b l e > F a l s e < / V i s i b l e > < / i t e m > < i t e m > < M e a s u r e N a m e > A v g   C o s t   P r i c e < / M e a s u r e N a m e > < D i s p l a y N a m e > A v g   C o s t   P r i c e < / D i s p l a y N a m e > < V i s i b l e > T r u e < / V i s i b l e > < / i t e m > < i t e m > < M e a s u r e N a m e > A v g   P r o f i t < / M e a s u r e N a m e > < D i s p l a y N a m e > A v g   P r o f i t < / D i s p l a y N a m e > < V i s i b l e > F a l s e < / V i s i b l e > < / i t e m > < i t e m > < M e a s u r e N a m e > G r a n d   R e v e n u e < / M e a s u r e N a m e > < D i s p l a y N a m e > G r a n d   R e v e n u e < / D i s p l a y N a m e > < V i s i b l e > F a l s e < / V i s i b l e > < / i t e m > < i t e m > < M e a s u r e N a m e > S a l e s   % < / M e a s u r e N a m e > < D i s p l a y N a m e > S a l e s   % < / D i s p l a y N a m e > < V i s i b l e > F a l s e < / V i s i b l e > < / i t e m > < i t e m > < M e a s u r e N a m e > H a t s   S a l e s < / M e a s u r e N a m e > < D i s p l a y N a m e > H a t s   S a l e s < / D i s p l a y N a m e > < V i s i b l e > F a l s e < / V i s i b l e > < / i t e m > < i t e m > < M e a s u r e N a m e > P r o d u c t   %   o n   H a t s < / M e a s u r e N a m e > < D i s p l a y N a m e > P r o d u c t   %   o n   H a t s < / D i s p l a y N a m e > < V i s i b l e > F a l s e < / V i s i b l e > < / i t e m > < i t e m > < M e a s u r e N a m e > P M   R e v e n u e < / M e a s u r e N a m e > < D i s p l a y N a m e > P M   R e v e n u e < / D i s p l a y N a m e > < V i s i b l e > F a l s e < / V i s i b l e > < / i t e m > < i t e m > < M e a s u r e N a m e > P Q   R e v e n u e < / M e a s u r e N a m e > < D i s p l a y N a m e > P Q   R e v e n u e < / D i s p l a y N a m e > < V i s i b l e > F a l s e < / V i s i b l e > < / i t e m > < i t e m > < M e a s u r e N a m e > 2 M B   R e v e n u e < / M e a s u r e N a m e > < D i s p l a y N a m e > 2 M B   R e v e n u e < / D i s p l a y N a m e > < V i s i b l e > F a l s e < / V i s i b l e > < / i t e m > < i t e m > < M e a s u r e N a m e > S P L Y   R e v e n u e < / M e a s u r e N a m e > < D i s p l a y N a m e > S P L Y   R e v e n u e < / D i s p l a y N a m e > < V i s i b l e > F a l s e < / V i s i b l e > < / i t e m > < i t e m > < M e a s u r e N a m e > 5 Y B   R e v e n u e < / M e a s u r e N a m e > < D i s p l a y N a m e > 5 Y B   R e v e n u e < / D i s p l a y N a m e > < V i s i b l e > F a l s e < / V i s i b l e > < / i t e m > < / C a l c u l a t e d F i e l d s > < S A H o s t H a s h > 0 < / S A H o s t H a s h > < G e m i n i F i e l d L i s t V i s i b l e > T r u e < / G e m i n i F i e l d L i s t V i s i b l e > < / S e t t i n g s > ] ] > < / C u s t o m C o n t e n t > < / G e m i n i > 
</file>

<file path=customXml/item12.xml><?xml version="1.0" encoding="utf-8"?>
<?mso-contentType ?>
<FormTemplates xmlns="http://schemas.microsoft.com/sharepoint/v3/contenttype/forms">
  <Display>DocumentLibraryForm</Display>
  <Edit>DocumentLibraryForm</Edit>
  <New>DocumentLibraryForm</New>
</FormTemplates>
</file>

<file path=customXml/item13.xml>��< ? x m l   v e r s i o n = " 1 . 0 "   e n c o d i n g = " U T F - 1 6 " ? > < G e m i n i   x m l n s = " h t t p : / / g e m i n i / p i v o t c u s t o m i z a t i o n / L i n k e d T a b l e U p d a t e M o d e " > < C u s t o m C o n t e n t > < ! [ C D A T A [ T r u e ] ] > < / C u s t o m C o n t e n t > < / G e m i n i > 
</file>

<file path=customXml/item14.xml>��< ? x m l   v e r s i o n = " 1 . 0 "   e n c o d i n g = " U T F - 1 6 " ? > < G e m i n i   x m l n s = " h t t p : / / g e m i n i / p i v o t c u s t o m i z a t i o n / 1 5 8 8 2 9 9 7 - 8 d f 0 - 4 7 c 1 - 9 4 7 4 - c d 8 c c 8 7 2 5 9 e 4 " > < C u s t o m C o n t e n t > < ! [ C D A T A [ < ? x m l   v e r s i o n = " 1 . 0 "   e n c o d i n g = " u t f - 1 6 " ? > < S e t t i n g s > < C a l c u l a t e d F i e l d s > < i t e m > < M e a s u r e N a m e > T o t a l   S a l e s < / M e a s u r e N a m e > < D i s p l a y N a m e > T o t a l   S a l e s < / D i s p l a y N a m e > < V i s i b l e > F a l s e < / V i s i b l e > < / i t e m > < i t e m > < M e a s u r e N a m e > T o t a l   S a l e s   1 . 5 x < / M e a s u r e N a m e > < D i s p l a y N a m e > T o t a l   S a l e s   1 . 5 x < / D i s p l a y N a m e > < V i s i b l e > F a l s e < / V i s i b l e > < / i t e m > < i t e m > < M e a s u r e N a m e > T o t a l   C o s t < / M e a s u r e N a m e > < D i s p l a y N a m e > T o t a l   C o s t < / D i s p l a y N a m e > < V i s i b l e > T r u e < / V i s i b l e > < / i t e m > < i t e m > < M e a s u r e N a m e > T o t a l   P r o f i t < / M e a s u r e N a m e > < D i s p l a y N a m e > T o t a l   P r o f i t < / D i s p l a y N a m e > < V i s i b l e > F a l s e < / V i s i b l e > < / i t e m > < i t e m > < M e a s u r e N a m e > A v g   P r o f i t   M a r g i n < / M e a s u r e N a m e > < D i s p l a y N a m e > A v g   P r o f i t   M a r g i n < / D i s p l a y N a m e > < V i s i b l e > F a l s e < / V i s i b l e > < / i t e m > < i t e m > < M e a s u r e N a m e > T o t a l   T r a n s a c t i o n < / M e a s u r e N a m e > < D i s p l a y N a m e > T o t a l   T r a n s a c t i o n < / D i s p l a y N a m e > < V i s i b l e > F a l s e < / V i s i b l e > < / i t e m > < i t e m > < M e a s u r e N a m e > A v g   S a l e   P r i c e < / M e a s u r e N a m e > < D i s p l a y N a m e > A v g   S a l e   P r i c e < / D i s p l a y N a m e > < V i s i b l e > F a l s e < / V i s i b l e > < / i t e m > < i t e m > < M e a s u r e N a m e > A v g   C o s t   P r i c e < / M e a s u r e N a m e > < D i s p l a y N a m e > A v g   C o s t   P r i c e < / D i s p l a y N a m e > < V i s i b l e > F a l s e < / V i s i b l e > < / i t e m > < i t e m > < M e a s u r e N a m e > A v g   P r o f i t < / M e a s u r e N a m e > < D i s p l a y N a m e > A v g   P r o f i t < / D i s p l a y N a m e > < V i s i b l e > F a l s e < / V i s i b l e > < / i t e m > < i t e m > < M e a s u r e N a m e > G r a n d   R e v e n u e < / M e a s u r e N a m e > < D i s p l a y N a m e > G r a n d   R e v e n u e < / D i s p l a y N a m e > < V i s i b l e > F a l s e < / V i s i b l e > < / i t e m > < i t e m > < M e a s u r e N a m e > S a l e s   % < / M e a s u r e N a m e > < D i s p l a y N a m e > S a l e s   % < / D i s p l a y N a m e > < V i s i b l e > F a l s e < / V i s i b l e > < / i t e m > < i t e m > < M e a s u r e N a m e > H a t s   S a l e s < / M e a s u r e N a m e > < D i s p l a y N a m e > H a t s   S a l e s < / D i s p l a y N a m e > < V i s i b l e > F a l s e < / V i s i b l e > < / i t e m > < i t e m > < M e a s u r e N a m e > P r o d u c t   %   o n   H a t s < / M e a s u r e N a m e > < D i s p l a y N a m e > P r o d u c t   %   o n   H a t s < / D i s p l a y N a m e > < V i s i b l e > F a l s e < / V i s i b l e > < / i t e m > < i t e m > < M e a s u r e N a m e > P M   R e v e n u e < / M e a s u r e N a m e > < D i s p l a y N a m e > P M   R e v e n u e < / D i s p l a y N a m e > < V i s i b l e > F a l s e < / V i s i b l e > < / i t e m > < i t e m > < M e a s u r e N a m e > P Q   R e v e n u e < / M e a s u r e N a m e > < D i s p l a y N a m e > P Q   R e v e n u e < / D i s p l a y N a m e > < V i s i b l e > F a l s e < / V i s i b l e > < / i t e m > < i t e m > < M e a s u r e N a m e > 2 M B   R e v e n u e < / M e a s u r e N a m e > < D i s p l a y N a m e > 2 M B   R e v e n u e < / D i s p l a y N a m e > < V i s i b l e > F a l s e < / V i s i b l e > < / i t e m > < i t e m > < M e a s u r e N a m e > S P L Y   R e v e n u e < / M e a s u r e N a m e > < D i s p l a y N a m e > S P L Y   R e v e n u e < / D i s p l a y N a m e > < V i s i b l e > F a l s e < / V i s i b l e > < / i t e m > < i t e m > < M e a s u r e N a m e > 5 Y B   R e v e n u e < / M e a s u r e N a m e > < D i s p l a y N a m e > 5 Y B   R e v e n u e < / D i s p l a y N a m e > < V i s i b l e > F a l s e < / V i s i b l e > < / i t e m > < / C a l c u l a t e d F i e l d s > < S A H o s t H a s h > 0 < / S A H o s t H a s h > < G e m i n i F i e l d L i s t V i s i b l e > T r u e < / G e m i n i F i e l d L i s t V i s i b l e > < / S e t t i n g s > ] ] > < / C u s t o m C o n t e n t > < / G e m i n i > 
</file>

<file path=customXml/item15.xml>��< ? x m l   v e r s i o n = " 1 . 0 "   e n c o d i n g = " U T F - 1 6 " ? > < G e m i n i   x m l n s = " h t t p : / / g e m i n i / p i v o t c u s t o m i z a t i o n / 6 e 8 4 8 5 0 b - f b c 4 - 4 3 3 7 - 8 a a 1 - e 4 7 4 4 a 6 9 f 4 4 d " > < C u s t o m C o n t e n t > < ! [ C D A T A [ < ? x m l   v e r s i o n = " 1 . 0 "   e n c o d i n g = " u t f - 1 6 " ? > < S e t t i n g s > < C a l c u l a t e d F i e l d s > < i t e m > < M e a s u r e N a m e > T o t a l   S a l e s < / M e a s u r e N a m e > < D i s p l a y N a m e > T o t a l   S a l e s < / D i s p l a y N a m e > < V i s i b l e > F a l s e < / V i s i b l e > < / i t e m > < i t e m > < M e a s u r e N a m e > T o t a l   S a l e s   1 . 5 x < / M e a s u r e N a m e > < D i s p l a y N a m e > T o t a l   S a l e s   1 . 5 x < / D i s p l a y N a m e > < V i s i b l e > F a l s e < / V i s i b l e > < / i t e m > < i t e m > < M e a s u r e N a m e > T o t a l   C o s t < / M e a s u r e N a m e > < D i s p l a y N a m e > T o t a l   C o s t < / D i s p l a y N a m e > < V i s i b l e > F a l s e < / V i s i b l e > < / i t e m > < i t e m > < M e a s u r e N a m e > T o t a l   P r o f i t < / M e a s u r e N a m e > < D i s p l a y N a m e > T o t a l   P r o f i t < / D i s p l a y N a m e > < V i s i b l e > F a l s e < / V i s i b l e > < / i t e m > < i t e m > < M e a s u r e N a m e > A v g   P r o f i t   M a r g i n < / M e a s u r e N a m e > < D i s p l a y N a m e > A v g   P r o f i t   M a r g i n < / D i s p l a y N a m e > < V i s i b l e > F a l s e < / V i s i b l e > < / i t e m > < i t e m > < M e a s u r e N a m e > T o t a l   T r a n s a c t i o n < / M e a s u r e N a m e > < D i s p l a y N a m e > T o t a l   T r a n s a c t i o n < / D i s p l a y N a m e > < V i s i b l e > F a l s e < / V i s i b l e > < / i t e m > < i t e m > < M e a s u r e N a m e > A v g   S a l e   P r i c e < / M e a s u r e N a m e > < D i s p l a y N a m e > A v g   S a l e   P r i c e < / D i s p l a y N a m e > < V i s i b l e > F a l s e < / V i s i b l e > < / i t e m > < i t e m > < M e a s u r e N a m e > A v g   C o s t   P r i c e < / M e a s u r e N a m e > < D i s p l a y N a m e > A v g   C o s t   P r i c e < / D i s p l a y N a m e > < V i s i b l e > F a l s e < / V i s i b l e > < / i t e m > < i t e m > < M e a s u r e N a m e > A v g   P r o f i t < / M e a s u r e N a m e > < D i s p l a y N a m e > A v g   P r o f i t < / D i s p l a y N a m e > < V i s i b l e > F a l s e < / V i s i b l e > < / i t e m > < i t e m > < M e a s u r e N a m e > G r a n d   R e v e n u e < / M e a s u r e N a m e > < D i s p l a y N a m e > G r a n d   R e v e n u e < / D i s p l a y N a m e > < V i s i b l e > F a l s e < / V i s i b l e > < / i t e m > < i t e m > < M e a s u r e N a m e > S a l e s   % < / M e a s u r e N a m e > < D i s p l a y N a m e > S a l e s   % < / D i s p l a y N a m e > < V i s i b l e > F a l s e < / V i s i b l e > < / i t e m > < i t e m > < M e a s u r e N a m e > H a t s   S a l e s < / M e a s u r e N a m e > < D i s p l a y N a m e > H a t s   S a l e s < / D i s p l a y N a m e > < V i s i b l e > F a l s e < / V i s i b l e > < / i t e m > < i t e m > < M e a s u r e N a m e > P r o d u c t   %   o n   H a t s < / M e a s u r e N a m e > < D i s p l a y N a m e > P r o d u c t   %   o n   H a t s < / D i s p l a y N a m e > < V i s i b l e > F a l s e < / V i s i b l e > < / i t e m > < i t e m > < M e a s u r e N a m e > P M   R e v e n u e < / M e a s u r e N a m e > < D i s p l a y N a m e > P M   R e v e n u e < / D i s p l a y N a m e > < V i s i b l e > F a l s e < / V i s i b l e > < / i t e m > < i t e m > < M e a s u r e N a m e > P Q   R e v e n u e < / M e a s u r e N a m e > < D i s p l a y N a m e > P Q   R e v e n u e < / D i s p l a y N a m e > < V i s i b l e > F a l s e < / V i s i b l e > < / i t e m > < i t e m > < M e a s u r e N a m e > 2 M B   R e v e n u e < / M e a s u r e N a m e > < D i s p l a y N a m e > 2 M B   R e v e n u e < / D i s p l a y N a m e > < V i s i b l e > F a l s e < / V i s i b l e > < / i t e m > < i t e m > < M e a s u r e N a m e > S P L Y   R e v e n u e < / M e a s u r e N a m e > < D i s p l a y N a m e > S P L Y   R e v e n u e < / D i s p l a y N a m e > < V i s i b l e > F a l s e < / V i s i b l e > < / i t e m > < i t e m > < M e a s u r e N a m e > 5 Y B   R e v e n u e < / M e a s u r e N a m e > < D i s p l a y N a m e > 5 Y B   R e v e n u e < / D i s p l a y N a m e > < V i s i b l e > F a l s e < / V i s i b l e > < / i t e m > < / C a l c u l a t e d F i e l d s > < S A H o s t H a s h > 0 < / S A H o s t H a s h > < G e m i n i F i e l d L i s t V i s i b l e > T r u e < / G e m i n i F i e l d L i s t V i s i b l e > < / S e t t i n g s > ] ] > < / C u s t o m C o n t e n t > < / G e m i n i > 
</file>

<file path=customXml/item16.xml>��< ? x m l   v e r s i o n = " 1 . 0 "   e n c o d i n g = " U T F - 1 6 " ? > < G e m i n i   x m l n s = " h t t p : / / g e m i n i / p i v o t c u s t o m i z a t i o n / c 6 f 3 4 3 9 1 - 4 4 1 3 - 4 4 5 c - a 4 e 7 - 1 3 6 6 4 4 a a b 4 8 c " > < C u s t o m C o n t e n t > < ! [ C D A T A [ < ? x m l   v e r s i o n = " 1 . 0 "   e n c o d i n g = " u t f - 1 6 " ? > < S e t t i n g s > < C a l c u l a t e d F i e l d s > < i t e m > < M e a s u r e N a m e > T o t a l   S a l e s < / M e a s u r e N a m e > < D i s p l a y N a m e > T o t a l   S a l e s < / D i s p l a y N a m e > < V i s i b l e > F a l s e < / V i s i b l e > < / i t e m > < i t e m > < M e a s u r e N a m e > T o t a l   S a l e s   1 . 5 x < / M e a s u r e N a m e > < D i s p l a y N a m e > T o t a l   S a l e s   1 . 5 x < / D i s p l a y N a m e > < V i s i b l e > F a l s e < / V i s i b l e > < / i t e m > < i t e m > < M e a s u r e N a m e > T o t a l   C o s t < / M e a s u r e N a m e > < D i s p l a y N a m e > T o t a l   C o s t < / D i s p l a y N a m e > < V i s i b l e > F a l s e < / V i s i b l e > < / i t e m > < i t e m > < M e a s u r e N a m e > T o t a l   P r o f i t < / M e a s u r e N a m e > < D i s p l a y N a m e > T o t a l   P r o f i t < / D i s p l a y N a m e > < V i s i b l e > F a l s e < / V i s i b l e > < / i t e m > < i t e m > < M e a s u r e N a m e > A v g   P r o f i t   M a r g i n < / M e a s u r e N a m e > < D i s p l a y N a m e > A v g   P r o f i t   M a r g i n < / D i s p l a y N a m e > < V i s i b l e > F a l s e < / V i s i b l e > < / i t e m > < i t e m > < M e a s u r e N a m e > T o t a l   T r a n s a c t i o n < / M e a s u r e N a m e > < D i s p l a y N a m e > T o t a l   T r a n s a c t i o n < / D i s p l a y N a m e > < V i s i b l e > F a l s e < / V i s i b l e > < / i t e m > < i t e m > < M e a s u r e N a m e > A v g   S a l e   P r i c e < / M e a s u r e N a m e > < D i s p l a y N a m e > A v g   S a l e   P r i c e < / D i s p l a y N a m e > < V i s i b l e > F a l s e < / V i s i b l e > < / i t e m > < i t e m > < M e a s u r e N a m e > A v g   C o s t   P r i c e < / M e a s u r e N a m e > < D i s p l a y N a m e > A v g   C o s t   P r i c e < / D i s p l a y N a m e > < V i s i b l e > F a l s e < / V i s i b l e > < / i t e m > < i t e m > < M e a s u r e N a m e > A v g   P r o f i t < / M e a s u r e N a m e > < D i s p l a y N a m e > A v g   P r o f i t < / D i s p l a y N a m e > < V i s i b l e > F a l s e < / V i s i b l e > < / i t e m > < i t e m > < M e a s u r e N a m e > G r a n d   R e v e n u e < / M e a s u r e N a m e > < D i s p l a y N a m e > G r a n d   R e v e n u e < / D i s p l a y N a m e > < V i s i b l e > T r u e < / V i s i b l e > < / i t e m > < i t e m > < M e a s u r e N a m e > S a l e s   % < / M e a s u r e N a m e > < D i s p l a y N a m e > S a l e s   % < / D i s p l a y N a m e > < V i s i b l e > T r u e < / V i s i b l e > < / i t e m > < i t e m > < M e a s u r e N a m e > H a t s   S a l e s < / M e a s u r e N a m e > < D i s p l a y N a m e > H a t s   S a l e s < / D i s p l a y N a m e > < V i s i b l e > T r u e < / V i s i b l e > < / i t e m > < i t e m > < M e a s u r e N a m e > P r o d u c t   %   o n   H a t s < / M e a s u r e N a m e > < D i s p l a y N a m e > P r o d u c t   %   o n   H a t s < / D i s p l a y N a m e > < V i s i b l e > T r u e < / V i s i b l e > < / i t e m > < i t e m > < M e a s u r e N a m e > P M   R e v e n u e < / M e a s u r e N a m e > < D i s p l a y N a m e > P M   R e v e n u e < / D i s p l a y N a m e > < V i s i b l e > F a l s e < / V i s i b l e > < / i t e m > < i t e m > < M e a s u r e N a m e > P Q   R e v e n u e < / M e a s u r e N a m e > < D i s p l a y N a m e > P Q   R e v e n u e < / D i s p l a y N a m e > < V i s i b l e > F a l s e < / V i s i b l e > < / i t e m > < i t e m > < M e a s u r e N a m e > 2 M B   R e v e n u e < / M e a s u r e N a m e > < D i s p l a y N a m e > 2 M B   R e v e n u e < / D i s p l a y N a m e > < V i s i b l e > F a l s e < / V i s i b l e > < / i t e m > < i t e m > < M e a s u r e N a m e > S P L Y   R e v e n u e < / M e a s u r e N a m e > < D i s p l a y N a m e > S P L Y   R e v e n u e < / D i s p l a y N a m e > < V i s i b l e > F a l s e < / V i s i b l e > < / i t e m > < i t e m > < M e a s u r e N a m e > 5 Y B   R e v e n u e < / M e a s u r e N a m e > < D i s p l a y N a m e > 5 Y B   R e v e n u e < / D i s p l a y N a m e > < V i s i b l e > F a l s e < / V i s i b l e > < / i t e m > < / C a l c u l a t e d F i e l d s > < S A H o s t H a s h > 0 < / S A H o s t H a s h > < G e m i n i F i e l d L i s t V i s i b l e > T r u e < / G e m i n i F i e l d L i s t V i s i b l e > < / S e t t i n g s > ] ] > < / 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  I D < / K e y > < / a : K e y > < a : V a l u e   i : t y p e = " T a b l e W i d g e t B a s e V i e w S t a t e " / > < / a : K e y V a l u e O f D i a g r a m O b j e c t K e y a n y T y p e z b w N T n L X > < a : K e y V a l u e O f D i a g r a m O b j e c t K e y a n y T y p e z b w N T n L X > < a : K e y > < K e y > C o l u m n s \ T e r r i t o r y 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 C o l u m n s \ C h a n n e l < / K e y > < / a : K e y > < a : V a l u e   i : t y p e = " T a b l e W i d g e t B a s e V i e w S t a t e " / > < / a : K e y V a l u e O f D i a g r a m O b j e c t K e y a n y T y p e z b w N T n L X > < a : K e y V a l u e O f D i a g r a m O b j e c t K e y a n y T y p e z b w N T n L X > < a : K e y > < K e y > C o l u m n s \ W a r e h o u s e   C o d e < / K e y > < / a : K e y > < a : V a l u e   i : t y p e = " T a b l e W i d g e t B a s e V i e w S t a t e " / > < / a : K e y V a l u e O f D i a g r a m O b j e c t K e y a n y T y p e z b w N T n L X > < a : K e y V a l u e O f D i a g r a m O b j e c t K e y a n y T y p e z b w N T n L X > < a : K e y > < K e y > C o l u m n s \ R e g i o n 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 C o l u m n s \ L i n e   T o t a l < / 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 C o l u m n s \ L i n e   C o s t < / K e y > < / a : K e y > < a : V a l u e   i : t y p e = " T a b l e W i d g e t B a s e V i e w S t a t e " / > < / a : K e y V a l u e O f D i a g r a m O b j e c t K e y a n y T y p e z b w N T n L X > < a : K e y V a l u e O f D i a g r a m O b j e c t K e y a n y T y p e z b w N T n L X > < a : K e y > < K e y > C o l u m n s \ L i n e   P r o f i t < / K e y > < / a : K e y > < a : V a l u e   i : t y p e = " T a b l e W i d g e t B a s e V i e w S t a t e " / > < / a : K e y V a l u e O f D i a g r a m O b j e c t K e y a n y T y p e z b w N T n L X > < a : K e y V a l u e O f D i a g r a m O b j e c t K e y a n y T y p e z b w N T n L X > < a : K e y > < K e y > C o l u m n s \ P r o f i t   M a r g i n < / 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a n d b o x N o n E m p t y " > < C u s t o m C o n t e n t > < ! [ C D A T A [ 1 ] ] > < / 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xml>��< ? x m l   v e r s i o n = " 1 . 0 "   e n c o d i n g = " U T F - 1 6 " ? > < G e m i n i   x m l n s = " h t t p : / / g e m i n i / p i v o t c u s t o m i z a t i o n / 1 9 d 0 f 1 9 8 - f d 7 a - 4 c 7 8 - b b d 9 - 4 0 a 3 3 7 a e f 8 0 7 " > < C u s t o m C o n t e n t > < ! [ C D A T A [ < ? x m l   v e r s i o n = " 1 . 0 "   e n c o d i n g = " u t f - 1 6 " ? > < S e t t i n g s > < C a l c u l a t e d F i e l d s > < i t e m > < M e a s u r e N a m e > T o t a l   S a l e s < / M e a s u r e N a m e > < D i s p l a y N a m e > T o t a l   S a l e s < / D i s p l a y N a m e > < V i s i b l e > F a l s e < / V i s i b l e > < / i t e m > < i t e m > < M e a s u r e N a m e > T o t a l   S a l e s   1 . 5 x < / M e a s u r e N a m e > < D i s p l a y N a m e > T o t a l   S a l e s   1 . 5 x < / D i s p l a y N a m e > < V i s i b l e > F a l s e < / V i s i b l e > < / i t e m > < i t e m > < M e a s u r e N a m e > T o t a l   C o s t < / M e a s u r e N a m e > < D i s p l a y N a m e > T o t a l   C o s t < / D i s p l a y N a m e > < V i s i b l e > F a l s e < / V i s i b l e > < / i t e m > < i t e m > < M e a s u r e N a m e > T o t a l   P r o f i t < / M e a s u r e N a m e > < D i s p l a y N a m e > T o t a l   P r o f i t < / D i s p l a y N a m e > < V i s i b l e > F a l s e < / V i s i b l e > < / i t e m > < i t e m > < M e a s u r e N a m e > A v g   P r o f i t   M a r g i n < / M e a s u r e N a m e > < D i s p l a y N a m e > A v g   P r o f i t   M a r g i n < / D i s p l a y N a m e > < V i s i b l e > F a l s e < / V i s i b l e > < / i t e m > < i t e m > < M e a s u r e N a m e > T o t a l   T r a n s a c t i o n < / M e a s u r e N a m e > < D i s p l a y N a m e > T o t a l   T r a n s a c t i o n < / D i s p l a y N a m e > < V i s i b l e > F a l s e < / V i s i b l e > < / i t e m > < i t e m > < M e a s u r e N a m e > A v g   S a l e   P r i c e < / M e a s u r e N a m e > < D i s p l a y N a m e > A v g   S a l e   P r i c e < / D i s p l a y N a m e > < V i s i b l e > F a l s e < / V i s i b l e > < / i t e m > < i t e m > < M e a s u r e N a m e > A v g   C o s t   P r i c e < / M e a s u r e N a m e > < D i s p l a y N a m e > A v g   C o s t   P r i c e < / D i s p l a y N a m e > < V i s i b l e > F a l s e < / V i s i b l e > < / i t e m > < i t e m > < M e a s u r e N a m e > A v g   P r o f i t < / M e a s u r e N a m e > < D i s p l a y N a m e > A v g   P r o f i t < / D i s p l a y N a m e > < V i s i b l e > F a l s e < / V i s i b l e > < / i t e m > < i t e m > < M e a s u r e N a m e > G r a n d   R e v e n u e < / M e a s u r e N a m e > < D i s p l a y N a m e > G r a n d   R e v e n u e < / D i s p l a y N a m e > < V i s i b l e > F a l s e < / V i s i b l e > < / i t e m > < i t e m > < M e a s u r e N a m e > S a l e s   % < / M e a s u r e N a m e > < D i s p l a y N a m e > S a l e s   % < / D i s p l a y N a m e > < V i s i b l e > F a l s e < / V i s i b l e > < / i t e m > < i t e m > < M e a s u r e N a m e > H a t s   S a l e s < / M e a s u r e N a m e > < D i s p l a y N a m e > H a t s   S a l e s < / D i s p l a y N a m e > < V i s i b l e > F a l s e < / V i s i b l e > < / i t e m > < i t e m > < M e a s u r e N a m e > P r o d u c t   %   o n   H a t s < / M e a s u r e N a m e > < D i s p l a y N a m e > P r o d u c t   %   o n   H a t s < / D i s p l a y N a m e > < V i s i b l e > F a l s e < / V i s i b l e > < / i t e m > < i t e m > < M e a s u r e N a m e > P M   R e v e n u e < / M e a s u r e N a m e > < D i s p l a y N a m e > P M   R e v e n u e < / D i s p l a y N a m e > < V i s i b l e > F a l s e < / V i s i b l e > < / i t e m > < i t e m > < M e a s u r e N a m e > P Q   R e v e n u e < / M e a s u r e N a m e > < D i s p l a y N a m e > P Q   R e v e n u e < / D i s p l a y N a m e > < V i s i b l e > F a l s e < / V i s i b l e > < / i t e m > < i t e m > < M e a s u r e N a m e > 2 M B   R e v e n u e < / M e a s u r e N a m e > < D i s p l a y N a m e > 2 M B   R e v e n u e < / D i s p l a y N a m e > < V i s i b l e > F a l s e < / V i s i b l e > < / i t e m > < i t e m > < M e a s u r e N a m e > S P L Y   R e v e n u e < / M e a s u r e N a m e > < D i s p l a y N a m e > S P L Y   R e v e n u e < / D i s p l a y N a m e > < V i s i b l e > F a l s e < / V i s i b l e > < / i t e m > < i t e m > < M e a s u r e N a m e > 5 Y B   R e v e n u e < / M e a s u r e N a m e > < D i s p l a y N a m e > 5 Y B   R e v e n u e < / D i s p l a y N a m e > < V i s i b l e > F a l s e < / V i s i b l e > < / i t e m > < / C a l c u l a t e d F i e l d s > < S A H o s t H a s h > 0 < / S A H o s t H a s h > < G e m i n i F i e l d L i s t V i s i b l e > T r u e < / G e m i n i F i e l d L i s t V i s i b l e > < / S e t t i n g s > ] ] > < / C u s t o m C o n t e n t > < / G e m i n i > 
</file>

<file path=customXml/item20.xml>��< ? x m l   v e r s i o n = " 1 . 0 "   e n c o d i n g = " U T F - 1 6 " ? > < G e m i n i   x m l n s = " h t t p : / / g e m i n i / p i v o t c u s t o m i z a t i o n / T a b l e X M L _ R e g i o n s _ 0 3 b 7 f 1 7 d - 6 d f 9 - 4 a 2 6 - 9 7 c 7 - b c 9 0 1 f 1 2 1 a 5 f " > < C u s t o m C o n t e n t > < ! [ C D A T A [ < T a b l e W i d g e t G r i d S e r i a l i z a t i o n   x m l n s : x s d = " h t t p : / / w w w . w 3 . o r g / 2 0 0 1 / X M L S c h e m a "   x m l n s : x s i = " h t t p : / / w w w . w 3 . o r g / 2 0 0 1 / X M L S c h e m a - i n s t a n c e " > < C o l u m n S u g g e s t e d T y p e   / > < C o l u m n F o r m a t   / > < C o l u m n A c c u r a c y   / > < C o l u m n C u r r e n c y S y m b o l   / > < C o l u m n P o s i t i v e P a t t e r n   / > < C o l u m n N e g a t i v e P a t t e r n   / > < C o l u m n W i d t h s > < i t e m > < k e y > < s t r i n g > R e g i o n   I D < / s t r i n g > < / k e y > < v a l u e > < i n t > 1 2 4 < / i n t > < / v a l u e > < / i t e m > < i t e m > < k e y > < s t r i n g > T e r r i t o r y < / s t r i n g > < / k e y > < v a l u e > < i n t > 1 1 0 < / i n t > < / v a l u e > < / i t e m > < i t e m > < k e y > < s t r i n g > C i t y < / s t r i n g > < / k e y > < v a l u e > < i n t > 7 1 < / i n t > < / v a l u e > < / i t e m > < / C o l u m n W i d t h s > < C o l u m n D i s p l a y I n d e x > < i t e m > < k e y > < s t r i n g > R e g i o n   I D < / s t r i n g > < / k e y > < v a l u e > < i n t > 0 < / i n t > < / v a l u e > < / i t e m > < i t e m > < k e y > < s t r i n g > T e r r i t o r y < / s t r i n g > < / k e y > < v a l u e > < i n t > 1 < / i n t > < / v a l u e > < / i t e m > < i t e m > < k e y > < s t r i n g > C i t y < / 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1 a 9 8 0 3 2 5 - 2 9 b 6 - 4 a 0 7 - 9 f d 6 - 4 6 c e 4 5 0 8 c c 8 a " > < C u s t o m C o n t e n t > < ! [ C D A T A [ < ? x m l   v e r s i o n = " 1 . 0 "   e n c o d i n g = " u t f - 1 6 " ? > < S e t t i n g s > < C a l c u l a t e d F i e l d s > < i t e m > < M e a s u r e N a m e > T o t a l   S a l e s < / M e a s u r e N a m e > < D i s p l a y N a m e > T o t a l   S a l e s < / D i s p l a y N a m e > < V i s i b l e > F a l s e < / V i s i b l e > < / i t e m > < i t e m > < M e a s u r e N a m e > T o t a l   S a l e s   1 . 5 x < / M e a s u r e N a m e > < D i s p l a y N a m e > T o t a l   S a l e s   1 . 5 x < / D i s p l a y N a m e > < V i s i b l e > F a l s e < / V i s i b l e > < / i t e m > < i t e m > < M e a s u r e N a m e > T o t a l   C o s t < / M e a s u r e N a m e > < D i s p l a y N a m e > T o t a l   C o s t < / D i s p l a y N a m e > < V i s i b l e > F a l s e < / V i s i b l e > < / i t e m > < i t e m > < M e a s u r e N a m e > T o t a l   P r o f i t < / M e a s u r e N a m e > < D i s p l a y N a m e > T o t a l   P r o f i t < / D i s p l a y N a m e > < V i s i b l e > F a l s e < / V i s i b l e > < / i t e m > < i t e m > < M e a s u r e N a m e > A v g   P r o f i t   M a r g i n < / M e a s u r e N a m e > < D i s p l a y N a m e > A v g   P r o f i t   M a r g i n < / D i s p l a y N a m e > < V i s i b l e > F a l s e < / V i s i b l e > < / i t e m > < i t e m > < M e a s u r e N a m e > T o t a l   T r a n s a c t i o n < / M e a s u r e N a m e > < D i s p l a y N a m e > T o t a l   T r a n s a c t i o n < / D i s p l a y N a m e > < V i s i b l e > T r u e < / V i s i b l e > < / i t e m > < i t e m > < M e a s u r e N a m e > A v g   S a l e   P r i c e < / M e a s u r e N a m e > < D i s p l a y N a m e > A v g   S a l e   P r i c e < / D i s p l a y N a m e > < V i s i b l e > F a l s e < / V i s i b l e > < / i t e m > < i t e m > < M e a s u r e N a m e > A v g   C o s t   P r i c e < / M e a s u r e N a m e > < D i s p l a y N a m e > A v g   C o s t   P r i c e < / D i s p l a y N a m e > < V i s i b l e > F a l s e < / V i s i b l e > < / i t e m > < i t e m > < M e a s u r e N a m e > A v g   P r o f i t < / M e a s u r e N a m e > < D i s p l a y N a m e > A v g   P r o f i t < / D i s p l a y N a m e > < V i s i b l e > F a l s e < / V i s i b l e > < / i t e m > < i t e m > < M e a s u r e N a m e > G r a n d   R e v e n u e < / M e a s u r e N a m e > < D i s p l a y N a m e > G r a n d   R e v e n u e < / D i s p l a y N a m e > < V i s i b l e > F a l s e < / V i s i b l e > < / i t e m > < i t e m > < M e a s u r e N a m e > S a l e s   % < / M e a s u r e N a m e > < D i s p l a y N a m e > S a l e s   % < / D i s p l a y N a m e > < V i s i b l e > F a l s e < / V i s i b l e > < / i t e m > < i t e m > < M e a s u r e N a m e > H a t s   S a l e s < / M e a s u r e N a m e > < D i s p l a y N a m e > H a t s   S a l e s < / D i s p l a y N a m e > < V i s i b l e > F a l s e < / V i s i b l e > < / i t e m > < i t e m > < M e a s u r e N a m e > P r o d u c t   %   o n   H a t s < / M e a s u r e N a m e > < D i s p l a y N a m e > P r o d u c t   %   o n   H a t s < / D i s p l a y N a m e > < V i s i b l e > F a l s e < / V i s i b l e > < / i t e m > < i t e m > < M e a s u r e N a m e > P M   R e v e n u e < / M e a s u r e N a m e > < D i s p l a y N a m e > P M   R e v e n u e < / D i s p l a y N a m e > < V i s i b l e > F a l s e < / V i s i b l e > < / i t e m > < i t e m > < M e a s u r e N a m e > P Q   R e v e n u e < / M e a s u r e N a m e > < D i s p l a y N a m e > P Q   R e v e n u e < / D i s p l a y N a m e > < V i s i b l e > F a l s e < / V i s i b l e > < / i t e m > < i t e m > < M e a s u r e N a m e > 2 M B   R e v e n u e < / M e a s u r e N a m e > < D i s p l a y N a m e > 2 M B   R e v e n u e < / D i s p l a y N a m e > < V i s i b l e > F a l s e < / V i s i b l e > < / i t e m > < i t e m > < M e a s u r e N a m e > S P L Y   R e v e n u e < / M e a s u r e N a m e > < D i s p l a y N a m e > S P L Y   R e v e n u e < / D i s p l a y N a m e > < V i s i b l e > F a l s e < / V i s i b l e > < / i t e m > < i t e m > < M e a s u r e N a m e > 5 Y B   R e v e n u e < / M e a s u r e N a m e > < D i s p l a y N a m e > 5 Y B   R e v e n u e < / D i s p l a y N a m e > < V i s i b l e > F a l s e < / V i s i b l e > < / i t e m > < / C a l c u l a t e d F i e l d s > < S A H o s t H a s h > 0 < / S A H o s t H a s h > < G e m i n i F i e l d L i s t V i s i b l e > T r u e < / G e m i n i F i e l d L i s t V i s i b l e > < / S e t t i n g s > ] ] > < / C u s t o m C o n t e n t > < / G e m i n i > 
</file>

<file path=customXml/item22.xml>��< ? x m l   v e r s i o n = " 1 . 0 "   e n c o d i n g = " U T F - 1 6 " ? > < G e m i n i   x m l n s = " h t t p : / / g e m i n i / p i v o t c u s t o m i z a t i o n / d 2 5 c 9 4 5 3 - 4 3 2 2 - 4 7 1 d - b f d 8 - 9 8 8 1 8 0 9 e 3 a e 7 " > < C u s t o m C o n t e n t > < ! [ C D A T A [ < ? x m l   v e r s i o n = " 1 . 0 "   e n c o d i n g = " u t f - 1 6 " ? > < S e t t i n g s > < C a l c u l a t e d F i e l d s > < i t e m > < M e a s u r e N a m e > T o t a l   S a l e s < / M e a s u r e N a m e > < D i s p l a y N a m e > T o t a l   S a l e s < / D i s p l a y N a m e > < V i s i b l e > F a l s e < / V i s i b l e > < / i t e m > < i t e m > < M e a s u r e N a m e > T o t a l   S a l e s   1 . 5 x < / M e a s u r e N a m e > < D i s p l a y N a m e > T o t a l   S a l e s   1 . 5 x < / D i s p l a y N a m e > < V i s i b l e > F a l s e < / V i s i b l e > < / i t e m > < i t e m > < M e a s u r e N a m e > T o t a l   C o s t < / M e a s u r e N a m e > < D i s p l a y N a m e > T o t a l   C o s t < / D i s p l a y N a m e > < V i s i b l e > F a l s e < / V i s i b l e > < / i t e m > < i t e m > < M e a s u r e N a m e > T o t a l   P r o f i t < / M e a s u r e N a m e > < D i s p l a y N a m e > T o t a l   P r o f i t < / D i s p l a y N a m e > < V i s i b l e > F a l s e < / V i s i b l e > < / i t e m > < i t e m > < M e a s u r e N a m e > A v g   P r o f i t   M a r g i n < / M e a s u r e N a m e > < D i s p l a y N a m e > A v g   P r o f i t   M a r g i n < / D i s p l a y N a m e > < V i s i b l e > F a l s e < / V i s i b l e > < / i t e m > < i t e m > < M e a s u r e N a m e > T o t a l   T r a n s a c t i o n < / M e a s u r e N a m e > < D i s p l a y N a m e > T o t a l   T r a n s a c t i o n < / D i s p l a y N a m e > < V i s i b l e > F a l s e < / V i s i b l e > < / i t e m > < i t e m > < M e a s u r e N a m e > A v g   S a l e   P r i c e < / M e a s u r e N a m e > < D i s p l a y N a m e > A v g   S a l e   P r i c e < / D i s p l a y N a m e > < V i s i b l e > F a l s e < / V i s i b l e > < / i t e m > < i t e m > < M e a s u r e N a m e > A v g   C o s t   P r i c e < / M e a s u r e N a m e > < D i s p l a y N a m e > A v g   C o s t   P r i c e < / D i s p l a y N a m e > < V i s i b l e > F a l s e < / V i s i b l e > < / i t e m > < i t e m > < M e a s u r e N a m e > A v g   P r o f i t < / M e a s u r e N a m e > < D i s p l a y N a m e > A v g   P r o f i t < / D i s p l a y N a m e > < V i s i b l e > F a l s e < / V i s i b l e > < / i t e m > < i t e m > < M e a s u r e N a m e > G r a n d   R e v e n u e < / M e a s u r e N a m e > < D i s p l a y N a m e > G r a n d   R e v e n u e < / D i s p l a y N a m e > < V i s i b l e > T r u e < / V i s i b l e > < / i t e m > < i t e m > < M e a s u r e N a m e > S a l e s   % < / M e a s u r e N a m e > < D i s p l a y N a m e > S a l e s   % < / D i s p l a y N a m e > < V i s i b l e > T r u e < / V i s i b l e > < / i t e m > < i t e m > < M e a s u r e N a m e > H a t s   S a l e s < / M e a s u r e N a m e > < D i s p l a y N a m e > H a t s   S a l e s < / D i s p l a y N a m e > < V i s i b l e > F a l s e < / V i s i b l e > < / i t e m > < i t e m > < M e a s u r e N a m e > P r o d u c t   %   o n   H a t s < / M e a s u r e N a m e > < D i s p l a y N a m e > P r o d u c t   %   o n   H a t s < / D i s p l a y N a m e > < V i s i b l e > F a l s e < / V i s i b l e > < / i t e m > < i t e m > < M e a s u r e N a m e > P M   R e v e n u e < / M e a s u r e N a m e > < D i s p l a y N a m e > P M   R e v e n u e < / D i s p l a y N a m e > < V i s i b l e > F a l s e < / V i s i b l e > < / i t e m > < i t e m > < M e a s u r e N a m e > P Q   R e v e n u e < / M e a s u r e N a m e > < D i s p l a y N a m e > P Q   R e v e n u e < / D i s p l a y N a m e > < V i s i b l e > F a l s e < / V i s i b l e > < / i t e m > < i t e m > < M e a s u r e N a m e > 2 M B   R e v e n u e < / M e a s u r e N a m e > < D i s p l a y N a m e > 2 M B   R e v e n u e < / D i s p l a y N a m e > < V i s i b l e > F a l s e < / V i s i b l e > < / i t e m > < i t e m > < M e a s u r e N a m e > S P L Y   R e v e n u e < / M e a s u r e N a m e > < D i s p l a y N a m e > S P L Y   R e v e n u e < / D i s p l a y N a m e > < V i s i b l e > F a l s e < / V i s i b l e > < / i t e m > < i t e m > < M e a s u r e N a m e > 5 Y B   R e v e n u e < / M e a s u r e N a m e > < D i s p l a y N a m e > 5 Y B   R e v e n u e < / D i s p l a y N a m e > < V i s i b l e > F a l s e < / V i s i b l e > < / i t e m > < / C a l c u l a t e d F i e l d s > < S A H o s t H a s h > 0 < / S A H o s t H a s h > < G e m i n i F i e l d L i s t V i s i b l e > T r u e < / G e m i n i F i e l d L i s t V i s i b l e > < / S e t t i n g s > ] ] > < / C u s t o m C o n t e n t > < / G e m i n i > 
</file>

<file path=customXml/item23.xml><?xml version="1.0" encoding="utf-8"?>
<ct:contentTypeSchema xmlns:ct="http://schemas.microsoft.com/office/2006/metadata/contentType" xmlns:ma="http://schemas.microsoft.com/office/2006/metadata/properties/metaAttributes" ct:_="" ma:_="" ma:contentTypeName="Document" ma:contentTypeID="0x010100CDC72480A05BF34CA6331BE63A060E67" ma:contentTypeVersion="17" ma:contentTypeDescription="Create a new document." ma:contentTypeScope="" ma:versionID="489d443aba9ca50d68809e39dac4a7c0">
  <xsd:schema xmlns:xsd="http://www.w3.org/2001/XMLSchema" xmlns:xs="http://www.w3.org/2001/XMLSchema" xmlns:p="http://schemas.microsoft.com/office/2006/metadata/properties" xmlns:ns3="d296eade-de76-4ab1-931a-69c138590381" xmlns:ns4="f887513c-1e4b-46dd-aaa9-19fb77552e06" targetNamespace="http://schemas.microsoft.com/office/2006/metadata/properties" ma:root="true" ma:fieldsID="3c9bfe33847023eb460ca10aca53a7a0" ns3:_="" ns4:_="">
    <xsd:import namespace="d296eade-de76-4ab1-931a-69c138590381"/>
    <xsd:import namespace="f887513c-1e4b-46dd-aaa9-19fb77552e06"/>
    <xsd:element name="properties">
      <xsd:complexType>
        <xsd:sequence>
          <xsd:element name="documentManagement">
            <xsd:complexType>
              <xsd:all>
                <xsd:element ref="ns3:MediaServiceMetadata" minOccurs="0"/>
                <xsd:element ref="ns3:MediaServiceFastMetadata" minOccurs="0"/>
                <xsd:element ref="ns3:MediaLengthInSecond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96eade-de76-4ab1-931a-69c1385903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Length (seconds)" ma:internalName="MediaLengthInSeconds" ma:readOnly="true">
      <xsd:simpleType>
        <xsd:restriction base="dms:Unknown"/>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887513c-1e4b-46dd-aaa9-19fb77552e0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4.xml>��< ? x m l   v e r s i o n = " 1 . 0 "   e n c o d i n g = " U T F - 1 6 " ? > < G e m i n i   x m l n s = " h t t p : / / g e m i n i / p i v o t c u s t o m i z a t i o n / 9 e e 7 2 7 9 2 - a 9 9 e - 4 8 b 5 - 8 b e f - 6 8 c d b 6 2 6 6 c 1 6 " > < C u s t o m C o n t e n t > < ! [ C D A T A [ < ? x m l   v e r s i o n = " 1 . 0 "   e n c o d i n g = " u t f - 1 6 " ? > < S e t t i n g s > < C a l c u l a t e d F i e l d s > < i t e m > < M e a s u r e N a m e > T o t a l   S a l e s < / M e a s u r e N a m e > < D i s p l a y N a m e > T o t a l   S a l e s < / D i s p l a y N a m e > < V i s i b l e > F a l s e < / V i s i b l e > < / i t e m > < i t e m > < M e a s u r e N a m e > T o t a l   S a l e s   1 . 5 x < / M e a s u r e N a m e > < D i s p l a y N a m e > T o t a l   S a l e s   1 . 5 x < / D i s p l a y N a m e > < V i s i b l e > F a l s e < / V i s i b l e > < / i t e m > < i t e m > < M e a s u r e N a m e > T o t a l   C o s t < / M e a s u r e N a m e > < D i s p l a y N a m e > T o t a l   C o s t < / D i s p l a y N a m e > < V i s i b l e > F a l s e < / V i s i b l e > < / i t e m > < i t e m > < M e a s u r e N a m e > T o t a l   P r o f i t < / M e a s u r e N a m e > < D i s p l a y N a m e > T o t a l   P r o f i t < / D i s p l a y N a m e > < V i s i b l e > F a l s e < / V i s i b l e > < / i t e m > < i t e m > < M e a s u r e N a m e > A v g   P r o f i t   M a r g i n < / M e a s u r e N a m e > < D i s p l a y N a m e > A v g   P r o f i t   M a r g i n < / D i s p l a y N a m e > < V i s i b l e > F a l s e < / V i s i b l e > < / i t e m > < i t e m > < M e a s u r e N a m e > T o t a l   T r a n s a c t i o n < / M e a s u r e N a m e > < D i s p l a y N a m e > T o t a l   T r a n s a c t i o n < / D i s p l a y N a m e > < V i s i b l e > F a l s e < / V i s i b l e > < / i t e m > < i t e m > < M e a s u r e N a m e > A v g   S a l e   P r i c e < / M e a s u r e N a m e > < D i s p l a y N a m e > A v g   S a l e   P r i c e < / D i s p l a y N a m e > < V i s i b l e > F a l s e < / V i s i b l e > < / i t e m > < i t e m > < M e a s u r e N a m e > A v g   C o s t   P r i c e < / M e a s u r e N a m e > < D i s p l a y N a m e > A v g   C o s t   P r i c e < / D i s p l a y N a m e > < V i s i b l e > F a l s e < / V i s i b l e > < / i t e m > < i t e m > < M e a s u r e N a m e > A v g   P r o f i t < / M e a s u r e N a m e > < D i s p l a y N a m e > A v g   P r o f i t < / D i s p l a y N a m e > < V i s i b l e > F a l s e < / V i s i b l e > < / i t e m > < i t e m > < M e a s u r e N a m e > G r a n d   R e v e n u e < / M e a s u r e N a m e > < D i s p l a y N a m e > G r a n d   R e v e n u e < / D i s p l a y N a m e > < V i s i b l e > F a l s e < / V i s i b l e > < / i t e m > < i t e m > < M e a s u r e N a m e > S a l e s   % < / M e a s u r e N a m e > < D i s p l a y N a m e > S a l e s   % < / D i s p l a y N a m e > < V i s i b l e > F a l s e < / V i s i b l e > < / i t e m > < i t e m > < M e a s u r e N a m e > H a t s   S a l e s < / M e a s u r e N a m e > < D i s p l a y N a m e > H a t s   S a l e s < / D i s p l a y N a m e > < V i s i b l e > F a l s e < / V i s i b l e > < / i t e m > < i t e m > < M e a s u r e N a m e > P r o d u c t   %   o n   H a t s < / M e a s u r e N a m e > < D i s p l a y N a m e > P r o d u c t   %   o n   H a t s < / D i s p l a y N a m e > < V i s i b l e > F a l s e < / V i s i b l e > < / i t e m > < i t e m > < M e a s u r e N a m e > P M   R e v e n u e < / M e a s u r e N a m e > < D i s p l a y N a m e > P M   R e v e n u e < / D i s p l a y N a m e > < V i s i b l e > F a l s e < / V i s i b l e > < / i t e m > < i t e m > < M e a s u r e N a m e > P Q   R e v e n u e < / M e a s u r e N a m e > < D i s p l a y N a m e > P Q   R e v e n u e < / D i s p l a y N a m e > < V i s i b l e > F a l s e < / V i s i b l e > < / i t e m > < i t e m > < M e a s u r e N a m e > 2 M B   R e v e n u e < / M e a s u r e N a m e > < D i s p l a y N a m e > 2 M B   R e v e n u e < / D i s p l a y N a m e > < V i s i b l e > F a l s e < / V i s i b l e > < / i t e m > < i t e m > < M e a s u r e N a m e > S P L Y   R e v e n u e < / M e a s u r e N a m e > < D i s p l a y N a m e > S P L Y   R e v e n u e < / D i s p l a y N a m e > < V i s i b l e > F a l s e < / V i s i b l e > < / i t e m > < i t e m > < M e a s u r e N a m e > 5 Y B   R e v e n u e < / M e a s u r e N a m e > < D i s p l a y N a m e > 5 Y B   R e v e n u e < / D i s p l a y N a m e > < V i s i b l e > F a l s e < / V i s i b l e > < / i t e m > < / C a l c u l a t e d F i e l d s > < S A H o s t H a s h > 0 < / S A H o s t H a s h > < G e m i n i F i e l d L i s t V i s i b l e > T r u e < / G e m i n i F i e l d L i s t V i s i b l e > < / S e t t i n g s > ] ] > < / C u s t o m C o n t e n t > < / G e m i n i > 
</file>

<file path=customXml/item25.xml>��< ? x m l   v e r s i o n = " 1 . 0 "   e n c o d i n g = " U T F - 1 6 " ? > < G e m i n i   x m l n s = " h t t p : / / g e m i n i / p i v o t c u s t o m i z a t i o n / d b d 3 2 1 a 4 - e 8 7 9 - 4 5 4 9 - b 7 5 6 - 7 2 9 3 c f 5 1 e b f 1 " > < C u s t o m C o n t e n t > < ! [ C D A T A [ < ? x m l   v e r s i o n = " 1 . 0 "   e n c o d i n g = " u t f - 1 6 " ? > < S e t t i n g s > < C a l c u l a t e d F i e l d s > < i t e m > < M e a s u r e N a m e > T o t a l   S a l e s < / M e a s u r e N a m e > < D i s p l a y N a m e > T o t a l   S a l e s < / D i s p l a y N a m e > < V i s i b l e > F a l s e < / V i s i b l e > < / i t e m > < i t e m > < M e a s u r e N a m e > T o t a l   S a l e s   1 . 5 x < / M e a s u r e N a m e > < D i s p l a y N a m e > T o t a l   S a l e s   1 . 5 x < / D i s p l a y N a m e > < V i s i b l e > F a l s e < / V i s i b l e > < / i t e m > < i t e m > < M e a s u r e N a m e > T o t a l   C o s t < / M e a s u r e N a m e > < D i s p l a y N a m e > T o t a l   C o s t < / D i s p l a y N a m e > < V i s i b l e > F a l s e < / V i s i b l e > < / i t e m > < i t e m > < M e a s u r e N a m e > T o t a l   P r o f i t < / M e a s u r e N a m e > < D i s p l a y N a m e > T o t a l   P r o f i t < / D i s p l a y N a m e > < V i s i b l e > F a l s e < / V i s i b l e > < / i t e m > < i t e m > < M e a s u r e N a m e > A v g   P r o f i t   M a r g i n < / M e a s u r e N a m e > < D i s p l a y N a m e > A v g   P r o f i t   M a r g i n < / D i s p l a y N a m e > < V i s i b l e > F a l s e < / V i s i b l e > < / i t e m > < i t e m > < M e a s u r e N a m e > T o t a l   T r a n s a c t i o n < / M e a s u r e N a m e > < D i s p l a y N a m e > T o t a l   T r a n s a c t i o n < / D i s p l a y N a m e > < V i s i b l e > F a l s e < / V i s i b l e > < / i t e m > < i t e m > < M e a s u r e N a m e > A v g   S a l e   P r i c e < / M e a s u r e N a m e > < D i s p l a y N a m e > A v g   S a l e   P r i c e < / D i s p l a y N a m e > < V i s i b l e > F a l s e < / V i s i b l e > < / i t e m > < i t e m > < M e a s u r e N a m e > A v g   C o s t   P r i c e < / M e a s u r e N a m e > < D i s p l a y N a m e > A v g   C o s t   P r i c e < / D i s p l a y N a m e > < V i s i b l e > F a l s e < / V i s i b l e > < / i t e m > < i t e m > < M e a s u r e N a m e > A v g   P r o f i t < / M e a s u r e N a m e > < D i s p l a y N a m e > A v g   P r o f i t < / D i s p l a y N a m e > < V i s i b l e > T r u e < / V i s i b l e > < / i t e m > < i t e m > < M e a s u r e N a m e > G r a n d   R e v e n u e < / M e a s u r e N a m e > < D i s p l a y N a m e > G r a n d   R e v e n u e < / D i s p l a y N a m e > < V i s i b l e > F a l s e < / V i s i b l e > < / i t e m > < i t e m > < M e a s u r e N a m e > S a l e s   % < / M e a s u r e N a m e > < D i s p l a y N a m e > S a l e s   % < / D i s p l a y N a m e > < V i s i b l e > F a l s e < / V i s i b l e > < / i t e m > < i t e m > < M e a s u r e N a m e > H a t s   S a l e s < / M e a s u r e N a m e > < D i s p l a y N a m e > H a t s   S a l e s < / D i s p l a y N a m e > < V i s i b l e > F a l s e < / V i s i b l e > < / i t e m > < i t e m > < M e a s u r e N a m e > P r o d u c t   %   o n   H a t s < / M e a s u r e N a m e > < D i s p l a y N a m e > P r o d u c t   %   o n   H a t s < / D i s p l a y N a m e > < V i s i b l e > F a l s e < / V i s i b l e > < / i t e m > < i t e m > < M e a s u r e N a m e > P M   R e v e n u e < / M e a s u r e N a m e > < D i s p l a y N a m e > P M   R e v e n u e < / D i s p l a y N a m e > < V i s i b l e > F a l s e < / V i s i b l e > < / i t e m > < i t e m > < M e a s u r e N a m e > P Q   R e v e n u e < / M e a s u r e N a m e > < D i s p l a y N a m e > P Q   R e v e n u e < / D i s p l a y N a m e > < V i s i b l e > F a l s e < / V i s i b l e > < / i t e m > < i t e m > < M e a s u r e N a m e > 2 M B   R e v e n u e < / M e a s u r e N a m e > < D i s p l a y N a m e > 2 M B   R e v e n u e < / D i s p l a y N a m e > < V i s i b l e > F a l s e < / V i s i b l e > < / i t e m > < i t e m > < M e a s u r e N a m e > S P L Y   R e v e n u e < / M e a s u r e N a m e > < D i s p l a y N a m e > S P L Y   R e v e n u e < / D i s p l a y N a m e > < V i s i b l e > F a l s e < / V i s i b l e > < / i t e m > < i t e m > < M e a s u r e N a m e > 5 Y B   R e v e n u e < / M e a s u r e N a m e > < D i s p l a y N a m e > 5 Y B   R e v e n u e < / D i s p l a y N a m e > < V i s i b l e > F a l s e < / V i s i b l e > < / i t e m > < / C a l c u l a t e d F i e l d s > < S A H o s t H a s h > 0 < / S A H o s t H a s h > < G e m i n i F i e l d L i s t V i s i b l e > T r u e < / G e m i n i F i e l d L i s t V i s i b l e > < / S e t t i n g s > ] ] > < / C u s t o m C o n t e n t > < / G e m i n i > 
</file>

<file path=customXml/item26.xml>��< ? x m l   v e r s i o n = " 1 . 0 "   e n c o d i n g = " U T F - 1 6 " ? > < G e m i n i   x m l n s = " h t t p : / / g e m i n i / p i v o t c u s t o m i z a t i o n / 2 5 3 6 a 8 7 e - 0 f 3 5 - 4 9 e f - 9 a a 6 - 6 b c a 8 3 c b e 5 5 2 " > < C u s t o m C o n t e n t > < ! [ C D A T A [ < ? x m l   v e r s i o n = " 1 . 0 "   e n c o d i n g = " u t f - 1 6 " ? > < S e t t i n g s > < C a l c u l a t e d F i e l d s > < i t e m > < M e a s u r e N a m e > T o t a l   S a l e s < / M e a s u r e N a m e > < D i s p l a y N a m e > T o t a l   S a l e s < / D i s p l a y N a m e > < V i s i b l e > F a l s e < / V i s i b l e > < / i t e m > < i t e m > < M e a s u r e N a m e > T o t a l   S a l e s   1 . 5 x < / M e a s u r e N a m e > < D i s p l a y N a m e > T o t a l   S a l e s   1 . 5 x < / D i s p l a y N a m e > < V i s i b l e > F a l s e < / V i s i b l e > < / i t e m > < i t e m > < M e a s u r e N a m e > T o t a l   C o s t < / M e a s u r e N a m e > < D i s p l a y N a m e > T o t a l   C o s t < / D i s p l a y N a m e > < V i s i b l e > F a l s e < / V i s i b l e > < / i t e m > < i t e m > < M e a s u r e N a m e > T o t a l   P r o f i t < / M e a s u r e N a m e > < D i s p l a y N a m e > T o t a l   P r o f i t < / D i s p l a y N a m e > < V i s i b l e > F a l s e < / V i s i b l e > < / i t e m > < i t e m > < M e a s u r e N a m e > A v g   P r o f i t   M a r g i n < / M e a s u r e N a m e > < D i s p l a y N a m e > A v g   P r o f i t   M a r g i n < / D i s p l a y N a m e > < V i s i b l e > F a l s e < / V i s i b l e > < / i t e m > < i t e m > < M e a s u r e N a m e > T o t a l   T r a n s a c t i o n < / M e a s u r e N a m e > < D i s p l a y N a m e > T o t a l   T r a n s a c t i o n < / D i s p l a y N a m e > < V i s i b l e > F a l s e < / V i s i b l e > < / i t e m > < i t e m > < M e a s u r e N a m e > A v g   S a l e   P r i c e < / M e a s u r e N a m e > < D i s p l a y N a m e > A v g   S a l e   P r i c e < / D i s p l a y N a m e > < V i s i b l e > F a l s e < / V i s i b l e > < / i t e m > < i t e m > < M e a s u r e N a m e > A v g   C o s t   P r i c e < / M e a s u r e N a m e > < D i s p l a y N a m e > A v g   C o s t   P r i c e < / D i s p l a y N a m e > < V i s i b l e > F a l s e < / V i s i b l e > < / i t e m > < i t e m > < M e a s u r e N a m e > A v g   P r o f i t < / M e a s u r e N a m e > < D i s p l a y N a m e > A v g   P r o f i t < / D i s p l a y N a m e > < V i s i b l e > F a l s e < / V i s i b l e > < / i t e m > < i t e m > < M e a s u r e N a m e > G r a n d   R e v e n u e < / M e a s u r e N a m e > < D i s p l a y N a m e > G r a n d   R e v e n u e < / D i s p l a y N a m e > < V i s i b l e > T r u e < / V i s i b l e > < / i t e m > < i t e m > < M e a s u r e N a m e > S a l e s   % < / M e a s u r e N a m e > < D i s p l a y N a m e > S a l e s   % < / D i s p l a y N a m e > < V i s i b l e > T r u e < / V i s i b l e > < / i t e m > < i t e m > < M e a s u r e N a m e > H a t s   S a l e s < / M e a s u r e N a m e > < D i s p l a y N a m e > H a t s   S a l e s < / D i s p l a y N a m e > < V i s i b l e > T r u e < / V i s i b l e > < / i t e m > < i t e m > < M e a s u r e N a m e > P r o d u c t   %   o n   H a t s < / M e a s u r e N a m e > < D i s p l a y N a m e > P r o d u c t   %   o n   H a t s < / D i s p l a y N a m e > < V i s i b l e > T r u e < / V i s i b l e > < / i t e m > < i t e m > < M e a s u r e N a m e > P M   R e v e n u e < / M e a s u r e N a m e > < D i s p l a y N a m e > P M   R e v e n u e < / D i s p l a y N a m e > < V i s i b l e > T r u e < / V i s i b l e > < / i t e m > < i t e m > < M e a s u r e N a m e > P Q   R e v e n u e < / M e a s u r e N a m e > < D i s p l a y N a m e > P Q   R e v e n u e < / D i s p l a y N a m e > < V i s i b l e > T r u e < / V i s i b l e > < / i t e m > < i t e m > < M e a s u r e N a m e > 2 M B   R e v e n u e < / M e a s u r e N a m e > < D i s p l a y N a m e > 2 M B   R e v e n u e < / D i s p l a y N a m e > < V i s i b l e > T r u e < / V i s i b l e > < / i t e m > < i t e m > < M e a s u r e N a m e > S P L Y   R e v e n u e < / M e a s u r e N a m e > < D i s p l a y N a m e > S P L Y   R e v e n u e < / D i s p l a y N a m e > < V i s i b l e > F a l s e < / V i s i b l e > < / i t e m > < i t e m > < M e a s u r e N a m e > 5 Y B   R e v e n u e < / M e a s u r e N a m e > < D i s p l a y N a m e > 5 Y B   R e v e n u e < / D i s p l a y N a m e > < V i s i b l e > F a l s e < / V i s i b l e > < / i t e m > < / C a l c u l a t e d F i e l d s > < S A H o s t H a s h > 0 < / S A H o s t H a s h > < G e m i n i F i e l d L i s t V i s i b l e > T r u e < / G e m i n i F i e l d L i s t V i s i b l e > < / S e t t i n g s > ] ] > < / 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T a b l e X M L _ S a l e s _ 9 1 9 3 c 5 4 1 - c 2 5 3 - 4 7 5 9 - 8 2 a 4 - a 8 f 7 2 0 6 e f e d d " > < C u s t o m C o n t e n t > < ! [ C D A T A [ < T a b l e W i d g e t G r i d S e r i a l i z a t i o n   x m l n s : x s d = " h t t p : / / w w w . w 3 . o r g / 2 0 0 1 / X M L S c h e m a "   x m l n s : x s i = " h t t p : / / w w w . w 3 . o r g / 2 0 0 1 / X M L S c h e m a - i n s t a n c e " > < C o l u m n S u g g e s t e d T y p e   / > < C o l u m n F o r m a t   / > < C o l u m n A c c u r a c y   / > < C o l u m n C u r r e n c y S y m b o l   / > < C o l u m n P o s i t i v e P a t t e r n   / > < C o l u m n N e g a t i v e P a t t e r n   / > < C o l u m n W i d t h s > < i t e m > < k e y > < s t r i n g > O r d e r N u m b e r < / s t r i n g > < / k e y > < v a l u e > < i n t > 1 5 9 < / i n t > < / v a l u e > < / i t e m > < i t e m > < k e y > < s t r i n g > O r d e r D a t e < / s t r i n g > < / k e y > < v a l u e > < i n t > 1 2 8 < / i n t > < / v a l u e > < / i t e m > < i t e m > < k e y > < s t r i n g > C u s t o m e r   I D < / s t r i n g > < / k e y > < v a l u e > < i n t > 1 4 4 < / i n t > < / v a l u e > < / i t e m > < i t e m > < k e y > < s t r i n g > C h a n n e l < / s t r i n g > < / k e y > < v a l u e > < i n t > 1 1 2 < / i n t > < / v a l u e > < / i t e m > < i t e m > < k e y > < s t r i n g > W a r e h o u s e   C o d e < / s t r i n g > < / k e y > < v a l u e > < i n t > 1 9 0 < / i n t > < / v a l u e > < / i t e m > < i t e m > < k e y > < s t r i n g > R e g i o n   I D < / s t r i n g > < / k e y > < v a l u e > < i n t > 1 2 4 < / i n t > < / v a l u e > < / i t e m > < i t e m > < k e y > < s t r i n g > P r o d u c t   I D < / s t r i n g > < / k e y > < v a l u e > < i n t > 1 2 8 < / i n t > < / v a l u e > < / i t e m > < i t e m > < k e y > < s t r i n g > O r d e r   Q u a n t i t y < / s t r i n g > < / k e y > < v a l u e > < i n t > 1 6 3 < / i n t > < / v a l u e > < / i t e m > < i t e m > < k e y > < s t r i n g > U n i t   P r i c e < / s t r i n g > < / k e y > < v a l u e > < i n t > 1 2 1 < / i n t > < / v a l u e > < / i t e m > < i t e m > < k e y > < s t r i n g > L i n e   T o t a l < / s t r i n g > < / k e y > < v a l u e > < i n t > 1 2 3 < / i n t > < / v a l u e > < / i t e m > < i t e m > < k e y > < s t r i n g > U n i t   C o s t < / s t r i n g > < / k e y > < v a l u e > < i n t > 1 1 5 < / i n t > < / v a l u e > < / i t e m > < i t e m > < k e y > < s t r i n g > L i n e   C o s t < / s t r i n g > < / k e y > < v a l u e > < i n t > 1 1 9 < / i n t > < / v a l u e > < / i t e m > < i t e m > < k e y > < s t r i n g > L i n e   P r o f i t < / s t r i n g > < / k e y > < v a l u e > < i n t > 1 2 3 < / i n t > < / v a l u e > < / i t e m > < i t e m > < k e y > < s t r i n g > P r o f i t   M a r g i n < / s t r i n g > < / k e y > < v a l u e > < i n t > 1 4 5 < / i n t > < / v a l u e > < / i t e m > < i t e m > < k e y > < s t r i n g > Y e a r < / s t r i n g > < / k e y > < v a l u e > < i n t > 8 0 < / i n t > < / v a l u e > < / i t e m > < / C o l u m n W i d t h s > < C o l u m n D i s p l a y I n d e x > < i t e m > < k e y > < s t r i n g > O r d e r N u m b e r < / s t r i n g > < / k e y > < v a l u e > < i n t > 0 < / i n t > < / v a l u e > < / i t e m > < i t e m > < k e y > < s t r i n g > O r d e r D a t e < / s t r i n g > < / k e y > < v a l u e > < i n t > 1 < / i n t > < / v a l u e > < / i t e m > < i t e m > < k e y > < s t r i n g > C u s t o m e r   I D < / s t r i n g > < / k e y > < v a l u e > < i n t > 2 < / i n t > < / v a l u e > < / i t e m > < i t e m > < k e y > < s t r i n g > C h a n n e l < / s t r i n g > < / k e y > < v a l u e > < i n t > 3 < / i n t > < / v a l u e > < / i t e m > < i t e m > < k e y > < s t r i n g > W a r e h o u s e   C o d e < / s t r i n g > < / k e y > < v a l u e > < i n t > 4 < / i n t > < / v a l u e > < / i t e m > < i t e m > < k e y > < s t r i n g > R e g i o n   I D < / s t r i n g > < / k e y > < v a l u e > < i n t > 5 < / i n t > < / v a l u e > < / i t e m > < i t e m > < k e y > < s t r i n g > P r o d u c t   I D < / s t r i n g > < / k e y > < v a l u e > < i n t > 6 < / i n t > < / v a l u e > < / i t e m > < i t e m > < k e y > < s t r i n g > O r d e r   Q u a n t i t y < / s t r i n g > < / k e y > < v a l u e > < i n t > 7 < / i n t > < / v a l u e > < / i t e m > < i t e m > < k e y > < s t r i n g > U n i t   P r i c e < / s t r i n g > < / k e y > < v a l u e > < i n t > 8 < / i n t > < / v a l u e > < / i t e m > < i t e m > < k e y > < s t r i n g > L i n e   T o t a l < / s t r i n g > < / k e y > < v a l u e > < i n t > 9 < / i n t > < / v a l u e > < / i t e m > < i t e m > < k e y > < s t r i n g > U n i t   C o s t < / s t r i n g > < / k e y > < v a l u e > < i n t > 1 0 < / i n t > < / v a l u e > < / i t e m > < i t e m > < k e y > < s t r i n g > L i n e   C o s t < / s t r i n g > < / k e y > < v a l u e > < i n t > 1 1 < / i n t > < / v a l u e > < / i t e m > < i t e m > < k e y > < s t r i n g > L i n e   P r o f i t < / s t r i n g > < / k e y > < v a l u e > < i n t > 1 2 < / i n t > < / v a l u e > < / i t e m > < i t e m > < k e y > < s t r i n g > P r o f i t   M a r g i n < / s t r i n g > < / k e y > < v a l u e > < i n t > 1 3 < / i n t > < / v a l u e > < / i t e m > < i t e m > < k e y > < s t r i n g > Y e a r < / s t r i n g > < / k e y > < v a l u e > < i n t > 1 4 < / 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b 5 f 5 d a 6 4 - f 3 a 0 - 4 6 1 e - 8 9 7 b - 2 a 2 4 7 5 3 7 e d c 8 " > < C u s t o m C o n t e n t > < ! [ C D A T A [ < ? x m l   v e r s i o n = " 1 . 0 "   e n c o d i n g = " u t f - 1 6 " ? > < S e t t i n g s > < C a l c u l a t e d F i e l d s > < i t e m > < M e a s u r e N a m e > T o t a l   S a l e s < / M e a s u r e N a m e > < D i s p l a y N a m e > T o t a l   S a l e s < / D i s p l a y N a m e > < V i s i b l e > F a l s e < / V i s i b l e > < / i t e m > < i t e m > < M e a s u r e N a m e > T o t a l   S a l e s   1 . 5 x < / M e a s u r e N a m e > < D i s p l a y N a m e > T o t a l   S a l e s   1 . 5 x < / D i s p l a y N a m e > < V i s i b l e > F a l s e < / V i s i b l e > < / i t e m > < i t e m > < M e a s u r e N a m e > T o t a l   C o s t < / M e a s u r e N a m e > < D i s p l a y N a m e > T o t a l   C o s t < / D i s p l a y N a m e > < V i s i b l e > F a l s e < / V i s i b l e > < / i t e m > < i t e m > < M e a s u r e N a m e > T o t a l   P r o f i t < / M e a s u r e N a m e > < D i s p l a y N a m e > T o t a l   P r o f i t < / D i s p l a y N a m e > < V i s i b l e > T r u e < / V i s i b l e > < / i t e m > < i t e m > < M e a s u r e N a m e > A v g   P r o f i t   M a r g i n < / M e a s u r e N a m e > < D i s p l a y N a m e > A v g   P r o f i t   M a r g i n < / D i s p l a y N a m e > < V i s i b l e > F a l s e < / V i s i b l e > < / i t e m > < i t e m > < M e a s u r e N a m e > T o t a l   T r a n s a c t i o n < / M e a s u r e N a m e > < D i s p l a y N a m e > T o t a l   T r a n s a c t i o n < / D i s p l a y N a m e > < V i s i b l e > F a l s e < / V i s i b l e > < / i t e m > < i t e m > < M e a s u r e N a m e > A v g   S a l e   P r i c e < / M e a s u r e N a m e > < D i s p l a y N a m e > A v g   S a l e   P r i c e < / D i s p l a y N a m e > < V i s i b l e > F a l s e < / V i s i b l e > < / i t e m > < i t e m > < M e a s u r e N a m e > A v g   C o s t   P r i c e < / M e a s u r e N a m e > < D i s p l a y N a m e > A v g   C o s t   P r i c e < / D i s p l a y N a m e > < V i s i b l e > F a l s e < / V i s i b l e > < / i t e m > < i t e m > < M e a s u r e N a m e > A v g   P r o f i t < / M e a s u r e N a m e > < D i s p l a y N a m e > A v g   P r o f i t < / D i s p l a y N a m e > < V i s i b l e > F a l s e < / V i s i b l e > < / i t e m > < i t e m > < M e a s u r e N a m e > G r a n d   R e v e n u e < / M e a s u r e N a m e > < D i s p l a y N a m e > G r a n d   R e v e n u e < / D i s p l a y N a m e > < V i s i b l e > F a l s e < / V i s i b l e > < / i t e m > < i t e m > < M e a s u r e N a m e > S a l e s   % < / M e a s u r e N a m e > < D i s p l a y N a m e > S a l e s   % < / D i s p l a y N a m e > < V i s i b l e > F a l s e < / V i s i b l e > < / i t e m > < i t e m > < M e a s u r e N a m e > H a t s   S a l e s < / M e a s u r e N a m e > < D i s p l a y N a m e > H a t s   S a l e s < / D i s p l a y N a m e > < V i s i b l e > F a l s e < / V i s i b l e > < / i t e m > < i t e m > < M e a s u r e N a m e > P r o d u c t   %   o n   H a t s < / M e a s u r e N a m e > < D i s p l a y N a m e > P r o d u c t   %   o n   H a t s < / D i s p l a y N a m e > < V i s i b l e > F a l s e < / V i s i b l e > < / i t e m > < i t e m > < M e a s u r e N a m e > P M   R e v e n u e < / M e a s u r e N a m e > < D i s p l a y N a m e > P M   R e v e n u e < / D i s p l a y N a m e > < V i s i b l e > F a l s e < / V i s i b l e > < / i t e m > < i t e m > < M e a s u r e N a m e > P Q   R e v e n u e < / M e a s u r e N a m e > < D i s p l a y N a m e > P Q   R e v e n u e < / D i s p l a y N a m e > < V i s i b l e > F a l s e < / V i s i b l e > < / i t e m > < i t e m > < M e a s u r e N a m e > 2 M B   R e v e n u e < / M e a s u r e N a m e > < D i s p l a y N a m e > 2 M B   R e v e n u e < / D i s p l a y N a m e > < V i s i b l e > F a l s e < / V i s i b l e > < / i t e m > < i t e m > < M e a s u r e N a m e > S P L Y   R e v e n u e < / M e a s u r e N a m e > < D i s p l a y N a m e > S P L Y   R e v e n u e < / D i s p l a y N a m e > < V i s i b l e > F a l s e < / V i s i b l e > < / i t e m > < i t e m > < M e a s u r e N a m e > 5 Y B   R e v e n u e < / M e a s u r e N a m e > < D i s p l a y N a m e > 5 Y B   R e v e n u e < / D i s p l a y N a m e > < V i s i b l e > F a l s e < / V i s i b l e > < / i t e m > < / C a l c u l a t e d F i e l d s > < S A H o s t H a s h > 0 < / S A H o s t H a s h > < G e m i n i F i e l d L i s t V i s i b l e > T r u e < / G e m i n i F i e l d L i s t V i s i b l e > < / S e t t i n g s > ] ] > < / C u s t o m C o n t e n t > < / G e m i n i > 
</file>

<file path=customXml/item3.xml>��< ? x m l   v e r s i o n = " 1 . 0 "   e n c o d i n g = " U T F - 1 6 " ? > < G e m i n i   x m l n s = " h t t p : / / g e m i n i / p i v o t c u s t o m i z a t i o n / 4 e 6 6 d d 4 6 - 4 2 8 5 - 4 9 6 6 - b f 8 6 - 9 8 1 3 a 7 4 7 d 3 7 5 " > < C u s t o m C o n t e n t > < ! [ C D A T A [ < ? x m l   v e r s i o n = " 1 . 0 "   e n c o d i n g = " u t f - 1 6 " ? > < S e t t i n g s > < C a l c u l a t e d F i e l d s > < i t e m > < M e a s u r e N a m e > T o t a l   S a l e s < / M e a s u r e N a m e > < D i s p l a y N a m e > T o t a l   S a l e s < / D i s p l a y N a m e > < V i s i b l e > F a l s e < / V i s i b l e > < / i t e m > < i t e m > < M e a s u r e N a m e > T o t a l   S a l e s   1 . 5 x < / M e a s u r e N a m e > < D i s p l a y N a m e > T o t a l   S a l e s   1 . 5 x < / D i s p l a y N a m e > < V i s i b l e > F a l s e < / V i s i b l e > < / i t e m > < i t e m > < M e a s u r e N a m e > T o t a l   C o s t < / M e a s u r e N a m e > < D i s p l a y N a m e > T o t a l   C o s t < / D i s p l a y N a m e > < V i s i b l e > F a l s e < / V i s i b l e > < / i t e m > < i t e m > < M e a s u r e N a m e > T o t a l   P r o f i t < / M e a s u r e N a m e > < D i s p l a y N a m e > T o t a l   P r o f i t < / D i s p l a y N a m e > < V i s i b l e > F a l s e < / V i s i b l e > < / i t e m > < i t e m > < M e a s u r e N a m e > A v g   P r o f i t   M a r g i n < / M e a s u r e N a m e > < D i s p l a y N a m e > A v g   P r o f i t   M a r g i n < / D i s p l a y N a m e > < V i s i b l e > F a l s e < / V i s i b l e > < / i t e m > < i t e m > < M e a s u r e N a m e > T o t a l   T r a n s a c t i o n < / M e a s u r e N a m e > < D i s p l a y N a m e > T o t a l   T r a n s a c t i o n < / D i s p l a y N a m e > < V i s i b l e > F a l s e < / V i s i b l e > < / i t e m > < i t e m > < M e a s u r e N a m e > A v g   S a l e   P r i c e < / M e a s u r e N a m e > < D i s p l a y N a m e > A v g   S a l e   P r i c e < / D i s p l a y N a m e > < V i s i b l e > F a l s e < / V i s i b l e > < / i t e m > < i t e m > < M e a s u r e N a m e > A v g   C o s t   P r i c e < / M e a s u r e N a m e > < D i s p l a y N a m e > A v g   C o s t   P r i c e < / D i s p l a y N a m e > < V i s i b l e > F a l s e < / V i s i b l e > < / i t e m > < i t e m > < M e a s u r e N a m e > A v g   P r o f i t < / M e a s u r e N a m e > < D i s p l a y N a m e > A v g   P r o f i t < / D i s p l a y N a m e > < V i s i b l e > F a l s e < / V i s i b l e > < / i t e m > < i t e m > < M e a s u r e N a m e > G r a n d   R e v e n u e < / M e a s u r e N a m e > < D i s p l a y N a m e > G r a n d   R e v e n u e < / D i s p l a y N a m e > < V i s i b l e > F a l s e < / V i s i b l e > < / i t e m > < i t e m > < M e a s u r e N a m e > S a l e s   % < / M e a s u r e N a m e > < D i s p l a y N a m e > S a l e s   % < / D i s p l a y N a m e > < V i s i b l e > F a l s e < / V i s i b l e > < / i t e m > < i t e m > < M e a s u r e N a m e > H a t s   S a l e s < / M e a s u r e N a m e > < D i s p l a y N a m e > H a t s   S a l e s < / D i s p l a y N a m e > < V i s i b l e > F a l s e < / V i s i b l e > < / i t e m > < i t e m > < M e a s u r e N a m e > P r o d u c t   %   o n   H a t s < / M e a s u r e N a m e > < D i s p l a y N a m e > P r o d u c t   %   o n   H a t s < / D i s p l a y N a m e > < V i s i b l e > F a l s e < / V i s i b l e > < / i t e m > < i t e m > < M e a s u r e N a m e > P M   R e v e n u e < / M e a s u r e N a m e > < D i s p l a y N a m e > P M   R e v e n u e < / D i s p l a y N a m e > < V i s i b l e > F a l s e < / V i s i b l e > < / i t e m > < i t e m > < M e a s u r e N a m e > P Q   R e v e n u e < / M e a s u r e N a m e > < D i s p l a y N a m e > P Q   R e v e n u e < / D i s p l a y N a m e > < V i s i b l e > F a l s e < / V i s i b l e > < / i t e m > < i t e m > < M e a s u r e N a m e > 2 M B   R e v e n u e < / M e a s u r e N a m e > < D i s p l a y N a m e > 2 M B   R e v e n u e < / D i s p l a y N a m e > < V i s i b l e > F a l s e < / V i s i b l e > < / i t e m > < i t e m > < M e a s u r e N a m e > S P L Y   R e v e n u e < / M e a s u r e N a m e > < D i s p l a y N a m e > S P L Y   R e v e n u e < / D i s p l a y N a m e > < V i s i b l e > F a l s e < / V i s i b l e > < / i t e m > < i t e m > < M e a s u r e N a m e > 5 Y B   R e v e n u e < / M e a s u r e N a m e > < D i s p l a y N a m e > 5 Y B   R e v e n u e < / D i s p l a y N a m e > < V i s i b l e > F a l s e < / V i s i b l e > < / i t e m > < / C a l c u l a t e d F i e l d s > < S A H o s t H a s h > 0 < / S A H o s t H a s h > < G e m i n i F i e l d L i s t V i s i b l e > T r u e < / G e m i n i F i e l d L i s t V i s i b l e > < / S e t t i n g s > ] ] > < / C u s t o m C o n t e n t > < / G e m i n i > 
</file>

<file path=customXml/item30.xml>��< ? x m l   v e r s i o n = " 1 . 0 "   e n c o d i n g = " U T F - 1 6 " ? > < G e m i n i   x m l n s = " h t t p : / / g e m i n i / p i v o t c u s t o m i z a t i o n / C l i e n t W i n d o w X M L " > < C u s t o m C o n t e n t > < ! [ C D A T A [ S a l e s _ 9 1 9 3 c 5 4 1 - c 2 5 3 - 4 7 5 9 - 8 2 a 4 - a 8 f 7 2 0 6 e f e d d ] ] > < / C u s t o m C o n t e n t > < / G e m i n i > 
</file>

<file path=customXml/item3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 S a l e s _ 9 1 9 3 c 5 4 1 - c 2 5 3 - 4 7 5 9 - 8 2 a 4 - a 8 f 7 2 0 6 e f e d d < / K e y > < V a l u e   x m l n s : a = " h t t p : / / s c h e m a s . d a t a c o n t r a c t . o r g / 2 0 0 4 / 0 7 / M i c r o s o f t . A n a l y s i s S e r v i c e s . C o m m o n " > < a : H a s F o c u s > f a l s e < / a : H a s F o c u s > < a : S i z e A t D p i 9 6 > 1 1 7 < / a : S i z e A t D p i 9 6 > < a : V i s i b l e > t r u e < / a : V i s i b l e > < / V a l u e > < / K e y V a l u e O f s t r i n g S a n d b o x E d i t o r . M e a s u r e G r i d S t a t e S c d E 3 5 R y > < K e y V a l u e O f s t r i n g S a n d b o x E d i t o r . M e a s u r e G r i d S t a t e S c d E 3 5 R y > < K e y > R e g i o n s _ 0 3 b 7 f 1 7 d - 6 d f 9 - 4 a 2 6 - 9 7 c 7 - b c 9 0 1 f 1 2 1 a 5 f < / K e y > < V a l u e   x m l n s : a = " h t t p : / / s c h e m a s . d a t a c o n t r a c t . o r g / 2 0 0 4 / 0 7 / M i c r o s o f t . A n a l y s i s S e r v i c e s . C o m m o n " > < a : H a s F o c u s > f a l s e < / a : H a s F o c u s > < a : S i z e A t D p i 9 6 > 1 1 3 < / a : S i z e A t D p i 9 6 > < a : V i s i b l e > t r u e < / a : V i s i b l e > < / V a l u e > < / K e y V a l u e O f s t r i n g S a n d b o x E d i t o r . M e a s u r e G r i d S t a t e S c d E 3 5 R y > < K e y V a l u e O f s t r i n g S a n d b o x E d i t o r . M e a s u r e G r i d S t a t e S c d E 3 5 R y > < K e y > P r o d u c t s _ 5 b a 8 1 a 4 2 - c c 3 a - 4 8 7 4 - 8 b 3 e - 5 9 7 4 9 0 c 2 7 e b 2 < / 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32.xml>��< ? x m l   v e r s i o n = " 1 . 0 "   e n c o d i n g = " U T F - 1 6 " ? > < G e m i n i   x m l n s = " h t t p : / / g e m i n i / p i v o t c u s t o m i z a t i o n / 2 8 4 5 3 c a 8 - b 4 5 0 - 4 4 9 d - b f 1 0 - e e 1 c 5 1 6 4 1 6 5 0 " > < C u s t o m C o n t e n t > < ! [ C D A T A [ < ? x m l   v e r s i o n = " 1 . 0 "   e n c o d i n g = " u t f - 1 6 " ? > < S e t t i n g s > < C a l c u l a t e d F i e l d s > < i t e m > < M e a s u r e N a m e > T o t a l   S a l e s < / M e a s u r e N a m e > < D i s p l a y N a m e > T o t a l   S a l e s < / D i s p l a y N a m e > < V i s i b l e > F a l s e < / V i s i b l e > < / i t e m > < i t e m > < M e a s u r e N a m e > T o t a l   S a l e s   1 . 5 x < / M e a s u r e N a m e > < D i s p l a y N a m e > T o t a l   S a l e s   1 . 5 x < / D i s p l a y N a m e > < V i s i b l e > F a l s e < / V i s i b l e > < / i t e m > < i t e m > < M e a s u r e N a m e > T o t a l   C o s t < / M e a s u r e N a m e > < D i s p l a y N a m e > T o t a l   C o s t < / D i s p l a y N a m e > < V i s i b l e > F a l s e < / V i s i b l e > < / i t e m > < i t e m > < M e a s u r e N a m e > T o t a l   P r o f i t < / M e a s u r e N a m e > < D i s p l a y N a m e > T o t a l   P r o f i t < / D i s p l a y N a m e > < V i s i b l e > F a l s e < / V i s i b l e > < / i t e m > < i t e m > < M e a s u r e N a m e > A v g   P r o f i t   M a r g i n < / M e a s u r e N a m e > < D i s p l a y N a m e > A v g   P r o f i t   M a r g i n < / D i s p l a y N a m e > < V i s i b l e > F a l s e < / V i s i b l e > < / i t e m > < i t e m > < M e a s u r e N a m e > T o t a l   T r a n s a c t i o n < / M e a s u r e N a m e > < D i s p l a y N a m e > T o t a l   T r a n s a c t i o n < / D i s p l a y N a m e > < V i s i b l e > F a l s e < / V i s i b l e > < / i t e m > < i t e m > < M e a s u r e N a m e > A v g   S a l e   P r i c e < / M e a s u r e N a m e > < D i s p l a y N a m e > A v g   S a l e   P r i c e < / D i s p l a y N a m e > < V i s i b l e > T r u e < / V i s i b l e > < / i t e m > < i t e m > < M e a s u r e N a m e > A v g   C o s t   P r i c e < / M e a s u r e N a m e > < D i s p l a y N a m e > A v g   C o s t   P r i c e < / D i s p l a y N a m e > < V i s i b l e > F a l s e < / V i s i b l e > < / i t e m > < i t e m > < M e a s u r e N a m e > A v g   P r o f i t < / M e a s u r e N a m e > < D i s p l a y N a m e > A v g   P r o f i t < / D i s p l a y N a m e > < V i s i b l e > F a l s e < / V i s i b l e > < / i t e m > < i t e m > < M e a s u r e N a m e > G r a n d   R e v e n u e < / M e a s u r e N a m e > < D i s p l a y N a m e > G r a n d   R e v e n u e < / D i s p l a y N a m e > < V i s i b l e > F a l s e < / V i s i b l e > < / i t e m > < i t e m > < M e a s u r e N a m e > S a l e s   % < / M e a s u r e N a m e > < D i s p l a y N a m e > S a l e s   % < / D i s p l a y N a m e > < V i s i b l e > F a l s e < / V i s i b l e > < / i t e m > < i t e m > < M e a s u r e N a m e > H a t s   S a l e s < / M e a s u r e N a m e > < D i s p l a y N a m e > H a t s   S a l e s < / D i s p l a y N a m e > < V i s i b l e > F a l s e < / V i s i b l e > < / i t e m > < i t e m > < M e a s u r e N a m e > P r o d u c t   %   o n   H a t s < / M e a s u r e N a m e > < D i s p l a y N a m e > P r o d u c t   %   o n   H a t s < / D i s p l a y N a m e > < V i s i b l e > F a l s e < / V i s i b l e > < / i t e m > < i t e m > < M e a s u r e N a m e > P M   R e v e n u e < / M e a s u r e N a m e > < D i s p l a y N a m e > P M   R e v e n u e < / D i s p l a y N a m e > < V i s i b l e > F a l s e < / V i s i b l e > < / i t e m > < i t e m > < M e a s u r e N a m e > P Q   R e v e n u e < / M e a s u r e N a m e > < D i s p l a y N a m e > P Q   R e v e n u e < / D i s p l a y N a m e > < V i s i b l e > F a l s e < / V i s i b l e > < / i t e m > < i t e m > < M e a s u r e N a m e > 2 M B   R e v e n u e < / M e a s u r e N a m e > < D i s p l a y N a m e > 2 M B   R e v e n u e < / D i s p l a y N a m e > < V i s i b l e > F a l s e < / V i s i b l e > < / i t e m > < i t e m > < M e a s u r e N a m e > S P L Y   R e v e n u e < / M e a s u r e N a m e > < D i s p l a y N a m e > S P L Y   R e v e n u e < / D i s p l a y N a m e > < V i s i b l e > F a l s e < / V i s i b l e > < / i t e m > < i t e m > < M e a s u r e N a m e > 5 Y B   R e v e n u e < / M e a s u r e N a m e > < D i s p l a y N a m e > 5 Y B   R e v e n u e < / D i s p l a y N a m e > < V i s i b l e > F a l s e < / V i s i b l e > < / i t e m > < / C a l c u l a t e d F i e l d s > < S A H o s t H a s h > 0 < / S A H o s t H a s h > < G e m i n i F i e l d L i s t V i s i b l e > T r u e < / G e m i n i F i e l d L i s t V i s i b l e > < / S e t t i n g s > ] ] > < / C u s t o m C o n t e n t > < / G e m i n i > 
</file>

<file path=customXml/item33.xml>��< ? x m l   v e r s i o n = " 1 . 0 "   e n c o d i n g = " U T F - 1 6 " ? > < G e m i n i   x m l n s = " h t t p : / / g e m i n i / p i v o t c u s t o m i z a t i o n / 3 f f 1 6 6 6 1 - e 0 7 d - 4 4 b 1 - 9 2 0 5 - 2 e a 9 3 3 2 4 a 7 a 8 " > < C u s t o m C o n t e n t > < ! [ C D A T A [ < ? x m l   v e r s i o n = " 1 . 0 "   e n c o d i n g = " u t f - 1 6 " ? > < S e t t i n g s > < C a l c u l a t e d F i e l d s > < i t e m > < M e a s u r e N a m e > T o t a l   S a l e s < / M e a s u r e N a m e > < D i s p l a y N a m e > T o t a l   S a l e s < / D i s p l a y N a m e > < V i s i b l e > F a l s e < / V i s i b l e > < / i t e m > < i t e m > < M e a s u r e N a m e > T o t a l   S a l e s   1 . 5 x < / M e a s u r e N a m e > < D i s p l a y N a m e > T o t a l   S a l e s   1 . 5 x < / D i s p l a y N a m e > < V i s i b l e > F a l s e < / V i s i b l e > < / i t e m > < i t e m > < M e a s u r e N a m e > T o t a l   C o s t < / M e a s u r e N a m e > < D i s p l a y N a m e > T o t a l   C o s t < / D i s p l a y N a m e > < V i s i b l e > F a l s e < / V i s i b l e > < / i t e m > < i t e m > < M e a s u r e N a m e > T o t a l   P r o f i t < / M e a s u r e N a m e > < D i s p l a y N a m e > T o t a l   P r o f i t < / D i s p l a y N a m e > < V i s i b l e > F a l s e < / V i s i b l e > < / i t e m > < i t e m > < M e a s u r e N a m e > A v g   P r o f i t   M a r g i n < / M e a s u r e N a m e > < D i s p l a y N a m e > A v g   P r o f i t   M a r g i n < / D i s p l a y N a m e > < V i s i b l e > F a l s e < / V i s i b l e > < / i t e m > < i t e m > < M e a s u r e N a m e > T o t a l   T r a n s a c t i o n < / M e a s u r e N a m e > < D i s p l a y N a m e > T o t a l   T r a n s a c t i o n < / D i s p l a y N a m e > < V i s i b l e > F a l s e < / V i s i b l e > < / i t e m > < i t e m > < M e a s u r e N a m e > A v g   S a l e   P r i c e < / M e a s u r e N a m e > < D i s p l a y N a m e > A v g   S a l e   P r i c e < / D i s p l a y N a m e > < V i s i b l e > F a l s e < / V i s i b l e > < / i t e m > < i t e m > < M e a s u r e N a m e > A v g   C o s t   P r i c e < / M e a s u r e N a m e > < D i s p l a y N a m e > A v g   C o s t   P r i c e < / D i s p l a y N a m e > < V i s i b l e > F a l s e < / V i s i b l e > < / i t e m > < i t e m > < M e a s u r e N a m e > A v g   P r o f i t < / M e a s u r e N a m e > < D i s p l a y N a m e > A v g   P r o f i t < / D i s p l a y N a m e > < V i s i b l e > F a l s e < / V i s i b l e > < / i t e m > < i t e m > < M e a s u r e N a m e > G r a n d   R e v e n u e < / M e a s u r e N a m e > < D i s p l a y N a m e > G r a n d   R e v e n u e < / D i s p l a y N a m e > < V i s i b l e > F a l s e < / V i s i b l e > < / i t e m > < i t e m > < M e a s u r e N a m e > S a l e s   % < / M e a s u r e N a m e > < D i s p l a y N a m e > S a l e s   % < / D i s p l a y N a m e > < V i s i b l e > F a l s e < / V i s i b l e > < / i t e m > < i t e m > < M e a s u r e N a m e > H a t s   S a l e s < / M e a s u r e N a m e > < D i s p l a y N a m e > H a t s   S a l e s < / D i s p l a y N a m e > < V i s i b l e > F a l s e < / V i s i b l e > < / i t e m > < i t e m > < M e a s u r e N a m e > P r o d u c t   %   o n   H a t s < / M e a s u r e N a m e > < D i s p l a y N a m e > P r o d u c t   %   o n   H a t s < / D i s p l a y N a m e > < V i s i b l e > F a l s e < / V i s i b l e > < / i t e m > < i t e m > < M e a s u r e N a m e > P M   R e v e n u e < / M e a s u r e N a m e > < D i s p l a y N a m e > P M   R e v e n u e < / D i s p l a y N a m e > < V i s i b l e > F a l s e < / V i s i b l e > < / i t e m > < i t e m > < M e a s u r e N a m e > P Q   R e v e n u e < / M e a s u r e N a m e > < D i s p l a y N a m e > P Q   R e v e n u e < / D i s p l a y N a m e > < V i s i b l e > F a l s e < / V i s i b l e > < / i t e m > < i t e m > < M e a s u r e N a m e > 2 M B   R e v e n u e < / M e a s u r e N a m e > < D i s p l a y N a m e > 2 M B   R e v e n u e < / D i s p l a y N a m e > < V i s i b l e > F a l s e < / V i s i b l e > < / i t e m > < i t e m > < M e a s u r e N a m e > S P L Y   R e v e n u e < / M e a s u r e N a m e > < D i s p l a y N a m e > S P L Y   R e v e n u e < / D i s p l a y N a m e > < V i s i b l e > F a l s e < / V i s i b l e > < / i t e m > < i t e m > < M e a s u r e N a m e > 5 Y B   R e v e n u e < / M e a s u r e N a m e > < D i s p l a y N a m e > 5 Y B   R e v e n u e < / D i s p l a y N a m e > < V i s i b l e > F a l s e < / V i s i b l e > < / i t e m > < / C a l c u l a t e d F i e l d s > < S A H o s t H a s h > 0 < / S A H o s t H a s h > < G e m i n i F i e l d L i s t V i s i b l e > T r u e < / G e m i n i F i e l d L i s t V i s i b l e > < / S e t t i n g s > ] ] > < / C u s t o m C o n t e n t > < / G e m i n i > 
</file>

<file path=customXml/item34.xml>��< ? x m l   v e r s i o n = " 1 . 0 "   e n c o d i n g = " U T F - 1 6 " ? > < G e m i n i   x m l n s = " h t t p : / / g e m i n i / p i v o t c u s t o m i z a t i o n / I s S a n d b o x E m b e d d e d " > < C u s t o m C o n t e n t > < ! [ C D A T A [ y e s ] ] > < / C u s t o m C o n t e n t > < / G e m i n i > 
</file>

<file path=customXml/item35.xml><?xml version="1.0" encoding="utf-8"?>
<p:properties xmlns:p="http://schemas.microsoft.com/office/2006/metadata/properties" xmlns:xsi="http://www.w3.org/2001/XMLSchema-instance" xmlns:pc="http://schemas.microsoft.com/office/infopath/2007/PartnerControls">
  <documentManagement>
    <_activity xmlns="d296eade-de76-4ab1-931a-69c138590381" xsi:nil="true"/>
  </documentManagement>
</p:properties>
</file>

<file path=customXml/item3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 T a g s \ T a b l e s \ & l t ; T a b l e s \ R e g i o n s & g t ; < / K e y > < / D i a g r a m O b j e c t K e y > < D i a g r a m O b j e c t K e y > < K e y > D y n a m i c   T a g s \ T a b l e s \ & l t ; T a b l e s \ P r o d u c t s & g t ; < / K e y > < / D i a g r a m O b j e c t K e y > < D i a g r a m O b j e c t K e y > < K e y > D y n a m i c   T a g s \ T a b l e s \ & l t ; T a b l e s \ C u s t o m e r & g t ; < / K e y > < / D i a g r a m O b j e c t K e y > < D i a g r a m O b j e c t K e y > < K e y > D y n a m i c   T a g s \ T a b l e s \ & l t ; T a b l e s \ D a t e s & g t ; < / K e y > < / D i a g r a m O b j e c t K e y > < D i a g r a m O b j e c t K e y > < K e y > T a b l e s \ S a l e s < / K e y > < / D i a g r a m O b j e c t K e y > < D i a g r a m O b j e c t K e y > < K e y > T a b l e s \ S a l e s \ C o l u m n s \ O r d e r N u m b e r < / K e y > < / D i a g r a m O b j e c t K e y > < D i a g r a m O b j e c t K e y > < K e y > T a b l e s \ S a l e s \ C o l u m n s \ O r d e r D a t e < / K e y > < / D i a g r a m O b j e c t K e y > < D i a g r a m O b j e c t K e y > < K e y > T a b l e s \ S a l e s \ C o l u m n s \ C u s t o m e r   I D < / K e y > < / D i a g r a m O b j e c t K e y > < D i a g r a m O b j e c t K e y > < K e y > T a b l e s \ S a l e s \ C o l u m n s \ C h a n n e l < / K e y > < / D i a g r a m O b j e c t K e y > < D i a g r a m O b j e c t K e y > < K e y > T a b l e s \ S a l e s \ C o l u m n s \ W a r e h o u s e   C o d e < / K e y > < / D i a g r a m O b j e c t K e y > < D i a g r a m O b j e c t K e y > < K e y > T a b l e s \ S a l e s \ C o l u m n s \ R e g i o n   I D < / K e y > < / D i a g r a m O b j e c t K e y > < D i a g r a m O b j e c t K e y > < K e y > T a b l e s \ S a l e s \ C o l u m n s \ P r o d u c t   I D < / K e y > < / D i a g r a m O b j e c t K e y > < D i a g r a m O b j e c t K e y > < K e y > T a b l e s \ S a l e s \ C o l u m n s \ O r d e r   Q u a n t i t y < / K e y > < / D i a g r a m O b j e c t K e y > < D i a g r a m O b j e c t K e y > < K e y > T a b l e s \ S a l e s \ C o l u m n s \ U n i t   P r i c e < / K e y > < / D i a g r a m O b j e c t K e y > < D i a g r a m O b j e c t K e y > < K e y > T a b l e s \ S a l e s \ C o l u m n s \ L i n e   T o t a l < / K e y > < / D i a g r a m O b j e c t K e y > < D i a g r a m O b j e c t K e y > < K e y > T a b l e s \ S a l e s \ C o l u m n s \ U n i t   C o s t < / K e y > < / D i a g r a m O b j e c t K e y > < D i a g r a m O b j e c t K e y > < K e y > T a b l e s \ S a l e s \ C o l u m n s \ L i n e   C o s t < / K e y > < / D i a g r a m O b j e c t K e y > < D i a g r a m O b j e c t K e y > < K e y > T a b l e s \ S a l e s \ C o l u m n s \ L i n e   P r o f i t < / K e y > < / D i a g r a m O b j e c t K e y > < D i a g r a m O b j e c t K e y > < K e y > T a b l e s \ S a l e s \ C o l u m n s \ P r o f i t   M a r g i n < / K e y > < / D i a g r a m O b j e c t K e y > < D i a g r a m O b j e c t K e y > < K e y > T a b l e s \ S a l e s \ M e a s u r e s \ S u m   o f   L i n e   T o t a l < / K e y > < / D i a g r a m O b j e c t K e y > < D i a g r a m O b j e c t K e y > < K e y > T a b l e s \ S a l e s \ S u m   o f   L i n e   T o t a l \ A d d i t i o n a l   I n f o \ I m p l i c i t   M e a s u r e < / K e y > < / D i a g r a m O b j e c t K e y > < D i a g r a m O b j e c t K e y > < K e y > T a b l e s \ S a l e s \ M e a s u r e s \ S u m   o f   L i n e   C o s t < / K e y > < / D i a g r a m O b j e c t K e y > < D i a g r a m O b j e c t K e y > < K e y > T a b l e s \ S a l e s \ S u m   o f   L i n e   C o s t \ A d d i t i o n a l   I n f o \ I m p l i c i t   M e a s u r e < / K e y > < / D i a g r a m O b j e c t K e y > < D i a g r a m O b j e c t K e y > < K e y > T a b l e s \ S a l e s \ M e a s u r e s \ S u m   o f   L i n e   P r o f i t < / K e y > < / D i a g r a m O b j e c t K e y > < D i a g r a m O b j e c t K e y > < K e y > T a b l e s \ S a l e s \ S u m   o f   L i n e   P r o f i t \ A d d i t i o n a l   I n f o \ I m p l i c i t   M e a s u r e < / K e y > < / D i a g r a m O b j e c t K e y > < D i a g r a m O b j e c t K e y > < K e y > T a b l e s \ S a l e s \ M e a s u r e s \ S u m   o f   P r o f i t   M a r g i n < / K e y > < / D i a g r a m O b j e c t K e y > < D i a g r a m O b j e c t K e y > < K e y > T a b l e s \ S a l e s \ S u m   o f   P r o f i t   M a r g i n \ A d d i t i o n a l   I n f o \ I m p l i c i t   M e a s u r e < / K e y > < / D i a g r a m O b j e c t K e y > < D i a g r a m O b j e c t K e y > < K e y > T a b l e s \ S a l e s \ M e a s u r e s \ A v e r a g e   o f   P r o f i t   M a r g i n < / K e y > < / D i a g r a m O b j e c t K e y > < D i a g r a m O b j e c t K e y > < K e y > T a b l e s \ S a l e s \ A v e r a g e   o f   P r o f i t   M a r g i n \ A d d i t i o n a l   I n f o \ I m p l i c i t   M e a s u r e < / K e y > < / D i a g r a m O b j e c t K e y > < D i a g r a m O b j e c t K e y > < K e y > T a b l e s \ S a l e s \ M e a s u r e s \ S u m   o f   O r d e r N u m b e r < / K e y > < / D i a g r a m O b j e c t K e y > < D i a g r a m O b j e c t K e y > < K e y > T a b l e s \ S a l e s \ S u m   o f   O r d e r N u m b e r \ A d d i t i o n a l   I n f o \ I m p l i c i t   M e a s u r e < / K e y > < / D i a g r a m O b j e c t K e y > < D i a g r a m O b j e c t K e y > < K e y > T a b l e s \ S a l e s \ M e a s u r e s \ C o u n t   o f   O r d e r N u m b e r < / K e y > < / D i a g r a m O b j e c t K e y > < D i a g r a m O b j e c t K e y > < K e y > T a b l e s \ S a l e s \ C o u n t   o f   O r d e r N u m b e r \ A d d i t i o n a l   I n f o \ I m p l i c i t   M e a s u r e < / K e y > < / D i a g r a m O b j e c t K e y > < D i a g r a m O b j e c t K e y > < K e y > T a b l e s \ S a l e s \ M e a s u r e s \ S u m   o f   U n i t   P r i c e < / K e y > < / D i a g r a m O b j e c t K e y > < D i a g r a m O b j e c t K e y > < K e y > T a b l e s \ S a l e s \ S u m   o f   U n i t   P r i c e \ A d d i t i o n a l   I n f o \ I m p l i c i t   M e a s u r e < / K e y > < / D i a g r a m O b j e c t K e y > < D i a g r a m O b j e c t K e y > < K e y > T a b l e s \ S a l e s \ M e a s u r e s \ A v e r a g e   o f   U n i t   P r i c e < / K e y > < / D i a g r a m O b j e c t K e y > < D i a g r a m O b j e c t K e y > < K e y > T a b l e s \ S a l e s \ A v e r a g e   o f   U n i t   P r i c e \ A d d i t i o n a l   I n f o \ I m p l i c i t   M e a s u r e < / K e y > < / D i a g r a m O b j e c t K e y > < D i a g r a m O b j e c t K e y > < K e y > T a b l e s \ S a l e s \ M e a s u r e s \ S u m   o f   U n i t   C o s t < / K e y > < / D i a g r a m O b j e c t K e y > < D i a g r a m O b j e c t K e y > < K e y > T a b l e s \ S a l e s \ S u m   o f   U n i t   C o s t \ A d d i t i o n a l   I n f o \ I m p l i c i t   M e a s u r e < / K e y > < / D i a g r a m O b j e c t K e y > < D i a g r a m O b j e c t K e y > < K e y > T a b l e s \ S a l e s \ M e a s u r e s \ A v e r a g e   o f   U n i t   C o s t < / K e y > < / D i a g r a m O b j e c t K e y > < D i a g r a m O b j e c t K e y > < K e y > T a b l e s \ S a l e s \ A v e r a g e   o f   U n i t   C o s t \ A d d i t i o n a l   I n f o \ I m p l i c i t   M e a s u r e < / K e y > < / D i a g r a m O b j e c t K e y > < D i a g r a m O b j e c t K e y > < K e y > T a b l e s \ S a l e s \ M e a s u r e s \ A v e r a g e   o f   L i n e   P r o f i t < / K e y > < / D i a g r a m O b j e c t K e y > < D i a g r a m O b j e c t K e y > < K e y > T a b l e s \ S a l e s \ A v e r a g e   o f   L i n e   P r o f i t \ A d d i t i o n a l   I n f o \ I m p l i c i t   M e a s u r e < / K e y > < / D i a g r a m O b j e c t K e y > < D i a g r a m O b j e c t K e y > < K e y > T a b l e s \ S a l e s \ M e a s u r e s \ S u m   o f   O r d e r   Q u a n t i t y < / K e y > < / D i a g r a m O b j e c t K e y > < D i a g r a m O b j e c t K e y > < K e y > T a b l e s \ S a l e s \ S u m   o f   O r d e r   Q u a n t i t y \ A d d i t i o n a l   I n f o \ I m p l i c i t   M e a s u r e < / K e y > < / D i a g r a m O b j e c t K e y > < D i a g r a m O b j e c t K e y > < K e y > T a b l e s \ S a l e s \ M e a s u r e s \ S u m   o f   P r o d u c t   I D < / K e y > < / D i a g r a m O b j e c t K e y > < D i a g r a m O b j e c t K e y > < K e y > T a b l e s \ S a l e s \ S u m   o f   P r o d u c t   I D \ A d d i t i o n a l   I n f o \ I m p l i c i t   M e a s u r e < / K e y > < / D i a g r a m O b j e c t K e y > < D i a g r a m O b j e c t K e y > < K e y > T a b l e s \ S a l e s \ M e a s u r e s \ C o u n t   o f   P r o d u c t   I D < / K e y > < / D i a g r a m O b j e c t K e y > < D i a g r a m O b j e c t K e y > < K e y > T a b l e s \ S a l e s \ C o u n t   o f   P r o d u c t   I D \ A d d i t i o n a l   I n f o \ I m p l i c i t   M e a s u r e < / K e y > < / D i a g r a m O b j e c t K e y > < D i a g r a m O b j e c t K e y > < K e y > T a b l e s \ S a l e s \ M e a s u r e s \ D i s t i n c t   C o u n t   o f   P r o d u c t   I D < / K e y > < / D i a g r a m O b j e c t K e y > < D i a g r a m O b j e c t K e y > < K e y > T a b l e s \ S a l e s \ D i s t i n c t   C o u n t   o f   P r o d u c t   I D \ A d d i t i o n a l   I n f o \ I m p l i c i t   M e a s u r e < / K e y > < / D i a g r a m O b j e c t K e y > < D i a g r a m O b j e c t K e y > < K e y > T a b l e s \ R e g i o n s < / K e y > < / D i a g r a m O b j e c t K e y > < D i a g r a m O b j e c t K e y > < K e y > T a b l e s \ R e g i o n s \ C o l u m n s \ R e g i o n   I D < / K e y > < / D i a g r a m O b j e c t K e y > < D i a g r a m O b j e c t K e y > < K e y > T a b l e s \ R e g i o n s \ C o l u m n s \ T e r r i t o r y < / K e y > < / D i a g r a m O b j e c t K e y > < D i a g r a m O b j e c t K e y > < K e y > T a b l e s \ R e g i o n s \ C o l u m n s \ C i t y < / K e y > < / D i a g r a m O b j e c t K e y > < D i a g r a m O b j e c t K e y > < K e y > T a b l e s \ P r o d u c t s < / K e y > < / D i a g r a m O b j e c t K e y > < D i a g r a m O b j e c t K e y > < K e y > T a b l e s \ P r o d u c t s \ C o l u m n s \ P r o d u c t   I D < / K e y > < / D i a g r a m O b j e c t K e y > < D i a g r a m O b j e c t K e y > < K e y > T a b l e s \ P r o d u c t s \ C o l u m n s \ P r o d u c t   N a m e < / K e y > < / D i a g r a m O b j e c t K e y > < D i a g r a m O b j e c t K e y > < K e y > T a b l e s \ P r o d u c t s \ M e a s u r e s \ C o u n t   o f   P r o d u c t   N a m e < / K e y > < / D i a g r a m O b j e c t K e y > < D i a g r a m O b j e c t K e y > < K e y > T a b l e s \ P r o d u c t s \ C o u n t   o f   P r o d u c t   N a m e \ A d d i t i o n a l   I n f o \ I m p l i c i t   M e a s u r e < / K e y > < / D i a g r a m O b j e c t K e y > < D i a g r a m O b j e c t K e y > < K e y > T a b l e s \ C u s t o m e r < / K e y > < / D i a g r a m O b j e c t K e y > < D i a g r a m O b j e c t K e y > < K e y > T a b l e s \ C u s t o m e r \ C o l u m n s \ C u s t o m e r   I D < / K e y > < / D i a g r a m O b j e c t K e y > < D i a g r a m O b j e c t K e y > < K e y > T a b l e s \ C u s t o m e r \ C o l u m n s \ C u s t o m e r   N a m e s < / K e y > < / D i a g r a m O b j e c t K e y > < D i a g r a m O b j e c t K e y > < K e y > T a b l e s \ D a t e s < / K e y > < / D i a g r a m O b j e c t K e y > < D i a g r a m O b j e c t K e y > < K e y > T a b l e s \ D a t e s \ C o l u m n s \ D a t e < / K e y > < / D i a g r a m O b j e c t K e y > < D i a g r a m O b j e c t K e y > < K e y > T a b l e s \ D a t e s \ C o l u m n s \ Y e a r < / K e y > < / D i a g r a m O b j e c t K e y > < D i a g r a m O b j e c t K e y > < K e y > T a b l e s \ D a t e s \ C o l u m n s \ M o n t h < / K e y > < / D i a g r a m O b j e c t K e y > < D i a g r a m O b j e c t K e y > < K e y > T a b l e s \ D a t e s \ C o l u m n s \ M o n t h   N a m e < / K e y > < / D i a g r a m O b j e c t K e y > < D i a g r a m O b j e c t K e y > < K e y > T a b l e s \ D a t e s \ C o l u m n s \ Q u a r t e r < / K e y > < / D i a g r a m O b j e c t K e y > < D i a g r a m O b j e c t K e y > < K e y > T a b l e s \ D a t e s \ C o l u m n s \ Y Y Y Y - M M M < / K e y > < / D i a g r a m O b j e c t K e y > < D i a g r a m O b j e c t K e y > < K e y > T a b l e s \ D a t e s \ C o l u m n s \ Y Y Y Y - Q Q < / K e y > < / D i a g r a m O b j e c t K e y > < D i a g r a m O b j e c t K e y > < K e y > R e l a t i o n s h i p s \ & l t ; T a b l e s \ S a l e s \ C o l u m n s \ R e g i o n   I D & g t ; - & l t ; T a b l e s \ R e g i o n s \ C o l u m n s \ R e g i o n   I D & g t ; < / K e y > < / D i a g r a m O b j e c t K e y > < D i a g r a m O b j e c t K e y > < K e y > R e l a t i o n s h i p s \ & l t ; T a b l e s \ S a l e s \ C o l u m n s \ R e g i o n   I D & g t ; - & l t ; T a b l e s \ R e g i o n s \ C o l u m n s \ R e g i o n   I D & g t ; \ F K < / K e y > < / D i a g r a m O b j e c t K e y > < D i a g r a m O b j e c t K e y > < K e y > R e l a t i o n s h i p s \ & l t ; T a b l e s \ S a l e s \ C o l u m n s \ R e g i o n   I D & g t ; - & l t ; T a b l e s \ R e g i o n s \ C o l u m n s \ R e g i o n   I D & g t ; \ P K < / K e y > < / D i a g r a m O b j e c t K e y > < D i a g r a m O b j e c t K e y > < K e y > R e l a t i o n s h i p s \ & l t ; T a b l e s \ S a l e s \ C o l u m n s \ R e g i o n   I D & g t ; - & l t ; T a b l e s \ R e g i o n s \ C o l u m n s \ R e g i o n   I D & g t ; \ C r o s s F i l t e r < / K e y > < / D i a g r a m O b j e c t K e y > < D i a g r a m O b j e c t K e y > < K e y > R e l a t i o n s h i p s \ & l t ; T a b l e s \ S a l e s \ C o l u m n s \ P r o d u c t   I D & g t ; - & l t ; T a b l e s \ P r o d u c t s \ C o l u m n s \ P r o d u c t   I D & g t ; < / K e y > < / D i a g r a m O b j e c t K e y > < D i a g r a m O b j e c t K e y > < K e y > R e l a t i o n s h i p s \ & l t ; T a b l e s \ S a l e s \ C o l u m n s \ P r o d u c t   I D & g t ; - & l t ; T a b l e s \ P r o d u c t s \ C o l u m n s \ P r o d u c t   I D & g t ; \ F K < / K e y > < / D i a g r a m O b j e c t K e y > < D i a g r a m O b j e c t K e y > < K e y > R e l a t i o n s h i p s \ & l t ; T a b l e s \ S a l e s \ C o l u m n s \ P r o d u c t   I D & g t ; - & l t ; T a b l e s \ P r o d u c t s \ C o l u m n s \ P r o d u c t   I D & g t ; \ P K < / K e y > < / D i a g r a m O b j e c t K e y > < D i a g r a m O b j e c t K e y > < K e y > R e l a t i o n s h i p s \ & l t ; T a b l e s \ S a l e s \ C o l u m n s \ P r o d u c t   I D & g t ; - & l t ; T a b l e s \ P r o d u c t s \ C o l u m n s \ P r o d u c t   I D & g t ; \ C r o s s F i l t e r < / K e y > < / D i a g r a m O b j e c t K e y > < D i a g r a m O b j e c t K e y > < K e y > R e l a t i o n s h i p s \ & l t ; T a b l e s \ S a l e s \ C o l u m n s \ C u s t o m e r   I D & g t ; - & l t ; T a b l e s \ C u s t o m e r \ C o l u m n s \ C u s t o m e r   I D & g t ; < / K e y > < / D i a g r a m O b j e c t K e y > < D i a g r a m O b j e c t K e y > < K e y > R e l a t i o n s h i p s \ & l t ; T a b l e s \ S a l e s \ C o l u m n s \ C u s t o m e r   I D & g t ; - & l t ; T a b l e s \ C u s t o m e r \ C o l u m n s \ C u s t o m e r   I D & g t ; \ F K < / K e y > < / D i a g r a m O b j e c t K e y > < D i a g r a m O b j e c t K e y > < K e y > R e l a t i o n s h i p s \ & l t ; T a b l e s \ S a l e s \ C o l u m n s \ C u s t o m e r   I D & g t ; - & l t ; T a b l e s \ C u s t o m e r \ C o l u m n s \ C u s t o m e r   I D & g t ; \ P K < / K e y > < / D i a g r a m O b j e c t K e y > < D i a g r a m O b j e c t K e y > < K e y > R e l a t i o n s h i p s \ & l t ; T a b l e s \ S a l e s \ C o l u m n s \ C u s t o m e r   I D & g t ; - & l t ; T a b l e s \ C u s t o m e r \ C o l u m n s \ C u s t o m e r   I D & g t ; \ C r o s s F i l t e r < / K e y > < / D i a g r a m O b j e c t K e y > < D i a g r a m O b j e c t K e y > < K e y > R e l a t i o n s h i p s \ & l t ; T a b l e s \ S a l e s \ C o l u m n s \ O r d e r D a t e & g t ; - & l t ; T a b l e s \ D a t e s \ C o l u m n s \ D a t e & g t ; < / K e y > < / D i a g r a m O b j e c t K e y > < D i a g r a m O b j e c t K e y > < K e y > R e l a t i o n s h i p s \ & l t ; T a b l e s \ S a l e s \ C o l u m n s \ O r d e r D a t e & g t ; - & l t ; T a b l e s \ D a t e s \ C o l u m n s \ D a t e & g t ; \ F K < / K e y > < / D i a g r a m O b j e c t K e y > < D i a g r a m O b j e c t K e y > < K e y > R e l a t i o n s h i p s \ & l t ; T a b l e s \ S a l e s \ C o l u m n s \ O r d e r D a t e & g t ; - & l t ; T a b l e s \ D a t e s \ C o l u m n s \ D a t e & g t ; \ P K < / K e y > < / D i a g r a m O b j e c t K e y > < D i a g r a m O b j e c t K e y > < K e y > R e l a t i o n s h i p s \ & l t ; T a b l e s \ S a l e s \ C o l u m n s \ O r d e r D a t e & g t ; - & l t ; T a b l e s \ D a t e s \ C o l u m n s \ D a t e & g t ; \ C r o s s F i l t e r 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 T a g s \ T a b l e s \ & l t ; T a b l e s \ R e g i o n s & g t ; 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 T a g s \ T a b l e s \ & l t ; T a b l e s \ D a t e s & g t ; < / K e y > < / a : K e y > < a : V a l u e   i : t y p e = " D i a g r a m D i s p l a y T a g V i e w S t a t e " > < I s N o t F i l t e r e d O u t > t r u e < / I s N o t F i l t e r e d O u t > < / a : V a l u e > < / a : K e y V a l u e O f D i a g r a m O b j e c t K e y a n y T y p e z b w N T n L X > < a : K e y V a l u e O f D i a g r a m O b j e c t K e y a n y T y p e z b w N T n L X > < a : K e y > < K e y > T a b l e s \ S a l e s < / K e y > < / a : K e y > < a : V a l u e   i : t y p e = " D i a g r a m D i s p l a y N o d e V i e w S t a t e " > < H e i g h t > 3 9 2 . 4 < / H e i g h t > < I s E x p a n d e d > t r u e < / I s E x p a n d e d > < L a y e d O u t > t r u e < / L a y e d O u t > < L e f t > 4 9 0 < / L e f t > < T a b I n d e x > 1 < / T a b I n d e x > < W i d t h > 2 0 0 < / W i d t h > < / a : V a l u e > < / a : K e y V a l u e O f D i a g r a m O b j e c t K e y a n y T y p e z b w N T n L X > < a : K e y V a l u e O f D i a g r a m O b j e c t K e y a n y T y p e z b w N T n L X > < a : K e y > < K e y > T a b l e s \ S a l e s \ C o l u m n s \ O r d e r N u m b e r < / K e y > < / a : K e y > < a : V a l u e   i : t y p e = " D i a g r a m D i s p l a y N o d e V i e w S t a t e " > < H e i g h t > 1 5 0 < / H e i g h t > < I s E x p a n d e d > t r u e < / I s E x p a n d e d > < W i d t h > 2 0 0 < / W i d t h > < / a : V a l u e > < / a : K e y V a l u e O f D i a g r a m O b j e c t K e y a n y T y p e z b w N T n L X > < a : K e y V a l u e O f D i a g r a m O b j e c t K e y a n y T y p e z b w N T n L X > < a : K e y > < K e y > T a b l e s \ S a l e s \ C o l u m n s \ O r d e r D a t e < / K e y > < / a : K e y > < a : V a l u e   i : t y p e = " D i a g r a m D i s p l a y N o d e V i e w S t a t e " > < H e i g h t > 1 5 0 < / H e i g h t > < I s E x p a n d e d > t r u e < / I s E x p a n d e d > < W i d t h > 2 0 0 < / W i d t h > < / a : V a l u e > < / a : K e y V a l u e O f D i a g r a m O b j e c t K e y a n y T y p e z b w N T n L X > < a : K e y V a l u e O f D i a g r a m O b j e c t K e y a n y T y p e z b w N T n L X > < a : K e y > < K e y > T a b l e s \ S a l e s \ C o l u m n s \ C u s t o m e r   I D < / K e y > < / a : K e y > < a : V a l u e   i : t y p e = " D i a g r a m D i s p l a y N o d e V i e w S t a t e " > < H e i g h t > 1 5 0 < / H e i g h t > < I s E x p a n d e d > t r u e < / I s E x p a n d e d > < W i d t h > 2 0 0 < / W i d t h > < / a : V a l u e > < / a : K e y V a l u e O f D i a g r a m O b j e c t K e y a n y T y p e z b w N T n L X > < a : K e y V a l u e O f D i a g r a m O b j e c t K e y a n y T y p e z b w N T n L X > < a : K e y > < K e y > T a b l e s \ S a l e s \ C o l u m n s \ C h a n n e l < / K e y > < / a : K e y > < a : V a l u e   i : t y p e = " D i a g r a m D i s p l a y N o d e V i e w S t a t e " > < H e i g h t > 1 5 0 < / H e i g h t > < I s E x p a n d e d > t r u e < / I s E x p a n d e d > < W i d t h > 2 0 0 < / W i d t h > < / a : V a l u e > < / a : K e y V a l u e O f D i a g r a m O b j e c t K e y a n y T y p e z b w N T n L X > < a : K e y V a l u e O f D i a g r a m O b j e c t K e y a n y T y p e z b w N T n L X > < a : K e y > < K e y > T a b l e s \ S a l e s \ C o l u m n s \ W a r e h o u s e   C o d e < / K e y > < / a : K e y > < a : V a l u e   i : t y p e = " D i a g r a m D i s p l a y N o d e V i e w S t a t e " > < H e i g h t > 1 5 0 < / H e i g h t > < I s E x p a n d e d > t r u e < / I s E x p a n d e d > < W i d t h > 2 0 0 < / W i d t h > < / a : V a l u e > < / a : K e y V a l u e O f D i a g r a m O b j e c t K e y a n y T y p e z b w N T n L X > < a : K e y V a l u e O f D i a g r a m O b j e c t K e y a n y T y p e z b w N T n L X > < a : K e y > < K e y > T a b l e s \ S a l e s \ C o l u m n s \ R e g i o n   I D < / K e y > < / a : K e y > < a : V a l u e   i : t y p e = " D i a g r a m D i s p l a y N o d e V i e w S t a t e " > < H e i g h t > 1 5 0 < / H e i g h t > < I s E x p a n d e d > t r u e < / I s E x p a n d e d > < W i d t h > 2 0 0 < / W i d t h > < / a : V a l u e > < / a : K e y V a l u e O f D i a g r a m O b j e c t K e y a n y T y p e z b w N T n L X > < a : K e y V a l u e O f D i a g r a m O b j e c t K e y a n y T y p e z b w N T n L X > < a : K e y > < K e y > T a b l e s \ S a l e s \ C o l u m n s \ P r o d u c t   I D < / K e y > < / a : K e y > < a : V a l u e   i : t y p e = " D i a g r a m D i s p l a y N o d e V i e w S t a t e " > < H e i g h t > 1 5 0 < / H e i g h t > < I s E x p a n d e d > t r u e < / I s E x p a n d e d > < W i d t h > 2 0 0 < / W i d t h > < / a : V a l u e > < / a : K e y V a l u e O f D i a g r a m O b j e c t K e y a n y T y p e z b w N T n L X > < a : K e y V a l u e O f D i a g r a m O b j e c t K e y a n y T y p e z b w N T n L X > < a : K e y > < K e y > T a b l e s \ S a l e s \ C o l u m n s \ O r d e r   Q u a n t i t y < / K e y > < / a : K e y > < a : V a l u e   i : t y p e = " D i a g r a m D i s p l a y N o d e V i e w S t a t e " > < H e i g h t > 1 5 0 < / H e i g h t > < I s E x p a n d e d > t r u e < / I s E x p a n d e d > < W i d t h > 2 0 0 < / W i d t h > < / a : V a l u e > < / a : K e y V a l u e O f D i a g r a m O b j e c t K e y a n y T y p e z b w N T n L X > < a : K e y V a l u e O f D i a g r a m O b j e c t K e y a n y T y p e z b w N T n L X > < a : K e y > < K e y > T a b l e s \ S a l e s \ C o l u m n s \ U n i t   P r i c e < / K e y > < / a : K e y > < a : V a l u e   i : t y p e = " D i a g r a m D i s p l a y N o d e V i e w S t a t e " > < H e i g h t > 1 5 0 < / H e i g h t > < I s E x p a n d e d > t r u e < / I s E x p a n d e d > < W i d t h > 2 0 0 < / W i d t h > < / a : V a l u e > < / a : K e y V a l u e O f D i a g r a m O b j e c t K e y a n y T y p e z b w N T n L X > < a : K e y V a l u e O f D i a g r a m O b j e c t K e y a n y T y p e z b w N T n L X > < a : K e y > < K e y > T a b l e s \ S a l e s \ C o l u m n s \ L i n e   T o t a l < / K e y > < / a : K e y > < a : V a l u e   i : t y p e = " D i a g r a m D i s p l a y N o d e V i e w S t a t e " > < H e i g h t > 1 5 0 < / H e i g h t > < I s E x p a n d e d > t r u e < / I s E x p a n d e d > < W i d t h > 2 0 0 < / W i d t h > < / a : V a l u e > < / a : K e y V a l u e O f D i a g r a m O b j e c t K e y a n y T y p e z b w N T n L X > < a : K e y V a l u e O f D i a g r a m O b j e c t K e y a n y T y p e z b w N T n L X > < a : K e y > < K e y > T a b l e s \ S a l e s \ C o l u m n s \ U n i t   C o s t < / K e y > < / a : K e y > < a : V a l u e   i : t y p e = " D i a g r a m D i s p l a y N o d e V i e w S t a t e " > < H e i g h t > 1 5 0 < / H e i g h t > < I s E x p a n d e d > t r u e < / I s E x p a n d e d > < W i d t h > 2 0 0 < / W i d t h > < / a : V a l u e > < / a : K e y V a l u e O f D i a g r a m O b j e c t K e y a n y T y p e z b w N T n L X > < a : K e y V a l u e O f D i a g r a m O b j e c t K e y a n y T y p e z b w N T n L X > < a : K e y > < K e y > T a b l e s \ S a l e s \ C o l u m n s \ L i n e   C o s t < / K e y > < / a : K e y > < a : V a l u e   i : t y p e = " D i a g r a m D i s p l a y N o d e V i e w S t a t e " > < H e i g h t > 1 5 0 < / H e i g h t > < I s E x p a n d e d > t r u e < / I s E x p a n d e d > < W i d t h > 2 0 0 < / W i d t h > < / a : V a l u e > < / a : K e y V a l u e O f D i a g r a m O b j e c t K e y a n y T y p e z b w N T n L X > < a : K e y V a l u e O f D i a g r a m O b j e c t K e y a n y T y p e z b w N T n L X > < a : K e y > < K e y > T a b l e s \ S a l e s \ C o l u m n s \ L i n e   P r o f i t < / K e y > < / a : K e y > < a : V a l u e   i : t y p e = " D i a g r a m D i s p l a y N o d e V i e w S t a t e " > < H e i g h t > 1 5 0 < / H e i g h t > < I s E x p a n d e d > t r u e < / I s E x p a n d e d > < W i d t h > 2 0 0 < / W i d t h > < / a : V a l u e > < / a : K e y V a l u e O f D i a g r a m O b j e c t K e y a n y T y p e z b w N T n L X > < a : K e y V a l u e O f D i a g r a m O b j e c t K e y a n y T y p e z b w N T n L X > < a : K e y > < K e y > T a b l e s \ S a l e s \ C o l u m n s \ P r o f i t   M a r g i n < / K e y > < / a : K e y > < a : V a l u e   i : t y p e = " D i a g r a m D i s p l a y N o d e V i e w S t a t e " > < H e i g h t > 1 5 0 < / H e i g h t > < I s E x p a n d e d > t r u e < / I s E x p a n d e d > < W i d t h > 2 0 0 < / W i d t h > < / a : V a l u e > < / a : K e y V a l u e O f D i a g r a m O b j e c t K e y a n y T y p e z b w N T n L X > < a : K e y V a l u e O f D i a g r a m O b j e c t K e y a n y T y p e z b w N T n L X > < a : K e y > < K e y > T a b l e s \ S a l e s \ M e a s u r e s \ S u m   o f   L i n e   T o t a l < / K e y > < / a : K e y > < a : V a l u e   i : t y p e = " D i a g r a m D i s p l a y N o d e V i e w S t a t e " > < H e i g h t > 1 5 0 < / H e i g h t > < I s E x p a n d e d > t r u e < / I s E x p a n d e d > < W i d t h > 2 0 0 < / W i d t h > < / a : V a l u e > < / a : K e y V a l u e O f D i a g r a m O b j e c t K e y a n y T y p e z b w N T n L X > < a : K e y V a l u e O f D i a g r a m O b j e c t K e y a n y T y p e z b w N T n L X > < a : K e y > < K e y > T a b l e s \ S a l e s \ S u m   o f   L i n e   T o t a l \ A d d i t i o n a l   I n f o \ I m p l i c i t   M e a s u r e < / K e y > < / a : K e y > < a : V a l u e   i : t y p e = " D i a g r a m D i s p l a y V i e w S t a t e I D i a g r a m T a g A d d i t i o n a l I n f o " / > < / a : K e y V a l u e O f D i a g r a m O b j e c t K e y a n y T y p e z b w N T n L X > < a : K e y V a l u e O f D i a g r a m O b j e c t K e y a n y T y p e z b w N T n L X > < a : K e y > < K e y > T a b l e s \ S a l e s \ M e a s u r e s \ S u m   o f   L i n e   C o s t < / K e y > < / a : K e y > < a : V a l u e   i : t y p e = " D i a g r a m D i s p l a y N o d e V i e w S t a t e " > < H e i g h t > 1 5 0 < / H e i g h t > < I s E x p a n d e d > t r u e < / I s E x p a n d e d > < W i d t h > 2 0 0 < / W i d t h > < / a : V a l u e > < / a : K e y V a l u e O f D i a g r a m O b j e c t K e y a n y T y p e z b w N T n L X > < a : K e y V a l u e O f D i a g r a m O b j e c t K e y a n y T y p e z b w N T n L X > < a : K e y > < K e y > T a b l e s \ S a l e s \ S u m   o f   L i n e   C o s t \ A d d i t i o n a l   I n f o \ I m p l i c i t   M e a s u r e < / K e y > < / a : K e y > < a : V a l u e   i : t y p e = " D i a g r a m D i s p l a y V i e w S t a t e I D i a g r a m T a g A d d i t i o n a l I n f o " / > < / a : K e y V a l u e O f D i a g r a m O b j e c t K e y a n y T y p e z b w N T n L X > < a : K e y V a l u e O f D i a g r a m O b j e c t K e y a n y T y p e z b w N T n L X > < a : K e y > < K e y > T a b l e s \ S a l e s \ M e a s u r e s \ S u m   o f   L i n e   P r o f i t < / K e y > < / a : K e y > < a : V a l u e   i : t y p e = " D i a g r a m D i s p l a y N o d e V i e w S t a t e " > < H e i g h t > 1 5 0 < / H e i g h t > < I s E x p a n d e d > t r u e < / I s E x p a n d e d > < W i d t h > 2 0 0 < / W i d t h > < / a : V a l u e > < / a : K e y V a l u e O f D i a g r a m O b j e c t K e y a n y T y p e z b w N T n L X > < a : K e y V a l u e O f D i a g r a m O b j e c t K e y a n y T y p e z b w N T n L X > < a : K e y > < K e y > T a b l e s \ S a l e s \ S u m   o f   L i n e   P r o f i t \ A d d i t i o n a l   I n f o \ I m p l i c i t   M e a s u r e < / K e y > < / a : K e y > < a : V a l u e   i : t y p e = " D i a g r a m D i s p l a y V i e w S t a t e I D i a g r a m T a g A d d i t i o n a l I n f o " / > < / a : K e y V a l u e O f D i a g r a m O b j e c t K e y a n y T y p e z b w N T n L X > < a : K e y V a l u e O f D i a g r a m O b j e c t K e y a n y T y p e z b w N T n L X > < a : K e y > < K e y > T a b l e s \ S a l e s \ M e a s u r e s \ S u m   o f   P r o f i t   M a r g i n < / K e y > < / a : K e y > < a : V a l u e   i : t y p e = " D i a g r a m D i s p l a y N o d e V i e w S t a t e " > < H e i g h t > 1 5 0 < / H e i g h t > < I s E x p a n d e d > t r u e < / I s E x p a n d e d > < W i d t h > 2 0 0 < / W i d t h > < / a : V a l u e > < / a : K e y V a l u e O f D i a g r a m O b j e c t K e y a n y T y p e z b w N T n L X > < a : K e y V a l u e O f D i a g r a m O b j e c t K e y a n y T y p e z b w N T n L X > < a : K e y > < K e y > T a b l e s \ S a l e s \ S u m   o f   P r o f i t   M a r g i n \ A d d i t i o n a l   I n f o \ I m p l i c i t   M e a s u r e < / K e y > < / a : K e y > < a : V a l u e   i : t y p e = " D i a g r a m D i s p l a y V i e w S t a t e I D i a g r a m T a g A d d i t i o n a l I n f o " / > < / a : K e y V a l u e O f D i a g r a m O b j e c t K e y a n y T y p e z b w N T n L X > < a : K e y V a l u e O f D i a g r a m O b j e c t K e y a n y T y p e z b w N T n L X > < a : K e y > < K e y > T a b l e s \ S a l e s \ M e a s u r e s \ A v e r a g e   o f   P r o f i t   M a r g i n < / K e y > < / a : K e y > < a : V a l u e   i : t y p e = " D i a g r a m D i s p l a y N o d e V i e w S t a t e " > < H e i g h t > 1 5 0 < / H e i g h t > < I s E x p a n d e d > t r u e < / I s E x p a n d e d > < W i d t h > 2 0 0 < / W i d t h > < / a : V a l u e > < / a : K e y V a l u e O f D i a g r a m O b j e c t K e y a n y T y p e z b w N T n L X > < a : K e y V a l u e O f D i a g r a m O b j e c t K e y a n y T y p e z b w N T n L X > < a : K e y > < K e y > T a b l e s \ S a l e s \ A v e r a g e   o f   P r o f i t   M a r g i n \ A d d i t i o n a l   I n f o \ I m p l i c i t   M e a s u r e < / K e y > < / a : K e y > < a : V a l u e   i : t y p e = " D i a g r a m D i s p l a y V i e w S t a t e I D i a g r a m T a g A d d i t i o n a l I n f o " / > < / a : K e y V a l u e O f D i a g r a m O b j e c t K e y a n y T y p e z b w N T n L X > < a : K e y V a l u e O f D i a g r a m O b j e c t K e y a n y T y p e z b w N T n L X > < a : K e y > < K e y > T a b l e s \ S a l e s \ M e a s u r e s \ S u m   o f   O r d e r N u m b e r < / K e y > < / a : K e y > < a : V a l u e   i : t y p e = " D i a g r a m D i s p l a y N o d e V i e w S t a t e " > < H e i g h t > 1 5 0 < / H e i g h t > < I s E x p a n d e d > t r u e < / I s E x p a n d e d > < W i d t h > 2 0 0 < / W i d t h > < / a : V a l u e > < / a : K e y V a l u e O f D i a g r a m O b j e c t K e y a n y T y p e z b w N T n L X > < a : K e y V a l u e O f D i a g r a m O b j e c t K e y a n y T y p e z b w N T n L X > < a : K e y > < K e y > T a b l e s \ S a l e s \ S u m   o f   O r d e r N u m b e r \ A d d i t i o n a l   I n f o \ I m p l i c i t   M e a s u r e < / K e y > < / a : K e y > < a : V a l u e   i : t y p e = " D i a g r a m D i s p l a y V i e w S t a t e I D i a g r a m T a g A d d i t i o n a l I n f o " / > < / a : K e y V a l u e O f D i a g r a m O b j e c t K e y a n y T y p e z b w N T n L X > < a : K e y V a l u e O f D i a g r a m O b j e c t K e y a n y T y p e z b w N T n L X > < a : K e y > < K e y > T a b l e s \ S a l e s \ M e a s u r e s \ C o u n t   o f   O r d e r N u m b e r < / K e y > < / a : K e y > < a : V a l u e   i : t y p e = " D i a g r a m D i s p l a y N o d e V i e w S t a t e " > < H e i g h t > 1 5 0 < / H e i g h t > < I s E x p a n d e d > t r u e < / I s E x p a n d e d > < W i d t h > 2 0 0 < / W i d t h > < / a : V a l u e > < / a : K e y V a l u e O f D i a g r a m O b j e c t K e y a n y T y p e z b w N T n L X > < a : K e y V a l u e O f D i a g r a m O b j e c t K e y a n y T y p e z b w N T n L X > < a : K e y > < K e y > T a b l e s \ S a l e s \ C o u n t   o f   O r d e r N u m b e r \ A d d i t i o n a l   I n f o \ I m p l i c i t   M e a s u r e < / K e y > < / a : K e y > < a : V a l u e   i : t y p e = " D i a g r a m D i s p l a y V i e w S t a t e I D i a g r a m T a g A d d i t i o n a l I n f o " / > < / a : K e y V a l u e O f D i a g r a m O b j e c t K e y a n y T y p e z b w N T n L X > < a : K e y V a l u e O f D i a g r a m O b j e c t K e y a n y T y p e z b w N T n L X > < a : K e y > < K e y > T a b l e s \ S a l e s \ M e a s u r e s \ S u m   o f   U n i t   P r i c e < / K e y > < / a : K e y > < a : V a l u e   i : t y p e = " D i a g r a m D i s p l a y N o d e V i e w S t a t e " > < H e i g h t > 1 5 0 < / H e i g h t > < I s E x p a n d e d > t r u e < / I s E x p a n d e d > < W i d t h > 2 0 0 < / W i d t h > < / a : V a l u e > < / a : K e y V a l u e O f D i a g r a m O b j e c t K e y a n y T y p e z b w N T n L X > < a : K e y V a l u e O f D i a g r a m O b j e c t K e y a n y T y p e z b w N T n L X > < a : K e y > < K e y > T a b l e s \ S a l e s \ S u m   o f   U n i t   P r i c e \ A d d i t i o n a l   I n f o \ I m p l i c i t   M e a s u r e < / K e y > < / a : K e y > < a : V a l u e   i : t y p e = " D i a g r a m D i s p l a y V i e w S t a t e I D i a g r a m T a g A d d i t i o n a l I n f o " / > < / a : K e y V a l u e O f D i a g r a m O b j e c t K e y a n y T y p e z b w N T n L X > < a : K e y V a l u e O f D i a g r a m O b j e c t K e y a n y T y p e z b w N T n L X > < a : K e y > < K e y > T a b l e s \ S a l e s \ M e a s u r e s \ A v e r a g e   o f   U n i t   P r i c e < / K e y > < / a : K e y > < a : V a l u e   i : t y p e = " D i a g r a m D i s p l a y N o d e V i e w S t a t e " > < H e i g h t > 1 5 0 < / H e i g h t > < I s E x p a n d e d > t r u e < / I s E x p a n d e d > < W i d t h > 2 0 0 < / W i d t h > < / a : V a l u e > < / a : K e y V a l u e O f D i a g r a m O b j e c t K e y a n y T y p e z b w N T n L X > < a : K e y V a l u e O f D i a g r a m O b j e c t K e y a n y T y p e z b w N T n L X > < a : K e y > < K e y > T a b l e s \ S a l e s \ A v e r a g e   o f   U n i t   P r i c e \ A d d i t i o n a l   I n f o \ I m p l i c i t   M e a s u r e < / K e y > < / a : K e y > < a : V a l u e   i : t y p e = " D i a g r a m D i s p l a y V i e w S t a t e I D i a g r a m T a g A d d i t i o n a l I n f o " / > < / a : K e y V a l u e O f D i a g r a m O b j e c t K e y a n y T y p e z b w N T n L X > < a : K e y V a l u e O f D i a g r a m O b j e c t K e y a n y T y p e z b w N T n L X > < a : K e y > < K e y > T a b l e s \ S a l e s \ M e a s u r e s \ S u m   o f   U n i t   C o s t < / K e y > < / a : K e y > < a : V a l u e   i : t y p e = " D i a g r a m D i s p l a y N o d e V i e w S t a t e " > < H e i g h t > 1 5 0 < / H e i g h t > < I s E x p a n d e d > t r u e < / I s E x p a n d e d > < W i d t h > 2 0 0 < / W i d t h > < / a : V a l u e > < / a : K e y V a l u e O f D i a g r a m O b j e c t K e y a n y T y p e z b w N T n L X > < a : K e y V a l u e O f D i a g r a m O b j e c t K e y a n y T y p e z b w N T n L X > < a : K e y > < K e y > T a b l e s \ S a l e s \ S u m   o f   U n i t   C o s t \ A d d i t i o n a l   I n f o \ I m p l i c i t   M e a s u r e < / K e y > < / a : K e y > < a : V a l u e   i : t y p e = " D i a g r a m D i s p l a y V i e w S t a t e I D i a g r a m T a g A d d i t i o n a l I n f o " / > < / a : K e y V a l u e O f D i a g r a m O b j e c t K e y a n y T y p e z b w N T n L X > < a : K e y V a l u e O f D i a g r a m O b j e c t K e y a n y T y p e z b w N T n L X > < a : K e y > < K e y > T a b l e s \ S a l e s \ M e a s u r e s \ A v e r a g e   o f   U n i t   C o s t < / K e y > < / a : K e y > < a : V a l u e   i : t y p e = " D i a g r a m D i s p l a y N o d e V i e w S t a t e " > < H e i g h t > 1 5 0 < / H e i g h t > < I s E x p a n d e d > t r u e < / I s E x p a n d e d > < W i d t h > 2 0 0 < / W i d t h > < / a : V a l u e > < / a : K e y V a l u e O f D i a g r a m O b j e c t K e y a n y T y p e z b w N T n L X > < a : K e y V a l u e O f D i a g r a m O b j e c t K e y a n y T y p e z b w N T n L X > < a : K e y > < K e y > T a b l e s \ S a l e s \ A v e r a g e   o f   U n i t   C o s t \ A d d i t i o n a l   I n f o \ I m p l i c i t   M e a s u r e < / K e y > < / a : K e y > < a : V a l u e   i : t y p e = " D i a g r a m D i s p l a y V i e w S t a t e I D i a g r a m T a g A d d i t i o n a l I n f o " / > < / a : K e y V a l u e O f D i a g r a m O b j e c t K e y a n y T y p e z b w N T n L X > < a : K e y V a l u e O f D i a g r a m O b j e c t K e y a n y T y p e z b w N T n L X > < a : K e y > < K e y > T a b l e s \ S a l e s \ M e a s u r e s \ A v e r a g e   o f   L i n e   P r o f i t < / K e y > < / a : K e y > < a : V a l u e   i : t y p e = " D i a g r a m D i s p l a y N o d e V i e w S t a t e " > < H e i g h t > 1 5 0 < / H e i g h t > < I s E x p a n d e d > t r u e < / I s E x p a n d e d > < W i d t h > 2 0 0 < / W i d t h > < / a : V a l u e > < / a : K e y V a l u e O f D i a g r a m O b j e c t K e y a n y T y p e z b w N T n L X > < a : K e y V a l u e O f D i a g r a m O b j e c t K e y a n y T y p e z b w N T n L X > < a : K e y > < K e y > T a b l e s \ S a l e s \ A v e r a g e   o f   L i n e   P r o f i t \ A d d i t i o n a l   I n f o \ I m p l i c i t   M e a s u r e < / K e y > < / a : K e y > < a : V a l u e   i : t y p e = " D i a g r a m D i s p l a y V i e w S t a t e I D i a g r a m T a g A d d i t i o n a l I n f o " / > < / a : K e y V a l u e O f D i a g r a m O b j e c t K e y a n y T y p e z b w N T n L X > < a : K e y V a l u e O f D i a g r a m O b j e c t K e y a n y T y p e z b w N T n L X > < a : K e y > < K e y > T a b l e s \ S a l e s \ M e a s u r e s \ S u m   o f   O r d e r   Q u a n t i t y < / K e y > < / a : K e y > < a : V a l u e   i : t y p e = " D i a g r a m D i s p l a y N o d e V i e w S t a t e " > < H e i g h t > 1 5 0 < / H e i g h t > < I s E x p a n d e d > t r u e < / I s E x p a n d e d > < W i d t h > 2 0 0 < / W i d t h > < / a : V a l u e > < / a : K e y V a l u e O f D i a g r a m O b j e c t K e y a n y T y p e z b w N T n L X > < a : K e y V a l u e O f D i a g r a m O b j e c t K e y a n y T y p e z b w N T n L X > < a : K e y > < K e y > T a b l e s \ S a l e s \ S u m   o f   O r d e r   Q u a n t i t y \ A d d i t i o n a l   I n f o \ I m p l i c i t   M e a s u r e < / K e y > < / a : K e y > < a : V a l u e   i : t y p e = " D i a g r a m D i s p l a y V i e w S t a t e I D i a g r a m T a g A d d i t i o n a l I n f o " / > < / a : K e y V a l u e O f D i a g r a m O b j e c t K e y a n y T y p e z b w N T n L X > < a : K e y V a l u e O f D i a g r a m O b j e c t K e y a n y T y p e z b w N T n L X > < a : K e y > < K e y > T a b l e s \ S a l e s \ M e a s u r e s \ S u m   o f   P r o d u c t   I D < / K e y > < / a : K e y > < a : V a l u e   i : t y p e = " D i a g r a m D i s p l a y N o d e V i e w S t a t e " > < H e i g h t > 1 5 0 < / H e i g h t > < I s E x p a n d e d > t r u e < / I s E x p a n d e d > < W i d t h > 2 0 0 < / W i d t h > < / a : V a l u e > < / a : K e y V a l u e O f D i a g r a m O b j e c t K e y a n y T y p e z b w N T n L X > < a : K e y V a l u e O f D i a g r a m O b j e c t K e y a n y T y p e z b w N T n L X > < a : K e y > < K e y > T a b l e s \ S a l e s \ S u m   o f   P r o d u c t   I D \ A d d i t i o n a l   I n f o \ I m p l i c i t   M e a s u r e < / K e y > < / a : K e y > < a : V a l u e   i : t y p e = " D i a g r a m D i s p l a y V i e w S t a t e I D i a g r a m T a g A d d i t i o n a l I n f o " / > < / a : K e y V a l u e O f D i a g r a m O b j e c t K e y a n y T y p e z b w N T n L X > < a : K e y V a l u e O f D i a g r a m O b j e c t K e y a n y T y p e z b w N T n L X > < a : K e y > < K e y > T a b l e s \ S a l e s \ M e a s u r e s \ C o u n t   o f   P r o d u c t   I D < / K e y > < / a : K e y > < a : V a l u e   i : t y p e = " D i a g r a m D i s p l a y N o d e V i e w S t a t e " > < H e i g h t > 1 5 0 < / H e i g h t > < I s E x p a n d e d > t r u e < / I s E x p a n d e d > < W i d t h > 2 0 0 < / W i d t h > < / a : V a l u e > < / a : K e y V a l u e O f D i a g r a m O b j e c t K e y a n y T y p e z b w N T n L X > < a : K e y V a l u e O f D i a g r a m O b j e c t K e y a n y T y p e z b w N T n L X > < a : K e y > < K e y > T a b l e s \ S a l e s \ C o u n t   o f   P r o d u c t   I D \ A d d i t i o n a l   I n f o \ I m p l i c i t   M e a s u r e < / K e y > < / a : K e y > < a : V a l u e   i : t y p e = " D i a g r a m D i s p l a y V i e w S t a t e I D i a g r a m T a g A d d i t i o n a l I n f o " / > < / a : K e y V a l u e O f D i a g r a m O b j e c t K e y a n y T y p e z b w N T n L X > < a : K e y V a l u e O f D i a g r a m O b j e c t K e y a n y T y p e z b w N T n L X > < a : K e y > < K e y > T a b l e s \ S a l e s \ M e a s u r e s \ D i s t i n c t   C o u n t   o f   P r o d u c t   I D < / K e y > < / a : K e y > < a : V a l u e   i : t y p e = " D i a g r a m D i s p l a y N o d e V i e w S t a t e " > < H e i g h t > 1 5 0 < / H e i g h t > < I s E x p a n d e d > t r u e < / I s E x p a n d e d > < W i d t h > 2 0 0 < / W i d t h > < / a : V a l u e > < / a : K e y V a l u e O f D i a g r a m O b j e c t K e y a n y T y p e z b w N T n L X > < a : K e y V a l u e O f D i a g r a m O b j e c t K e y a n y T y p e z b w N T n L X > < a : K e y > < K e y > T a b l e s \ S a l e s \ D i s t i n c t   C o u n t   o f   P r o d u c t   I D \ A d d i t i o n a l   I n f o \ I m p l i c i t   M e a s u r e < / K e y > < / a : K e y > < a : V a l u e   i : t y p e = " D i a g r a m D i s p l a y V i e w S t a t e I D i a g r a m T a g A d d i t i o n a l I n f o " / > < / a : K e y V a l u e O f D i a g r a m O b j e c t K e y a n y T y p e z b w N T n L X > < a : K e y V a l u e O f D i a g r a m O b j e c t K e y a n y T y p e z b w N T n L X > < a : K e y > < K e y > T a b l e s \ R e g i o n s < / K e y > < / a : K e y > < a : V a l u e   i : t y p e = " D i a g r a m D i s p l a y N o d e V i e w S t a t e " > < H e i g h t > 1 5 0 < / H e i g h t > < I s E x p a n d e d > t r u e < / I s E x p a n d e d > < L a y e d O u t > t r u e < / L a y e d O u t > < L e f t > 6 7 . 1 0 3 8 1 0 5 6 7 6 6 5 7 8 9 < / L e f t > < T o p > 4 . 4 0 0 0 0 0 0 0 0 0 0 0 0 0 5 7 < / T o p > < W i d t h > 2 0 0 < / W i d t h > < / a : V a l u e > < / a : K e y V a l u e O f D i a g r a m O b j e c t K e y a n y T y p e z b w N T n L X > < a : K e y V a l u e O f D i a g r a m O b j e c t K e y a n y T y p e z b w N T n L X > < a : K e y > < K e y > T a b l e s \ R e g i o n s \ C o l u m n s \ R e g i o n   I D < / K e y > < / a : K e y > < a : V a l u e   i : t y p e = " D i a g r a m D i s p l a y N o d e V i e w S t a t e " > < H e i g h t > 1 5 0 < / H e i g h t > < I s E x p a n d e d > t r u e < / I s E x p a n d e d > < W i d t h > 2 0 0 < / W i d t h > < / a : V a l u e > < / a : K e y V a l u e O f D i a g r a m O b j e c t K e y a n y T y p e z b w N T n L X > < a : K e y V a l u e O f D i a g r a m O b j e c t K e y a n y T y p e z b w N T n L X > < a : K e y > < K e y > T a b l e s \ R e g i o n s \ C o l u m n s \ T e r r i t o r y < / K e y > < / a : K e y > < a : V a l u e   i : t y p e = " D i a g r a m D i s p l a y N o d e V i e w S t a t e " > < H e i g h t > 1 5 0 < / H e i g h t > < I s E x p a n d e d > t r u e < / I s E x p a n d e d > < W i d t h > 2 0 0 < / W i d t h > < / a : V a l u e > < / a : K e y V a l u e O f D i a g r a m O b j e c t K e y a n y T y p e z b w N T n L X > < a : K e y V a l u e O f D i a g r a m O b j e c t K e y a n y T y p e z b w N T n L X > < a : K e y > < K e y > T a b l e s \ R e g i o n s \ C o l u m n s \ C i t y < / 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I s F o c u s e d > t r u e < / I s F o c u s e d > < L a y e d O u t > t r u e < / L a y e d O u t > < L e f t > 7 5 . 0 0 7 6 2 1 1 3 5 3 3 1 5 3 3 < / L e f t > < T a b I n d e x > 3 < / T a b I n d e x > < T o p > 2 5 8 . 4 < / 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 T a b l e s \ P r o d u c t s \ M e a s u r e s \ C o u n t   o f   P r o d u c t   N a m e < / K e y > < / a : K e y > < a : V a l u e   i : t y p e = " D i a g r a m D i s p l a y N o d e V i e w S t a t e " > < H e i g h t > 1 5 0 < / H e i g h t > < I s E x p a n d e d > t r u e < / I s E x p a n d e d > < W i d t h > 2 0 0 < / W i d t h > < / a : V a l u e > < / a : K e y V a l u e O f D i a g r a m O b j e c t K e y a n y T y p e z b w N T n L X > < a : K e y V a l u e O f D i a g r a m O b j e c t K e y a n y T y p e z b w N T n L X > < a : K e y > < K e y > T a b l e s \ P r o d u c t s \ C o u n t   o f   P r o d u c t   N a m e \ A d d i t i o n a l   I n f o \ I m p l i c i t   M e a s u r e < / K e y > < / a : K e y > < a : V a l u e   i : t y p e = " D i a g r a m D i s p l a y V i e w S t a t e I D i a g r a m T a g A d d i t i o n a l I n f o " / > < / a : K e y V a l u e O f D i a g r a m O b j e c t K e y a n y T y p e z b w N T n L X > < a : K e y V a l u e O f D i a g r a m O b j e c t K e y a n y T y p e z b w N T n L X > < a : K e y > < K e y > T a b l e s \ C u s t o m e r < / K e y > < / a : K e y > < a : V a l u e   i : t y p e = " D i a g r a m D i s p l a y N o d e V i e w S t a t e " > < H e i g h t > 1 1 8 < / H e i g h t > < I s E x p a n d e d > t r u e < / I s E x p a n d e d > < L a y e d O u t > t r u e < / L a y e d O u t > < L e f t > 8 5 3 . 3 1 1 4 3 1 7 0 2 9 9 7 2 < / L e f t > < T a b I n d e x > 2 < / T a b I n d e x > < T o p > 4 . 4 0 0 0 0 0 0 0 0 0 0 0 0 0 5 7 < / T o p > < W i d t h > 2 0 0 < / W i d t h > < / a : V a l u e > < / a : K e y V a l u e O f D i a g r a m O b j e c t K e y a n y T y p e z b w N T n L X > < a : K e y V a l u e O f D i a g r a m O b j e c t K e y a n y T y p e z b w N T n L X > < a : K e y > < K e y > T a b l e s \ C u s t o m e r \ C o l u m n s \ C u s t o m e r   I D < / K e y > < / a : K e y > < a : V a l u e   i : t y p e = " D i a g r a m D i s p l a y N o d e V i e w S t a t e " > < H e i g h t > 1 5 0 < / H e i g h t > < I s E x p a n d e d > t r u e < / I s E x p a n d e d > < W i d t h > 2 0 0 < / W i d t h > < / a : V a l u e > < / a : K e y V a l u e O f D i a g r a m O b j e c t K e y a n y T y p e z b w N T n L X > < a : K e y V a l u e O f D i a g r a m O b j e c t K e y a n y T y p e z b w N T n L X > < a : K e y > < K e y > T a b l e s \ C u s t o m e r \ C o l u m n s \ C u s t o m e r   N a m e s < / K e y > < / a : K e y > < a : V a l u e   i : t y p e = " D i a g r a m D i s p l a y N o d e V i e w S t a t e " > < H e i g h t > 1 5 0 < / H e i g h t > < I s E x p a n d e d > t r u e < / I s E x p a n d e d > < W i d t h > 2 0 0 < / W i d t h > < / a : V a l u e > < / a : K e y V a l u e O f D i a g r a m O b j e c t K e y a n y T y p e z b w N T n L X > < a : K e y V a l u e O f D i a g r a m O b j e c t K e y a n y T y p e z b w N T n L X > < a : K e y > < K e y > T a b l e s \ D a t e s < / K e y > < / a : K e y > < a : V a l u e   i : t y p e = " D i a g r a m D i s p l a y N o d e V i e w S t a t e " > < H e i g h t > 2 0 9 . 2 0 0 0 0 0 0 0 0 0 0 0 0 5 < / H e i g h t > < I s E x p a n d e d > t r u e < / I s E x p a n d e d > < L a y e d O u t > t r u e < / L a y e d O u t > < L e f t > 8 5 0 . 8 1 5 2 4 2 2 7 0 6 6 3 4 8 < / L e f t > < T a b I n d e x > 4 < / T a b I n d e x > < T o p > 2 1 1 . 2 0 0 0 0 0 0 0 0 0 0 0 0 5 < / T o p > < W i d t h > 2 0 0 < / W i d t h > < / a : V a l u e > < / a : K e y V a l u e O f D i a g r a m O b j e c t K e y a n y T y p e z b w N T n L X > < a : K e y V a l u e O f D i a g r a m O b j e c t K e y a n y T y p e z b w N T n L X > < a : K e y > < K e y > T a b l e s \ D a t e s \ C o l u m n s \ D a t e < / K e y > < / a : K e y > < a : V a l u e   i : t y p e = " D i a g r a m D i s p l a y N o d e V i e w S t a t e " > < H e i g h t > 1 5 0 < / H e i g h t > < I s E x p a n d e d > t r u e < / I s E x p a n d e d > < W i d t h > 2 0 0 < / W i d t h > < / a : V a l u e > < / a : K e y V a l u e O f D i a g r a m O b j e c t K e y a n y T y p e z b w N T n L X > < a : K e y V a l u e O f D i a g r a m O b j e c t K e y a n y T y p e z b w N T n L X > < a : K e y > < K e y > T a b l e s \ D a t e s \ C o l u m n s \ Y e a r < / K e y > < / a : K e y > < a : V a l u e   i : t y p e = " D i a g r a m D i s p l a y N o d e V i e w S t a t e " > < H e i g h t > 1 5 0 < / H e i g h t > < I s E x p a n d e d > t r u e < / I s E x p a n d e d > < W i d t h > 2 0 0 < / W i d t h > < / a : V a l u e > < / a : K e y V a l u e O f D i a g r a m O b j e c t K e y a n y T y p e z b w N T n L X > < a : K e y V a l u e O f D i a g r a m O b j e c t K e y a n y T y p e z b w N T n L X > < a : K e y > < K e y > T a b l e s \ D a t e s \ C o l u m n s \ M o n t h < / K e y > < / a : K e y > < a : V a l u e   i : t y p e = " D i a g r a m D i s p l a y N o d e V i e w S t a t e " > < H e i g h t > 1 5 0 < / H e i g h t > < I s E x p a n d e d > t r u e < / I s E x p a n d e d > < W i d t h > 2 0 0 < / W i d t h > < / a : V a l u e > < / a : K e y V a l u e O f D i a g r a m O b j e c t K e y a n y T y p e z b w N T n L X > < a : K e y V a l u e O f D i a g r a m O b j e c t K e y a n y T y p e z b w N T n L X > < a : K e y > < K e y > T a b l e s \ D a t e s \ C o l u m n s \ M o n t h   N a m e < / K e y > < / a : K e y > < a : V a l u e   i : t y p e = " D i a g r a m D i s p l a y N o d e V i e w S t a t e " > < H e i g h t > 1 5 0 < / H e i g h t > < I s E x p a n d e d > t r u e < / I s E x p a n d e d > < W i d t h > 2 0 0 < / W i d t h > < / a : V a l u e > < / a : K e y V a l u e O f D i a g r a m O b j e c t K e y a n y T y p e z b w N T n L X > < a : K e y V a l u e O f D i a g r a m O b j e c t K e y a n y T y p e z b w N T n L X > < a : K e y > < K e y > T a b l e s \ D a t e s \ C o l u m n s \ Q u a r t e r < / K e y > < / a : K e y > < a : V a l u e   i : t y p e = " D i a g r a m D i s p l a y N o d e V i e w S t a t e " > < H e i g h t > 1 5 0 < / H e i g h t > < I s E x p a n d e d > t r u e < / I s E x p a n d e d > < W i d t h > 2 0 0 < / W i d t h > < / a : V a l u e > < / a : K e y V a l u e O f D i a g r a m O b j e c t K e y a n y T y p e z b w N T n L X > < a : K e y V a l u e O f D i a g r a m O b j e c t K e y a n y T y p e z b w N T n L X > < a : K e y > < K e y > T a b l e s \ D a t e s \ C o l u m n s \ Y Y Y Y - M M M < / K e y > < / a : K e y > < a : V a l u e   i : t y p e = " D i a g r a m D i s p l a y N o d e V i e w S t a t e " > < H e i g h t > 1 5 0 < / H e i g h t > < I s E x p a n d e d > t r u e < / I s E x p a n d e d > < W i d t h > 2 0 0 < / W i d t h > < / a : V a l u e > < / a : K e y V a l u e O f D i a g r a m O b j e c t K e y a n y T y p e z b w N T n L X > < a : K e y V a l u e O f D i a g r a m O b j e c t K e y a n y T y p e z b w N T n L X > < a : K e y > < K e y > T a b l e s \ D a t e s \ C o l u m n s \ Y Y Y Y - Q Q < / K e y > < / a : K e y > < a : V a l u e   i : t y p e = " D i a g r a m D i s p l a y N o d e V i e w S t a t e " > < H e i g h t > 1 5 0 < / H e i g h t > < I s E x p a n d e d > t r u e < / I s E x p a n d e d > < W i d t h > 2 0 0 < / W i d t h > < / a : V a l u e > < / a : K e y V a l u e O f D i a g r a m O b j e c t K e y a n y T y p e z b w N T n L X > < a : K e y V a l u e O f D i a g r a m O b j e c t K e y a n y T y p e z b w N T n L X > < a : K e y > < K e y > R e l a t i o n s h i p s \ & l t ; T a b l e s \ S a l e s \ C o l u m n s \ R e g i o n   I D & g t ; - & l t ; T a b l e s \ R e g i o n s \ C o l u m n s \ R e g i o n   I D & g t ; < / K e y > < / a : K e y > < a : V a l u e   i : t y p e = " D i a g r a m D i s p l a y L i n k V i e w S t a t e " > < A u t o m a t i o n P r o p e r t y H e l p e r T e x t > E n d   p o i n t   1 :   ( 4 7 4 , 1 8 6 . 2 ) .   E n d   p o i n t   2 :   ( 2 8 3 . 1 0 3 8 1 0 5 6 7 6 6 6 , 7 9 . 4 )   < / A u t o m a t i o n P r o p e r t y H e l p e r T e x t > < L a y e d O u t > t r u e < / L a y e d O u t > < P o i n t s   x m l n s : b = " h t t p : / / s c h e m a s . d a t a c o n t r a c t . o r g / 2 0 0 4 / 0 7 / S y s t e m . W i n d o w s " > < b : P o i n t > < b : _ x > 4 7 4 < / b : _ x > < b : _ y > 1 8 6 . 2 < / b : _ y > < / b : P o i n t > < b : P o i n t > < b : _ x > 3 8 0 . 5 5 1 9 0 5 5 < / b : _ x > < b : _ y > 1 8 6 . 2 < / b : _ y > < / b : P o i n t > < b : P o i n t > < b : _ x > 3 7 8 . 5 5 1 9 0 5 5 < / b : _ x > < b : _ y > 1 8 4 . 2 < / b : _ y > < / b : P o i n t > < b : P o i n t > < b : _ x > 3 7 8 . 5 5 1 9 0 5 5 < / b : _ x > < b : _ y > 8 1 . 4 < / b : _ y > < / b : P o i n t > < b : P o i n t > < b : _ x > 3 7 6 . 5 5 1 9 0 5 5 < / b : _ x > < b : _ y > 7 9 . 4 < / b : _ y > < / b : P o i n t > < b : P o i n t > < b : _ x > 2 8 3 . 1 0 3 8 1 0 5 6 7 6 6 5 6 2 < / b : _ x > < b : _ y > 7 9 . 4 < / b : _ y > < / b : P o i n t > < / P o i n t s > < / a : V a l u e > < / a : K e y V a l u e O f D i a g r a m O b j e c t K e y a n y T y p e z b w N T n L X > < a : K e y V a l u e O f D i a g r a m O b j e c t K e y a n y T y p e z b w N T n L X > < a : K e y > < K e y > R e l a t i o n s h i p s \ & l t ; T a b l e s \ S a l e s \ C o l u m n s \ R e g i o n   I D & g t ; - & l t ; T a b l e s \ R e g i o n s \ C o l u m n s \ R e g i o n   I D & g t ; \ F K < / K e y > < / a : K e y > < a : V a l u e   i : t y p e = " D i a g r a m D i s p l a y L i n k E n d p o i n t V i e w S t a t e " > < H e i g h t > 1 6 < / H e i g h t > < L a b e l L o c a t i o n   x m l n s : b = " h t t p : / / s c h e m a s . d a t a c o n t r a c t . o r g / 2 0 0 4 / 0 7 / S y s t e m . W i n d o w s " > < b : _ x > 4 7 4 < / b : _ x > < b : _ y > 1 7 8 . 2 < / b : _ y > < / L a b e l L o c a t i o n > < L o c a t i o n   x m l n s : b = " h t t p : / / s c h e m a s . d a t a c o n t r a c t . o r g / 2 0 0 4 / 0 7 / S y s t e m . W i n d o w s " > < b : _ x > 4 9 0 < / b : _ x > < b : _ y > 1 8 6 . 2 < / b : _ y > < / L o c a t i o n > < S h a p e R o t a t e A n g l e > 1 8 0 < / S h a p e R o t a t e A n g l e > < W i d t h > 1 6 < / W i d t h > < / a : V a l u e > < / a : K e y V a l u e O f D i a g r a m O b j e c t K e y a n y T y p e z b w N T n L X > < a : K e y V a l u e O f D i a g r a m O b j e c t K e y a n y T y p e z b w N T n L X > < a : K e y > < K e y > R e l a t i o n s h i p s \ & l t ; T a b l e s \ S a l e s \ C o l u m n s \ R e g i o n   I D & g t ; - & l t ; T a b l e s \ R e g i o n s \ C o l u m n s \ R e g i o n   I D & g t ; \ P K < / K e y > < / a : K e y > < a : V a l u e   i : t y p e = " D i a g r a m D i s p l a y L i n k E n d p o i n t V i e w S t a t e " > < H e i g h t > 1 6 < / H e i g h t > < L a b e l L o c a t i o n   x m l n s : b = " h t t p : / / s c h e m a s . d a t a c o n t r a c t . o r g / 2 0 0 4 / 0 7 / S y s t e m . W i n d o w s " > < b : _ x > 2 6 7 . 1 0 3 8 1 0 5 6 7 6 6 5 6 2 < / b : _ x > < b : _ y > 7 1 . 4 < / b : _ y > < / L a b e l L o c a t i o n > < L o c a t i o n   x m l n s : b = " h t t p : / / s c h e m a s . d a t a c o n t r a c t . o r g / 2 0 0 4 / 0 7 / S y s t e m . W i n d o w s " > < b : _ x > 2 6 7 . 1 0 3 8 1 0 5 6 7 6 6 5 7 3 < / b : _ x > < b : _ y > 7 9 . 4 < / b : _ y > < / L o c a t i o n > < S h a p e R o t a t e A n g l e > 3 6 0 < / S h a p e R o t a t e A n g l e > < W i d t h > 1 6 < / W i d t h > < / a : V a l u e > < / a : K e y V a l u e O f D i a g r a m O b j e c t K e y a n y T y p e z b w N T n L X > < a : K e y V a l u e O f D i a g r a m O b j e c t K e y a n y T y p e z b w N T n L X > < a : K e y > < K e y > R e l a t i o n s h i p s \ & l t ; T a b l e s \ S a l e s \ C o l u m n s \ R e g i o n   I D & g t ; - & l t ; T a b l e s \ R e g i o n s \ C o l u m n s \ R e g i o n   I D & g t ; \ C r o s s F i l t e r < / K e y > < / a : K e y > < a : V a l u e   i : t y p e = " D i a g r a m D i s p l a y L i n k C r o s s F i l t e r V i e w S t a t e " > < P o i n t s   x m l n s : b = " h t t p : / / s c h e m a s . d a t a c o n t r a c t . o r g / 2 0 0 4 / 0 7 / S y s t e m . W i n d o w s " > < b : P o i n t > < b : _ x > 4 7 4 < / b : _ x > < b : _ y > 1 8 6 . 2 < / b : _ y > < / b : P o i n t > < b : P o i n t > < b : _ x > 3 8 0 . 5 5 1 9 0 5 5 < / b : _ x > < b : _ y > 1 8 6 . 2 < / b : _ y > < / b : P o i n t > < b : P o i n t > < b : _ x > 3 7 8 . 5 5 1 9 0 5 5 < / b : _ x > < b : _ y > 1 8 4 . 2 < / b : _ y > < / b : P o i n t > < b : P o i n t > < b : _ x > 3 7 8 . 5 5 1 9 0 5 5 < / b : _ x > < b : _ y > 8 1 . 4 < / b : _ y > < / b : P o i n t > < b : P o i n t > < b : _ x > 3 7 6 . 5 5 1 9 0 5 5 < / b : _ x > < b : _ y > 7 9 . 4 < / b : _ y > < / b : P o i n t > < b : P o i n t > < b : _ x > 2 8 3 . 1 0 3 8 1 0 5 6 7 6 6 5 6 2 < / b : _ x > < b : _ y > 7 9 . 4 < / b : _ y > < / b : P o i n t > < / P o i n t s > < / a : V a l u e > < / a : K e y V a l u e O f D i a g r a m O b j e c t K e y a n y T y p e z b w N T n L X > < a : K e y V a l u e O f D i a g r a m O b j e c t K e y a n y T y p e z b w N T n L X > < a : K e y > < K e y > R e l a t i o n s h i p s \ & l t ; T a b l e s \ S a l e s \ C o l u m n s \ P r o d u c t   I D & g t ; - & l t ; T a b l e s \ P r o d u c t s \ C o l u m n s \ P r o d u c t   I D & g t ; < / K e y > < / a : K e y > < a : V a l u e   i : t y p e = " D i a g r a m D i s p l a y L i n k V i e w S t a t e " > < A u t o m a t i o n P r o p e r t y H e l p e r T e x t > E n d   p o i n t   1 :   ( 4 7 4 , 2 0 6 . 2 ) .   E n d   p o i n t   2 :   ( 2 9 1 . 0 0 7 6 2 1 1 3 5 3 3 2 , 3 3 3 . 4 )   < / A u t o m a t i o n P r o p e r t y H e l p e r T e x t > < L a y e d O u t > t r u e < / L a y e d O u t > < P o i n t s   x m l n s : b = " h t t p : / / s c h e m a s . d a t a c o n t r a c t . o r g / 2 0 0 4 / 0 7 / S y s t e m . W i n d o w s " > < b : P o i n t > < b : _ x > 4 7 4 < / b : _ x > < b : _ y > 2 0 6 . 2 < / b : _ y > < / b : P o i n t > < b : P o i n t > < b : _ x > 3 8 4 . 5 0 3 8 1 0 5 < / b : _ x > < b : _ y > 2 0 6 . 2 < / b : _ y > < / b : P o i n t > < b : P o i n t > < b : _ x > 3 8 2 . 5 0 3 8 1 0 5 < / b : _ x > < b : _ y > 2 0 8 . 2 < / b : _ y > < / b : P o i n t > < b : P o i n t > < b : _ x > 3 8 2 . 5 0 3 8 1 0 5 < / b : _ x > < b : _ y > 3 3 1 . 4 < / b : _ y > < / b : P o i n t > < b : P o i n t > < b : _ x > 3 8 0 . 5 0 3 8 1 0 5 < / b : _ x > < b : _ y > 3 3 3 . 4 < / b : _ y > < / b : P o i n t > < b : P o i n t > < b : _ x > 2 9 1 . 0 0 7 6 2 1 1 3 5 3 3 1 5 3 < / b : _ x > < b : _ y > 3 3 3 . 4 < / b : _ y > < / b : P o i n t > < / P o i n t s > < / a : V a l u e > < / a : K e y V a l u e O f D i a g r a m O b j e c t K e y a n y T y p e z b w N T n L X > < a : K e y V a l u e O f D i a g r a m O b j e c t K e y a n y T y p e z b w N T n L X > < a : K e y > < K e y > R e l a t i o n s h i p s \ & l t ; T a b l e s \ S a l e s \ C o l u m n s \ P r o d u c t   I D & g t ; - & l t ; T a b l e s \ P r o d u c t s \ C o l u m n s \ P r o d u c t   I D & g t ; \ F K < / K e y > < / a : K e y > < a : V a l u e   i : t y p e = " D i a g r a m D i s p l a y L i n k E n d p o i n t V i e w S t a t e " > < H e i g h t > 1 6 < / H e i g h t > < L a b e l L o c a t i o n   x m l n s : b = " h t t p : / / s c h e m a s . d a t a c o n t r a c t . o r g / 2 0 0 4 / 0 7 / S y s t e m . W i n d o w s " > < b : _ x > 4 7 4 < / b : _ x > < b : _ y > 1 9 8 . 2 < / b : _ y > < / L a b e l L o c a t i o n > < L o c a t i o n   x m l n s : b = " h t t p : / / s c h e m a s . d a t a c o n t r a c t . o r g / 2 0 0 4 / 0 7 / S y s t e m . W i n d o w s " > < b : _ x > 4 9 0 < / b : _ x > < b : _ y > 2 0 6 . 2 < / b : _ y > < / L o c a t i o n > < S h a p e R o t a t e A n g l e > 1 8 0 < / S h a p e R o t a t e A n g l e > < W i d t h > 1 6 < / W i d t h > < / a : V a l u e > < / a : K e y V a l u e O f D i a g r a m O b j e c t K e y a n y T y p e z b w N T n L X > < a : K e y V a l u e O f D i a g r a m O b j e c t K e y a n y T y p e z b w N T n L X > < a : K e y > < K e y > R e l a t i o n s h i p s \ & l t ; T a b l e s \ S a l e s \ C o l u m n s \ P r o d u c t   I D & g t ; - & l t ; T a b l e s \ P r o d u c t s \ C o l u m n s \ P r o d u c t   I D & g t ; \ P K < / K e y > < / a : K e y > < a : V a l u e   i : t y p e = " D i a g r a m D i s p l a y L i n k E n d p o i n t V i e w S t a t e " > < H e i g h t > 1 6 < / H e i g h t > < L a b e l L o c a t i o n   x m l n s : b = " h t t p : / / s c h e m a s . d a t a c o n t r a c t . o r g / 2 0 0 4 / 0 7 / S y s t e m . W i n d o w s " > < b : _ x > 2 7 5 . 0 0 7 6 2 1 1 3 5 3 3 1 5 3 < / b : _ x > < b : _ y > 3 2 5 . 4 < / b : _ y > < / L a b e l L o c a t i o n > < L o c a t i o n   x m l n s : b = " h t t p : / / s c h e m a s . d a t a c o n t r a c t . o r g / 2 0 0 4 / 0 7 / S y s t e m . W i n d o w s " > < b : _ x > 2 7 5 . 0 0 7 6 2 1 1 3 5 3 3 1 5 3 < / b : _ x > < b : _ y > 3 3 3 . 4 < / b : _ y > < / L o c a t i o n > < S h a p e R o t a t e A n g l e > 3 6 0 < / S h a p e R o t a t e A n g l e > < W i d t h > 1 6 < / W i d t h > < / a : V a l u e > < / a : K e y V a l u e O f D i a g r a m O b j e c t K e y a n y T y p e z b w N T n L X > < a : K e y V a l u e O f D i a g r a m O b j e c t K e y a n y T y p e z b w N T n L X > < a : K e y > < K e y > R e l a t i o n s h i p s \ & l t ; T a b l e s \ S a l e s \ C o l u m n s \ P r o d u c t   I D & g t ; - & l t ; T a b l e s \ P r o d u c t s \ C o l u m n s \ P r o d u c t   I D & g t ; \ C r o s s F i l t e r < / K e y > < / a : K e y > < a : V a l u e   i : t y p e = " D i a g r a m D i s p l a y L i n k C r o s s F i l t e r V i e w S t a t e " > < P o i n t s   x m l n s : b = " h t t p : / / s c h e m a s . d a t a c o n t r a c t . o r g / 2 0 0 4 / 0 7 / S y s t e m . W i n d o w s " > < b : P o i n t > < b : _ x > 4 7 4 < / b : _ x > < b : _ y > 2 0 6 . 2 < / b : _ y > < / b : P o i n t > < b : P o i n t > < b : _ x > 3 8 4 . 5 0 3 8 1 0 5 < / b : _ x > < b : _ y > 2 0 6 . 2 < / b : _ y > < / b : P o i n t > < b : P o i n t > < b : _ x > 3 8 2 . 5 0 3 8 1 0 5 < / b : _ x > < b : _ y > 2 0 8 . 2 < / b : _ y > < / b : P o i n t > < b : P o i n t > < b : _ x > 3 8 2 . 5 0 3 8 1 0 5 < / b : _ x > < b : _ y > 3 3 1 . 4 < / b : _ y > < / b : P o i n t > < b : P o i n t > < b : _ x > 3 8 0 . 5 0 3 8 1 0 5 < / b : _ x > < b : _ y > 3 3 3 . 4 < / b : _ y > < / b : P o i n t > < b : P o i n t > < b : _ x > 2 9 1 . 0 0 7 6 2 1 1 3 5 3 3 1 5 3 < / b : _ x > < b : _ y > 3 3 3 . 4 < / b : _ y > < / b : P o i n t > < / P o i n t s > < / a : V a l u e > < / a : K e y V a l u e O f D i a g r a m O b j e c t K e y a n y T y p e z b w N T n L X > < a : K e y V a l u e O f D i a g r a m O b j e c t K e y a n y T y p e z b w N T n L X > < a : K e y > < K e y > R e l a t i o n s h i p s \ & l t ; T a b l e s \ S a l e s \ C o l u m n s \ C u s t o m e r   I D & g t ; - & l t ; T a b l e s \ C u s t o m e r \ C o l u m n s \ C u s t o m e r   I D & g t ; < / K e y > < / a : K e y > < a : V a l u e   i : t y p e = " D i a g r a m D i s p l a y L i n k V i e w S t a t e " > < A u t o m a t i o n P r o p e r t y H e l p e r T e x t > E n d   p o i n t   1 :   ( 7 0 6 , 1 6 4 . 2 ) .   E n d   p o i n t   2 :   ( 8 3 7 . 3 1 1 4 3 1 7 0 2 9 9 7 , 6 3 . 4 )   < / A u t o m a t i o n P r o p e r t y H e l p e r T e x t > < L a y e d O u t > t r u e < / L a y e d O u t > < P o i n t s   x m l n s : b = " h t t p : / / s c h e m a s . d a t a c o n t r a c t . o r g / 2 0 0 4 / 0 7 / S y s t e m . W i n d o w s " > < b : P o i n t > < b : _ x > 7 0 6 < / b : _ x > < b : _ y > 1 6 4 . 2 < / b : _ y > < / b : P o i n t > < b : P o i n t > < b : _ x > 7 6 9 . 6 5 5 7 1 6 < / b : _ x > < b : _ y > 1 6 4 . 2 < / b : _ y > < / b : P o i n t > < b : P o i n t > < b : _ x > 7 7 1 . 6 5 5 7 1 6 < / b : _ x > < b : _ y > 1 6 2 . 2 < / b : _ y > < / b : P o i n t > < b : P o i n t > < b : _ x > 7 7 1 . 6 5 5 7 1 6 < / b : _ x > < b : _ y > 6 5 . 4 < / b : _ y > < / b : P o i n t > < b : P o i n t > < b : _ x > 7 7 3 . 6 5 5 7 1 6 < / b : _ x > < b : _ y > 6 3 . 4 < / b : _ y > < / b : P o i n t > < b : P o i n t > < b : _ x > 8 3 7 . 3 1 1 4 3 1 7 0 2 9 9 7 2 < / b : _ x > < b : _ y > 6 3 . 4 < / b : _ y > < / b : P o i n t > < / P o i n t s > < / a : V a l u e > < / a : K e y V a l u e O f D i a g r a m O b j e c t K e y a n y T y p e z b w N T n L X > < a : K e y V a l u e O f D i a g r a m O b j e c t K e y a n y T y p e z b w N T n L X > < a : K e y > < K e y > R e l a t i o n s h i p s \ & l t ; T a b l e s \ S a l e s \ C o l u m n s \ C u s t o m e r   I D & g t ; - & l t ; T a b l e s \ C u s t o m e r \ C o l u m n s \ C u s t o m e r   I D & g t ; \ F K < / K e y > < / a : K e y > < a : V a l u e   i : t y p e = " D i a g r a m D i s p l a y L i n k E n d p o i n t V i e w S t a t e " > < H e i g h t > 1 6 < / H e i g h t > < L a b e l L o c a t i o n   x m l n s : b = " h t t p : / / s c h e m a s . d a t a c o n t r a c t . o r g / 2 0 0 4 / 0 7 / S y s t e m . W i n d o w s " > < b : _ x > 6 9 0 < / b : _ x > < b : _ y > 1 5 6 . 2 < / b : _ y > < / L a b e l L o c a t i o n > < L o c a t i o n   x m l n s : b = " h t t p : / / s c h e m a s . d a t a c o n t r a c t . o r g / 2 0 0 4 / 0 7 / S y s t e m . W i n d o w s " > < b : _ x > 6 9 0 < / b : _ x > < b : _ y > 1 6 4 . 2 < / b : _ y > < / L o c a t i o n > < S h a p e R o t a t e A n g l e > 3 6 0 < / S h a p e R o t a t e A n g l e > < W i d t h > 1 6 < / W i d t h > < / a : V a l u e > < / a : K e y V a l u e O f D i a g r a m O b j e c t K e y a n y T y p e z b w N T n L X > < a : K e y V a l u e O f D i a g r a m O b j e c t K e y a n y T y p e z b w N T n L X > < a : K e y > < K e y > R e l a t i o n s h i p s \ & l t ; T a b l e s \ S a l e s \ C o l u m n s \ C u s t o m e r   I D & g t ; - & l t ; T a b l e s \ C u s t o m e r \ C o l u m n s \ C u s t o m e r   I D & g t ; \ P K < / K e y > < / a : K e y > < a : V a l u e   i : t y p e = " D i a g r a m D i s p l a y L i n k E n d p o i n t V i e w S t a t e " > < H e i g h t > 1 6 < / H e i g h t > < L a b e l L o c a t i o n   x m l n s : b = " h t t p : / / s c h e m a s . d a t a c o n t r a c t . o r g / 2 0 0 4 / 0 7 / S y s t e m . W i n d o w s " > < b : _ x > 8 3 7 . 3 1 1 4 3 1 7 0 2 9 9 7 2 < / b : _ x > < b : _ y > 5 5 . 4 < / b : _ y > < / L a b e l L o c a t i o n > < L o c a t i o n   x m l n s : b = " h t t p : / / s c h e m a s . d a t a c o n t r a c t . o r g / 2 0 0 4 / 0 7 / S y s t e m . W i n d o w s " > < b : _ x > 8 5 3 . 3 1 1 4 3 1 7 0 2 9 9 7 2 < / b : _ x > < b : _ y > 6 3 . 4 < / b : _ y > < / L o c a t i o n > < S h a p e R o t a t e A n g l e > 1 8 0 < / S h a p e R o t a t e A n g l e > < W i d t h > 1 6 < / W i d t h > < / a : V a l u e > < / a : K e y V a l u e O f D i a g r a m O b j e c t K e y a n y T y p e z b w N T n L X > < a : K e y V a l u e O f D i a g r a m O b j e c t K e y a n y T y p e z b w N T n L X > < a : K e y > < K e y > R e l a t i o n s h i p s \ & l t ; T a b l e s \ S a l e s \ C o l u m n s \ C u s t o m e r   I D & g t ; - & l t ; T a b l e s \ C u s t o m e r \ C o l u m n s \ C u s t o m e r   I D & g t ; \ C r o s s F i l t e r < / K e y > < / a : K e y > < a : V a l u e   i : t y p e = " D i a g r a m D i s p l a y L i n k C r o s s F i l t e r V i e w S t a t e " > < P o i n t s   x m l n s : b = " h t t p : / / s c h e m a s . d a t a c o n t r a c t . o r g / 2 0 0 4 / 0 7 / S y s t e m . W i n d o w s " > < b : P o i n t > < b : _ x > 7 0 6 < / b : _ x > < b : _ y > 1 6 4 . 2 < / b : _ y > < / b : P o i n t > < b : P o i n t > < b : _ x > 7 6 9 . 6 5 5 7 1 6 < / b : _ x > < b : _ y > 1 6 4 . 2 < / b : _ y > < / b : P o i n t > < b : P o i n t > < b : _ x > 7 7 1 . 6 5 5 7 1 6 < / b : _ x > < b : _ y > 1 6 2 . 2 < / b : _ y > < / b : P o i n t > < b : P o i n t > < b : _ x > 7 7 1 . 6 5 5 7 1 6 < / b : _ x > < b : _ y > 6 5 . 4 < / b : _ y > < / b : P o i n t > < b : P o i n t > < b : _ x > 7 7 3 . 6 5 5 7 1 6 < / b : _ x > < b : _ y > 6 3 . 4 < / b : _ y > < / b : P o i n t > < b : P o i n t > < b : _ x > 8 3 7 . 3 1 1 4 3 1 7 0 2 9 9 7 2 < / b : _ x > < b : _ y > 6 3 . 4 < / b : _ y > < / b : P o i n t > < / P o i n t s > < / a : V a l u e > < / a : K e y V a l u e O f D i a g r a m O b j e c t K e y a n y T y p e z b w N T n L X > < a : K e y V a l u e O f D i a g r a m O b j e c t K e y a n y T y p e z b w N T n L X > < a : K e y > < K e y > R e l a t i o n s h i p s \ & l t ; T a b l e s \ S a l e s \ C o l u m n s \ O r d e r D a t e & g t ; - & l t ; T a b l e s \ D a t e s \ C o l u m n s \ D a t e & g t ; < / K e y > < / a : K e y > < a : V a l u e   i : t y p e = " D i a g r a m D i s p l a y L i n k V i e w S t a t e " > < A u t o m a t i o n P r o p e r t y H e l p e r T e x t > E n d   p o i n t   1 :   ( 7 0 6 , 1 8 4 . 2 ) .   E n d   p o i n t   2 :   ( 9 5 0 . 8 1 5 2 4 2 , 1 9 5 . 2 )   < / A u t o m a t i o n P r o p e r t y H e l p e r T e x t > < L a y e d O u t > t r u e < / L a y e d O u t > < P o i n t s   x m l n s : b = " h t t p : / / s c h e m a s . d a t a c o n t r a c t . o r g / 2 0 0 4 / 0 7 / S y s t e m . W i n d o w s " > < b : P o i n t > < b : _ x > 7 0 5 . 9 9 9 9 9 9 9 9 9 9 9 9 8 9 < / b : _ x > < b : _ y > 1 8 4 . 2 0 0 0 0 0 0 0 0 0 0 0 0 2 < / b : _ y > < / b : P o i n t > < b : P o i n t > < b : _ x > 9 4 8 . 8 1 5 2 4 2 < / b : _ x > < b : _ y > 1 8 4 . 2 < / b : _ y > < / b : P o i n t > < b : P o i n t > < b : _ x > 9 5 0 . 8 1 5 2 4 2 < / b : _ x > < b : _ y > 1 8 6 . 2 < / b : _ y > < / b : P o i n t > < b : P o i n t > < b : _ x > 9 5 0 . 8 1 5 2 4 2 < / b : _ x > < b : _ y > 1 9 5 . 2 0 0 0 0 0 0 0 0 0 0 0 0 5 < / b : _ y > < / b : P o i n t > < / P o i n t s > < / a : V a l u e > < / a : K e y V a l u e O f D i a g r a m O b j e c t K e y a n y T y p e z b w N T n L X > < a : K e y V a l u e O f D i a g r a m O b j e c t K e y a n y T y p e z b w N T n L X > < a : K e y > < K e y > R e l a t i o n s h i p s \ & l t ; T a b l e s \ S a l e s \ C o l u m n s \ O r d e r D a t e & g t ; - & l t ; T a b l e s \ D a t e s \ C o l u m n s \ D a t e & g t ; \ F K < / K e y > < / a : K e y > < a : V a l u e   i : t y p e = " D i a g r a m D i s p l a y L i n k E n d p o i n t V i e w S t a t e " > < H e i g h t > 1 6 < / H e i g h t > < L a b e l L o c a t i o n   x m l n s : b = " h t t p : / / s c h e m a s . d a t a c o n t r a c t . o r g / 2 0 0 4 / 0 7 / S y s t e m . W i n d o w s " > < b : _ x > 6 8 9 . 9 9 9 9 9 9 9 9 9 9 9 9 8 9 < / b : _ x > < b : _ y > 1 7 6 . 2 0 0 0 0 0 0 0 0 0 0 0 0 2 < / b : _ y > < / L a b e l L o c a t i o n > < L o c a t i o n   x m l n s : b = " h t t p : / / s c h e m a s . d a t a c o n t r a c t . o r g / 2 0 0 4 / 0 7 / S y s t e m . W i n d o w s " > < b : _ x > 6 9 0 < / b : _ x > < b : _ y > 1 8 4 . 2 0 0 0 0 0 0 0 0 0 0 0 0 2 < / b : _ y > < / L o c a t i o n > < S h a p e R o t a t e A n g l e > 3 6 0 < / S h a p e R o t a t e A n g l e > < W i d t h > 1 6 < / W i d t h > < / a : V a l u e > < / a : K e y V a l u e O f D i a g r a m O b j e c t K e y a n y T y p e z b w N T n L X > < a : K e y V a l u e O f D i a g r a m O b j e c t K e y a n y T y p e z b w N T n L X > < a : K e y > < K e y > R e l a t i o n s h i p s \ & l t ; T a b l e s \ S a l e s \ C o l u m n s \ O r d e r D a t e & g t ; - & l t ; T a b l e s \ D a t e s \ C o l u m n s \ D a t e & g t ; \ P K < / K e y > < / a : K e y > < a : V a l u e   i : t y p e = " D i a g r a m D i s p l a y L i n k E n d p o i n t V i e w S t a t e " > < H e i g h t > 1 6 < / H e i g h t > < L a b e l L o c a t i o n   x m l n s : b = " h t t p : / / s c h e m a s . d a t a c o n t r a c t . o r g / 2 0 0 4 / 0 7 / S y s t e m . W i n d o w s " > < b : _ x > 9 4 2 . 8 1 5 2 4 2 < / b : _ x > < b : _ y > 1 9 5 . 2 0 0 0 0 0 0 0 0 0 0 0 0 5 < / b : _ y > < / L a b e l L o c a t i o n > < L o c a t i o n   x m l n s : b = " h t t p : / / s c h e m a s . d a t a c o n t r a c t . o r g / 2 0 0 4 / 0 7 / S y s t e m . W i n d o w s " > < b : _ x > 9 5 0 . 8 1 5 2 4 2 < / b : _ x > < b : _ y > 2 1 1 . 2 0 0 0 0 0 0 0 0 0 0 0 0 5 < / b : _ y > < / L o c a t i o n > < S h a p e R o t a t e A n g l e > 2 7 0 < / S h a p e R o t a t e A n g l e > < W i d t h > 1 6 < / W i d t h > < / a : V a l u e > < / a : K e y V a l u e O f D i a g r a m O b j e c t K e y a n y T y p e z b w N T n L X > < a : K e y V a l u e O f D i a g r a m O b j e c t K e y a n y T y p e z b w N T n L X > < a : K e y > < K e y > R e l a t i o n s h i p s \ & l t ; T a b l e s \ S a l e s \ C o l u m n s \ O r d e r D a t e & g t ; - & l t ; T a b l e s \ D a t e s \ C o l u m n s \ D a t e & g t ; \ C r o s s F i l t e r < / K e y > < / a : K e y > < a : V a l u e   i : t y p e = " D i a g r a m D i s p l a y L i n k C r o s s F i l t e r V i e w S t a t e " > < P o i n t s   x m l n s : b = " h t t p : / / s c h e m a s . d a t a c o n t r a c t . o r g / 2 0 0 4 / 0 7 / S y s t e m . W i n d o w s " > < b : P o i n t > < b : _ x > 7 0 5 . 9 9 9 9 9 9 9 9 9 9 9 9 8 9 < / b : _ x > < b : _ y > 1 8 4 . 2 0 0 0 0 0 0 0 0 0 0 0 0 2 < / b : _ y > < / b : P o i n t > < b : P o i n t > < b : _ x > 9 4 8 . 8 1 5 2 4 2 < / b : _ x > < b : _ y > 1 8 4 . 2 < / b : _ y > < / b : P o i n t > < b : P o i n t > < b : _ x > 9 5 0 . 8 1 5 2 4 2 < / b : _ x > < b : _ y > 1 8 6 . 2 < / b : _ y > < / b : P o i n t > < b : P o i n t > < b : _ x > 9 5 0 . 8 1 5 2 4 2 < / b : _ x > < b : _ y > 1 9 5 . 2 0 0 0 0 0 0 0 0 0 0 0 0 5 < / b : _ y > < / b : P o i n t > < / P o i n t s > < / 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 L i n e   T o t a l < / K e y > < / D i a g r a m O b j e c t K e y > < D i a g r a m O b j e c t K e y > < K e y > M e a s u r e s \ S u m   o f   L i n e   T o t a l \ T a g I n f o \ F o r m u l a < / K e y > < / D i a g r a m O b j e c t K e y > < D i a g r a m O b j e c t K e y > < K e y > M e a s u r e s \ S u m   o f   L i n e   T o t a l \ T a g I n f o \ V a l u e < / K e y > < / D i a g r a m O b j e c t K e y > < D i a g r a m O b j e c t K e y > < K e y > M e a s u r e s \ S u m   o f   L i n e   C o s t < / K e y > < / D i a g r a m O b j e c t K e y > < D i a g r a m O b j e c t K e y > < K e y > M e a s u r e s \ S u m   o f   L i n e   C o s t \ T a g I n f o \ F o r m u l a < / K e y > < / D i a g r a m O b j e c t K e y > < D i a g r a m O b j e c t K e y > < K e y > M e a s u r e s \ S u m   o f   L i n e   C o s t \ T a g I n f o \ V a l u e < / K e y > < / D i a g r a m O b j e c t K e y > < D i a g r a m O b j e c t K e y > < K e y > M e a s u r e s \ S u m   o f   L i n e   P r o f i t < / K e y > < / D i a g r a m O b j e c t K e y > < D i a g r a m O b j e c t K e y > < K e y > M e a s u r e s \ S u m   o f   L i n e   P r o f i t \ T a g I n f o \ F o r m u l a < / K e y > < / D i a g r a m O b j e c t K e y > < D i a g r a m O b j e c t K e y > < K e y > M e a s u r e s \ S u m   o f   L i n e   P r o f i t \ T a g I n f o \ V a l u e < / K e y > < / D i a g r a m O b j e c t K e y > < D i a g r a m O b j e c t K e y > < K e y > M e a s u r e s \ S u m   o f   P r o f i t   M a r g i n < / K e y > < / D i a g r a m O b j e c t K e y > < D i a g r a m O b j e c t K e y > < K e y > M e a s u r e s \ S u m   o f   P r o f i t   M a r g i n \ T a g I n f o \ F o r m u l a < / K e y > < / D i a g r a m O b j e c t K e y > < D i a g r a m O b j e c t K e y > < K e y > M e a s u r e s \ S u m   o f   P r o f i t   M a r g i n \ T a g I n f o \ V a l u e < / K e y > < / D i a g r a m O b j e c t K e y > < D i a g r a m O b j e c t K e y > < K e y > M e a s u r e s \ A v e r a g e   o f   P r o f i t   M a r g i n < / K e y > < / D i a g r a m O b j e c t K e y > < D i a g r a m O b j e c t K e y > < K e y > M e a s u r e s \ A v e r a g e   o f   P r o f i t   M a r g i n \ T a g I n f o \ F o r m u l a < / K e y > < / D i a g r a m O b j e c t K e y > < D i a g r a m O b j e c t K e y > < K e y > M e a s u r e s \ A v e r a g e   o f   P r o f i t   M a r g i n \ T a g I n f o \ V a l u e < / K e y > < / D i a g r a m O b j e c t K e y > < D i a g r a m O b j e c t K e y > < K e y > M e a s u r e s \ S u m   o f   O r d e r N u m b e r < / K e y > < / D i a g r a m O b j e c t K e y > < D i a g r a m O b j e c t K e y > < K e y > M e a s u r e s \ S u m   o f   O r d e r N u m b e r \ T a g I n f o \ F o r m u l a < / K e y > < / D i a g r a m O b j e c t K e y > < D i a g r a m O b j e c t K e y > < K e y > M e a s u r e s \ S u m   o f   O r d e r N u m b e r \ T a g I n f o \ V a l u e < / K e y > < / D i a g r a m O b j e c t K e y > < D i a g r a m O b j e c t K e y > < K e y > M e a s u r e s \ C o u n t   o f   O r d e r N u m b e r < / K e y > < / D i a g r a m O b j e c t K e y > < D i a g r a m O b j e c t K e y > < K e y > M e a s u r e s \ C o u n t   o f   O r d e r N u m b e r \ T a g I n f o \ F o r m u l a < / K e y > < / D i a g r a m O b j e c t K e y > < D i a g r a m O b j e c t K e y > < K e y > M e a s u r e s \ C o u n t   o f   O r d e r N u m b e r \ T a g I n f o \ V a l u e < / K e y > < / D i a g r a m O b j e c t K e y > < D i a g r a m O b j e c t K e y > < K e y > M e a s u r e s \ S u m   o f   U n i t   P r i c e < / K e y > < / D i a g r a m O b j e c t K e y > < D i a g r a m O b j e c t K e y > < K e y > M e a s u r e s \ S u m   o f   U n i t   P r i c e \ T a g I n f o \ F o r m u l a < / K e y > < / D i a g r a m O b j e c t K e y > < D i a g r a m O b j e c t K e y > < K e y > M e a s u r e s \ S u m   o f   U n i t   P r i c e \ T a g I n f o \ V a l u e < / K e y > < / D i a g r a m O b j e c t K e y > < D i a g r a m O b j e c t K e y > < K e y > M e a s u r e s \ A v e r a g e   o f   U n i t   P r i c e < / K e y > < / D i a g r a m O b j e c t K e y > < D i a g r a m O b j e c t K e y > < K e y > M e a s u r e s \ A v e r a g e   o f   U n i t   P r i c e \ T a g I n f o \ F o r m u l a < / K e y > < / D i a g r a m O b j e c t K e y > < D i a g r a m O b j e c t K e y > < K e y > M e a s u r e s \ A v e r a g e   o f   U n i t   P r i c e \ T a g I n f o \ V a l u e < / K e y > < / D i a g r a m O b j e c t K e y > < D i a g r a m O b j e c t K e y > < K e y > M e a s u r e s \ S u m   o f   U n i t   C o s t < / K e y > < / D i a g r a m O b j e c t K e y > < D i a g r a m O b j e c t K e y > < K e y > M e a s u r e s \ S u m   o f   U n i t   C o s t \ T a g I n f o \ F o r m u l a < / K e y > < / D i a g r a m O b j e c t K e y > < D i a g r a m O b j e c t K e y > < K e y > M e a s u r e s \ S u m   o f   U n i t   C o s t \ T a g I n f o \ V a l u e < / K e y > < / D i a g r a m O b j e c t K e y > < D i a g r a m O b j e c t K e y > < K e y > M e a s u r e s \ A v e r a g e   o f   U n i t   C o s t < / K e y > < / D i a g r a m O b j e c t K e y > < D i a g r a m O b j e c t K e y > < K e y > M e a s u r e s \ A v e r a g e   o f   U n i t   C o s t \ T a g I n f o \ F o r m u l a < / K e y > < / D i a g r a m O b j e c t K e y > < D i a g r a m O b j e c t K e y > < K e y > M e a s u r e s \ A v e r a g e   o f   U n i t   C o s t \ T a g I n f o \ V a l u e < / K e y > < / D i a g r a m O b j e c t K e y > < D i a g r a m O b j e c t K e y > < K e y > M e a s u r e s \ A v e r a g e   o f   L i n e   P r o f i t < / K e y > < / D i a g r a m O b j e c t K e y > < D i a g r a m O b j e c t K e y > < K e y > M e a s u r e s \ A v e r a g e   o f   L i n e   P r o f i t \ T a g I n f o \ F o r m u l a < / K e y > < / D i a g r a m O b j e c t K e y > < D i a g r a m O b j e c t K e y > < K e y > M e a s u r e s \ A v e r a g e   o f   L i n e   P r o f i t \ T a g I n f o \ V a l u e < / K e y > < / D i a g r a m O b j e c t K e y > < D i a g r a m O b j e c t K e y > < K e y > M e a s u r e s \ S u m   o f   O r d e r   Q u a n t i t y < / K e y > < / D i a g r a m O b j e c t K e y > < D i a g r a m O b j e c t K e y > < K e y > M e a s u r e s \ S u m   o f   O r d e r   Q u a n t i t y \ T a g I n f o \ F o r m u l a < / K e y > < / D i a g r a m O b j e c t K e y > < D i a g r a m O b j e c t K e y > < K e y > M e a s u r e s \ S u m   o f   O r d e r   Q u a n t i t y \ T a g I n f o \ V a l u e < / K e y > < / D i a g r a m O b j e c t K e y > < D i a g r a m O b j e c t K e y > < K e y > M e a s u r e s \ S u m   o f   P r o d u c t   I D < / K e y > < / D i a g r a m O b j e c t K e y > < D i a g r a m O b j e c t K e y > < K e y > M e a s u r e s \ S u m   o f   P r o d u c t   I D \ T a g I n f o \ F o r m u l a < / K e y > < / D i a g r a m O b j e c t K e y > < D i a g r a m O b j e c t K e y > < K e y > M e a s u r e s \ S u m   o f   P r o d u c t   I D \ T a g I n f o \ V a l u e < / K e y > < / D i a g r a m O b j e c t K e y > < D i a g r a m O b j e c t K e y > < K e y > M e a s u r e s \ C o u n t   o f   P r o d u c t   I D < / K e y > < / D i a g r a m O b j e c t K e y > < D i a g r a m O b j e c t K e y > < K e y > M e a s u r e s \ C o u n t   o f   P r o d u c t   I D \ T a g I n f o \ F o r m u l a < / K e y > < / D i a g r a m O b j e c t K e y > < D i a g r a m O b j e c t K e y > < K e y > M e a s u r e s \ C o u n t   o f   P r o d u c t   I D \ T a g I n f o \ V a l u e < / K e y > < / D i a g r a m O b j e c t K e y > < D i a g r a m O b j e c t K e y > < K e y > M e a s u r e s \ D i s t i n c t   C o u n t   o f   P r o d u c t   I D < / K e y > < / D i a g r a m O b j e c t K e y > < D i a g r a m O b j e c t K e y > < K e y > M e a s u r e s \ D i s t i n c t   C o u n t   o f   P r o d u c t   I D \ T a g I n f o \ F o r m u l a < / K e y > < / D i a g r a m O b j e c t K e y > < D i a g r a m O b j e c t K e y > < K e y > M e a s u r e s \ D i s t i n c t   C o u n t   o f   P r o d u c t   I D \ T a g I n f o \ V a l u e < / K e y > < / D i a g r a m O b j e c t K e y > < D i a g r a m O b j e c t K e y > < K e y > M e a s u r e s \ T o t a l   S a l e s < / K e y > < / D i a g r a m O b j e c t K e y > < D i a g r a m O b j e c t K e y > < K e y > M e a s u r e s \ T o t a l   S a l e s \ T a g I n f o \ F o r m u l a < / K e y > < / D i a g r a m O b j e c t K e y > < D i a g r a m O b j e c t K e y > < K e y > M e a s u r e s \ T o t a l   S a l e s \ T a g I n f o \ V a l u e < / K e y > < / D i a g r a m O b j e c t K e y > < D i a g r a m O b j e c t K e y > < K e y > M e a s u r e s \ T o t a l   S a l e s   1 . 5 x < / K e y > < / D i a g r a m O b j e c t K e y > < D i a g r a m O b j e c t K e y > < K e y > M e a s u r e s \ T o t a l   S a l e s   1 . 5 x \ T a g I n f o \ F o r m u l a < / K e y > < / D i a g r a m O b j e c t K e y > < D i a g r a m O b j e c t K e y > < K e y > M e a s u r e s \ T o t a l   S a l e s   1 . 5 x \ T a g I n f o \ V a l u e < / K e y > < / D i a g r a m O b j e c t K e y > < D i a g r a m O b j e c t K e y > < K e y > M e a s u r e s \ T o t a l   C o s t < / K e y > < / D i a g r a m O b j e c t K e y > < D i a g r a m O b j e c t K e y > < K e y > M e a s u r e s \ T o t a l   C o s t \ T a g I n f o \ F o r m u l a < / K e y > < / D i a g r a m O b j e c t K e y > < D i a g r a m O b j e c t K e y > < K e y > M e a s u r e s \ T o t a l   C o s t \ T a g I n f o \ V a l u e < / K e y > < / D i a g r a m O b j e c t K e y > < D i a g r a m O b j e c t K e y > < K e y > M e a s u r e s \ T o t a l   P r o f i t < / K e y > < / D i a g r a m O b j e c t K e y > < D i a g r a m O b j e c t K e y > < K e y > M e a s u r e s \ T o t a l   P r o f i t \ T a g I n f o \ F o r m u l a < / K e y > < / D i a g r a m O b j e c t K e y > < D i a g r a m O b j e c t K e y > < K e y > M e a s u r e s \ T o t a l   P r o f i t \ T a g I n f o \ V a l u e < / K e y > < / D i a g r a m O b j e c t K e y > < D i a g r a m O b j e c t K e y > < K e y > M e a s u r e s \ A v g   P r o f i t   M a r g i n < / K e y > < / D i a g r a m O b j e c t K e y > < D i a g r a m O b j e c t K e y > < K e y > M e a s u r e s \ A v g   P r o f i t   M a r g i n \ T a g I n f o \ F o r m u l a < / K e y > < / D i a g r a m O b j e c t K e y > < D i a g r a m O b j e c t K e y > < K e y > M e a s u r e s \ A v g   P r o f i t   M a r g i n \ T a g I n f o \ V a l u e < / K e y > < / D i a g r a m O b j e c t K e y > < D i a g r a m O b j e c t K e y > < K e y > M e a s u r e s \ T o t a l   T r a n s a c t i o n < / K e y > < / D i a g r a m O b j e c t K e y > < D i a g r a m O b j e c t K e y > < K e y > M e a s u r e s \ T o t a l   T r a n s a c t i o n \ T a g I n f o \ F o r m u l a < / K e y > < / D i a g r a m O b j e c t K e y > < D i a g r a m O b j e c t K e y > < K e y > M e a s u r e s \ T o t a l   T r a n s a c t i o n \ T a g I n f o \ V a l u e < / K e y > < / D i a g r a m O b j e c t K e y > < D i a g r a m O b j e c t K e y > < K e y > M e a s u r e s \ A v g   S a l e   P r i c e < / K e y > < / D i a g r a m O b j e c t K e y > < D i a g r a m O b j e c t K e y > < K e y > M e a s u r e s \ A v g   S a l e   P r i c e \ T a g I n f o \ F o r m u l a < / K e y > < / D i a g r a m O b j e c t K e y > < D i a g r a m O b j e c t K e y > < K e y > M e a s u r e s \ A v g   S a l e   P r i c e \ T a g I n f o \ V a l u e < / K e y > < / D i a g r a m O b j e c t K e y > < D i a g r a m O b j e c t K e y > < K e y > M e a s u r e s \ A v g   C o s t   P r i c e < / K e y > < / D i a g r a m O b j e c t K e y > < D i a g r a m O b j e c t K e y > < K e y > M e a s u r e s \ A v g   C o s t   P r i c e \ T a g I n f o \ F o r m u l a < / K e y > < / D i a g r a m O b j e c t K e y > < D i a g r a m O b j e c t K e y > < K e y > M e a s u r e s \ A v g   C o s t   P r i c e \ T a g I n f o \ V a l u e < / K e y > < / D i a g r a m O b j e c t K e y > < D i a g r a m O b j e c t K e y > < K e y > M e a s u r e s \ A v g   P r o f i t < / K e y > < / D i a g r a m O b j e c t K e y > < D i a g r a m O b j e c t K e y > < K e y > M e a s u r e s \ A v g   P r o f i t \ T a g I n f o \ F o r m u l a < / K e y > < / D i a g r a m O b j e c t K e y > < D i a g r a m O b j e c t K e y > < K e y > M e a s u r e s \ A v g   P r o f i t \ T a g I n f o \ V a l u e < / K e y > < / D i a g r a m O b j e c t K e y > < D i a g r a m O b j e c t K e y > < K e y > M e a s u r e s \ G r a n d   R e v e n u e < / K e y > < / D i a g r a m O b j e c t K e y > < D i a g r a m O b j e c t K e y > < K e y > M e a s u r e s \ G r a n d   R e v e n u e \ T a g I n f o \ F o r m u l a < / K e y > < / D i a g r a m O b j e c t K e y > < D i a g r a m O b j e c t K e y > < K e y > M e a s u r e s \ G r a n d   R e v e n u e \ T a g I n f o \ V a l u e < / K e y > < / D i a g r a m O b j e c t K e y > < D i a g r a m O b j e c t K e y > < K e y > M e a s u r e s \ S a l e s   % < / K e y > < / D i a g r a m O b j e c t K e y > < D i a g r a m O b j e c t K e y > < K e y > M e a s u r e s \ S a l e s   % \ T a g I n f o \ F o r m u l a < / K e y > < / D i a g r a m O b j e c t K e y > < D i a g r a m O b j e c t K e y > < K e y > M e a s u r e s \ S a l e s   % \ T a g I n f o \ V a l u e < / K e y > < / D i a g r a m O b j e c t K e y > < D i a g r a m O b j e c t K e y > < K e y > M e a s u r e s \ H a t s   S a l e s < / K e y > < / D i a g r a m O b j e c t K e y > < D i a g r a m O b j e c t K e y > < K e y > M e a s u r e s \ H a t s   S a l e s \ T a g I n f o \ F o r m u l a < / K e y > < / D i a g r a m O b j e c t K e y > < D i a g r a m O b j e c t K e y > < K e y > M e a s u r e s \ H a t s   S a l e s \ T a g I n f o \ V a l u e < / K e y > < / D i a g r a m O b j e c t K e y > < D i a g r a m O b j e c t K e y > < K e y > M e a s u r e s \ P r o d u c t   %   o n   H a t s < / K e y > < / D i a g r a m O b j e c t K e y > < D i a g r a m O b j e c t K e y > < K e y > M e a s u r e s \ P r o d u c t   %   o n   H a t s \ T a g I n f o \ F o r m u l a < / K e y > < / D i a g r a m O b j e c t K e y > < D i a g r a m O b j e c t K e y > < K e y > M e a s u r e s \ P r o d u c t   %   o n   H a t s \ T a g I n f o \ V a l u e < / K e y > < / D i a g r a m O b j e c t K e y > < D i a g r a m O b j e c t K e y > < K e y > M e a s u r e s \ P M   R e v e n u e < / K e y > < / D i a g r a m O b j e c t K e y > < D i a g r a m O b j e c t K e y > < K e y > M e a s u r e s \ P M   R e v e n u e \ T a g I n f o \ F o r m u l a < / K e y > < / D i a g r a m O b j e c t K e y > < D i a g r a m O b j e c t K e y > < K e y > M e a s u r e s \ P M   R e v e n u e \ T a g I n f o \ V a l u e < / K e y > < / D i a g r a m O b j e c t K e y > < D i a g r a m O b j e c t K e y > < K e y > M e a s u r e s \ P Q   R e v e n u e < / K e y > < / D i a g r a m O b j e c t K e y > < D i a g r a m O b j e c t K e y > < K e y > M e a s u r e s \ P Q   R e v e n u e \ T a g I n f o \ F o r m u l a < / K e y > < / D i a g r a m O b j e c t K e y > < D i a g r a m O b j e c t K e y > < K e y > M e a s u r e s \ P Q   R e v e n u e \ T a g I n f o \ V a l u e < / K e y > < / D i a g r a m O b j e c t K e y > < D i a g r a m O b j e c t K e y > < K e y > M e a s u r e s \ 2 M B   R e v e n u e < / K e y > < / D i a g r a m O b j e c t K e y > < D i a g r a m O b j e c t K e y > < K e y > M e a s u r e s \ 2 M B   R e v e n u e \ T a g I n f o \ F o r m u l a < / K e y > < / D i a g r a m O b j e c t K e y > < D i a g r a m O b j e c t K e y > < K e y > M e a s u r e s \ 2 M B   R e v e n u e \ T a g I n f o \ V a l u e < / K e y > < / D i a g r a m O b j e c t K e y > < D i a g r a m O b j e c t K e y > < K e y > C o l u m n s \ O r d e r N u m b e r < / K e y > < / D i a g r a m O b j e c t K e y > < D i a g r a m O b j e c t K e y > < K e y > C o l u m n s \ O r d e r D a t e < / K e y > < / D i a g r a m O b j e c t K e y > < D i a g r a m O b j e c t K e y > < K e y > C o l u m n s \ C u s t o m e r   I D < / K e y > < / D i a g r a m O b j e c t K e y > < D i a g r a m O b j e c t K e y > < K e y > C o l u m n s \ C h a n n e l < / K e y > < / D i a g r a m O b j e c t K e y > < D i a g r a m O b j e c t K e y > < K e y > C o l u m n s \ W a r e h o u s e   C o d e < / K e y > < / D i a g r a m O b j e c t K e y > < D i a g r a m O b j e c t K e y > < K e y > C o l u m n s \ R e g i o n   I D < / K e y > < / D i a g r a m O b j e c t K e y > < D i a g r a m O b j e c t K e y > < K e y > C o l u m n s \ P r o d u c t   I D < / K e y > < / D i a g r a m O b j e c t K e y > < D i a g r a m O b j e c t K e y > < K e y > C o l u m n s \ O r d e r   Q u a n t i t y < / K e y > < / D i a g r a m O b j e c t K e y > < D i a g r a m O b j e c t K e y > < K e y > C o l u m n s \ U n i t   P r i c e < / K e y > < / D i a g r a m O b j e c t K e y > < D i a g r a m O b j e c t K e y > < K e y > C o l u m n s \ L i n e   T o t a l < / K e y > < / D i a g r a m O b j e c t K e y > < D i a g r a m O b j e c t K e y > < K e y > C o l u m n s \ U n i t   C o s t < / K e y > < / D i a g r a m O b j e c t K e y > < D i a g r a m O b j e c t K e y > < K e y > C o l u m n s \ L i n e   C o s t < / K e y > < / D i a g r a m O b j e c t K e y > < D i a g r a m O b j e c t K e y > < K e y > C o l u m n s \ L i n e   P r o f i t < / K e y > < / D i a g r a m O b j e c t K e y > < D i a g r a m O b j e c t K e y > < K e y > C o l u m n s \ P r o f i t   M a r g i n < / K e y > < / D i a g r a m O b j e c t K e y > < D i a g r a m O b j e c t K e y > < K e y > C o l u m n s \ Y e a r < / K e y > < / D i a g r a m O b j e c t K e y > < D i a g r a m O b j e c t K e y > < K e y > L i n k s \ & l t ; C o l u m n s \ S u m   o f   L i n e   T o t a l & g t ; - & l t ; M e a s u r e s \ L i n e   T o t a l & g t ; < / K e y > < / D i a g r a m O b j e c t K e y > < D i a g r a m O b j e c t K e y > < K e y > L i n k s \ & l t ; C o l u m n s \ S u m   o f   L i n e   T o t a l & g t ; - & l t ; M e a s u r e s \ L i n e   T o t a l & g t ; \ C O L U M N < / K e y > < / D i a g r a m O b j e c t K e y > < D i a g r a m O b j e c t K e y > < K e y > L i n k s \ & l t ; C o l u m n s \ S u m   o f   L i n e   T o t a l & g t ; - & l t ; M e a s u r e s \ L i n e   T o t a l & g t ; \ M E A S U R E < / K e y > < / D i a g r a m O b j e c t K e y > < D i a g r a m O b j e c t K e y > < K e y > L i n k s \ & l t ; C o l u m n s \ S u m   o f   L i n e   C o s t & g t ; - & l t ; M e a s u r e s \ L i n e   C o s t & g t ; < / K e y > < / D i a g r a m O b j e c t K e y > < D i a g r a m O b j e c t K e y > < K e y > L i n k s \ & l t ; C o l u m n s \ S u m   o f   L i n e   C o s t & g t ; - & l t ; M e a s u r e s \ L i n e   C o s t & g t ; \ C O L U M N < / K e y > < / D i a g r a m O b j e c t K e y > < D i a g r a m O b j e c t K e y > < K e y > L i n k s \ & l t ; C o l u m n s \ S u m   o f   L i n e   C o s t & g t ; - & l t ; M e a s u r e s \ L i n e   C o s t & g t ; \ M E A S U R E < / K e y > < / D i a g r a m O b j e c t K e y > < D i a g r a m O b j e c t K e y > < K e y > L i n k s \ & l t ; C o l u m n s \ S u m   o f   L i n e   P r o f i t & g t ; - & l t ; M e a s u r e s \ L i n e   P r o f i t & g t ; < / K e y > < / D i a g r a m O b j e c t K e y > < D i a g r a m O b j e c t K e y > < K e y > L i n k s \ & l t ; C o l u m n s \ S u m   o f   L i n e   P r o f i t & g t ; - & l t ; M e a s u r e s \ L i n e   P r o f i t & g t ; \ C O L U M N < / K e y > < / D i a g r a m O b j e c t K e y > < D i a g r a m O b j e c t K e y > < K e y > L i n k s \ & l t ; C o l u m n s \ S u m   o f   L i n e   P r o f i t & g t ; - & l t ; M e a s u r e s \ L i n e   P r o f i t & g t ; \ M E A S U R E < / K e y > < / D i a g r a m O b j e c t K e y > < D i a g r a m O b j e c t K e y > < K e y > L i n k s \ & l t ; C o l u m n s \ S u m   o f   P r o f i t   M a r g i n & g t ; - & l t ; M e a s u r e s \ P r o f i t   M a r g i n & g t ; < / K e y > < / D i a g r a m O b j e c t K e y > < D i a g r a m O b j e c t K e y > < K e y > L i n k s \ & l t ; C o l u m n s \ S u m   o f   P r o f i t   M a r g i n & g t ; - & l t ; M e a s u r e s \ P r o f i t   M a r g i n & g t ; \ C O L U M N < / K e y > < / D i a g r a m O b j e c t K e y > < D i a g r a m O b j e c t K e y > < K e y > L i n k s \ & l t ; C o l u m n s \ S u m   o f   P r o f i t   M a r g i n & g t ; - & l t ; M e a s u r e s \ P r o f i t   M a r g i n & g t ; \ M E A S U R E < / K e y > < / D i a g r a m O b j e c t K e y > < D i a g r a m O b j e c t K e y > < K e y > L i n k s \ & l t ; C o l u m n s \ A v e r a g e   o f   P r o f i t   M a r g i n & g t ; - & l t ; M e a s u r e s \ P r o f i t   M a r g i n & g t ; < / K e y > < / D i a g r a m O b j e c t K e y > < D i a g r a m O b j e c t K e y > < K e y > L i n k s \ & l t ; C o l u m n s \ A v e r a g e   o f   P r o f i t   M a r g i n & g t ; - & l t ; M e a s u r e s \ P r o f i t   M a r g i n & g t ; \ C O L U M N < / K e y > < / D i a g r a m O b j e c t K e y > < D i a g r a m O b j e c t K e y > < K e y > L i n k s \ & l t ; C o l u m n s \ A v e r a g e   o f   P r o f i t   M a r g i n & g t ; - & l t ; M e a s u r e s \ P r o f i t   M a r g i n & g t ; \ M E A S U R E < / K e y > < / D i a g r a m O b j e c t K e y > < D i a g r a m O b j e c t K e y > < K e y > L i n k s \ & l t ; C o l u m n s \ S u m   o f   O r d e r N u m b e r & g t ; - & l t ; M e a s u r e s \ O r d e r N u m b e r & g t ; < / K e y > < / D i a g r a m O b j e c t K e y > < D i a g r a m O b j e c t K e y > < K e y > L i n k s \ & l t ; C o l u m n s \ S u m   o f   O r d e r N u m b e r & g t ; - & l t ; M e a s u r e s \ O r d e r N u m b e r & g t ; \ C O L U M N < / K e y > < / D i a g r a m O b j e c t K e y > < D i a g r a m O b j e c t K e y > < K e y > L i n k s \ & l t ; C o l u m n s \ S u m   o f   O r d e r N u m b e r & g t ; - & l t ; M e a s u r e s \ O r d e r N u m b e r & g t ; \ M E A S U R E < / K e y > < / D i a g r a m O b j e c t K e y > < D i a g r a m O b j e c t K e y > < K e y > L i n k s \ & l t ; C o l u m n s \ C o u n t   o f   O r d e r N u m b e r & g t ; - & l t ; M e a s u r e s \ O r d e r N u m b e r & g t ; < / K e y > < / D i a g r a m O b j e c t K e y > < D i a g r a m O b j e c t K e y > < K e y > L i n k s \ & l t ; C o l u m n s \ C o u n t   o f   O r d e r N u m b e r & g t ; - & l t ; M e a s u r e s \ O r d e r N u m b e r & g t ; \ C O L U M N < / K e y > < / D i a g r a m O b j e c t K e y > < D i a g r a m O b j e c t K e y > < K e y > L i n k s \ & l t ; C o l u m n s \ C o u n t   o f   O r d e r N u m b e r & g t ; - & l t ; M e a s u r e s \ O r d e r N u m b e r & g t ; \ M E A S U R E 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 L i n k s \ & l t ; C o l u m n s \ A v e r a g e   o f   U n i t   P r i c e & g t ; - & l t ; M e a s u r e s \ U n i t   P r i c e & g t ; < / K e y > < / D i a g r a m O b j e c t K e y > < D i a g r a m O b j e c t K e y > < K e y > L i n k s \ & l t ; C o l u m n s \ A v e r a g e   o f   U n i t   P r i c e & g t ; - & l t ; M e a s u r e s \ U n i t   P r i c e & g t ; \ C O L U M N < / K e y > < / D i a g r a m O b j e c t K e y > < D i a g r a m O b j e c t K e y > < K e y > L i n k s \ & l t ; C o l u m n s \ A v e r a g e   o f   U n i t   P r i c e & g t ; - & l t ; M e a s u r e s \ U n i t   P r i c e & g t ; \ M E A S U R E < / K e y > < / D i a g r a m O b j e c t K e y > < D i a g r a m O b j e c t K e y > < K e y > L i n k s \ & l t ; C o l u m n s \ S u m   o f   U n i t   C o s t & g t ; - & l t ; M e a s u r e s \ U n i t   C o s t & g t ; < / K e y > < / D i a g r a m O b j e c t K e y > < D i a g r a m O b j e c t K e y > < K e y > L i n k s \ & l t ; C o l u m n s \ S u m   o f   U n i t   C o s t & g t ; - & l t ; M e a s u r e s \ U n i t   C o s t & g t ; \ C O L U M N < / K e y > < / D i a g r a m O b j e c t K e y > < D i a g r a m O b j e c t K e y > < K e y > L i n k s \ & l t ; C o l u m n s \ S u m   o f   U n i t   C o s t & g t ; - & l t ; M e a s u r e s \ U n i t   C o s t & g t ; \ M E A S U R E < / K e y > < / D i a g r a m O b j e c t K e y > < D i a g r a m O b j e c t K e y > < K e y > L i n k s \ & l t ; C o l u m n s \ A v e r a g e   o f   U n i t   C o s t & g t ; - & l t ; M e a s u r e s \ U n i t   C o s t & g t ; < / K e y > < / D i a g r a m O b j e c t K e y > < D i a g r a m O b j e c t K e y > < K e y > L i n k s \ & l t ; C o l u m n s \ A v e r a g e   o f   U n i t   C o s t & g t ; - & l t ; M e a s u r e s \ U n i t   C o s t & g t ; \ C O L U M N < / K e y > < / D i a g r a m O b j e c t K e y > < D i a g r a m O b j e c t K e y > < K e y > L i n k s \ & l t ; C o l u m n s \ A v e r a g e   o f   U n i t   C o s t & g t ; - & l t ; M e a s u r e s \ U n i t   C o s t & g t ; \ M E A S U R E < / K e y > < / D i a g r a m O b j e c t K e y > < D i a g r a m O b j e c t K e y > < K e y > L i n k s \ & l t ; C o l u m n s \ A v e r a g e   o f   L i n e   P r o f i t & g t ; - & l t ; M e a s u r e s \ L i n e   P r o f i t & g t ; < / K e y > < / D i a g r a m O b j e c t K e y > < D i a g r a m O b j e c t K e y > < K e y > L i n k s \ & l t ; C o l u m n s \ A v e r a g e   o f   L i n e   P r o f i t & g t ; - & l t ; M e a s u r e s \ L i n e   P r o f i t & g t ; \ C O L U M N < / K e y > < / D i a g r a m O b j e c t K e y > < D i a g r a m O b j e c t K e y > < K e y > L i n k s \ & l t ; C o l u m n s \ A v e r a g e   o f   L i n e   P r o f i t & g t ; - & l t ; M e a s u r e s \ L i n e   P r o f i t & g t ; \ M E A S U R E < / K e y > < / D i a g r a m O b j e c t K e y > < D i a g r a m O b j e c t K e y > < K e y > L i n k s \ & l t ; C o l u m n s \ S u m   o f   O r d e r   Q u a n t i t y & g t ; - & l t ; M e a s u r e s \ O r d e r   Q u a n t i t y & g t ; < / K e y > < / D i a g r a m O b j e c t K e y > < D i a g r a m O b j e c t K e y > < K e y > L i n k s \ & l t ; C o l u m n s \ S u m   o f   O r d e r   Q u a n t i t y & g t ; - & l t ; M e a s u r e s \ O r d e r   Q u a n t i t y & g t ; \ C O L U M N < / K e y > < / D i a g r a m O b j e c t K e y > < D i a g r a m O b j e c t K e y > < K e y > L i n k s \ & l t ; C o l u m n s \ S u m   o f   O r d e r   Q u a n t i t y & g t ; - & l t ; M e a s u r e s \ O r d e r   Q u a n t i t y & g t ; \ M E A S U R E < / K e y > < / D i a g r a m O b j e c t K e y > < D i a g r a m O b j e c t K e y > < K e y > L i n k s \ & l t ; C o l u m n s \ S u m   o f   P r o d u c t   I D & g t ; - & l t ; M e a s u r e s \ P r o d u c t   I D & g t ; < / K e y > < / D i a g r a m O b j e c t K e y > < D i a g r a m O b j e c t K e y > < K e y > L i n k s \ & l t ; C o l u m n s \ S u m   o f   P r o d u c t   I D & g t ; - & l t ; M e a s u r e s \ P r o d u c t   I D & g t ; \ C O L U M N < / K e y > < / D i a g r a m O b j e c t K e y > < D i a g r a m O b j e c t K e y > < K e y > L i n k s \ & l t ; C o l u m n s \ S u m   o f   P r o d u c t   I D & g t ; - & l t ; M e a s u r e s \ P r o d u c t   I D & g t ; \ M E A S U R E < / K e y > < / D i a g r a m O b j e c t K e y > < D i a g r a m O b j e c t K e y > < K e y > L i n k s \ & l t ; C o l u m n s \ C o u n t   o f   P r o d u c t   I D & g t ; - & l t ; M e a s u r e s \ P r o d u c t   I D & g t ; < / K e y > < / D i a g r a m O b j e c t K e y > < D i a g r a m O b j e c t K e y > < K e y > L i n k s \ & l t ; C o l u m n s \ C o u n t   o f   P r o d u c t   I D & g t ; - & l t ; M e a s u r e s \ P r o d u c t   I D & g t ; \ C O L U M N < / K e y > < / D i a g r a m O b j e c t K e y > < D i a g r a m O b j e c t K e y > < K e y > L i n k s \ & l t ; C o l u m n s \ C o u n t   o f   P r o d u c t   I D & g t ; - & l t ; M e a s u r e s \ P r o d u c t   I D & g t ; \ M E A S U R E < / K e y > < / D i a g r a m O b j e c t K e y > < D i a g r a m O b j e c t K e y > < K e y > L i n k s \ & l t ; C o l u m n s \ D i s t i n c t   C o u n t   o f   P r o d u c t   I D & g t ; - & l t ; M e a s u r e s \ P r o d u c t   I D & g t ; < / K e y > < / D i a g r a m O b j e c t K e y > < D i a g r a m O b j e c t K e y > < K e y > L i n k s \ & l t ; C o l u m n s \ D i s t i n c t   C o u n t   o f   P r o d u c t   I D & g t ; - & l t ; M e a s u r e s \ P r o d u c t   I D & g t ; \ C O L U M N < / K e y > < / D i a g r a m O b j e c t K e y > < D i a g r a m O b j e c t K e y > < K e y > L i n k s \ & l t ; C o l u m n s \ D i s t i n c t   C o u n t   o f   P r o d u c t   I D & g t ; - & l t ; M e a s u r e s \ P r o d u c t 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 L i n e   T o t a l < / K e y > < / a : K e y > < a : V a l u e   i : t y p e = " M e a s u r e G r i d N o d e V i e w S t a t e " > < C o l u m n > 9 < / C o l u m n > < L a y e d O u t > t r u e < / L a y e d O u t > < W a s U I I n v i s i b l e > t r u e < / W a s U I I n v i s i b l e > < / a : V a l u e > < / a : K e y V a l u e O f D i a g r a m O b j e c t K e y a n y T y p e z b w N T n L X > < a : K e y V a l u e O f D i a g r a m O b j e c t K e y a n y T y p e z b w N T n L X > < a : K e y > < K e y > M e a s u r e s \ S u m   o f   L i n e   T o t a l \ T a g I n f o \ F o r m u l a < / K e y > < / a : K e y > < a : V a l u e   i : t y p e = " M e a s u r e G r i d V i e w S t a t e I D i a g r a m T a g A d d i t i o n a l I n f o " / > < / a : K e y V a l u e O f D i a g r a m O b j e c t K e y a n y T y p e z b w N T n L X > < a : K e y V a l u e O f D i a g r a m O b j e c t K e y a n y T y p e z b w N T n L X > < a : K e y > < K e y > M e a s u r e s \ S u m   o f   L i n e   T o t a l \ T a g I n f o \ V a l u e < / K e y > < / a : K e y > < a : V a l u e   i : t y p e = " M e a s u r e G r i d V i e w S t a t e I D i a g r a m T a g A d d i t i o n a l I n f o " / > < / a : K e y V a l u e O f D i a g r a m O b j e c t K e y a n y T y p e z b w N T n L X > < a : K e y V a l u e O f D i a g r a m O b j e c t K e y a n y T y p e z b w N T n L X > < a : K e y > < K e y > M e a s u r e s \ S u m   o f   L i n e   C o s t < / K e y > < / a : K e y > < a : V a l u e   i : t y p e = " M e a s u r e G r i d N o d e V i e w S t a t e " > < C o l u m n > 1 1 < / C o l u m n > < L a y e d O u t > t r u e < / L a y e d O u t > < W a s U I I n v i s i b l e > t r u e < / W a s U I I n v i s i b l e > < / a : V a l u e > < / a : K e y V a l u e O f D i a g r a m O b j e c t K e y a n y T y p e z b w N T n L X > < a : K e y V a l u e O f D i a g r a m O b j e c t K e y a n y T y p e z b w N T n L X > < a : K e y > < K e y > M e a s u r e s \ S u m   o f   L i n e   C o s t \ T a g I n f o \ F o r m u l a < / K e y > < / a : K e y > < a : V a l u e   i : t y p e = " M e a s u r e G r i d V i e w S t a t e I D i a g r a m T a g A d d i t i o n a l I n f o " / > < / a : K e y V a l u e O f D i a g r a m O b j e c t K e y a n y T y p e z b w N T n L X > < a : K e y V a l u e O f D i a g r a m O b j e c t K e y a n y T y p e z b w N T n L X > < a : K e y > < K e y > M e a s u r e s \ S u m   o f   L i n e   C o s t \ T a g I n f o \ V a l u e < / K e y > < / a : K e y > < a : V a l u e   i : t y p e = " M e a s u r e G r i d V i e w S t a t e I D i a g r a m T a g A d d i t i o n a l I n f o " / > < / a : K e y V a l u e O f D i a g r a m O b j e c t K e y a n y T y p e z b w N T n L X > < a : K e y V a l u e O f D i a g r a m O b j e c t K e y a n y T y p e z b w N T n L X > < a : K e y > < K e y > M e a s u r e s \ S u m   o f   L i n e   P r o f i t < / K e y > < / a : K e y > < a : V a l u e   i : t y p e = " M e a s u r e G r i d N o d e V i e w S t a t e " > < C o l u m n > 1 2 < / C o l u m n > < L a y e d O u t > t r u e < / L a y e d O u t > < W a s U I I n v i s i b l e > t r u e < / W a s U I I n v i s i b l e > < / a : V a l u e > < / a : K e y V a l u e O f D i a g r a m O b j e c t K e y a n y T y p e z b w N T n L X > < a : K e y V a l u e O f D i a g r a m O b j e c t K e y a n y T y p e z b w N T n L X > < a : K e y > < K e y > M e a s u r e s \ S u m   o f   L i n e   P r o f i t \ T a g I n f o \ F o r m u l a < / K e y > < / a : K e y > < a : V a l u e   i : t y p e = " M e a s u r e G r i d V i e w S t a t e I D i a g r a m T a g A d d i t i o n a l I n f o " / > < / a : K e y V a l u e O f D i a g r a m O b j e c t K e y a n y T y p e z b w N T n L X > < a : K e y V a l u e O f D i a g r a m O b j e c t K e y a n y T y p e z b w N T n L X > < a : K e y > < K e y > M e a s u r e s \ S u m   o f   L i n e   P r o f i t \ T a g I n f o \ V a l u e < / K e y > < / a : K e y > < a : V a l u e   i : t y p e = " M e a s u r e G r i d V i e w S t a t e I D i a g r a m T a g A d d i t i o n a l I n f o " / > < / a : K e y V a l u e O f D i a g r a m O b j e c t K e y a n y T y p e z b w N T n L X > < a : K e y V a l u e O f D i a g r a m O b j e c t K e y a n y T y p e z b w N T n L X > < a : K e y > < K e y > M e a s u r e s \ S u m   o f   P r o f i t   M a r g i n < / K e y > < / a : K e y > < a : V a l u e   i : t y p e = " M e a s u r e G r i d N o d e V i e w S t a t e " > < C o l u m n > 1 3 < / C o l u m n > < L a y e d O u t > t r u e < / L a y e d O u t > < W a s U I I n v i s i b l e > t r u e < / W a s U I I n v i s i b l e > < / a : V a l u e > < / a : K e y V a l u e O f D i a g r a m O b j e c t K e y a n y T y p e z b w N T n L X > < a : K e y V a l u e O f D i a g r a m O b j e c t K e y a n y T y p e z b w N T n L X > < a : K e y > < K e y > M e a s u r e s \ S u m   o f   P r o f i t   M a r g i n \ T a g I n f o \ F o r m u l a < / K e y > < / a : K e y > < a : V a l u e   i : t y p e = " M e a s u r e G r i d V i e w S t a t e I D i a g r a m T a g A d d i t i o n a l I n f o " / > < / a : K e y V a l u e O f D i a g r a m O b j e c t K e y a n y T y p e z b w N T n L X > < a : K e y V a l u e O f D i a g r a m O b j e c t K e y a n y T y p e z b w N T n L X > < a : K e y > < K e y > M e a s u r e s \ S u m   o f   P r o f i t   M a r g i n \ T a g I n f o \ V a l u e < / K e y > < / a : K e y > < a : V a l u e   i : t y p e = " M e a s u r e G r i d V i e w S t a t e I D i a g r a m T a g A d d i t i o n a l I n f o " / > < / a : K e y V a l u e O f D i a g r a m O b j e c t K e y a n y T y p e z b w N T n L X > < a : K e y V a l u e O f D i a g r a m O b j e c t K e y a n y T y p e z b w N T n L X > < a : K e y > < K e y > M e a s u r e s \ A v e r a g e   o f   P r o f i t   M a r g i n < / K e y > < / a : K e y > < a : V a l u e   i : t y p e = " M e a s u r e G r i d N o d e V i e w S t a t e " > < C o l u m n > 1 3 < / C o l u m n > < L a y e d O u t > t r u e < / L a y e d O u t > < W a s U I I n v i s i b l e > t r u e < / W a s U I I n v i s i b l e > < / a : V a l u e > < / a : K e y V a l u e O f D i a g r a m O b j e c t K e y a n y T y p e z b w N T n L X > < a : K e y V a l u e O f D i a g r a m O b j e c t K e y a n y T y p e z b w N T n L X > < a : K e y > < K e y > M e a s u r e s \ A v e r a g e   o f   P r o f i t   M a r g i n \ T a g I n f o \ F o r m u l a < / K e y > < / a : K e y > < a : V a l u e   i : t y p e = " M e a s u r e G r i d V i e w S t a t e I D i a g r a m T a g A d d i t i o n a l I n f o " / > < / a : K e y V a l u e O f D i a g r a m O b j e c t K e y a n y T y p e z b w N T n L X > < a : K e y V a l u e O f D i a g r a m O b j e c t K e y a n y T y p e z b w N T n L X > < a : K e y > < K e y > M e a s u r e s \ A v e r a g e   o f   P r o f i t   M a r g i n \ T a g I n f o \ V a l u e < / K e y > < / a : K e y > < a : V a l u e   i : t y p e = " M e a s u r e G r i d V i e w S t a t e I D i a g r a m T a g A d d i t i o n a l I n f o " / > < / a : K e y V a l u e O f D i a g r a m O b j e c t K e y a n y T y p e z b w N T n L X > < a : K e y V a l u e O f D i a g r a m O b j e c t K e y a n y T y p e z b w N T n L X > < a : K e y > < K e y > M e a s u r e s \ S u m   o f   O r d e r N u m b e r < / K e y > < / a : K e y > < a : V a l u e   i : t y p e = " M e a s u r e G r i d N o d e V i e w S t a t e " > < L a y e d O u t > t r u e < / L a y e d O u t > < W a s U I I n v i s i b l e > t r u e < / W a s U I I n v i s i b l e > < / a : V a l u e > < / a : K e y V a l u e O f D i a g r a m O b j e c t K e y a n y T y p e z b w N T n L X > < a : K e y V a l u e O f D i a g r a m O b j e c t K e y a n y T y p e z b w N T n L X > < a : K e y > < K e y > M e a s u r e s \ S u m   o f   O r d e r N u m b e r \ T a g I n f o \ F o r m u l a < / K e y > < / a : K e y > < a : V a l u e   i : t y p e = " M e a s u r e G r i d V i e w S t a t e I D i a g r a m T a g A d d i t i o n a l I n f o " / > < / a : K e y V a l u e O f D i a g r a m O b j e c t K e y a n y T y p e z b w N T n L X > < a : K e y V a l u e O f D i a g r a m O b j e c t K e y a n y T y p e z b w N T n L X > < a : K e y > < K e y > M e a s u r e s \ S u m   o f   O r d e r N u m b e r \ T a g I n f o \ V a l u e < / K e y > < / a : K e y > < a : V a l u e   i : t y p e = " M e a s u r e G r i d V i e w S t a t e I D i a g r a m T a g A d d i t i o n a l I n f o " / > < / a : K e y V a l u e O f D i a g r a m O b j e c t K e y a n y T y p e z b w N T n L X > < a : K e y V a l u e O f D i a g r a m O b j e c t K e y a n y T y p e z b w N T n L X > < a : K e y > < K e y > M e a s u r e s \ C o u n t   o f   O r d e r N u m b e r < / K e y > < / a : K e y > < a : V a l u e   i : t y p e = " M e a s u r e G r i d N o d e V i e w S t a t e " > < L a y e d O u t > t r u e < / L a y e d O u t > < W a s U I I n v i s i b l e > t r u e < / W a s U I I n v i s i b l e > < / a : V a l u e > < / a : K e y V a l u e O f D i a g r a m O b j e c t K e y a n y T y p e z b w N T n L X > < a : K e y V a l u e O f D i a g r a m O b j e c t K e y a n y T y p e z b w N T n L X > < a : K e y > < K e y > M e a s u r e s \ C o u n t   o f   O r d e r N u m b e r \ T a g I n f o \ F o r m u l a < / K e y > < / a : K e y > < a : V a l u e   i : t y p e = " M e a s u r e G r i d V i e w S t a t e I D i a g r a m T a g A d d i t i o n a l I n f o " / > < / a : K e y V a l u e O f D i a g r a m O b j e c t K e y a n y T y p e z b w N T n L X > < a : K e y V a l u e O f D i a g r a m O b j e c t K e y a n y T y p e z b w N T n L X > < a : K e y > < K e y > M e a s u r e s \ C o u n t   o f   O r d e r N u m b e r \ T a g I n f o \ V a l u e < / K e y > < / a : K e y > < a : V a l u e   i : t y p e = " M e a s u r e G r i d V i e w S t a t e I D i a g r a m T a g A d d i t i o n a l I n f o " / > < / a : K e y V a l u e O f D i a g r a m O b j e c t K e y a n y T y p e z b w N T n L X > < a : K e y V a l u e O f D i a g r a m O b j e c t K e y a n y T y p e z b w N T n L X > < a : K e y > < K e y > M e a s u r e s \ S u m   o f   U n i t   P r i c e < / K e y > < / a : K e y > < a : V a l u e   i : t y p e = " M e a s u r e G r i d N o d e V i e w S t a t e " > < C o l u m n > 8 < / 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 M e a s u r e s \ A v e r a g e   o f   U n i t   P r i c e < / K e y > < / a : K e y > < a : V a l u e   i : t y p e = " M e a s u r e G r i d N o d e V i e w S t a t e " > < C o l u m n > 8 < / C o l u m n > < L a y e d O u t > t r u e < / L a y e d O u t > < W a s U I I n v i s i b l e > t r u e < / W a s U I I n v i s i b l e > < / a : V a l u e > < / a : K e y V a l u e O f D i a g r a m O b j e c t K e y a n y T y p e z b w N T n L X > < a : K e y V a l u e O f D i a g r a m O b j e c t K e y a n y T y p e z b w N T n L X > < a : K e y > < K e y > M e a s u r e s \ A v e r a g e   o f   U n i t   P r i c e \ T a g I n f o \ F o r m u l a < / K e y > < / a : K e y > < a : V a l u e   i : t y p e = " M e a s u r e G r i d V i e w S t a t e I D i a g r a m T a g A d d i t i o n a l I n f o " / > < / a : K e y V a l u e O f D i a g r a m O b j e c t K e y a n y T y p e z b w N T n L X > < a : K e y V a l u e O f D i a g r a m O b j e c t K e y a n y T y p e z b w N T n L X > < a : K e y > < K e y > M e a s u r e s \ A v e r a g e   o f   U n i t   P r i c e \ T a g I n f o \ V a l u e < / K e y > < / a : K e y > < a : V a l u e   i : t y p e = " M e a s u r e G r i d V i e w S t a t e I D i a g r a m T a g A d d i t i o n a l I n f o " / > < / a : K e y V a l u e O f D i a g r a m O b j e c t K e y a n y T y p e z b w N T n L X > < a : K e y V a l u e O f D i a g r a m O b j e c t K e y a n y T y p e z b w N T n L X > < a : K e y > < K e y > M e a s u r e s \ S u m   o f   U n i t   C o s t < / K e y > < / a : K e y > < a : V a l u e   i : t y p e = " M e a s u r e G r i d N o d e V i e w S t a t e " > < C o l u m n > 1 0 < / C o l u m n > < L a y e d O u t > t r u e < / L a y e d O u t > < W a s U I I n v i s i b l e > t r u e < / W a s U I I n v i s i b l e > < / a : V a l u e > < / a : K e y V a l u e O f D i a g r a m O b j e c t K e y a n y T y p e z b w N T n L X > < a : K e y V a l u e O f D i a g r a m O b j e c t K e y a n y T y p e z b w N T n L X > < a : K e y > < K e y > M e a s u r e s \ S u m   o f   U n i t   C o s t \ T a g I n f o \ F o r m u l a < / K e y > < / a : K e y > < a : V a l u e   i : t y p e = " M e a s u r e G r i d V i e w S t a t e I D i a g r a m T a g A d d i t i o n a l I n f o " / > < / a : K e y V a l u e O f D i a g r a m O b j e c t K e y a n y T y p e z b w N T n L X > < a : K e y V a l u e O f D i a g r a m O b j e c t K e y a n y T y p e z b w N T n L X > < a : K e y > < K e y > M e a s u r e s \ S u m   o f   U n i t   C o s t \ T a g I n f o \ V a l u e < / K e y > < / a : K e y > < a : V a l u e   i : t y p e = " M e a s u r e G r i d V i e w S t a t e I D i a g r a m T a g A d d i t i o n a l I n f o " / > < / a : K e y V a l u e O f D i a g r a m O b j e c t K e y a n y T y p e z b w N T n L X > < a : K e y V a l u e O f D i a g r a m O b j e c t K e y a n y T y p e z b w N T n L X > < a : K e y > < K e y > M e a s u r e s \ A v e r a g e   o f   U n i t   C o s t < / K e y > < / a : K e y > < a : V a l u e   i : t y p e = " M e a s u r e G r i d N o d e V i e w S t a t e " > < C o l u m n > 1 0 < / C o l u m n > < L a y e d O u t > t r u e < / L a y e d O u t > < W a s U I I n v i s i b l e > t r u e < / W a s U I I n v i s i b l e > < / a : V a l u e > < / a : K e y V a l u e O f D i a g r a m O b j e c t K e y a n y T y p e z b w N T n L X > < a : K e y V a l u e O f D i a g r a m O b j e c t K e y a n y T y p e z b w N T n L X > < a : K e y > < K e y > M e a s u r e s \ A v e r a g e   o f   U n i t   C o s t \ T a g I n f o \ F o r m u l a < / K e y > < / a : K e y > < a : V a l u e   i : t y p e = " M e a s u r e G r i d V i e w S t a t e I D i a g r a m T a g A d d i t i o n a l I n f o " / > < / a : K e y V a l u e O f D i a g r a m O b j e c t K e y a n y T y p e z b w N T n L X > < a : K e y V a l u e O f D i a g r a m O b j e c t K e y a n y T y p e z b w N T n L X > < a : K e y > < K e y > M e a s u r e s \ A v e r a g e   o f   U n i t   C o s t \ T a g I n f o \ V a l u e < / K e y > < / a : K e y > < a : V a l u e   i : t y p e = " M e a s u r e G r i d V i e w S t a t e I D i a g r a m T a g A d d i t i o n a l I n f o " / > < / a : K e y V a l u e O f D i a g r a m O b j e c t K e y a n y T y p e z b w N T n L X > < a : K e y V a l u e O f D i a g r a m O b j e c t K e y a n y T y p e z b w N T n L X > < a : K e y > < K e y > M e a s u r e s \ A v e r a g e   o f   L i n e   P r o f i t < / K e y > < / a : K e y > < a : V a l u e   i : t y p e = " M e a s u r e G r i d N o d e V i e w S t a t e " > < C o l u m n > 1 2 < / C o l u m n > < L a y e d O u t > t r u e < / L a y e d O u t > < W a s U I I n v i s i b l e > t r u e < / W a s U I I n v i s i b l e > < / a : V a l u e > < / a : K e y V a l u e O f D i a g r a m O b j e c t K e y a n y T y p e z b w N T n L X > < a : K e y V a l u e O f D i a g r a m O b j e c t K e y a n y T y p e z b w N T n L X > < a : K e y > < K e y > M e a s u r e s \ A v e r a g e   o f   L i n e   P r o f i t \ T a g I n f o \ F o r m u l a < / K e y > < / a : K e y > < a : V a l u e   i : t y p e = " M e a s u r e G r i d V i e w S t a t e I D i a g r a m T a g A d d i t i o n a l I n f o " / > < / a : K e y V a l u e O f D i a g r a m O b j e c t K e y a n y T y p e z b w N T n L X > < a : K e y V a l u e O f D i a g r a m O b j e c t K e y a n y T y p e z b w N T n L X > < a : K e y > < K e y > M e a s u r e s \ A v e r a g e   o f   L i n e   P r o f i t \ T a g I n f o \ V a l u e < / K e y > < / a : K e y > < a : V a l u e   i : t y p e = " M e a s u r e G r i d V i e w S t a t e I D i a g r a m T a g A d d i t i o n a l I n f o " / > < / a : K e y V a l u e O f D i a g r a m O b j e c t K e y a n y T y p e z b w N T n L X > < a : K e y V a l u e O f D i a g r a m O b j e c t K e y a n y T y p e z b w N T n L X > < a : K e y > < K e y > M e a s u r e s \ S u m   o f   O r d e r   Q u a n t i t y < / K e y > < / a : K e y > < a : V a l u e   i : t y p e = " M e a s u r e G r i d N o d e V i e w S t a t e " > < C o l u m n > 7 < / C o l u m n > < L a y e d O u t > t r u e < / L a y e d O u t > < W a s U I I n v i s i b l e > t r u e < / W a s U I I n v i s i b l e > < / a : V a l u e > < / a : K e y V a l u e O f D i a g r a m O b j e c t K e y a n y T y p e z b w N T n L X > < a : K e y V a l u e O f D i a g r a m O b j e c t K e y a n y T y p e z b w N T n L X > < a : K e y > < K e y > M e a s u r e s \ S u m   o f   O r d e r   Q u a n t i t y \ T a g I n f o \ F o r m u l a < / K e y > < / a : K e y > < a : V a l u e   i : t y p e = " M e a s u r e G r i d V i e w S t a t e I D i a g r a m T a g A d d i t i o n a l I n f o " / > < / a : K e y V a l u e O f D i a g r a m O b j e c t K e y a n y T y p e z b w N T n L X > < a : K e y V a l u e O f D i a g r a m O b j e c t K e y a n y T y p e z b w N T n L X > < a : K e y > < K e y > M e a s u r e s \ S u m   o f   O r d e r   Q u a n t i t y \ T a g I n f o \ V a l u e < / K e y > < / a : K e y > < a : V a l u e   i : t y p e = " M e a s u r e G r i d V i e w S t a t e I D i a g r a m T a g A d d i t i o n a l I n f o " / > < / a : K e y V a l u e O f D i a g r a m O b j e c t K e y a n y T y p e z b w N T n L X > < a : K e y V a l u e O f D i a g r a m O b j e c t K e y a n y T y p e z b w N T n L X > < a : K e y > < K e y > M e a s u r e s \ S u m   o f   P r o d u c t   I D < / K e y > < / a : K e y > < a : V a l u e   i : t y p e = " M e a s u r e G r i d N o d e V i e w S t a t e " > < C o l u m n > 6 < / C o l u m n > < L a y e d O u t > t r u e < / L a y e d O u t > < W a s U I I n v i s i b l e > t r u e < / W a s U I I n v i s i b l e > < / a : V a l u e > < / a : K e y V a l u e O f D i a g r a m O b j e c t K e y a n y T y p e z b w N T n L X > < a : K e y V a l u e O f D i a g r a m O b j e c t K e y a n y T y p e z b w N T n L X > < a : K e y > < K e y > M e a s u r e s \ S u m   o f   P r o d u c t   I D \ T a g I n f o \ F o r m u l a < / K e y > < / a : K e y > < a : V a l u e   i : t y p e = " M e a s u r e G r i d V i e w S t a t e I D i a g r a m T a g A d d i t i o n a l I n f o " / > < / a : K e y V a l u e O f D i a g r a m O b j e c t K e y a n y T y p e z b w N T n L X > < a : K e y V a l u e O f D i a g r a m O b j e c t K e y a n y T y p e z b w N T n L X > < a : K e y > < K e y > M e a s u r e s \ S u m   o f   P r o d u c t   I D \ T a g I n f o \ V a l u e < / K e y > < / a : K e y > < a : V a l u e   i : t y p e = " M e a s u r e G r i d V i e w S t a t e I D i a g r a m T a g A d d i t i o n a l I n f o " / > < / a : K e y V a l u e O f D i a g r a m O b j e c t K e y a n y T y p e z b w N T n L X > < a : K e y V a l u e O f D i a g r a m O b j e c t K e y a n y T y p e z b w N T n L X > < a : K e y > < K e y > M e a s u r e s \ C o u n t   o f   P r o d u c t   I D < / K e y > < / a : K e y > < a : V a l u e   i : t y p e = " M e a s u r e G r i d N o d e V i e w S t a t e " > < C o l u m n > 6 < / C o l u m n > < L a y e d O u t > t r u e < / L a y e d O u t > < W a s U I I n v i s i b l e > t r u e < / W a s U I I n v i s i b l e > < / a : V a l u e > < / a : K e y V a l u e O f D i a g r a m O b j e c t K e y a n y T y p e z b w N T n L X > < a : K e y V a l u e O f D i a g r a m O b j e c t K e y a n y T y p e z b w N T n L X > < a : K e y > < K e y > M e a s u r e s \ C o u n t   o f   P r o d u c t   I D \ T a g I n f o \ F o r m u l a < / K e y > < / a : K e y > < a : V a l u e   i : t y p e = " M e a s u r e G r i d V i e w S t a t e I D i a g r a m T a g A d d i t i o n a l I n f o " / > < / a : K e y V a l u e O f D i a g r a m O b j e c t K e y a n y T y p e z b w N T n L X > < a : K e y V a l u e O f D i a g r a m O b j e c t K e y a n y T y p e z b w N T n L X > < a : K e y > < K e y > M e a s u r e s \ C o u n t   o f   P r o d u c t   I D \ T a g I n f o \ V a l u e < / K e y > < / a : K e y > < a : V a l u e   i : t y p e = " M e a s u r e G r i d V i e w S t a t e I D i a g r a m T a g A d d i t i o n a l I n f o " / > < / a : K e y V a l u e O f D i a g r a m O b j e c t K e y a n y T y p e z b w N T n L X > < a : K e y V a l u e O f D i a g r a m O b j e c t K e y a n y T y p e z b w N T n L X > < a : K e y > < K e y > M e a s u r e s \ D i s t i n c t   C o u n t   o f   P r o d u c t   I D < / K e y > < / a : K e y > < a : V a l u e   i : t y p e = " M e a s u r e G r i d N o d e V i e w S t a t e " > < C o l u m n > 6 < / C o l u m n > < L a y e d O u t > t r u e < / L a y e d O u t > < W a s U I I n v i s i b l e > t r u e < / W a s U I I n v i s i b l e > < / a : V a l u e > < / a : K e y V a l u e O f D i a g r a m O b j e c t K e y a n y T y p e z b w N T n L X > < a : K e y V a l u e O f D i a g r a m O b j e c t K e y a n y T y p e z b w N T n L X > < a : K e y > < K e y > M e a s u r e s \ D i s t i n c t   C o u n t   o f   P r o d u c t   I D \ T a g I n f o \ F o r m u l a < / K e y > < / a : K e y > < a : V a l u e   i : t y p e = " M e a s u r e G r i d V i e w S t a t e I D i a g r a m T a g A d d i t i o n a l I n f o " / > < / a : K e y V a l u e O f D i a g r a m O b j e c t K e y a n y T y p e z b w N T n L X > < a : K e y V a l u e O f D i a g r a m O b j e c t K e y a n y T y p e z b w N T n L X > < a : K e y > < K e y > M e a s u r e s \ D i s t i n c t   C o u n t   o f   P r o d u c t   I D \ T a g I n f o \ V a l u e < / K e y > < / a : K e y > < a : V a l u e   i : t y p e = " M e a s u r e G r i d V i e w S t a t e I D i a g r a m T a g A d d i t i o n a l I n f o " / > < / 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 S a l e s   1 . 5 x < / K e y > < / a : K e y > < a : V a l u e   i : t y p e = " M e a s u r e G r i d N o d e V i e w S t a t e " > < L a y e d O u t > t r u e < / L a y e d O u t > < R o w > 1 < / R o w > < / a : V a l u e > < / a : K e y V a l u e O f D i a g r a m O b j e c t K e y a n y T y p e z b w N T n L X > < a : K e y V a l u e O f D i a g r a m O b j e c t K e y a n y T y p e z b w N T n L X > < a : K e y > < K e y > M e a s u r e s \ T o t a l   S a l e s   1 . 5 x \ T a g I n f o \ F o r m u l a < / K e y > < / a : K e y > < a : V a l u e   i : t y p e = " M e a s u r e G r i d V i e w S t a t e I D i a g r a m T a g A d d i t i o n a l I n f o " / > < / a : K e y V a l u e O f D i a g r a m O b j e c t K e y a n y T y p e z b w N T n L X > < a : K e y V a l u e O f D i a g r a m O b j e c t K e y a n y T y p e z b w N T n L X > < a : K e y > < K e y > M e a s u r e s \ T o t a l   S a l e s   1 . 5 x \ T a g I n f o \ V a l u e < / K e y > < / a : K e y > < a : V a l u e   i : t y p e = " M e a s u r e G r i d V i e w S t a t e I D i a g r a m T a g A d d i t i o n a l I n f o " / > < / a : K e y V a l u e O f D i a g r a m O b j e c t K e y a n y T y p e z b w N T n L X > < a : K e y V a l u e O f D i a g r a m O b j e c t K e y a n y T y p e z b w N T n L X > < a : K e y > < K e y > M e a s u r e s \ T o t a l   C o s t < / K e y > < / a : K e y > < a : V a l u e   i : t y p e = " M e a s u r e G r i d N o d e V i e w S t a t e " > < L a y e d O u t > t r u e < / L a y e d O u t > < R o w > 2 < / R o w > < / 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 M e a s u r e s \ T o t a l   P r o f i t < / K e y > < / a : K e y > < a : V a l u e   i : t y p e = " M e a s u r e G r i d N o d e V i e w S t a t e " > < L a y e d O u t > t r u e < / L a y e d O u t > < R o w > 3 < / 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 M e a s u r e s \ A v g   P r o f i t   M a r g i n < / K e y > < / a : K e y > < a : V a l u e   i : t y p e = " M e a s u r e G r i d N o d e V i e w S t a t e " > < L a y e d O u t > t r u e < / L a y e d O u t > < R o w > 4 < / R o w > < / a : V a l u e > < / a : K e y V a l u e O f D i a g r a m O b j e c t K e y a n y T y p e z b w N T n L X > < a : K e y V a l u e O f D i a g r a m O b j e c t K e y a n y T y p e z b w N T n L X > < a : K e y > < K e y > M e a s u r e s \ A v g   P r o f i t   M a r g i n \ T a g I n f o \ F o r m u l a < / K e y > < / a : K e y > < a : V a l u e   i : t y p e = " M e a s u r e G r i d V i e w S t a t e I D i a g r a m T a g A d d i t i o n a l I n f o " / > < / a : K e y V a l u e O f D i a g r a m O b j e c t K e y a n y T y p e z b w N T n L X > < a : K e y V a l u e O f D i a g r a m O b j e c t K e y a n y T y p e z b w N T n L X > < a : K e y > < K e y > M e a s u r e s \ A v g   P r o f i t   M a r g i n \ T a g I n f o \ V a l u e < / K e y > < / a : K e y > < a : V a l u e   i : t y p e = " M e a s u r e G r i d V i e w S t a t e I D i a g r a m T a g A d d i t i o n a l I n f o " / > < / a : K e y V a l u e O f D i a g r a m O b j e c t K e y a n y T y p e z b w N T n L X > < a : K e y V a l u e O f D i a g r a m O b j e c t K e y a n y T y p e z b w N T n L X > < a : K e y > < K e y > M e a s u r e s \ T o t a l   T r a n s a c t i o n < / K e y > < / a : K e y > < a : V a l u e   i : t y p e = " M e a s u r e G r i d N o d e V i e w S t a t e " > < L a y e d O u t > t r u e < / L a y e d O u t > < R o w > 5 < / R o w > < / a : V a l u e > < / a : K e y V a l u e O f D i a g r a m O b j e c t K e y a n y T y p e z b w N T n L X > < a : K e y V a l u e O f D i a g r a m O b j e c t K e y a n y T y p e z b w N T n L X > < a : K e y > < K e y > M e a s u r e s \ T o t a l   T r a n s a c t i o n \ T a g I n f o \ F o r m u l a < / K e y > < / a : K e y > < a : V a l u e   i : t y p e = " M e a s u r e G r i d V i e w S t a t e I D i a g r a m T a g A d d i t i o n a l I n f o " / > < / a : K e y V a l u e O f D i a g r a m O b j e c t K e y a n y T y p e z b w N T n L X > < a : K e y V a l u e O f D i a g r a m O b j e c t K e y a n y T y p e z b w N T n L X > < a : K e y > < K e y > M e a s u r e s \ T o t a l   T r a n s a c t i o n \ T a g I n f o \ V a l u e < / K e y > < / a : K e y > < a : V a l u e   i : t y p e = " M e a s u r e G r i d V i e w S t a t e I D i a g r a m T a g A d d i t i o n a l I n f o " / > < / a : K e y V a l u e O f D i a g r a m O b j e c t K e y a n y T y p e z b w N T n L X > < a : K e y V a l u e O f D i a g r a m O b j e c t K e y a n y T y p e z b w N T n L X > < a : K e y > < K e y > M e a s u r e s \ A v g   S a l e   P r i c e < / K e y > < / a : K e y > < a : V a l u e   i : t y p e = " M e a s u r e G r i d N o d e V i e w S t a t e " > < L a y e d O u t > t r u e < / L a y e d O u t > < R o w > 6 < / R o w > < / a : V a l u e > < / a : K e y V a l u e O f D i a g r a m O b j e c t K e y a n y T y p e z b w N T n L X > < a : K e y V a l u e O f D i a g r a m O b j e c t K e y a n y T y p e z b w N T n L X > < a : K e y > < K e y > M e a s u r e s \ A v g   S a l e   P r i c e \ T a g I n f o \ F o r m u l a < / K e y > < / a : K e y > < a : V a l u e   i : t y p e = " M e a s u r e G r i d V i e w S t a t e I D i a g r a m T a g A d d i t i o n a l I n f o " / > < / a : K e y V a l u e O f D i a g r a m O b j e c t K e y a n y T y p e z b w N T n L X > < a : K e y V a l u e O f D i a g r a m O b j e c t K e y a n y T y p e z b w N T n L X > < a : K e y > < K e y > M e a s u r e s \ A v g   S a l e   P r i c e \ T a g I n f o \ V a l u e < / K e y > < / a : K e y > < a : V a l u e   i : t y p e = " M e a s u r e G r i d V i e w S t a t e I D i a g r a m T a g A d d i t i o n a l I n f o " / > < / a : K e y V a l u e O f D i a g r a m O b j e c t K e y a n y T y p e z b w N T n L X > < a : K e y V a l u e O f D i a g r a m O b j e c t K e y a n y T y p e z b w N T n L X > < a : K e y > < K e y > M e a s u r e s \ A v g   C o s t   P r i c e < / K e y > < / a : K e y > < a : V a l u e   i : t y p e = " M e a s u r e G r i d N o d e V i e w S t a t e " > < L a y e d O u t > t r u e < / L a y e d O u t > < R o w > 7 < / R o w > < / a : V a l u e > < / a : K e y V a l u e O f D i a g r a m O b j e c t K e y a n y T y p e z b w N T n L X > < a : K e y V a l u e O f D i a g r a m O b j e c t K e y a n y T y p e z b w N T n L X > < a : K e y > < K e y > M e a s u r e s \ A v g   C o s t   P r i c e \ T a g I n f o \ F o r m u l a < / K e y > < / a : K e y > < a : V a l u e   i : t y p e = " M e a s u r e G r i d V i e w S t a t e I D i a g r a m T a g A d d i t i o n a l I n f o " / > < / a : K e y V a l u e O f D i a g r a m O b j e c t K e y a n y T y p e z b w N T n L X > < a : K e y V a l u e O f D i a g r a m O b j e c t K e y a n y T y p e z b w N T n L X > < a : K e y > < K e y > M e a s u r e s \ A v g   C o s t   P r i c e \ T a g I n f o \ V a l u e < / K e y > < / a : K e y > < a : V a l u e   i : t y p e = " M e a s u r e G r i d V i e w S t a t e I D i a g r a m T a g A d d i t i o n a l I n f o " / > < / a : K e y V a l u e O f D i a g r a m O b j e c t K e y a n y T y p e z b w N T n L X > < a : K e y V a l u e O f D i a g r a m O b j e c t K e y a n y T y p e z b w N T n L X > < a : K e y > < K e y > M e a s u r e s \ A v g   P r o f i t < / K e y > < / a : K e y > < a : V a l u e   i : t y p e = " M e a s u r e G r i d N o d e V i e w S t a t e " > < L a y e d O u t > t r u e < / L a y e d O u t > < R o w > 8 < / R o w > < / a : V a l u e > < / a : K e y V a l u e O f D i a g r a m O b j e c t K e y a n y T y p e z b w N T n L X > < a : K e y V a l u e O f D i a g r a m O b j e c t K e y a n y T y p e z b w N T n L X > < a : K e y > < K e y > M e a s u r e s \ A v g   P r o f i t \ T a g I n f o \ F o r m u l a < / K e y > < / a : K e y > < a : V a l u e   i : t y p e = " M e a s u r e G r i d V i e w S t a t e I D i a g r a m T a g A d d i t i o n a l I n f o " / > < / a : K e y V a l u e O f D i a g r a m O b j e c t K e y a n y T y p e z b w N T n L X > < a : K e y V a l u e O f D i a g r a m O b j e c t K e y a n y T y p e z b w N T n L X > < a : K e y > < K e y > M e a s u r e s \ A v g   P r o f i t \ T a g I n f o \ V a l u e < / K e y > < / a : K e y > < a : V a l u e   i : t y p e = " M e a s u r e G r i d V i e w S t a t e I D i a g r a m T a g A d d i t i o n a l I n f o " / > < / a : K e y V a l u e O f D i a g r a m O b j e c t K e y a n y T y p e z b w N T n L X > < a : K e y V a l u e O f D i a g r a m O b j e c t K e y a n y T y p e z b w N T n L X > < a : K e y > < K e y > M e a s u r e s \ G r a n d   R e v e n u e < / K e y > < / a : K e y > < a : V a l u e   i : t y p e = " M e a s u r e G r i d N o d e V i e w S t a t e " > < L a y e d O u t > t r u e < / L a y e d O u t > < R o w > 9 < / R o w > < / a : V a l u e > < / a : K e y V a l u e O f D i a g r a m O b j e c t K e y a n y T y p e z b w N T n L X > < a : K e y V a l u e O f D i a g r a m O b j e c t K e y a n y T y p e z b w N T n L X > < a : K e y > < K e y > M e a s u r e s \ G r a n d   R e v e n u e \ T a g I n f o \ F o r m u l a < / K e y > < / a : K e y > < a : V a l u e   i : t y p e = " M e a s u r e G r i d V i e w S t a t e I D i a g r a m T a g A d d i t i o n a l I n f o " / > < / a : K e y V a l u e O f D i a g r a m O b j e c t K e y a n y T y p e z b w N T n L X > < a : K e y V a l u e O f D i a g r a m O b j e c t K e y a n y T y p e z b w N T n L X > < a : K e y > < K e y > M e a s u r e s \ G r a n d   R e v e n u e \ T a g I n f o \ V a l u e < / K e y > < / a : K e y > < a : V a l u e   i : t y p e = " M e a s u r e G r i d V i e w S t a t e I D i a g r a m T a g A d d i t i o n a l I n f o " / > < / a : K e y V a l u e O f D i a g r a m O b j e c t K e y a n y T y p e z b w N T n L X > < a : K e y V a l u e O f D i a g r a m O b j e c t K e y a n y T y p e z b w N T n L X > < a : K e y > < K e y > M e a s u r e s \ S a l e s   % < / K e y > < / a : K e y > < a : V a l u e   i : t y p e = " M e a s u r e G r i d N o d e V i e w S t a t e " > < L a y e d O u t > t r u e < / L a y e d O u t > < R o w > 1 0 < / R o w > < / a : V a l u e > < / a : K e y V a l u e O f D i a g r a m O b j e c t K e y a n y T y p e z b w N T n L X > < a : K e y V a l u e O f D i a g r a m O b j e c t K e y a n y T y p e z b w N T n L X > < a : K e y > < K e y > M e a s u r e s \ S a l e s   % \ T a g I n f o \ F o r m u l a < / K e y > < / a : K e y > < a : V a l u e   i : t y p e = " M e a s u r e G r i d V i e w S t a t e I D i a g r a m T a g A d d i t i o n a l I n f o " / > < / a : K e y V a l u e O f D i a g r a m O b j e c t K e y a n y T y p e z b w N T n L X > < a : K e y V a l u e O f D i a g r a m O b j e c t K e y a n y T y p e z b w N T n L X > < a : K e y > < K e y > M e a s u r e s \ S a l e s   % \ T a g I n f o \ V a l u e < / K e y > < / a : K e y > < a : V a l u e   i : t y p e = " M e a s u r e G r i d V i e w S t a t e I D i a g r a m T a g A d d i t i o n a l I n f o " / > < / a : K e y V a l u e O f D i a g r a m O b j e c t K e y a n y T y p e z b w N T n L X > < a : K e y V a l u e O f D i a g r a m O b j e c t K e y a n y T y p e z b w N T n L X > < a : K e y > < K e y > M e a s u r e s \ H a t s   S a l e s < / K e y > < / a : K e y > < a : V a l u e   i : t y p e = " M e a s u r e G r i d N o d e V i e w S t a t e " > < L a y e d O u t > t r u e < / L a y e d O u t > < R o w > 1 1 < / R o w > < / a : V a l u e > < / a : K e y V a l u e O f D i a g r a m O b j e c t K e y a n y T y p e z b w N T n L X > < a : K e y V a l u e O f D i a g r a m O b j e c t K e y a n y T y p e z b w N T n L X > < a : K e y > < K e y > M e a s u r e s \ H a t s   S a l e s \ T a g I n f o \ F o r m u l a < / K e y > < / a : K e y > < a : V a l u e   i : t y p e = " M e a s u r e G r i d V i e w S t a t e I D i a g r a m T a g A d d i t i o n a l I n f o " / > < / a : K e y V a l u e O f D i a g r a m O b j e c t K e y a n y T y p e z b w N T n L X > < a : K e y V a l u e O f D i a g r a m O b j e c t K e y a n y T y p e z b w N T n L X > < a : K e y > < K e y > M e a s u r e s \ H a t s   S a l e s \ T a g I n f o \ V a l u e < / K e y > < / a : K e y > < a : V a l u e   i : t y p e = " M e a s u r e G r i d V i e w S t a t e I D i a g r a m T a g A d d i t i o n a l I n f o " / > < / a : K e y V a l u e O f D i a g r a m O b j e c t K e y a n y T y p e z b w N T n L X > < a : K e y V a l u e O f D i a g r a m O b j e c t K e y a n y T y p e z b w N T n L X > < a : K e y > < K e y > M e a s u r e s \ P r o d u c t   %   o n   H a t s < / K e y > < / a : K e y > < a : V a l u e   i : t y p e = " M e a s u r e G r i d N o d e V i e w S t a t e " > < L a y e d O u t > t r u e < / L a y e d O u t > < R o w > 1 2 < / R o w > < / a : V a l u e > < / a : K e y V a l u e O f D i a g r a m O b j e c t K e y a n y T y p e z b w N T n L X > < a : K e y V a l u e O f D i a g r a m O b j e c t K e y a n y T y p e z b w N T n L X > < a : K e y > < K e y > M e a s u r e s \ P r o d u c t   %   o n   H a t s \ T a g I n f o \ F o r m u l a < / K e y > < / a : K e y > < a : V a l u e   i : t y p e = " M e a s u r e G r i d V i e w S t a t e I D i a g r a m T a g A d d i t i o n a l I n f o " / > < / a : K e y V a l u e O f D i a g r a m O b j e c t K e y a n y T y p e z b w N T n L X > < a : K e y V a l u e O f D i a g r a m O b j e c t K e y a n y T y p e z b w N T n L X > < a : K e y > < K e y > M e a s u r e s \ P r o d u c t   %   o n   H a t s \ T a g I n f o \ V a l u e < / K e y > < / a : K e y > < a : V a l u e   i : t y p e = " M e a s u r e G r i d V i e w S t a t e I D i a g r a m T a g A d d i t i o n a l I n f o " / > < / a : K e y V a l u e O f D i a g r a m O b j e c t K e y a n y T y p e z b w N T n L X > < a : K e y V a l u e O f D i a g r a m O b j e c t K e y a n y T y p e z b w N T n L X > < a : K e y > < K e y > M e a s u r e s \ P M   R e v e n u e < / K e y > < / a : K e y > < a : V a l u e   i : t y p e = " M e a s u r e G r i d N o d e V i e w S t a t e " > < L a y e d O u t > t r u e < / L a y e d O u t > < R o w > 1 3 < / R o w > < / a : V a l u e > < / a : K e y V a l u e O f D i a g r a m O b j e c t K e y a n y T y p e z b w N T n L X > < a : K e y V a l u e O f D i a g r a m O b j e c t K e y a n y T y p e z b w N T n L X > < a : K e y > < K e y > M e a s u r e s \ P M   R e v e n u e \ T a g I n f o \ F o r m u l a < / K e y > < / a : K e y > < a : V a l u e   i : t y p e = " M e a s u r e G r i d V i e w S t a t e I D i a g r a m T a g A d d i t i o n a l I n f o " / > < / a : K e y V a l u e O f D i a g r a m O b j e c t K e y a n y T y p e z b w N T n L X > < a : K e y V a l u e O f D i a g r a m O b j e c t K e y a n y T y p e z b w N T n L X > < a : K e y > < K e y > M e a s u r e s \ P M   R e v e n u e \ T a g I n f o \ V a l u e < / K e y > < / a : K e y > < a : V a l u e   i : t y p e = " M e a s u r e G r i d V i e w S t a t e I D i a g r a m T a g A d d i t i o n a l I n f o " / > < / a : K e y V a l u e O f D i a g r a m O b j e c t K e y a n y T y p e z b w N T n L X > < a : K e y V a l u e O f D i a g r a m O b j e c t K e y a n y T y p e z b w N T n L X > < a : K e y > < K e y > M e a s u r e s \ P Q   R e v e n u e < / K e y > < / a : K e y > < a : V a l u e   i : t y p e = " M e a s u r e G r i d N o d e V i e w S t a t e " > < L a y e d O u t > t r u e < / L a y e d O u t > < R o w > 1 4 < / R o w > < / a : V a l u e > < / a : K e y V a l u e O f D i a g r a m O b j e c t K e y a n y T y p e z b w N T n L X > < a : K e y V a l u e O f D i a g r a m O b j e c t K e y a n y T y p e z b w N T n L X > < a : K e y > < K e y > M e a s u r e s \ P Q   R e v e n u e \ T a g I n f o \ F o r m u l a < / K e y > < / a : K e y > < a : V a l u e   i : t y p e = " M e a s u r e G r i d V i e w S t a t e I D i a g r a m T a g A d d i t i o n a l I n f o " / > < / a : K e y V a l u e O f D i a g r a m O b j e c t K e y a n y T y p e z b w N T n L X > < a : K e y V a l u e O f D i a g r a m O b j e c t K e y a n y T y p e z b w N T n L X > < a : K e y > < K e y > M e a s u r e s \ P Q   R e v e n u e \ T a g I n f o \ V a l u e < / K e y > < / a : K e y > < a : V a l u e   i : t y p e = " M e a s u r e G r i d V i e w S t a t e I D i a g r a m T a g A d d i t i o n a l I n f o " / > < / a : K e y V a l u e O f D i a g r a m O b j e c t K e y a n y T y p e z b w N T n L X > < a : K e y V a l u e O f D i a g r a m O b j e c t K e y a n y T y p e z b w N T n L X > < a : K e y > < K e y > M e a s u r e s \ 2 M B   R e v e n u e < / K e y > < / a : K e y > < a : V a l u e   i : t y p e = " M e a s u r e G r i d N o d e V i e w S t a t e " > < L a y e d O u t > t r u e < / L a y e d O u t > < R o w > 1 5 < / R o w > < / a : V a l u e > < / a : K e y V a l u e O f D i a g r a m O b j e c t K e y a n y T y p e z b w N T n L X > < a : K e y V a l u e O f D i a g r a m O b j e c t K e y a n y T y p e z b w N T n L X > < a : K e y > < K e y > M e a s u r e s \ 2 M B   R e v e n u e \ T a g I n f o \ F o r m u l a < / K e y > < / a : K e y > < a : V a l u e   i : t y p e = " M e a s u r e G r i d V i e w S t a t e I D i a g r a m T a g A d d i t i o n a l I n f o " / > < / a : K e y V a l u e O f D i a g r a m O b j e c t K e y a n y T y p e z b w N T n L X > < a : K e y V a l u e O f D i a g r a m O b j e c t K e y a n y T y p e z b w N T n L X > < a : K e y > < K e y > M e a s u r e s \ 2 M B   R e v e n u e \ T a g I n f o \ V a l u e < / K e y > < / a : K e y > < a : V a l u e   i : t y p e = " M e a s u r e G r i d V i e w S t a t e I D i a g r a m T a g A d d i t i o n a l I n f o " / > < / a : K e y V a l u e O f D i a g r a m O b j e c t K e y a n y T y p e z b w N T n L X > < a : K e y V a l u e O f D i a g r a m O b j e c t K e y a n y T y p e z b w N T n L X > < a : K e y > < K e y > C o l u m n s \ O r d e r N u m b e r < / 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 C o l u m n s \ C h a n n e l < / K e y > < / a : K e y > < a : V a l u e   i : t y p e = " M e a s u r e G r i d N o d e V i e w S t a t e " > < C o l u m n > 3 < / C o l u m n > < L a y e d O u t > t r u e < / L a y e d O u t > < / a : V a l u e > < / a : K e y V a l u e O f D i a g r a m O b j e c t K e y a n y T y p e z b w N T n L X > < a : K e y V a l u e O f D i a g r a m O b j e c t K e y a n y T y p e z b w N T n L X > < a : K e y > < K e y > C o l u m n s \ W a r e h o u s e   C o d e < / K e y > < / a : K e y > < a : V a l u e   i : t y p e = " M e a s u r e G r i d N o d e V i e w S t a t e " > < C o l u m n > 4 < / C o l u m n > < L a y e d O u t > t r u e < / L a y e d O u t > < / a : V a l u e > < / a : K e y V a l u e O f D i a g r a m O b j e c t K e y a n y T y p e z b w N T n L X > < a : K e y V a l u e O f D i a g r a m O b j e c t K e y a n y T y p e z b w N T n L X > < a : K e y > < K e y > C o l u m n s \ R e g i o n   I D < / K e y > < / a : K e y > < a : V a l u e   i : t y p e = " M e a s u r e G r i d N o d e V i e w S t a t e " > < C o l u m n > 5 < / C o l u m n > < L a y e d O u t > t r u e < / L a y e d O u t > < / a : V a l u e > < / a : K e y V a l u e O f D i a g r a m O b j e c t K e y a n y T y p e z b w N T n L X > < a : K e y V a l u e O f D i a g r a m O b j e c t K e y a n y T y p e z b w N T n L X > < a : K e y > < K e y > C o l u m n s \ P r o d u c t   I D < / 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 P r i c e < / K e y > < / a : K e y > < a : V a l u e   i : t y p e = " M e a s u r e G r i d N o d e V i e w S t a t e " > < C o l u m n > 8 < / C o l u m n > < L a y e d O u t > t r u e < / L a y e d O u t > < / a : V a l u e > < / a : K e y V a l u e O f D i a g r a m O b j e c t K e y a n y T y p e z b w N T n L X > < a : K e y V a l u e O f D i a g r a m O b j e c t K e y a n y T y p e z b w N T n L X > < a : K e y > < K e y > C o l u m n s \ L i n e   T o t a l < / K e y > < / a : K e y > < a : V a l u e   i : t y p e = " M e a s u r e G r i d N o d e V i e w S t a t e " > < C o l u m n > 9 < / C o l u m n > < L a y e d O u t > t r u e < / L a y e d O u t > < / a : V a l u e > < / a : K e y V a l u e O f D i a g r a m O b j e c t K e y a n y T y p e z b w N T n L X > < a : K e y V a l u e O f D i a g r a m O b j e c t K e y a n y T y p e z b w N T n L X > < a : K e y > < K e y > C o l u m n s \ U n i t   C o s t < / K e y > < / a : K e y > < a : V a l u e   i : t y p e = " M e a s u r e G r i d N o d e V i e w S t a t e " > < C o l u m n > 1 0 < / C o l u m n > < L a y e d O u t > t r u e < / L a y e d O u t > < / a : V a l u e > < / a : K e y V a l u e O f D i a g r a m O b j e c t K e y a n y T y p e z b w N T n L X > < a : K e y V a l u e O f D i a g r a m O b j e c t K e y a n y T y p e z b w N T n L X > < a : K e y > < K e y > C o l u m n s \ L i n e   C o s t < / K e y > < / a : K e y > < a : V a l u e   i : t y p e = " M e a s u r e G r i d N o d e V i e w S t a t e " > < C o l u m n > 1 1 < / C o l u m n > < L a y e d O u t > t r u e < / L a y e d O u t > < / a : V a l u e > < / a : K e y V a l u e O f D i a g r a m O b j e c t K e y a n y T y p e z b w N T n L X > < a : K e y V a l u e O f D i a g r a m O b j e c t K e y a n y T y p e z b w N T n L X > < a : K e y > < K e y > C o l u m n s \ L i n e   P r o f i t < / K e y > < / a : K e y > < a : V a l u e   i : t y p e = " M e a s u r e G r i d N o d e V i e w S t a t e " > < C o l u m n > 1 2 < / C o l u m n > < L a y e d O u t > t r u e < / L a y e d O u t > < / a : V a l u e > < / a : K e y V a l u e O f D i a g r a m O b j e c t K e y a n y T y p e z b w N T n L X > < a : K e y V a l u e O f D i a g r a m O b j e c t K e y a n y T y p e z b w N T n L X > < a : K e y > < K e y > C o l u m n s \ P r o f i t   M a r g i n < / K e y > < / a : K e y > < a : V a l u e   i : t y p e = " M e a s u r e G r i d N o d e V i e w S t a t e " > < C o l u m n > 1 3 < / C o l u m n > < L a y e d O u t > t r u e < / L a y e d O u t > < / a : V a l u e > < / a : K e y V a l u e O f D i a g r a m O b j e c t K e y a n y T y p e z b w N T n L X > < a : K e y V a l u e O f D i a g r a m O b j e c t K e y a n y T y p e z b w N T n L X > < a : K e y > < K e y > C o l u m n s \ Y e a r < / K e y > < / a : K e y > < a : V a l u e   i : t y p e = " M e a s u r e G r i d N o d e V i e w S t a t e " > < C o l u m n > 1 4 < / C o l u m n > < L a y e d O u t > t r u e < / L a y e d O u t > < / a : V a l u e > < / a : K e y V a l u e O f D i a g r a m O b j e c t K e y a n y T y p e z b w N T n L X > < a : K e y V a l u e O f D i a g r a m O b j e c t K e y a n y T y p e z b w N T n L X > < a : K e y > < K e y > L i n k s \ & l t ; C o l u m n s \ S u m   o f   L i n e   T o t a l & g t ; - & l t ; M e a s u r e s \ L i n e   T o t a l & g t ; < / K e y > < / a : K e y > < a : V a l u e   i : t y p e = " M e a s u r e G r i d V i e w S t a t e I D i a g r a m L i n k " / > < / a : K e y V a l u e O f D i a g r a m O b j e c t K e y a n y T y p e z b w N T n L X > < a : K e y V a l u e O f D i a g r a m O b j e c t K e y a n y T y p e z b w N T n L X > < a : K e y > < K e y > L i n k s \ & l t ; C o l u m n s \ S u m   o f   L i n e   T o t a l & g t ; - & l t ; M e a s u r e s \ L i n e   T o t a l & g t ; \ C O L U M N < / K e y > < / a : K e y > < a : V a l u e   i : t y p e = " M e a s u r e G r i d V i e w S t a t e I D i a g r a m L i n k E n d p o i n t " / > < / a : K e y V a l u e O f D i a g r a m O b j e c t K e y a n y T y p e z b w N T n L X > < a : K e y V a l u e O f D i a g r a m O b j e c t K e y a n y T y p e z b w N T n L X > < a : K e y > < K e y > L i n k s \ & l t ; C o l u m n s \ S u m   o f   L i n e   T o t a l & g t ; - & l t ; M e a s u r e s \ L i n e   T o t a l & g t ; \ M E A S U R E < / K e y > < / a : K e y > < a : V a l u e   i : t y p e = " M e a s u r e G r i d V i e w S t a t e I D i a g r a m L i n k E n d p o i n t " / > < / a : K e y V a l u e O f D i a g r a m O b j e c t K e y a n y T y p e z b w N T n L X > < a : K e y V a l u e O f D i a g r a m O b j e c t K e y a n y T y p e z b w N T n L X > < a : K e y > < K e y > L i n k s \ & l t ; C o l u m n s \ S u m   o f   L i n e   C o s t & g t ; - & l t ; M e a s u r e s \ L i n e   C o s t & g t ; < / K e y > < / a : K e y > < a : V a l u e   i : t y p e = " M e a s u r e G r i d V i e w S t a t e I D i a g r a m L i n k " / > < / a : K e y V a l u e O f D i a g r a m O b j e c t K e y a n y T y p e z b w N T n L X > < a : K e y V a l u e O f D i a g r a m O b j e c t K e y a n y T y p e z b w N T n L X > < a : K e y > < K e y > L i n k s \ & l t ; C o l u m n s \ S u m   o f   L i n e   C o s t & g t ; - & l t ; M e a s u r e s \ L i n e   C o s t & g t ; \ C O L U M N < / K e y > < / a : K e y > < a : V a l u e   i : t y p e = " M e a s u r e G r i d V i e w S t a t e I D i a g r a m L i n k E n d p o i n t " / > < / a : K e y V a l u e O f D i a g r a m O b j e c t K e y a n y T y p e z b w N T n L X > < a : K e y V a l u e O f D i a g r a m O b j e c t K e y a n y T y p e z b w N T n L X > < a : K e y > < K e y > L i n k s \ & l t ; C o l u m n s \ S u m   o f   L i n e   C o s t & g t ; - & l t ; M e a s u r e s \ L i n e   C o s t & g t ; \ M E A S U R E < / K e y > < / a : K e y > < a : V a l u e   i : t y p e = " M e a s u r e G r i d V i e w S t a t e I D i a g r a m L i n k E n d p o i n t " / > < / a : K e y V a l u e O f D i a g r a m O b j e c t K e y a n y T y p e z b w N T n L X > < a : K e y V a l u e O f D i a g r a m O b j e c t K e y a n y T y p e z b w N T n L X > < a : K e y > < K e y > L i n k s \ & l t ; C o l u m n s \ S u m   o f   L i n e   P r o f i t & g t ; - & l t ; M e a s u r e s \ L i n e   P r o f i t & g t ; < / K e y > < / a : K e y > < a : V a l u e   i : t y p e = " M e a s u r e G r i d V i e w S t a t e I D i a g r a m L i n k " / > < / a : K e y V a l u e O f D i a g r a m O b j e c t K e y a n y T y p e z b w N T n L X > < a : K e y V a l u e O f D i a g r a m O b j e c t K e y a n y T y p e z b w N T n L X > < a : K e y > < K e y > L i n k s \ & l t ; C o l u m n s \ S u m   o f   L i n e   P r o f i t & g t ; - & l t ; M e a s u r e s \ L i n e   P r o f i t & g t ; \ C O L U M N < / K e y > < / a : K e y > < a : V a l u e   i : t y p e = " M e a s u r e G r i d V i e w S t a t e I D i a g r a m L i n k E n d p o i n t " / > < / a : K e y V a l u e O f D i a g r a m O b j e c t K e y a n y T y p e z b w N T n L X > < a : K e y V a l u e O f D i a g r a m O b j e c t K e y a n y T y p e z b w N T n L X > < a : K e y > < K e y > L i n k s \ & l t ; C o l u m n s \ S u m   o f   L i n e   P r o f i t & g t ; - & l t ; M e a s u r e s \ L i n e   P r o f i t & g t ; \ M E A S U R E < / K e y > < / a : K e y > < a : V a l u e   i : t y p e = " M e a s u r e G r i d V i e w S t a t e I D i a g r a m L i n k E n d p o i n t " / > < / a : K e y V a l u e O f D i a g r a m O b j e c t K e y a n y T y p e z b w N T n L X > < a : K e y V a l u e O f D i a g r a m O b j e c t K e y a n y T y p e z b w N T n L X > < a : K e y > < K e y > L i n k s \ & l t ; C o l u m n s \ S u m   o f   P r o f i t   M a r g i n & g t ; - & l t ; M e a s u r e s \ P r o f i t   M a r g i n & g t ; < / K e y > < / a : K e y > < a : V a l u e   i : t y p e = " M e a s u r e G r i d V i e w S t a t e I D i a g r a m L i n k " / > < / a : K e y V a l u e O f D i a g r a m O b j e c t K e y a n y T y p e z b w N T n L X > < a : K e y V a l u e O f D i a g r a m O b j e c t K e y a n y T y p e z b w N T n L X > < a : K e y > < K e y > L i n k s \ & l t ; C o l u m n s \ S u m   o f   P r o f i t   M a r g i n & g t ; - & l t ; M e a s u r e s \ P r o f i t   M a r g i n & g t ; \ C O L U M N < / K e y > < / a : K e y > < a : V a l u e   i : t y p e = " M e a s u r e G r i d V i e w S t a t e I D i a g r a m L i n k E n d p o i n t " / > < / a : K e y V a l u e O f D i a g r a m O b j e c t K e y a n y T y p e z b w N T n L X > < a : K e y V a l u e O f D i a g r a m O b j e c t K e y a n y T y p e z b w N T n L X > < a : K e y > < K e y > L i n k s \ & l t ; C o l u m n s \ S u m   o f   P r o f i t   M a r g i n & g t ; - & l t ; M e a s u r e s \ P r o f i t   M a r g i n & g t ; \ M E A S U R E < / K e y > < / a : K e y > < a : V a l u e   i : t y p e = " M e a s u r e G r i d V i e w S t a t e I D i a g r a m L i n k E n d p o i n t " / > < / a : K e y V a l u e O f D i a g r a m O b j e c t K e y a n y T y p e z b w N T n L X > < a : K e y V a l u e O f D i a g r a m O b j e c t K e y a n y T y p e z b w N T n L X > < a : K e y > < K e y > L i n k s \ & l t ; C o l u m n s \ A v e r a g e   o f   P r o f i t   M a r g i n & g t ; - & l t ; M e a s u r e s \ P r o f i t   M a r g i n & g t ; < / K e y > < / a : K e y > < a : V a l u e   i : t y p e = " M e a s u r e G r i d V i e w S t a t e I D i a g r a m L i n k " / > < / a : K e y V a l u e O f D i a g r a m O b j e c t K e y a n y T y p e z b w N T n L X > < a : K e y V a l u e O f D i a g r a m O b j e c t K e y a n y T y p e z b w N T n L X > < a : K e y > < K e y > L i n k s \ & l t ; C o l u m n s \ A v e r a g e   o f   P r o f i t   M a r g i n & g t ; - & l t ; M e a s u r e s \ P r o f i t   M a r g i n & g t ; \ C O L U M N < / K e y > < / a : K e y > < a : V a l u e   i : t y p e = " M e a s u r e G r i d V i e w S t a t e I D i a g r a m L i n k E n d p o i n t " / > < / a : K e y V a l u e O f D i a g r a m O b j e c t K e y a n y T y p e z b w N T n L X > < a : K e y V a l u e O f D i a g r a m O b j e c t K e y a n y T y p e z b w N T n L X > < a : K e y > < K e y > L i n k s \ & l t ; C o l u m n s \ A v e r a g e   o f   P r o f i t   M a r g i n & g t ; - & l t ; M e a s u r e s \ P r o f i t   M a r g i n & g t ; \ M E A S U R E < / K e y > < / a : K e y > < a : V a l u e   i : t y p e = " M e a s u r e G r i d V i e w S t a t e I D i a g r a m L i n k E n d p o i n t " / > < / a : K e y V a l u e O f D i a g r a m O b j e c t K e y a n y T y p e z b w N T n L X > < a : K e y V a l u e O f D i a g r a m O b j e c t K e y a n y T y p e z b w N T n L X > < a : K e y > < K e y > L i n k s \ & l t ; C o l u m n s \ S u m   o f   O r d e r N u m b e r & g t ; - & l t ; M e a s u r e s \ O r d e r N u m b e r & g t ; < / K e y > < / a : K e y > < a : V a l u e   i : t y p e = " M e a s u r e G r i d V i e w S t a t e I D i a g r a m L i n k " / > < / a : K e y V a l u e O f D i a g r a m O b j e c t K e y a n y T y p e z b w N T n L X > < a : K e y V a l u e O f D i a g r a m O b j e c t K e y a n y T y p e z b w N T n L X > < a : K e y > < K e y > L i n k s \ & l t ; C o l u m n s \ S u m   o f   O r d e r N u m b e r & g t ; - & l t ; M e a s u r e s \ O r d e r N u m b e r & g t ; \ C O L U M N < / K e y > < / a : K e y > < a : V a l u e   i : t y p e = " M e a s u r e G r i d V i e w S t a t e I D i a g r a m L i n k E n d p o i n t " / > < / a : K e y V a l u e O f D i a g r a m O b j e c t K e y a n y T y p e z b w N T n L X > < a : K e y V a l u e O f D i a g r a m O b j e c t K e y a n y T y p e z b w N T n L X > < a : K e y > < K e y > L i n k s \ & l t ; C o l u m n s \ S u m   o f   O r d e r N u m b e r & g t ; - & l t ; M e a s u r e s \ O r d e r N u m b e r & g t ; \ M E A S U R E < / K e y > < / a : K e y > < a : V a l u e   i : t y p e = " M e a s u r e G r i d V i e w S t a t e I D i a g r a m L i n k E n d p o i n t " / > < / a : K e y V a l u e O f D i a g r a m O b j e c t K e y a n y T y p e z b w N T n L X > < a : K e y V a l u e O f D i a g r a m O b j e c t K e y a n y T y p e z b w N T n L X > < a : K e y > < K e y > L i n k s \ & l t ; C o l u m n s \ C o u n t   o f   O r d e r N u m b e r & g t ; - & l t ; M e a s u r e s \ O r d e r N u m b e r & g t ; < / K e y > < / a : K e y > < a : V a l u e   i : t y p e = " M e a s u r e G r i d V i e w S t a t e I D i a g r a m L i n k " / > < / a : K e y V a l u e O f D i a g r a m O b j e c t K e y a n y T y p e z b w N T n L X > < a : K e y V a l u e O f D i a g r a m O b j e c t K e y a n y T y p e z b w N T n L X > < a : K e y > < K e y > L i n k s \ & l t ; C o l u m n s \ C o u n t   o f   O r d e r N u m b e r & g t ; - & l t ; M e a s u r e s \ O r d e r N u m b e r & g t ; \ C O L U M N < / K e y > < / a : K e y > < a : V a l u e   i : t y p e = " M e a s u r e G r i d V i e w S t a t e I D i a g r a m L i n k E n d p o i n t " / > < / a : K e y V a l u e O f D i a g r a m O b j e c t K e y a n y T y p e z b w N T n L X > < a : K e y V a l u e O f D i a g r a m O b j e c t K e y a n y T y p e z b w N T n L X > < a : K e y > < K e y > L i n k s \ & l t ; C o l u m n s \ C o u n t   o f   O r d e r N u m b e r & g t ; - & l t ; M e a s u r e s \ O r d e r N u m b e r & g t ; \ M E A S U R E 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 L i n k s \ & l t ; C o l u m n s \ A v e r a g e   o f   U n i t   P r i c e & g t ; - & l t ; M e a s u r e s \ U n i t   P r i c e & g t ; < / K e y > < / a : K e y > < a : V a l u e   i : t y p e = " M e a s u r e G r i d V i e w S t a t e I D i a g r a m L i n k " / > < / a : K e y V a l u e O f D i a g r a m O b j e c t K e y a n y T y p e z b w N T n L X > < a : K e y V a l u e O f D i a g r a m O b j e c t K e y a n y T y p e z b w N T n L X > < a : K e y > < K e y > L i n k s \ & l t ; C o l u m n s \ A v e r a g e   o f   U n i t   P r i c e & g t ; - & l t ; M e a s u r e s \ U n i t   P r i c e & g t ; \ C O L U M N < / K e y > < / a : K e y > < a : V a l u e   i : t y p e = " M e a s u r e G r i d V i e w S t a t e I D i a g r a m L i n k E n d p o i n t " / > < / a : K e y V a l u e O f D i a g r a m O b j e c t K e y a n y T y p e z b w N T n L X > < a : K e y V a l u e O f D i a g r a m O b j e c t K e y a n y T y p e z b w N T n L X > < a : K e y > < K e y > L i n k s \ & l t ; C o l u m n s \ A v e r a g e   o f   U n i t   P r i c e & g t ; - & l t ; M e a s u r e s \ U n i t   P r i c e & g t ; \ M E A S U R E < / K e y > < / a : K e y > < a : V a l u e   i : t y p e = " M e a s u r e G r i d V i e w S t a t e I D i a g r a m L i n k E n d p o i n t " / > < / a : K e y V a l u e O f D i a g r a m O b j e c t K e y a n y T y p e z b w N T n L X > < a : K e y V a l u e O f D i a g r a m O b j e c t K e y a n y T y p e z b w N T n L X > < a : K e y > < K e y > L i n k s \ & l t ; C o l u m n s \ S u m   o f   U n i t   C o s t & g t ; - & l t ; M e a s u r e s \ U n i t   C o s t & g t ; < / K e y > < / a : K e y > < a : V a l u e   i : t y p e = " M e a s u r e G r i d V i e w S t a t e I D i a g r a m L i n k " / > < / a : K e y V a l u e O f D i a g r a m O b j e c t K e y a n y T y p e z b w N T n L X > < a : K e y V a l u e O f D i a g r a m O b j e c t K e y a n y T y p e z b w N T n L X > < a : K e y > < K e y > L i n k s \ & l t ; C o l u m n s \ S u m   o f   U n i t   C o s t & g t ; - & l t ; M e a s u r e s \ U n i t   C o s t & g t ; \ C O L U M N < / K e y > < / a : K e y > < a : V a l u e   i : t y p e = " M e a s u r e G r i d V i e w S t a t e I D i a g r a m L i n k E n d p o i n t " / > < / a : K e y V a l u e O f D i a g r a m O b j e c t K e y a n y T y p e z b w N T n L X > < a : K e y V a l u e O f D i a g r a m O b j e c t K e y a n y T y p e z b w N T n L X > < a : K e y > < K e y > L i n k s \ & l t ; C o l u m n s \ S u m   o f   U n i t   C o s t & g t ; - & l t ; M e a s u r e s \ U n i t   C o s t & g t ; \ M E A S U R E < / K e y > < / a : K e y > < a : V a l u e   i : t y p e = " M e a s u r e G r i d V i e w S t a t e I D i a g r a m L i n k E n d p o i n t " / > < / a : K e y V a l u e O f D i a g r a m O b j e c t K e y a n y T y p e z b w N T n L X > < a : K e y V a l u e O f D i a g r a m O b j e c t K e y a n y T y p e z b w N T n L X > < a : K e y > < K e y > L i n k s \ & l t ; C o l u m n s \ A v e r a g e   o f   U n i t   C o s t & g t ; - & l t ; M e a s u r e s \ U n i t   C o s t & g t ; < / K e y > < / a : K e y > < a : V a l u e   i : t y p e = " M e a s u r e G r i d V i e w S t a t e I D i a g r a m L i n k " / > < / a : K e y V a l u e O f D i a g r a m O b j e c t K e y a n y T y p e z b w N T n L X > < a : K e y V a l u e O f D i a g r a m O b j e c t K e y a n y T y p e z b w N T n L X > < a : K e y > < K e y > L i n k s \ & l t ; C o l u m n s \ A v e r a g e   o f   U n i t   C o s t & g t ; - & l t ; M e a s u r e s \ U n i t   C o s t & g t ; \ C O L U M N < / K e y > < / a : K e y > < a : V a l u e   i : t y p e = " M e a s u r e G r i d V i e w S t a t e I D i a g r a m L i n k E n d p o i n t " / > < / a : K e y V a l u e O f D i a g r a m O b j e c t K e y a n y T y p e z b w N T n L X > < a : K e y V a l u e O f D i a g r a m O b j e c t K e y a n y T y p e z b w N T n L X > < a : K e y > < K e y > L i n k s \ & l t ; C o l u m n s \ A v e r a g e   o f   U n i t   C o s t & g t ; - & l t ; M e a s u r e s \ U n i t   C o s t & g t ; \ M E A S U R E < / K e y > < / a : K e y > < a : V a l u e   i : t y p e = " M e a s u r e G r i d V i e w S t a t e I D i a g r a m L i n k E n d p o i n t " / > < / a : K e y V a l u e O f D i a g r a m O b j e c t K e y a n y T y p e z b w N T n L X > < a : K e y V a l u e O f D i a g r a m O b j e c t K e y a n y T y p e z b w N T n L X > < a : K e y > < K e y > L i n k s \ & l t ; C o l u m n s \ A v e r a g e   o f   L i n e   P r o f i t & g t ; - & l t ; M e a s u r e s \ L i n e   P r o f i t & g t ; < / K e y > < / a : K e y > < a : V a l u e   i : t y p e = " M e a s u r e G r i d V i e w S t a t e I D i a g r a m L i n k " / > < / a : K e y V a l u e O f D i a g r a m O b j e c t K e y a n y T y p e z b w N T n L X > < a : K e y V a l u e O f D i a g r a m O b j e c t K e y a n y T y p e z b w N T n L X > < a : K e y > < K e y > L i n k s \ & l t ; C o l u m n s \ A v e r a g e   o f   L i n e   P r o f i t & g t ; - & l t ; M e a s u r e s \ L i n e   P r o f i t & g t ; \ C O L U M N < / K e y > < / a : K e y > < a : V a l u e   i : t y p e = " M e a s u r e G r i d V i e w S t a t e I D i a g r a m L i n k E n d p o i n t " / > < / a : K e y V a l u e O f D i a g r a m O b j e c t K e y a n y T y p e z b w N T n L X > < a : K e y V a l u e O f D i a g r a m O b j e c t K e y a n y T y p e z b w N T n L X > < a : K e y > < K e y > L i n k s \ & l t ; C o l u m n s \ A v e r a g e   o f   L i n e   P r o f i t & g t ; - & l t ; M e a s u r e s \ L i n e   P r o f i t & g t ; \ M E A S U R E < / K e y > < / a : K e y > < a : V a l u e   i : t y p e = " M e a s u r e G r i d V i e w S t a t e I D i a g r a m L i n k E n d p o i n t " / > < / a : K e y V a l u e O f D i a g r a m O b j e c t K e y a n y T y p e z b w N T n L X > < a : K e y V a l u e O f D i a g r a m O b j e c t K e y a n y T y p e z b w N T n L X > < a : K e y > < K e y > L i n k s \ & l t ; C o l u m n s \ S u m   o f   O r d e r   Q u a n t i t y & g t ; - & l t ; M e a s u r e s \ O r d e r   Q u a n t i t y & g t ; < / K e y > < / a : K e y > < a : V a l u e   i : t y p e = " M e a s u r e G r i d V i e w S t a t e I D i a g r a m L i n k " / > < / a : K e y V a l u e O f D i a g r a m O b j e c t K e y a n y T y p e z b w N T n L X > < a : K e y V a l u e O f D i a g r a m O b j e c t K e y a n y T y p e z b w N T n L X > < a : K e y > < K e y > L i n k s \ & l t ; C o l u m n s \ S u m   o f   O r d e r   Q u a n t i t y & g t ; - & l t ; M e a s u r e s \ O r d e r   Q u a n t i t y & g t ; \ C O L U M N < / K e y > < / a : K e y > < a : V a l u e   i : t y p e = " M e a s u r e G r i d V i e w S t a t e I D i a g r a m L i n k E n d p o i n t " / > < / a : K e y V a l u e O f D i a g r a m O b j e c t K e y a n y T y p e z b w N T n L X > < a : K e y V a l u e O f D i a g r a m O b j e c t K e y a n y T y p e z b w N T n L X > < a : K e y > < K e y > L i n k s \ & l t ; C o l u m n s \ S u m   o f   O r d e r   Q u a n t i t y & g t ; - & l t ; M e a s u r e s \ O r d e r   Q u a n t i t y & g t ; \ M E A S U R E < / K e y > < / a : K e y > < a : V a l u e   i : t y p e = " M e a s u r e G r i d V i e w S t a t e I D i a g r a m L i n k E n d p o i n t " / > < / a : K e y V a l u e O f D i a g r a m O b j e c t K e y a n y T y p e z b w N T n L X > < a : K e y V a l u e O f D i a g r a m O b j e c t K e y a n y T y p e z b w N T n L X > < a : K e y > < K e y > L i n k s \ & l t ; C o l u m n s \ S u m   o f   P r o d u c t   I D & g t ; - & l t ; M e a s u r e s \ P r o d u c t   I D & g t ; < / K e y > < / a : K e y > < a : V a l u e   i : t y p e = " M e a s u r e G r i d V i e w S t a t e I D i a g r a m L i n k " / > < / a : K e y V a l u e O f D i a g r a m O b j e c t K e y a n y T y p e z b w N T n L X > < a : K e y V a l u e O f D i a g r a m O b j e c t K e y a n y T y p e z b w N T n L X > < a : K e y > < K e y > L i n k s \ & l t ; C o l u m n s \ S u m   o f   P r o d u c t   I D & g t ; - & l t ; M e a s u r e s \ P r o d u c t   I D & g t ; \ C O L U M N < / K e y > < / a : K e y > < a : V a l u e   i : t y p e = " M e a s u r e G r i d V i e w S t a t e I D i a g r a m L i n k E n d p o i n t " / > < / a : K e y V a l u e O f D i a g r a m O b j e c t K e y a n y T y p e z b w N T n L X > < a : K e y V a l u e O f D i a g r a m O b j e c t K e y a n y T y p e z b w N T n L X > < a : K e y > < K e y > L i n k s \ & l t ; C o l u m n s \ S u m   o f   P r o d u c t   I D & g t ; - & l t ; M e a s u r e s \ P r o d u c t   I D & g t ; \ M E A S U R E < / K e y > < / a : K e y > < a : V a l u e   i : t y p e = " M e a s u r e G r i d V i e w S t a t e I D i a g r a m L i n k E n d p o i n t " / > < / a : K e y V a l u e O f D i a g r a m O b j e c t K e y a n y T y p e z b w N T n L X > < a : K e y V a l u e O f D i a g r a m O b j e c t K e y a n y T y p e z b w N T n L X > < a : K e y > < K e y > L i n k s \ & l t ; C o l u m n s \ C o u n t   o f   P r o d u c t   I D & g t ; - & l t ; M e a s u r e s \ P r o d u c t   I D & g t ; < / K e y > < / a : K e y > < a : V a l u e   i : t y p e = " M e a s u r e G r i d V i e w S t a t e I D i a g r a m L i n k " / > < / a : K e y V a l u e O f D i a g r a m O b j e c t K e y a n y T y p e z b w N T n L X > < a : K e y V a l u e O f D i a g r a m O b j e c t K e y a n y T y p e z b w N T n L X > < a : K e y > < K e y > L i n k s \ & l t ; C o l u m n s \ C o u n t   o f   P r o d u c t   I D & g t ; - & l t ; M e a s u r e s \ P r o d u c t   I D & g t ; \ C O L U M N < / K e y > < / a : K e y > < a : V a l u e   i : t y p e = " M e a s u r e G r i d V i e w S t a t e I D i a g r a m L i n k E n d p o i n t " / > < / a : K e y V a l u e O f D i a g r a m O b j e c t K e y a n y T y p e z b w N T n L X > < a : K e y V a l u e O f D i a g r a m O b j e c t K e y a n y T y p e z b w N T n L X > < a : K e y > < K e y > L i n k s \ & l t ; C o l u m n s \ C o u n t   o f   P r o d u c t   I D & g t ; - & l t ; M e a s u r e s \ P r o d u c t   I D & g t ; \ M E A S U R E < / K e y > < / a : K e y > < a : V a l u e   i : t y p e = " M e a s u r e G r i d V i e w S t a t e I D i a g r a m L i n k E n d p o i n t " / > < / a : K e y V a l u e O f D i a g r a m O b j e c t K e y a n y T y p e z b w N T n L X > < a : K e y V a l u e O f D i a g r a m O b j e c t K e y a n y T y p e z b w N T n L X > < a : K e y > < K e y > L i n k s \ & l t ; C o l u m n s \ D i s t i n c t   C o u n t   o f   P r o d u c t   I D & g t ; - & l t ; M e a s u r e s \ P r o d u c t   I D & g t ; < / K e y > < / a : K e y > < a : V a l u e   i : t y p e = " M e a s u r e G r i d V i e w S t a t e I D i a g r a m L i n k " / > < / a : K e y V a l u e O f D i a g r a m O b j e c t K e y a n y T y p e z b w N T n L X > < a : K e y V a l u e O f D i a g r a m O b j e c t K e y a n y T y p e z b w N T n L X > < a : K e y > < K e y > L i n k s \ & l t ; C o l u m n s \ D i s t i n c t   C o u n t   o f   P r o d u c t   I D & g t ; - & l t ; M e a s u r e s \ P r o d u c t   I D & g t ; \ C O L U M N < / K e y > < / a : K e y > < a : V a l u e   i : t y p e = " M e a s u r e G r i d V i e w S t a t e I D i a g r a m L i n k E n d p o i n t " / > < / a : K e y V a l u e O f D i a g r a m O b j e c t K e y a n y T y p e z b w N T n L X > < a : K e y V a l u e O f D i a g r a m O b j e c t K e y a n y T y p e z b w N T n L X > < a : K e y > < K e y > L i n k s \ & l t ; C o l u m n s \ D i s t i n c t   C o u n t   o f   P r o d u c t   I D & g t ; - & l t ; M e a s u r e s \ P r o d u c t   I D & g t ; \ M E A S U R E < / K e y > < / a : K e y > < a : V a l u e   i : t y p e = " M e a s u r e G r i d V i e w S t a t e I D i a g r a m L i n k E n d p o i n t " / > < / a : K e y V a l u e O f D i a g r a m O b j e c t K e y a n y T y p e z b w N T n L X > < / V i e w S t a t e s > < / D i a g r a m M a n a g e r . S e r i a l i z a b l e D i a g r a m > < / A r r a y O f D i a g r a m M a n a g e r . S e r i a l i z a b l e D i a g r a m > ] ] > < / C u s t o m C o n t e n t > < / G e m i n i > 
</file>

<file path=customXml/item37.xml>��< ? x m l   v e r s i o n = " 1 . 0 "   e n c o d i n g = " U T F - 1 6 " ? > < G e m i n i   x m l n s = " h t t p : / / g e m i n i / p i v o t c u s t o m i z a t i o n / 6 8 4 8 1 5 8 7 - 5 8 0 3 - 4 b 3 5 - 8 0 6 4 - 1 0 1 c 1 8 b c 0 a 9 c " > < C u s t o m C o n t e n t > < ! [ C D A T A [ < ? x m l   v e r s i o n = " 1 . 0 "   e n c o d i n g = " u t f - 1 6 " ? > < S e t t i n g s > < C a l c u l a t e d F i e l d s > < i t e m > < M e a s u r e N a m e > T o t a l   S a l e s < / M e a s u r e N a m e > < D i s p l a y N a m e > T o t a l   S a l e s < / D i s p l a y N a m e > < V i s i b l e > F a l s e < / V i s i b l e > < / i t e m > < i t e m > < M e a s u r e N a m e > T o t a l   S a l e s   1 . 5 x < / M e a s u r e N a m e > < D i s p l a y N a m e > T o t a l   S a l e s   1 . 5 x < / D i s p l a y N a m e > < V i s i b l e > F a l s e < / V i s i b l e > < / i t e m > < i t e m > < M e a s u r e N a m e > T o t a l   C o s t < / M e a s u r e N a m e > < D i s p l a y N a m e > T o t a l   C o s t < / D i s p l a y N a m e > < V i s i b l e > F a l s e < / V i s i b l e > < / i t e m > < i t e m > < M e a s u r e N a m e > T o t a l   P r o f i t < / M e a s u r e N a m e > < D i s p l a y N a m e > T o t a l   P r o f i t < / D i s p l a y N a m e > < V i s i b l e > F a l s e < / V i s i b l e > < / i t e m > < i t e m > < M e a s u r e N a m e > A v g   P r o f i t   M a r g i n < / M e a s u r e N a m e > < D i s p l a y N a m e > A v g   P r o f i t   M a r g i n < / D i s p l a y N a m e > < V i s i b l e > F a l s e < / V i s i b l e > < / i t e m > < i t e m > < M e a s u r e N a m e > T o t a l   T r a n s a c t i o n < / M e a s u r e N a m e > < D i s p l a y N a m e > T o t a l   T r a n s a c t i o n < / D i s p l a y N a m e > < V i s i b l e > F a l s e < / V i s i b l e > < / i t e m > < i t e m > < M e a s u r e N a m e > A v g   S a l e   P r i c e < / M e a s u r e N a m e > < D i s p l a y N a m e > A v g   S a l e   P r i c e < / D i s p l a y N a m e > < V i s i b l e > F a l s e < / V i s i b l e > < / i t e m > < i t e m > < M e a s u r e N a m e > A v g   C o s t   P r i c e < / M e a s u r e N a m e > < D i s p l a y N a m e > A v g   C o s t   P r i c e < / D i s p l a y N a m e > < V i s i b l e > F a l s e < / V i s i b l e > < / i t e m > < i t e m > < M e a s u r e N a m e > A v g   P r o f i t < / M e a s u r e N a m e > < D i s p l a y N a m e > A v g   P r o f i t < / D i s p l a y N a m e > < V i s i b l e > F a l s e < / V i s i b l e > < / i t e m > < i t e m > < M e a s u r e N a m e > G r a n d   R e v e n u e < / M e a s u r e N a m e > < D i s p l a y N a m e > G r a n d   R e v e n u e < / D i s p l a y N a m e > < V i s i b l e > F a l s e < / V i s i b l e > < / i t e m > < i t e m > < M e a s u r e N a m e > S a l e s   % < / M e a s u r e N a m e > < D i s p l a y N a m e > S a l e s   % < / D i s p l a y N a m e > < V i s i b l e > F a l s e < / V i s i b l e > < / i t e m > < i t e m > < M e a s u r e N a m e > H a t s   S a l e s < / M e a s u r e N a m e > < D i s p l a y N a m e > H a t s   S a l e s < / D i s p l a y N a m e > < V i s i b l e > F a l s e < / V i s i b l e > < / i t e m > < i t e m > < M e a s u r e N a m e > P r o d u c t   %   o n   H a t s < / M e a s u r e N a m e > < D i s p l a y N a m e > P r o d u c t   %   o n   H a t s < / D i s p l a y N a m e > < V i s i b l e > F a l s e < / V i s i b l e > < / i t e m > < i t e m > < M e a s u r e N a m e > P M   R e v e n u e < / M e a s u r e N a m e > < D i s p l a y N a m e > P M   R e v e n u e < / D i s p l a y N a m e > < V i s i b l e > F a l s e < / V i s i b l e > < / i t e m > < i t e m > < M e a s u r e N a m e > P Q   R e v e n u e < / M e a s u r e N a m e > < D i s p l a y N a m e > P Q   R e v e n u e < / D i s p l a y N a m e > < V i s i b l e > F a l s e < / V i s i b l e > < / i t e m > < i t e m > < M e a s u r e N a m e > 2 M B   R e v e n u e < / M e a s u r e N a m e > < D i s p l a y N a m e > 2 M B   R e v e n u e < / D i s p l a y N a m e > < V i s i b l e > F a l s e < / V i s i b l e > < / i t e m > < i t e m > < M e a s u r e N a m e > S P L Y   R e v e n u e < / M e a s u r e N a m e > < D i s p l a y N a m e > S P L Y   R e v e n u e < / D i s p l a y N a m e > < V i s i b l e > F a l s e < / V i s i b l e > < / i t e m > < i t e m > < M e a s u r e N a m e > 5 Y B   R e v e n u e < / M e a s u r e N a m e > < D i s p l a y N a m e > 5 Y B   R e v e n u e < / D i s p l a y N a m e > < V i s i b l e > F a l s e < / V i s i b l e > < / i t e m > < / C a l c u l a t e d F i e l d s > < S A H o s t H a s h > 0 < / S A H o s t H a s h > < G e m i n i F i e l d L i s t V i s i b l e > T r u e < / G e m i n i F i e l d L i s t V i s i b l e > < / S e t t i n g s > ] ] > < / C u s t o m C o n t e n t > < / G e m i n i > 
</file>

<file path=customXml/item3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 2 0 2 5 - 0 4 - 1 0 T 2 1 : 0 4 : 2 9 . 9 9 2 9 8 2 + 0 5 : 0 0 < / L a s t P r o c e s s e d T i m e > < / D a t a M o d e l i n g S a n d b o x . S e r i a l i z e d S a n d b o x E r r o r C a c h e > ] ] > < / C u s t o m C o n t e n t > < / G e m i n i > 
</file>

<file path=customXml/item39.xml>��< ? x m l   v e r s i o n = " 1 . 0 "   e n c o d i n g = " U T F - 1 6 " ? > < G e m i n i   x m l n s = " h t t p : / / g e m i n i / p i v o t c u s t o m i z a t i o n / 1 8 a 2 1 b f e - 9 1 2 5 - 4 d e f - 9 5 2 0 - 4 b 1 d 1 2 b c 5 9 b 6 " > < C u s t o m C o n t e n t > < ! [ C D A T A [ < ? x m l   v e r s i o n = " 1 . 0 "   e n c o d i n g = " u t f - 1 6 " ? > < S e t t i n g s > < C a l c u l a t e d F i e l d s > < i t e m > < M e a s u r e N a m e > T o t a l   S a l e s < / M e a s u r e N a m e > < D i s p l a y N a m e > T o t a l   S a l e s < / D i s p l a y N a m e > < V i s i b l e > F a l s e < / V i s i b l e > < / i t e m > < i t e m > < M e a s u r e N a m e > T o t a l   S a l e s   1 . 5 x < / M e a s u r e N a m e > < D i s p l a y N a m e > T o t a l   S a l e s   1 . 5 x < / D i s p l a y N a m e > < V i s i b l e > F a l s e < / V i s i b l e > < / i t e m > < i t e m > < M e a s u r e N a m e > T o t a l   C o s t < / M e a s u r e N a m e > < D i s p l a y N a m e > T o t a l   C o s t < / D i s p l a y N a m e > < V i s i b l e > F a l s e < / V i s i b l e > < / i t e m > < i t e m > < M e a s u r e N a m e > T o t a l   P r o f i t < / M e a s u r e N a m e > < D i s p l a y N a m e > T o t a l   P r o f i t < / D i s p l a y N a m e > < V i s i b l e > F a l s e < / V i s i b l e > < / i t e m > < i t e m > < M e a s u r e N a m e > A v g   P r o f i t   M a r g i n < / M e a s u r e N a m e > < D i s p l a y N a m e > A v g   P r o f i t   M a r g i n < / D i s p l a y N a m e > < V i s i b l e > F a l s e < / V i s i b l e > < / i t e m > < i t e m > < M e a s u r e N a m e > T o t a l   T r a n s a c t i o n < / M e a s u r e N a m e > < D i s p l a y N a m e > T o t a l   T r a n s a c t i o n < / D i s p l a y N a m e > < V i s i b l e > F a l s e < / V i s i b l e > < / i t e m > < i t e m > < M e a s u r e N a m e > A v g   S a l e   P r i c e < / M e a s u r e N a m e > < D i s p l a y N a m e > A v g   S a l e   P r i c e < / D i s p l a y N a m e > < V i s i b l e > F a l s e < / V i s i b l e > < / i t e m > < i t e m > < M e a s u r e N a m e > A v g   C o s t   P r i c e < / M e a s u r e N a m e > < D i s p l a y N a m e > A v g   C o s t   P r i c e < / D i s p l a y N a m e > < V i s i b l e > F a l s e < / V i s i b l e > < / i t e m > < i t e m > < M e a s u r e N a m e > A v g   P r o f i t < / M e a s u r e N a m e > < D i s p l a y N a m e > A v g   P r o f i t < / D i s p l a y N a m e > < V i s i b l e > F a l s e < / V i s i b l e > < / i t e m > < i t e m > < M e a s u r e N a m e > G r a n d   R e v e n u e < / M e a s u r e N a m e > < D i s p l a y N a m e > G r a n d   R e v e n u e < / D i s p l a y N a m e > < V i s i b l e > T r u e < / V i s i b l e > < / i t e m > < i t e m > < M e a s u r e N a m e > S a l e s   % < / M e a s u r e N a m e > < D i s p l a y N a m e > S a l e s   % < / D i s p l a y N a m e > < V i s i b l e > T r u e < / V i s i b l e > < / i t e m > < i t e m > < M e a s u r e N a m e > H a t s   S a l e s < / M e a s u r e N a m e > < D i s p l a y N a m e > H a t s   S a l e s < / D i s p l a y N a m e > < V i s i b l e > T r u e < / V i s i b l e > < / i t e m > < i t e m > < M e a s u r e N a m e > P r o d u c t   %   o n   H a t s < / M e a s u r e N a m e > < D i s p l a y N a m e > P r o d u c t   %   o n   H a t s < / D i s p l a y N a m e > < V i s i b l e > T r u e < / V i s i b l e > < / i t e m > < i t e m > < M e a s u r e N a m e > P M   R e v e n u e < / M e a s u r e N a m e > < D i s p l a y N a m e > P M   R e v e n u e < / D i s p l a y N a m e > < V i s i b l e > F a l s e < / V i s i b l e > < / i t e m > < i t e m > < M e a s u r e N a m e > P Q   R e v e n u e < / M e a s u r e N a m e > < D i s p l a y N a m e > P Q   R e v e n u e < / D i s p l a y N a m e > < V i s i b l e > F a l s e < / V i s i b l e > < / i t e m > < i t e m > < M e a s u r e N a m e > 2 M B   R e v e n u e < / M e a s u r e N a m e > < D i s p l a y N a m e > 2 M B   R e v e n u e < / D i s p l a y N a m e > < V i s i b l e > F a l s e < / V i s i b l e > < / i t e m > < i t e m > < M e a s u r e N a m e > S P L Y   R e v e n u e < / M e a s u r e N a m e > < D i s p l a y N a m e > S P L Y   R e v e n u e < / D i s p l a y N a m e > < V i s i b l e > T r u e < / V i s i b l e > < / i t e m > < i t e m > < M e a s u r e N a m e > 5 Y B   R e v e n u e < / M e a s u r e N a m e > < D i s p l a y N a m e > 5 Y B   R e v e n u e < / D i s p l a y N a m e > < V i s i b l e > T r u e < / V i s i b l e > < / i t e m > < / C a l c u l a t e d F i e l d s > < S A H o s t H a s h > 0 < / S A H o s t H a s h > < G e m i n i F i e l d L i s t V i s i b l e > T r u e < / G e m i n i F i e l d L i s t V i s i b l e > < / S e t t i n g s > ] ] > < / C u s t o m C o n t e n t > < / G e m i n i > 
</file>

<file path=customXml/item4.xml>��< ? x m l   v e r s i o n = " 1 . 0 "   e n c o d i n g = " U T F - 1 6 " ? > < G e m i n i   x m l n s = " h t t p : / / g e m i n i / p i v o t c u s t o m i z a t i o n / T a b l e X M L _ P r o d u c t s _ 5 b a 8 1 a 4 2 - c c 3 a - 4 8 7 4 - 8 b 3 e - 5 9 7 4 9 0 c 2 7 e b 2 " > < 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 1 2 8 < / i n t > < / v a l u e > < / i t e m > < i t e m > < k e y > < s t r i n g > P r o d u c t   N a m e < / s t r i n g > < / k e y > < v a l u e > < i n t > 1 6 2 < / i n t > < / v a l u e > < / i t e m > < / C o l u m n W i d t h s > < C o l u m n D i s p l a y I n d e x > < i t e m > < k e y > < s t r i n g > P r o d u c t   I D < / s t r i n g > < / k e y > < v a l u e > < i n t > 0 < / i n t > < / v a l u e > < / i t e m > < i t e m > < k e y > < s t r i n g > P r o d u c t   N a m e < / s t r i n g > < / k e y > < v a l u e > < i n t > 1 < / 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S h o w H i d d e n " > < 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S h o w I m p l i c i t M e a s u r e s " > < C u s t o m C o n t e n t > < ! [ C D A T A [ F a l s e ] ] > < / C u s t o m C o n t e n t > < / G e m i n i > 
</file>

<file path=customXml/item7.xml>��< ? x m l   v e r s i o n = " 1 . 0 "   e n c o d i n g = " u t f - 1 6 " ? > < D a t a M a s h u p   s q m i d = " 0 1 6 5 4 6 7 d - f 8 e b - 4 3 0 1 - b 2 c 4 - a e e 0 6 b a 4 1 e f 1 "   x m l n s = " h t t p : / / s c h e m a s . m i c r o s o f t . c o m / D a t a M a s h u p " > A A A A A I Q H A A B Q S w M E F A A C A A g A B a a K 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B a a K 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m i l r f X t j 5 f g Q A A K M U A A A T A B w A R m 9 y b X V s Y X M v U 2 V j d G l v b j E u b S C i G A A o o B Q A A A A A A A A A A A A A A A A A A A A A A A A A A A D V V 9 9 r 4 z g Q f i / 0 f x A 6 O N L F z Z H t c g + 3 9 K E k W 6 7 c p d 0 2 6 S 5 L E o p q T x O x i l w k u S S U / u 8 7 k u 3 Y 8 o 8 k V w p H 8 + J Y M 5 7 v m 9 E n a a Q h N D y W Z J Q + e 5 8 P D w 4 P 9 I I p i M i I C d D k l A g w h w c E f 6 M 4 U S H g y J d V C K L 7 P V Y / 7 + P 4 Z + e c C + j 2 Y 2 l A G t 2 h / b + m t x q U n t 6 w B Y C Y X k k Y K P 4 E 5 J g M h s w o v s J I I r F 4 e j p W j E s u 5 + Q b j y D W 0 8 H l 2 X T A D M v A p m O + B H K B o Y X g c 5 A I P w p B M s V j 3 V 0 J v a J H A Z G J E A E x K o G j I G N q q d / Z O H d j d i 8 s 5 z T e 8 + T C w P K U F g 4 0 + I f L 6 J Q 6 P z p 7 m d j B W R b n N 9 p f M D n H Y o z X j 0 A x j H P r I m u p H 2 K 1 7 G M i S 2 m N u l M F D Z 6 f 6 Z W K Q F 0 m y 3 t Q F C m i H z G w M i 8 B y W z o D r k l w v / O 0 k + 0 i Z e g y C V z 2 U e w Q h + s w p + f u h Y r d U J m E k Q t b D 9 R C g u 1 J v 0 4 g p r 1 O 0 7 t I k 4 0 N J s H I H C m 1 J r c w N z q o g X 7 q 4 q j J D R k A D p U / N F s c X V Z k u u E S c P N u m 6 / l d y Q r 4 q H G z L S l c s Z / + U S y D g 2 T D Q Y 3 T h x 3 / d j b S o e L 0 e b O b y B R 8 F C n M R v T C S l W c z G 3 W i n M t U B H V 2 h Y P F J g 8 x P 5 R + M s V q B P 7 c l t H K Y 3 g 7 J 1 L j V N V M q l 5 e S R G l E J A 2 m y z l Z Q z b c q b K x 4 Z v F V Q x f D K i P t I y f m p G s o U C q U g q q U m y n 3 2 v n X 4 W 3 G b S J l O b v m M E u l W 6 M u X N d T b R 4 K R f k Q u L m Z p D S M B G G P w o e M h u 5 S O E s i l K 2 9 a L 0 b N j K d w E B F i 7 I x F 8 o M / K B T D Y E Z p 6 2 W + v 4 s b 2 O b a x t P W u E 0 n X X n v k o u T e K h X u n / d H G L H + U 5 1 y s 7 x k u t s k G d s 9 8 T / b I 1 4 P F Z H 0 a a a a o h Q f e k u u A P 3 G 9 b 6 I n N u T m C y / L F G N G / v C y 3 i / P T 3 v k W a D a F V J Q o C k w G T I 1 5 9 L m e H j A Z S t Q u Q F I l 9 M 7 b Q E y 8 u l R 3 N I F e D 5 v 1 w g 0 Q N t J a T k g x 6 A U N 7 F a 1 0 / y 9 M C s D M a J N A 3 O 5 1 g B b / A 1 e 7 h / B J b B 0 v i v O Y G a d v C m H X u r M D 1 d Z l v 3 O x V m z n 5 b e + r 5 v J 0 w G 6 C 3 C D M / I W 2 f 0 K 6 s V / Q h v g T K B / H + G t i 0 K + 9 S A z n 7 b R r w f N 5 O A w 3 Q X l f Y d t s o d 4 3 6 7 e V Q w 6 8 2 p P s K w 1 6 o / v e d w Z H Y d j 9 F C N O 7 c 4 / 6 3 d Q Z 8 x l 3 b / U Z x 1 W z j O 2 5 / z c w 7 B t L p c 4 s 2 X i n D B W Q S W Y 9 E 2 I U M s G U P r W 8 Z s 3 X l 5 2 3 l x o L 1 3 x U r 7 R N b d U P Y K q 5 p f K l Q a j z z F o p G 7 p r B z q 2 H J Z 2 S a d N L T p O 7 6 I Z x m d i 2 3 L n W w Z y I / 8 F K d 0 q t 8 P l M L T 0 R Q 3 U j h b A m 6 V W 4 H 5 Z u S Y W 4 5 1 z p f G S g O K 3 7 2 U h V O Z M 1 1 j k 4 P Y K U C N j L 7 n d k W H K d O 4 C c n L U s u I 3 E f H i g s + W O d 1 C F y u R f 1 o u Q z Z 2 9 b B 7 t h H I N Q X w w F f 7 Z V 8 A Y u o V d H p N y e 9 p 9 u e o b p s 8 B X l 8 O 6 I 7 S z A E N d / s S s 2 F 8 L h a c e P v e D g c e l X v x 8 t 7 v C J 0 n g s W E 1 u G W Z n K p J i y G e 7 Q l N B m p T S z 6 + 1 S q Z d K T v T 6 + h U 8 s / o 2 k S z v 6 W 0 8 P / 8 C U E s B A i 0 A F A A C A A g A B a a K W i T s h 6 S k A A A A 9 g A A A B I A A A A A A A A A A A A A A A A A A A A A A E N v b m Z p Z y 9 Q Y W N r Y W d l L n h t b F B L A Q I t A B Q A A g A I A A W m i l o P y u m r p A A A A O k A A A A T A A A A A A A A A A A A A A A A A P A A A A B b Q 2 9 u d G V u d F 9 U e X B l c 1 0 u e G 1 s U E s B A i 0 A F A A C A A g A B a a K W t 9 e 2 P l + B A A A o x Q A A B M A A A A A A A A A A A A A A A A A 4 Q E A A E Z v c m 1 1 b G F z L 1 N l Y 3 R p b 2 4 x L m 1 Q S w U G A A A A A A M A A w D C A A A A r 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k A A A A A A A A C w Q 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Z X M 8 L 0 l 0 Z W 1 Q Y X R o P j w v S X R l b U x v Y 2 F 0 a W 9 u P j x T d G F i b G V F b n R y a W V z P j x F b n R y e S B U e X B l P S J J c 1 B y a X Z h d G U i I F Z h b H V l P S J s M C I g L z 4 8 R W 5 0 c n k g V H l w Z T 0 i U X V l c n l J R C I g V m F s d W U 9 I n M z Z T I w M z A 2 O C 1 j Z W M y L T Q 2 Y W M t O D M y Z i 1 j M D B j M j k z N j U 2 M G M 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D Y W x j d W x h d G l v b i F Q a X Z v d F R h Y m x l M T M i I C 8 + P E V u d H J 5 I F R 5 c G U 9 I k Z p b G x l Z E N v b X B s Z X R l U m V z d W x 0 V G 9 X b 3 J r c 2 h l Z X Q i I F Z h b H V l P S J s M C I g L z 4 8 R W 5 0 c n k g V H l w Z T 0 i U m V s Y X R p b 2 5 z a G l w S W 5 m b 0 N v b n R h a W 5 l c i I g V m F s d W U 9 I n N 7 J n F 1 b 3 Q 7 Y 2 9 s d W 1 u Q 2 9 1 b n Q m c X V v d D s 6 N y w m c X V v d D t r Z X l D b 2 x 1 b W 5 O Y W 1 l c y Z x d W 9 0 O z p b X S w m c X V v d D t x d W V y e V J l b G F 0 a W 9 u c 2 h p c H M m c X V v d D s 6 W 1 0 s J n F 1 b 3 Q 7 Y 2 9 s d W 1 u S W R l b n R p d G l l c y Z x d W 9 0 O z p b J n F 1 b 3 Q 7 U 2 V j d G l v b j E v R G F 0 Z X M v Q 2 h h b m d l Z C B U e X B l L n t E Y X R l L D B 9 J n F 1 b 3 Q 7 L C Z x d W 9 0 O 1 N l Y 3 R p b 2 4 x L 0 R h d G V z L 0 l u c 2 V y d G V k I F l l Y X I u e 1 l l Y X I s M X 0 m c X V v d D s s J n F 1 b 3 Q 7 U 2 V j d G l v b j E v R G F 0 Z X M v S W 5 z Z X J 0 Z W Q g T W 9 u d G g u e 0 1 v b n R o L D J 9 J n F 1 b 3 Q 7 L C Z x d W 9 0 O 1 N l Y 3 R p b 2 4 x L 0 R h d G V z L 0 V 4 d H J h Y 3 R l Z C B G a X J z d C B D a G F y Y W N 0 Z X J z L n t N b 2 5 0 a C B O Y W 1 l L D N 9 J n F 1 b 3 Q 7 L C Z x d W 9 0 O 1 N l Y 3 R p b 2 4 x L 0 R h d G V z L 0 F k Z G V k I F B y Z W Z p e C 5 7 U X V h c n R l c i w 0 f S Z x d W 9 0 O y w m c X V v d D t T Z W N 0 a W 9 u M S 9 E Y X R l c y 9 J b n N l c n R l Z C B N Z X J n Z W Q g Q 2 9 s d W 1 u L n t Z W V l Z L U 1 N T S w 1 f S Z x d W 9 0 O y w m c X V v d D t T Z W N 0 a W 9 u M S 9 E Y X R l c y 9 J b n N l c n R l Z C B N Z X J n Z W Q g Q 2 9 s d W 1 u M S 5 7 W V l Z W S 1 R U S w 2 f S Z x d W 9 0 O 1 0 s J n F 1 b 3 Q 7 Q 2 9 s d W 1 u Q 2 9 1 b n Q m c X V v d D s 6 N y w m c X V v d D t L Z X l D b 2 x 1 b W 5 O Y W 1 l c y Z x d W 9 0 O z p b X S w m c X V v d D t D b 2 x 1 b W 5 J Z G V u d G l 0 a W V z J n F 1 b 3 Q 7 O l s m c X V v d D t T Z W N 0 a W 9 u M S 9 E Y X R l c y 9 D a G F u Z 2 V k I F R 5 c G U u e 0 R h d G U s M H 0 m c X V v d D s s J n F 1 b 3 Q 7 U 2 V j d G l v b j E v R G F 0 Z X M v S W 5 z Z X J 0 Z W Q g W W V h c i 5 7 W W V h c i w x f S Z x d W 9 0 O y w m c X V v d D t T Z W N 0 a W 9 u M S 9 E Y X R l c y 9 J b n N l c n R l Z C B N b 2 5 0 a C 5 7 T W 9 u d G g s M n 0 m c X V v d D s s J n F 1 b 3 Q 7 U 2 V j d G l v b j E v R G F 0 Z X M v R X h 0 c m F j d G V k I E Z p c n N 0 I E N o Y X J h Y 3 R l c n M u e 0 1 v b n R o I E 5 h b W U s M 3 0 m c X V v d D s s J n F 1 b 3 Q 7 U 2 V j d G l v b j E v R G F 0 Z X M v Q W R k Z W Q g U H J l Z m l 4 L n t R d W F y d G V y L D R 9 J n F 1 b 3 Q 7 L C Z x d W 9 0 O 1 N l Y 3 R p b 2 4 x L 0 R h d G V z L 0 l u c 2 V y d G V k I E 1 l c m d l Z C B D b 2 x 1 b W 4 u e 1 l Z W V k t T U 1 N L D V 9 J n F 1 b 3 Q 7 L C Z x d W 9 0 O 1 N l Y 3 R p b 2 4 x L 0 R h d G V z L 0 l u c 2 V y d G V k I E 1 l c m d l Z C B D b 2 x 1 b W 4 x L n t Z W V l Z L V F R L D Z 9 J n F 1 b 3 Q 7 X S w m c X V v d D t S Z W x h d G l v b n N o a X B J b m Z v J n F 1 b 3 Q 7 O l t d f S I g L z 4 8 R W 5 0 c n k g V H l w Z T 0 i R m l s b F N 0 Y X R 1 c y I g V m F s d W U 9 I n N D b 2 1 w b G V 0 Z S I g L z 4 8 R W 5 0 c n k g V H l w Z T 0 i R m l s b E N v b H V t b k 5 h b W V z I i B W Y W x 1 Z T 0 i c 1 s m c X V v d D t E Y X R l J n F 1 b 3 Q 7 L C Z x d W 9 0 O 1 l l Y X I m c X V v d D s s J n F 1 b 3 Q 7 T W 9 u d G g m c X V v d D s s J n F 1 b 3 Q 7 T W 9 u d G g g T m F t Z S Z x d W 9 0 O y w m c X V v d D t R d W F y d G V y J n F 1 b 3 Q 7 L C Z x d W 9 0 O 1 l Z W V k t T U 1 N J n F 1 b 3 Q 7 L C Z x d W 9 0 O 1 l Z W V k t U V E m c X V v d D t d I i A v P j x F b n R y e S B U e X B l P S J G a W x s Q 2 9 s d W 1 u V H l w Z X M i I F Z h b H V l P S J z Q 1 F N R E J n W U d C Z z 0 9 I i A v P j x F b n R y e S B U e X B l P S J G a W x s T G F z d F V w Z G F 0 Z W Q i I F Z h b H V l P S J k M j A y N S 0 w N C 0 x M F Q x N T o 0 N z o 1 O S 4 2 N z c x M j I z W i I g L z 4 8 R W 5 0 c n k g V H l w Z T 0 i R m l s b E V y c m 9 y Q 2 9 1 b n Q i I F Z h b H V l P S J s M C I g L z 4 8 R W 5 0 c n k g V H l w Z T 0 i R m l s b E V y c m 9 y Q 2 9 k Z S I g V m F s d W U 9 I n N V b m t u b 3 d u I i A v P j x F b n R y e S B U e X B l P S J G a W x s Q 2 9 1 b n Q i I F Z h b H V l P S J s M j E 5 M i I g L z 4 8 R W 5 0 c n k g V H l w Z T 0 i Q W R k Z W R U b 0 R h d G F N b 2 R l b C I g V m F s d W U 9 I m w x I i A v P j w v U 3 R h Y m x l R W 5 0 c m l l c z 4 8 L 0 l 0 Z W 0 + P E l 0 Z W 0 + P E l 0 Z W 1 M b 2 N h d G l v b j 4 8 S X R l b V R 5 c G U + R m 9 y b X V s Y T w v S X R l b V R 5 c G U + P E l 0 Z W 1 Q Y X R o P l N l Y 3 R p b 2 4 x L 0 R h d G V z L 1 N v d X J j Z T w v S X R l b V B h d G g + P C 9 J d G V t T G 9 j Y X R p b 2 4 + P F N 0 Y W J s Z U V u d H J p Z X M g L z 4 8 L 0 l 0 Z W 0 + P E l 0 Z W 0 + P E l 0 Z W 1 M b 2 N h d G l v b j 4 8 S X R l b V R 5 c G U + R m 9 y b X V s Y T w v S X R l b V R 5 c G U + P E l 0 Z W 1 Q Y X R o P l N l Y 3 R p b 2 4 x L 0 R h d G V z L 1 N o Z W V 0 M V 9 T a G V l d D w v S X R l b V B h d G g + P C 9 J d G V t T G 9 j Y X R p b 2 4 + P F N 0 Y W J s Z U V u d H J p Z X M g L z 4 8 L 0 l 0 Z W 0 + P E l 0 Z W 0 + P E l 0 Z W 1 M b 2 N h d G l v b j 4 8 S X R l b V R 5 c G U + R m 9 y b X V s Y T w v S X R l b V R 5 c G U + P E l 0 Z W 1 Q Y X R o P l N l Y 3 R p b 2 4 x L 0 R h d G V z L 1 B y b 2 1 v d G V k J T I w S G V h Z G V y c z w v S X R l b V B h d G g + P C 9 J d G V t T G 9 j Y X R p b 2 4 + P F N 0 Y W J s Z U V u d H J p Z X M g L z 4 8 L 0 l 0 Z W 0 + P E l 0 Z W 0 + P E l 0 Z W 1 M b 2 N h d G l v b j 4 8 S X R l b V R 5 c G U + R m 9 y b X V s Y T w v S X R l b V R 5 c G U + P E l 0 Z W 1 Q Y X R o P l N l Y 3 R p b 2 4 x L 0 R h d G V z L 0 N o Y W 5 n Z W Q l M j B U e X B l P C 9 J d G V t U G F 0 a D 4 8 L 0 l 0 Z W 1 M b 2 N h d G l v b j 4 8 U 3 R h Y m x l R W 5 0 c m l l c y A v P j w v S X R l b T 4 8 S X R l b T 4 8 S X R l b U x v Y 2 F 0 a W 9 u P j x J d G V t V H l w Z T 5 G b 3 J t d W x h P C 9 J d G V t V H l w Z T 4 8 S X R l b V B h d G g + U 2 V j d G l v b j E v R G F 0 Z X M v S W 5 z Z X J 0 Z W Q l M j B Z Z W F y P C 9 J d G V t U G F 0 a D 4 8 L 0 l 0 Z W 1 M b 2 N h d G l v b j 4 8 U 3 R h Y m x l R W 5 0 c m l l c y A v P j w v S X R l b T 4 8 S X R l b T 4 8 S X R l b U x v Y 2 F 0 a W 9 u P j x J d G V t V H l w Z T 5 G b 3 J t d W x h P C 9 J d G V t V H l w Z T 4 8 S X R l b V B h d G g + U 2 V j d G l v b j E v R G F 0 Z X M v S W 5 z Z X J 0 Z W Q l M j B N b 2 5 0 a D w v S X R l b V B h d G g + P C 9 J d G V t T G 9 j Y X R p b 2 4 + P F N 0 Y W J s Z U V u d H J p Z X M g L z 4 8 L 0 l 0 Z W 0 + P E l 0 Z W 0 + P E l 0 Z W 1 M b 2 N h d G l v b j 4 8 S X R l b V R 5 c G U + R m 9 y b X V s Y T w v S X R l b V R 5 c G U + P E l 0 Z W 1 Q Y X R o P l N l Y 3 R p b 2 4 x L 0 R h d G V z L 0 l u c 2 V y d G V k J T I w T W 9 u d G g l M j B O Y W 1 l P C 9 J d G V t U G F 0 a D 4 8 L 0 l 0 Z W 1 M b 2 N h d G l v b j 4 8 U 3 R h Y m x l R W 5 0 c m l l c y A v P j w v S X R l b T 4 8 S X R l b T 4 8 S X R l b U x v Y 2 F 0 a W 9 u P j x J d G V t V H l w Z T 5 G b 3 J t d W x h P C 9 J d G V t V H l w Z T 4 8 S X R l b V B h d G g + U 2 V j d G l v b j E v R G F 0 Z X M v R X h 0 c m F j d G V k J T I w R m l y c 3 Q l M j B D a G F y Y W N 0 Z X J z P C 9 J d G V t U G F 0 a D 4 8 L 0 l 0 Z W 1 M b 2 N h d G l v b j 4 8 U 3 R h Y m x l R W 5 0 c m l l c y A v P j w v S X R l b T 4 8 S X R l b T 4 8 S X R l b U x v Y 2 F 0 a W 9 u P j x J d G V t V H l w Z T 5 G b 3 J t d W x h P C 9 J d G V t V H l w Z T 4 8 S X R l b V B h d G g + U 2 V j d G l v b j E v R G F 0 Z X M v S W 5 z Z X J 0 Z W Q l M j B R d W F y d G V y P C 9 J d G V t U G F 0 a D 4 8 L 0 l 0 Z W 1 M b 2 N h d G l v b j 4 8 U 3 R h Y m x l R W 5 0 c m l l c y A v P j w v S X R l b T 4 8 S X R l b T 4 8 S X R l b U x v Y 2 F 0 a W 9 u P j x J d G V t V H l w Z T 5 G b 3 J t d W x h P C 9 J d G V t V H l w Z T 4 8 S X R l b V B h d G g + U 2 V j d G l v b j E v R G F 0 Z X M v Q W R k Z W Q l M j B Q c m V m a X g 8 L 0 l 0 Z W 1 Q Y X R o P j w v S X R l b U x v Y 2 F 0 a W 9 u P j x T d G F i b G V F b n R y a W V z I C 8 + P C 9 J d G V t P j x J d G V t P j x J d G V t T G 9 j Y X R p b 2 4 + P E l 0 Z W 1 U e X B l P k Z v c m 1 1 b G E 8 L 0 l 0 Z W 1 U e X B l P j x J d G V t U G F 0 a D 5 T Z W N 0 a W 9 u M S 9 E Y X R l c y 9 J b n N l c n R l Z C U y M E 1 l c m d l Z C U y M E N v b H V t b j w v S X R l b V B h d G g + P C 9 J d G V t T G 9 j Y X R p b 2 4 + P F N 0 Y W J s Z U V u d H J p Z X M g L z 4 8 L 0 l 0 Z W 0 + P E l 0 Z W 0 + P E l 0 Z W 1 M b 2 N h d G l v b j 4 8 S X R l b V R 5 c G U + R m 9 y b X V s Y T w v S X R l b V R 5 c G U + P E l 0 Z W 1 Q Y X R o P l N l Y 3 R p b 2 4 x L 0 R h d G V z L 0 l u c 2 V y d G V k J T I w T W V y Z 2 V k J T I w Q 2 9 s d W 1 u M T w v S X R l b V B h d G g + P C 9 J d G V t T G 9 j Y X R p b 2 4 + P F N 0 Y W J s Z U V u d H J p Z X M g L z 4 8 L 0 l 0 Z W 0 + P E l 0 Z W 0 + P E l 0 Z W 1 M b 2 N h d G l v b j 4 8 S X R l b V R 5 c G U + R m 9 y b X V s Y T w v S X R l b V R 5 c G U + P E l 0 Z W 1 Q Y X R o P l N l Y 3 R p b 2 4 x L 1 N h b G V z P C 9 J d G V t U G F 0 a D 4 8 L 0 l 0 Z W 1 M b 2 N h d G l v b j 4 8 U 3 R h Y m x l R W 5 0 c m l l c z 4 8 R W 5 0 c n k g V H l w Z T 0 i S X N Q c m l 2 Y X R l I i B W Y W x 1 Z T 0 i b D A i I C 8 + P E V u d H J 5 I F R 5 c G U 9 I l F 1 Z X J 5 S U Q i I F Z h b H V l P S J z N m F l N D F h M D A t Y j l k Y y 0 0 O D B k L W I 5 M D Q t M T N m Z j I z Z m E 5 Y 2 U y 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Q 2 F s Y 3 V s Y X R p b 2 4 h U G l 2 b 3 R U Y W J s Z T I i I C 8 + P E V u d H J 5 I F R 5 c G U 9 I k Z p b G x l Z E N v b X B s Z X R l U m V z d W x 0 V G 9 X b 3 J r c 2 h l Z X Q i I F Z h b H V l P S J s M C I g L z 4 8 R W 5 0 c n k g V H l w Z T 0 i R m l s b E N v d W 5 0 I i B W Y W x 1 Z T 0 i b D g w M D A i I C 8 + P E V u d H J 5 I F R 5 c G U 9 I k Z p b G x F c n J v c k N v Z G U i I F Z h b H V l P S J z V W 5 r b m 9 3 b i I g L z 4 8 R W 5 0 c n k g V H l w Z T 0 i R m l s b E V y c m 9 y Q 2 9 1 b n Q i I F Z h b H V l P S J s M C I g L z 4 8 R W 5 0 c n k g V H l w Z T 0 i R m l s b E x h c 3 R V c G R h d G V k I i B W Y W x 1 Z T 0 i Z D I w M j U t M D Q t M T B U M T U 6 N D c 6 N T k u N T Q 2 M D M y N F o i I C 8 + P E V u d H J 5 I F R 5 c G U 9 I k Z p b G x D b 2 x 1 b W 5 U e X B l c y I g V m F s d W U 9 I n N B d 2 t E Q m d Z R E F 3 T U Z C U V V G Q l F V P S I g L z 4 8 R W 5 0 c n k g V H l w Z T 0 i R m l s b E N v b H V t b k 5 h b W V z I i B W Y W x 1 Z T 0 i c 1 s m c X V v d D t P c m R l c k 5 1 b W J l c i Z x d W 9 0 O y w m c X V v d D t P c m R l c k R h d G U m c X V v d D s s J n F 1 b 3 Q 7 Q 3 V z d G 9 t Z X I g S U Q m c X V v d D s s J n F 1 b 3 Q 7 Q 2 h h b m 5 l b C Z x d W 9 0 O y w m c X V v d D t X Y X J l a G 9 1 c 2 U g Q 2 9 k Z S Z x d W 9 0 O y w m c X V v d D t S Z W d p b 2 4 g S U Q m c X V v d D s s J n F 1 b 3 Q 7 U H J v Z H V j d C B J R C Z x d W 9 0 O y w m c X V v d D t P c m R l c i B R d W F u d G l 0 e S Z x d W 9 0 O y w m c X V v d D t V b m l 0 I F B y a W N l J n F 1 b 3 Q 7 L C Z x d W 9 0 O 0 x p b m U g V G 9 0 Y W w m c X V v d D s s J n F 1 b 3 Q 7 V W 5 p d C B D b 3 N 0 J n F 1 b 3 Q 7 L C Z x d W 9 0 O 0 x p b m U g Q 2 9 z d C Z x d W 9 0 O y w m c X V v d D t M a W 5 l I F B y b 2 Z p d C Z x d W 9 0 O y w m c X V v d D t Q c m 9 m a X Q g T W F y Z 2 l u 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1 N h b G V z L 0 N o Y W 5 n Z W Q g V H l w Z T E u e 0 9 y Z G V y T n V t Y m V y L D B 9 J n F 1 b 3 Q 7 L C Z x d W 9 0 O 1 N l Y 3 R p b 2 4 x L 1 N h b G V z L 0 N o Y W 5 n Z W Q g V H l w Z S 5 7 T 3 J k Z X J E Y X R l L D F 9 J n F 1 b 3 Q 7 L C Z x d W 9 0 O 1 N l Y 3 R p b 2 4 x L 1 N h b G V z L 0 N o Y W 5 n Z W Q g V H l w Z S 5 7 Q 3 V z d G 9 t Z X I g T m F t Z S B J b m R l e C w y f S Z x d W 9 0 O y w m c X V v d D t T Z W N 0 a W 9 u M S 9 T Y W x l c y 9 D a G F u Z 2 V k I F R 5 c G U u e 0 N o Y W 5 u Z W w s M 3 0 m c X V v d D s s J n F 1 b 3 Q 7 U 2 V j d G l v b j E v U 2 F s Z X M v Q 2 h h b m d l Z C B U e X B l L n t X Y X J l a G 9 1 c 2 U g Q 2 9 k Z S w 1 f S Z x d W 9 0 O y w m c X V v d D t T Z W N 0 a W 9 u M S 9 T Y W x l c y 9 D a G F u Z 2 V k I F R 5 c G U u e 0 R l b G l 2 Z X J 5 I F J l Z 2 l v b i B J b m R l e C w 2 f S Z x d W 9 0 O y w m c X V v d D t T Z W N 0 a W 9 u M S 9 T Y W x l c y 9 D a G F u Z 2 V k I F R 5 c G U u e 1 B y b 2 R 1 Y 3 Q g R G V z Y 3 J p c H R p b 2 4 g S W 5 k Z X g s N 3 0 m c X V v d D s s J n F 1 b 3 Q 7 U 2 V j d G l v b j E v U 2 F s Z X M v Q 2 h h b m d l Z C B U e X B l L n t P c m R l c i B R d W F u d G l 0 e S w 4 f S Z x d W 9 0 O y w m c X V v d D t T Z W N 0 a W 9 u M S 9 T Y W x l c y 9 D a G F u Z 2 V k I F R 5 c G U u e 1 V u a X Q g U H J p Y 2 U s O X 0 m c X V v d D s s J n F 1 b 3 Q 7 U 2 V j d G l v b j E v U 2 F s Z X M v Q 2 h h b m d l Z C B U e X B l L n t M a W 5 l I F R v d G F s L D E w f S Z x d W 9 0 O y w m c X V v d D t T Z W N 0 a W 9 u M S 9 T Y W x l c y 9 D a G F u Z 2 V k I F R 5 c G U u e 1 R v d G F s I F V u a X Q g Q 2 9 z d C w x M X 0 m c X V v d D s s J n F 1 b 3 Q 7 U 2 V j d G l v b j E v U 2 F s Z X M v S W 5 z Z X J 0 Z W Q g T X V s d G l w b G l j Y X R p b 2 4 u e 0 1 1 b H R p c G x p Y 2 F 0 a W 9 u L D E x f S Z x d W 9 0 O y w m c X V v d D t T Z W N 0 a W 9 u M S 9 T Y W x l c y 9 J b n N l c n R l Z C B T d W J 0 c m F j d G l v b i 5 7 U 3 V i d H J h Y 3 R p b 2 4 s M T J 9 J n F 1 b 3 Q 7 L C Z x d W 9 0 O 1 N l Y 3 R p b 2 4 x L 1 N h b G V z L 0 l u c 2 V y d G V k I E R p d m l z a W 9 u L n t E a X Z p c 2 l v b i w x M 3 0 m c X V v d D t d L C Z x d W 9 0 O 0 N v b H V t b k N v d W 5 0 J n F 1 b 3 Q 7 O j E 0 L C Z x d W 9 0 O 0 t l e U N v b H V t b k 5 h b W V z J n F 1 b 3 Q 7 O l t d L C Z x d W 9 0 O 0 N v b H V t b k l k Z W 5 0 a X R p Z X M m c X V v d D s 6 W y Z x d W 9 0 O 1 N l Y 3 R p b 2 4 x L 1 N h b G V z L 0 N o Y W 5 n Z W Q g V H l w Z T E u e 0 9 y Z G V y T n V t Y m V y L D B 9 J n F 1 b 3 Q 7 L C Z x d W 9 0 O 1 N l Y 3 R p b 2 4 x L 1 N h b G V z L 0 N o Y W 5 n Z W Q g V H l w Z S 5 7 T 3 J k Z X J E Y X R l L D F 9 J n F 1 b 3 Q 7 L C Z x d W 9 0 O 1 N l Y 3 R p b 2 4 x L 1 N h b G V z L 0 N o Y W 5 n Z W Q g V H l w Z S 5 7 Q 3 V z d G 9 t Z X I g T m F t Z S B J b m R l e C w y f S Z x d W 9 0 O y w m c X V v d D t T Z W N 0 a W 9 u M S 9 T Y W x l c y 9 D a G F u Z 2 V k I F R 5 c G U u e 0 N o Y W 5 u Z W w s M 3 0 m c X V v d D s s J n F 1 b 3 Q 7 U 2 V j d G l v b j E v U 2 F s Z X M v Q 2 h h b m d l Z C B U e X B l L n t X Y X J l a G 9 1 c 2 U g Q 2 9 k Z S w 1 f S Z x d W 9 0 O y w m c X V v d D t T Z W N 0 a W 9 u M S 9 T Y W x l c y 9 D a G F u Z 2 V k I F R 5 c G U u e 0 R l b G l 2 Z X J 5 I F J l Z 2 l v b i B J b m R l e C w 2 f S Z x d W 9 0 O y w m c X V v d D t T Z W N 0 a W 9 u M S 9 T Y W x l c y 9 D a G F u Z 2 V k I F R 5 c G U u e 1 B y b 2 R 1 Y 3 Q g R G V z Y 3 J p c H R p b 2 4 g S W 5 k Z X g s N 3 0 m c X V v d D s s J n F 1 b 3 Q 7 U 2 V j d G l v b j E v U 2 F s Z X M v Q 2 h h b m d l Z C B U e X B l L n t P c m R l c i B R d W F u d G l 0 e S w 4 f S Z x d W 9 0 O y w m c X V v d D t T Z W N 0 a W 9 u M S 9 T Y W x l c y 9 D a G F u Z 2 V k I F R 5 c G U u e 1 V u a X Q g U H J p Y 2 U s O X 0 m c X V v d D s s J n F 1 b 3 Q 7 U 2 V j d G l v b j E v U 2 F s Z X M v Q 2 h h b m d l Z C B U e X B l L n t M a W 5 l I F R v d G F s L D E w f S Z x d W 9 0 O y w m c X V v d D t T Z W N 0 a W 9 u M S 9 T Y W x l c y 9 D a G F u Z 2 V k I F R 5 c G U u e 1 R v d G F s I F V u a X Q g Q 2 9 z d C w x M X 0 m c X V v d D s s J n F 1 b 3 Q 7 U 2 V j d G l v b j E v U 2 F s Z X M v S W 5 z Z X J 0 Z W Q g T X V s d G l w b G l j Y X R p b 2 4 u e 0 1 1 b H R p c G x p Y 2 F 0 a W 9 u L D E x f S Z x d W 9 0 O y w m c X V v d D t T Z W N 0 a W 9 u M S 9 T Y W x l c y 9 J b n N l c n R l Z C B T d W J 0 c m F j d G l v b i 5 7 U 3 V i d H J h Y 3 R p b 2 4 s M T J 9 J n F 1 b 3 Q 7 L C Z x d W 9 0 O 1 N l Y 3 R p b 2 4 x L 1 N h b G V z L 0 l u c 2 V y d G V k I E R p d m l z a W 9 u L n t E a X Z p c 2 l v b i w x M 3 0 m c X V v d D t d L C Z x d W 9 0 O 1 J l b G F 0 a W 9 u c 2 h p c E l u Z m 8 m c X V v d D s 6 W 1 1 9 I i A v P j x F b n R y e S B U e X B l P S J B Z G R l Z F R v R G F 0 Y U 1 v Z G V s I i B W Y W x 1 Z T 0 i b D E i I C 8 + P C 9 T d G F i b G V F b n R y a W V z P j w v S X R l b T 4 8 S X R l b T 4 8 S X R l b U x v Y 2 F 0 a W 9 u P j x J d G V t V H l w Z T 5 G b 3 J t d W x h P C 9 J d G V t V H l w Z T 4 8 S X R l b V B h d G g + U 2 V j d G l v b j E v U 2 F s Z X M v U 2 9 1 c m N l P C 9 J d G V t U G F 0 a D 4 8 L 0 l 0 Z W 1 M b 2 N h d G l v b j 4 8 U 3 R h Y m x l R W 5 0 c m l l c y A v P j w v S X R l b T 4 8 S X R l b T 4 8 S X R l b U x v Y 2 F 0 a W 9 u P j x J d G V t V H l w Z T 5 G b 3 J t d W x h P C 9 J d G V t V H l w Z T 4 8 S X R l b V B h d G g + U 2 V j d G l v b j E v U 2 F s Z X M v U 2 F s Z X N f R G F 0 Y V 9 U Y W J s Z T w v S X R l b V B h d G g + P C 9 J d G V t T G 9 j Y X R p b 2 4 + P F N 0 Y W J s Z U V u d H J p Z X M g L z 4 8 L 0 l 0 Z W 0 + P E l 0 Z W 0 + P E l 0 Z W 1 M b 2 N h d G l v b j 4 8 S X R l b V R 5 c G U + R m 9 y b X V s Y T w v S X R l b V R 5 c G U + P E l 0 Z W 1 Q Y X R o P l N l Y 3 R p b 2 4 x L 1 N h b G V z L 0 N o Y W 5 n Z W Q l M j B U e X B l P C 9 J d G V t U G F 0 a D 4 8 L 0 l 0 Z W 1 M b 2 N h d G l v b j 4 8 U 3 R h Y m x l R W 5 0 c m l l c y A v P j w v S X R l b T 4 8 S X R l b T 4 8 S X R l b U x v Y 2 F 0 a W 9 u P j x J d G V t V H l w Z T 5 G b 3 J t d W x h P C 9 J d G V t V H l w Z T 4 8 S X R l b V B h d G g + U 2 V j d G l v b j E v U 2 F s Z X M v U m V w b G F j Z W Q l M j B W Y W x 1 Z T w v S X R l b V B h d G g + P C 9 J d G V t T G 9 j Y X R p b 2 4 + P F N 0 Y W J s Z U V u d H J p Z X M g L z 4 8 L 0 l 0 Z W 0 + P E l 0 Z W 0 + P E l 0 Z W 1 M b 2 N h d G l v b j 4 8 S X R l b V R 5 c G U + R m 9 y b X V s Y T w v S X R l b V R 5 c G U + P E l 0 Z W 1 Q Y X R o P l N l Y 3 R p b 2 4 x L 1 N h b G V z L 0 N o Y W 5 n Z W Q l M j B U e X B l M T w v S X R l b V B h d G g + P C 9 J d G V t T G 9 j Y X R p b 2 4 + P F N 0 Y W J s Z U V u d H J p Z X M g L z 4 8 L 0 l 0 Z W 0 + P E l 0 Z W 0 + P E l 0 Z W 1 M b 2 N h d G l v b j 4 8 S X R l b V R 5 c G U + R m 9 y b X V s Y T w v S X R l b V R 5 c G U + P E l 0 Z W 1 Q Y X R o P l N l Y 3 R p b 2 4 x L 1 N h b G V z L 1 J l b m F t Z W Q l M j B D b 2 x 1 b W 5 z P C 9 J d G V t U G F 0 a D 4 8 L 0 l 0 Z W 1 M b 2 N h d G l v b j 4 8 U 3 R h Y m x l R W 5 0 c m l l c y A v P j w v S X R l b T 4 8 S X R l b T 4 8 S X R l b U x v Y 2 F 0 a W 9 u P j x J d G V t V H l w Z T 5 G b 3 J t d W x h P C 9 J d G V t V H l w Z T 4 8 S X R l b V B h d G g + U 2 V j d G l v b j E v U 2 F s Z X M v U m V t b 3 Z l Z C U y M E N v b H V t b n M 8 L 0 l 0 Z W 1 Q Y X R o P j w v S X R l b U x v Y 2 F 0 a W 9 u P j x T d G F i b G V F b n R y a W V z I C 8 + P C 9 J d G V t P j x J d G V t P j x J d G V t T G 9 j Y X R p b 2 4 + P E l 0 Z W 1 U e X B l P k Z v c m 1 1 b G E 8 L 0 l 0 Z W 1 U e X B l P j x J d G V t U G F 0 a D 5 T Z W N 0 a W 9 u M S 9 T Y W x l c y 9 S Z W 5 h b W V k J T I w Q 2 9 s d W 1 u c z E 8 L 0 l 0 Z W 1 Q Y X R o P j w v S X R l b U x v Y 2 F 0 a W 9 u P j x T d G F i b G V F b n R y a W V z I C 8 + P C 9 J d G V t P j x J d G V t P j x J d G V t T G 9 j Y X R p b 2 4 + P E l 0 Z W 1 U e X B l P k Z v c m 1 1 b G E 8 L 0 l 0 Z W 1 U e X B l P j x J d G V t U G F 0 a D 5 T Z W N 0 a W 9 u M S 9 T Y W x l c y 9 J b n N l c n R l Z C U y M E 1 1 b H R p c G x p Y 2 F 0 a W 9 u P C 9 J d G V t U G F 0 a D 4 8 L 0 l 0 Z W 1 M b 2 N h d G l v b j 4 8 U 3 R h Y m x l R W 5 0 c m l l c y A v P j w v S X R l b T 4 8 S X R l b T 4 8 S X R l b U x v Y 2 F 0 a W 9 u P j x J d G V t V H l w Z T 5 G b 3 J t d W x h P C 9 J d G V t V H l w Z T 4 8 S X R l b V B h d G g + U 2 V j d G l v b j E v U 2 F s Z X M v U m V u Y W 1 l Z C U y M E N v b H V t b n M y P C 9 J d G V t U G F 0 a D 4 8 L 0 l 0 Z W 1 M b 2 N h d G l v b j 4 8 U 3 R h Y m x l R W 5 0 c m l l c y A v P j w v S X R l b T 4 8 S X R l b T 4 8 S X R l b U x v Y 2 F 0 a W 9 u P j x J d G V t V H l w Z T 5 G b 3 J t d W x h P C 9 J d G V t V H l w Z T 4 8 S X R l b V B h d G g + U 2 V j d G l v b j E v U 2 F s Z X M v S W 5 z Z X J 0 Z W Q l M j B T d W J 0 c m F j d G l v b j w v S X R l b V B h d G g + P C 9 J d G V t T G 9 j Y X R p b 2 4 + P F N 0 Y W J s Z U V u d H J p Z X M g L z 4 8 L 0 l 0 Z W 0 + P E l 0 Z W 0 + P E l 0 Z W 1 M b 2 N h d G l v b j 4 8 S X R l b V R 5 c G U + R m 9 y b X V s Y T w v S X R l b V R 5 c G U + P E l 0 Z W 1 Q Y X R o P l N l Y 3 R p b 2 4 x L 1 N h b G V z L 1 J l b m F t Z W Q l M j B D b 2 x 1 b W 5 z M z w v S X R l b V B h d G g + P C 9 J d G V t T G 9 j Y X R p b 2 4 + P F N 0 Y W J s Z U V u d H J p Z X M g L z 4 8 L 0 l 0 Z W 0 + P E l 0 Z W 0 + P E l 0 Z W 1 M b 2 N h d G l v b j 4 8 S X R l b V R 5 c G U + R m 9 y b X V s Y T w v S X R l b V R 5 c G U + P E l 0 Z W 1 Q Y X R o P l N l Y 3 R p b 2 4 x L 1 J l Z 2 l v b n M 8 L 0 l 0 Z W 1 Q Y X R o P j w v S X R l b U x v Y 2 F 0 a W 9 u P j x T d G F i b G V F b n R y a W V z P j x F b n R y e S B U e X B l P S J J c 1 B y a X Z h d G U i I F Z h b H V l P S J s M C I g L z 4 8 R W 5 0 c n k g V H l w Z T 0 i U X V l c n l J R C I g V m F s d W U 9 I n N h N 2 R l N D g z M S 1 h N W Q w L T R j N z A t O G Q y O C 0 w M j M 1 M z d m Z T c 5 Y z 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1 O C I g L z 4 8 R W 5 0 c n k g V H l w Z T 0 i R m l s b E V y c m 9 y Q 2 9 k Z S I g V m F s d W U 9 I n N V b m t u b 3 d u I i A v P j x F b n R y e S B U e X B l P S J G a W x s R X J y b 3 J D b 3 V u d C I g V m F s d W U 9 I m w w I i A v P j x F b n R y e S B U e X B l P S J G a W x s T G F z d F V w Z G F 0 Z W Q i I F Z h b H V l P S J k M j A y N S 0 w N C 0 x M F Q x N T o 0 N z o 1 O S 4 1 N z k x N T I 3 W i I g L z 4 8 R W 5 0 c n k g V H l w Z T 0 i R m l s b E N v b H V t b l R 5 c G V z I i B W Y W x 1 Z T 0 i c 0 F 3 W U c i I C 8 + P E V u d H J 5 I F R 5 c G U 9 I k Z p b G x D b 2 x 1 b W 5 O Y W 1 l c y I g V m F s d W U 9 I n N b J n F 1 b 3 Q 7 U m V n a W 9 u I E l E J n F 1 b 3 Q 7 L C Z x d W 9 0 O 1 R l c n J p d G 9 y e S Z x d W 9 0 O y w m c X V v d D t D a X R 5 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m V n a W 9 u c y 9 D a G F u Z 2 V k I F R 5 c G U u e 0 l u Z G V 4 L D B 9 J n F 1 b 3 Q 7 L C Z x d W 9 0 O 1 N l Y 3 R p b 2 4 x L 1 J l Z 2 l v b n M v Q 2 h h b m d l Z C B U e X B l L n t U Z X J y a X R v c n k s M X 0 m c X V v d D s s J n F 1 b 3 Q 7 U 2 V j d G l v b j E v U m V n a W 9 u c y 9 D a G F u Z 2 V k I F R 5 c G U u e 0 N p d H k s M n 0 m c X V v d D t d L C Z x d W 9 0 O 0 N v b H V t b k N v d W 5 0 J n F 1 b 3 Q 7 O j M s J n F 1 b 3 Q 7 S 2 V 5 Q 2 9 s d W 1 u T m F t Z X M m c X V v d D s 6 W 1 0 s J n F 1 b 3 Q 7 Q 2 9 s d W 1 u S W R l b n R p d G l l c y Z x d W 9 0 O z p b J n F 1 b 3 Q 7 U 2 V j d G l v b j E v U m V n a W 9 u c y 9 D a G F u Z 2 V k I F R 5 c G U u e 0 l u Z G V 4 L D B 9 J n F 1 b 3 Q 7 L C Z x d W 9 0 O 1 N l Y 3 R p b 2 4 x L 1 J l Z 2 l v b n M v Q 2 h h b m d l Z C B U e X B l L n t U Z X J y a X R v c n k s M X 0 m c X V v d D s s J n F 1 b 3 Q 7 U 2 V j d G l v b j E v U m V n a W 9 u c y 9 D a G F u Z 2 V k I F R 5 c G U u e 0 N p d H k s M n 0 m c X V v d D t d L C Z x d W 9 0 O 1 J l b G F 0 a W 9 u c 2 h p c E l u Z m 8 m c X V v d D s 6 W 1 1 9 I i A v P j x F b n R y e S B U e X B l P S J B Z G R l Z F R v R G F 0 Y U 1 v Z G V s I i B W Y W x 1 Z T 0 i b D E i I C 8 + P C 9 T d G F i b G V F b n R y a W V z P j w v S X R l b T 4 8 S X R l b T 4 8 S X R l b U x v Y 2 F 0 a W 9 u P j x J d G V t V H l w Z T 5 G b 3 J t d W x h P C 9 J d G V t V H l w Z T 4 8 S X R l b V B h d G g + U 2 V j d G l v b j E v U m V n a W 9 u c y 9 T b 3 V y Y 2 U 8 L 0 l 0 Z W 1 Q Y X R o P j w v S X R l b U x v Y 2 F 0 a W 9 u P j x T d G F i b G V F b n R y a W V z I C 8 + P C 9 J d G V t P j x J d G V t P j x J d G V t T G 9 j Y X R p b 2 4 + P E l 0 Z W 1 U e X B l P k Z v c m 1 1 b G E 8 L 0 l 0 Z W 1 U e X B l P j x J d G V t U G F 0 a D 5 T Z W N 0 a W 9 u M S 9 S Z W d p b 2 5 z L 1 J l Z 2 l v b n N f V G F i b G V f V G F i b G U 8 L 0 l 0 Z W 1 Q Y X R o P j w v S X R l b U x v Y 2 F 0 a W 9 u P j x T d G F i b G V F b n R y a W V z I C 8 + P C 9 J d G V t P j x J d G V t P j x J d G V t T G 9 j Y X R p b 2 4 + P E l 0 Z W 1 U e X B l P k Z v c m 1 1 b G E 8 L 0 l 0 Z W 1 U e X B l P j x J d G V t U G F 0 a D 5 T Z W N 0 a W 9 u M S 9 S Z W d p b 2 5 z L 0 N o Y W 5 n Z W Q l M j B U e X B l P C 9 J d G V t U G F 0 a D 4 8 L 0 l 0 Z W 1 M b 2 N h d G l v b j 4 8 U 3 R h Y m x l R W 5 0 c m l l c y A v P j w v S X R l b T 4 8 S X R l b T 4 8 S X R l b U x v Y 2 F 0 a W 9 u P j x J d G V t V H l w Z T 5 G b 3 J t d W x h P C 9 J d G V t V H l w Z T 4 8 S X R l b V B h d G g + U 2 V j d G l v b j E v U m V n a W 9 u c y 9 S Z W 1 v d m V k J T I w Q 2 9 s d W 1 u c z w v S X R l b V B h d G g + P C 9 J d G V t T G 9 j Y X R p b 2 4 + P F N 0 Y W J s Z U V u d H J p Z X M g L z 4 8 L 0 l 0 Z W 0 + P E l 0 Z W 0 + P E l 0 Z W 1 M b 2 N h d G l v b j 4 8 S X R l b V R 5 c G U + R m 9 y b X V s Y T w v S X R l b V R 5 c G U + P E l 0 Z W 1 Q Y X R o P l N l Y 3 R p b 2 4 x L 1 J l Z 2 l v b n M v U m V u Y W 1 l Z C U y M E N v b H V t b n M 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k 4 Y j g 0 Z T g 4 L W I 4 N j I t N D M z N i 1 i Y W Q y L T Q 3 O G M 0 N W E 1 N G Q x N 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N h b G N 1 b G F 0 a W 9 u I V B p d m 9 0 V G F i b G U x N i I g L z 4 8 R W 5 0 c n k g V H l w Z T 0 i R m l s b G V k Q 2 9 t c G x l d G V S Z X N 1 b H R U b 1 d v c m t z a G V l d C I g V m F s d W U 9 I m w w I i A v P j x F b n R y e S B U e X B l P S J G a W x s Q 2 9 1 b n Q i I F Z h b H V l P S J s O S I g L z 4 8 R W 5 0 c n k g V H l w Z T 0 i R m l s b E V y c m 9 y Q 2 9 k Z S I g V m F s d W U 9 I n N V b m t u b 3 d u I i A v P j x F b n R y e S B U e X B l P S J G a W x s R X J y b 3 J D b 3 V u d C I g V m F s d W U 9 I m w w I i A v P j x F b n R y e S B U e X B l P S J G a W x s T G F z d F V w Z G F 0 Z W Q i I F Z h b H V l P S J k M j A y N S 0 w N C 0 x M F Q x N T o 0 N z o 1 O S 4 2 M D c z M j Q 1 W i I g L z 4 8 R W 5 0 c n k g V H l w Z T 0 i R m l s b E N v b H V t b l R 5 c G V z I i B W Y W x 1 Z T 0 i c 0 F 3 W T 0 i I C 8 + P E V u d H J 5 I F R 5 c G U 9 I k Z p b G x D b 2 x 1 b W 5 O Y W 1 l c y I g V m F s d W U 9 I n N b J n F 1 b 3 Q 7 U H J v Z H V j d C B J R C Z x d W 9 0 O y w m c X V v d D t Q c m 9 k d W N 0 I E 5 h b 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Q c m 9 k d W N 0 c y 9 D a G F u Z 2 V k I F R 5 c G U u e 0 l u Z G V 4 L D B 9 J n F 1 b 3 Q 7 L C Z x d W 9 0 O 1 N l Y 3 R p b 2 4 x L 1 B y b 2 R 1 Y 3 R z L 0 N o Y W 5 n Z W Q g V H l w Z S 5 7 U H J v Z H V j d C B O Y W 1 l L D F 9 J n F 1 b 3 Q 7 X S w m c X V v d D t D b 2 x 1 b W 5 D b 3 V u d C Z x d W 9 0 O z o y L C Z x d W 9 0 O 0 t l e U N v b H V t b k 5 h b W V z J n F 1 b 3 Q 7 O l t d L C Z x d W 9 0 O 0 N v b H V t b k l k Z W 5 0 a X R p Z X M m c X V v d D s 6 W y Z x d W 9 0 O 1 N l Y 3 R p b 2 4 x L 1 B y b 2 R 1 Y 3 R z L 0 N o Y W 5 n Z W Q g V H l w Z S 5 7 S W 5 k Z X g s M H 0 m c X V v d D s s J n F 1 b 3 Q 7 U 2 V j d G l v b j E v U H J v Z H V j d H M v Q 2 h h b m d l Z C B U e X B l L n t Q c m 9 k d W N 0 I E 5 h b W U s M X 0 m c X V v d D t d L C Z x d W 9 0 O 1 J l b G F 0 a W 9 u c 2 h p c E l u Z m 8 m c X V v d D s 6 W 1 1 9 I i A v P j x F b n R y e S B U e X B l P S J B Z G R l Z F R v R G F 0 Y U 1 v Z G V s I i B W Y W x 1 Z T 0 i b D E 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H J v Z H V j d H N f R G F 0 Y V 9 U Y W J s Z T 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u Y W 1 l Z C U y M E N v b H V t b n M 8 L 0 l 0 Z W 1 Q Y X R o P j w v S X R l b U x v Y 2 F 0 a W 9 u P j x T d G F i b G V F b n R y a W V z I C 8 + P C 9 J d G V t P j x J d G V t P j x J d G V t T G 9 j Y X R p b 2 4 + P E l 0 Z W 1 U e X B l P k Z v c m 1 1 b G E 8 L 0 l 0 Z W 1 U e X B l P j x J d G V t U G F 0 a D 5 T Z W N 0 a W 9 u M S 9 D d X N 0 b 2 1 l c j w v S X R l b V B h d G g + P C 9 J d G V t T G 9 j Y X R p b 2 4 + P F N 0 Y W J s Z U V u d H J p Z X M + P E V u d H J 5 I F R 5 c G U 9 I k l z U H J p d m F 0 Z S I g V m F s d W U 9 I m w w I i A v P j x F b n R y e S B U e X B l P S J R d W V y e U l E I i B W Y W x 1 Z T 0 i c z F i Y z h m Z W U 1 L W E w Y T U t N D B k M y 0 5 M z M y L T k 5 N D I 3 Y j g y Z G E w M 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N h b G N 1 b G F 0 a W 9 u I V B p d m 9 0 V G F i b G U x N S I g L z 4 8 R W 5 0 c n k g V H l w Z T 0 i R m l s b G V k Q 2 9 t c G x l d G V S Z X N 1 b H R U b 1 d v c m t z a G V l d C I g V m F s d W U 9 I m w w I i A v P j x F b n R y e S B U e X B l P S J G a W x s Q 2 9 1 b n Q i I F Z h b H V l P S J s M j A i I C 8 + P E V u d H J 5 I F R 5 c G U 9 I k Z p b G x F c n J v c k N v Z G U i I F Z h b H V l P S J z V W 5 r b m 9 3 b i I g L z 4 8 R W 5 0 c n k g V H l w Z T 0 i R m l s b E V y c m 9 y Q 2 9 1 b n Q i I F Z h b H V l P S J s M C I g L z 4 8 R W 5 0 c n k g V H l w Z T 0 i R m l s b E x h c 3 R V c G R h d G V k I i B W Y W x 1 Z T 0 i Z D I w M j U t M D Q t M T B U M T U 6 N D c 6 N T k u N j Y 2 N T g z M V o i I C 8 + P E V u d H J 5 I F R 5 c G U 9 I k Z p b G x D b 2 x 1 b W 5 U e X B l c y I g V m F s d W U 9 I n N B d 1 k 9 I i A v P j x F b n R y e S B U e X B l P S J G a W x s Q 2 9 s d W 1 u T m F t Z X M i I F Z h b H V l P S J z W y Z x d W 9 0 O 0 N 1 c 3 R v b W V y I E l E J n F 1 b 3 Q 7 L C Z x d W 9 0 O 0 N 1 c 3 R v b W V y I E 5 h b W 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Q 3 V z d G 9 t Z X I v Q 2 h h b m d l Z C B U e X B l L n t D d X N 0 b 2 1 l c i B J b m R l e C w w f S Z x d W 9 0 O y w m c X V v d D t T Z W N 0 a W 9 u M S 9 D d X N 0 b 2 1 l c i 9 D a G F u Z 2 V k I F R 5 c G U u e 0 N 1 c 3 R v b W V y I E 5 h b W V z L D F 9 J n F 1 b 3 Q 7 X S w m c X V v d D t D b 2 x 1 b W 5 D b 3 V u d C Z x d W 9 0 O z o y L C Z x d W 9 0 O 0 t l e U N v b H V t b k 5 h b W V z J n F 1 b 3 Q 7 O l t d L C Z x d W 9 0 O 0 N v b H V t b k l k Z W 5 0 a X R p Z X M m c X V v d D s 6 W y Z x d W 9 0 O 1 N l Y 3 R p b 2 4 x L 0 N 1 c 3 R v b W V y L 0 N o Y W 5 n Z W Q g V H l w Z S 5 7 Q 3 V z d G 9 t Z X I g S W 5 k Z X g s M H 0 m c X V v d D s s J n F 1 b 3 Q 7 U 2 V j d G l v b j E v Q 3 V z d G 9 t Z X I v Q 2 h h b m d l Z C B U e X B l L n t D d X N 0 b 2 1 l c i B O Y W 1 l c y w x f S Z x d W 9 0 O 1 0 s J n F 1 b 3 Q 7 U m V s Y X R p b 2 5 z a G l w S W 5 m b y Z x d W 9 0 O z p b X X 0 i I C 8 + P E V u d H J 5 I F R 5 c G U 9 I k F k Z G V k V G 9 E Y X R h T W 9 k Z W w i I F Z h b H V l P S J s M 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D d X N 0 b 2 1 l c l 9 E Y X R h X 1 R h Y m x l 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D d X N 0 b 2 1 l c i 9 S Z W 5 h b W V k J T I w Q 2 9 s d W 1 u c z w v S X R l b V B h d G g + P C 9 J d G V t T G 9 j Y X R p b 2 4 + P F N 0 Y W J s Z U V u d H J p Z X M g L z 4 8 L 0 l 0 Z W 0 + P E l 0 Z W 0 + P E l 0 Z W 1 M b 2 N h d G l v b j 4 8 S X R l b V R 5 c G U + R m 9 y b X V s Y T w v S X R l b V R 5 c G U + P E l 0 Z W 1 Q Y X R o P l N l Y 3 R p b 2 4 x L 1 N h b G V z L 0 l u c 2 V y d G V k J T I w R G l 2 a X N p b 2 4 8 L 0 l 0 Z W 1 Q Y X R o P j w v S X R l b U x v Y 2 F 0 a W 9 u P j x T d G F i b G V F b n R y a W V z I C 8 + P C 9 J d G V t P j x J d G V t P j x J d G V t T G 9 j Y X R p b 2 4 + P E l 0 Z W 1 U e X B l P k Z v c m 1 1 b G E 8 L 0 l 0 Z W 1 U e X B l P j x J d G V t U G F 0 a D 5 T Z W N 0 a W 9 u M S 9 T Y W x l c y 9 S Z W 5 h b W V k J T I w Q 2 9 s d W 1 u c z Q 8 L 0 l 0 Z W 1 Q Y X R o P j w v S X R l b U x v Y 2 F 0 a W 9 u P j x T d G F i b G V F b n R y a W V z I C 8 + P C 9 J d G V t P j w v S X R l b X M + P C 9 M b 2 N h b F B h Y 2 t h Z 2 V N Z X R h Z G F 0 Y U Z p b G U + F g A A A F B L B Q Y A A A A A A A A A A A A A A A A A A A A A A A A m A Q A A A Q A A A N C M n d 8 B F d E R j H o A w E / C l + s B A A A A u U M j f i d t H E W T x A w m 6 8 y 4 b w A A A A A C A A A A A A A Q Z g A A A A E A A C A A A A D c G c Q n I D w / j M z H + w l k P Y U / K c 3 f c n X I u p U I s M s K 8 x R X u w A A A A A O g A A A A A I A A C A A A A A u a g p E W B f g s z k e v K T Y 4 A y O Z k r u + 7 R j 5 C J 0 y k a i U Y K A x 1 A A A A A y 3 N G M G I d B v D e W W q W V H / n O X n g e a N P N n N 2 S o F 6 n n z / e / s q / U U 1 J f l J 2 l v f t A E 8 k v i A h 7 P I N 4 f z p d u Q w U 6 L p 2 a O q z Q a F s l b x K 0 p 4 X a l e T e I r 2 E A A A A D c 5 Y r o v T r 1 d 9 n w M Q y J / K Y u A x S 6 v 3 s / E l N A v / v N Z V o u F X 2 2 P J C x n z u 1 Y l r j j t n e n L F p 4 O z h T T F 3 A 9 5 d O b v J W 7 A / < / D a t a M a s h u p > 
</file>

<file path=customXml/item8.xml>��< ? x m l   v e r s i o n = " 1 . 0 "   e n c o d i n g = " U T F - 1 6 " ? > < G e m i n i   x m l n s = " h t t p : / / g e m i n i / p i v o t c u s t o m i z a t i o n / 9 0 c 3 5 0 7 d - c e 6 9 - 4 a 1 f - 8 4 c 0 - e 7 6 5 a 3 c d 2 a 2 8 " > < C u s t o m C o n t e n t > < ! [ C D A T A [ < ? x m l   v e r s i o n = " 1 . 0 "   e n c o d i n g = " u t f - 1 6 " ? > < S e t t i n g s > < C a l c u l a t e d F i e l d s > < i t e m > < M e a s u r e N a m e > T o t a l   S a l e s < / M e a s u r e N a m e > < D i s p l a y N a m e > T o t a l   S a l e s < / D i s p l a y N a m e > < V i s i b l e > F a l s e < / V i s i b l e > < / i t e m > < i t e m > < M e a s u r e N a m e > T o t a l   S a l e s   1 . 5 x < / M e a s u r e N a m e > < D i s p l a y N a m e > T o t a l   S a l e s   1 . 5 x < / D i s p l a y N a m e > < V i s i b l e > F a l s e < / V i s i b l e > < / i t e m > < i t e m > < M e a s u r e N a m e > T o t a l   C o s t < / M e a s u r e N a m e > < D i s p l a y N a m e > T o t a l   C o s t < / D i s p l a y N a m e > < V i s i b l e > F a l s e < / V i s i b l e > < / i t e m > < i t e m > < M e a s u r e N a m e > T o t a l   P r o f i t < / M e a s u r e N a m e > < D i s p l a y N a m e > T o t a l   P r o f i t < / D i s p l a y N a m e > < V i s i b l e > F a l s e < / V i s i b l e > < / i t e m > < i t e m > < M e a s u r e N a m e > A v g   P r o f i t   M a r g i n < / M e a s u r e N a m e > < D i s p l a y N a m e > A v g   P r o f i t   M a r g i n < / D i s p l a y N a m e > < V i s i b l e > T r u e < / V i s i b l e > < / i t e m > < i t e m > < M e a s u r e N a m e > T o t a l   T r a n s a c t i o n < / M e a s u r e N a m e > < D i s p l a y N a m e > T o t a l   T r a n s a c t i o n < / D i s p l a y N a m e > < V i s i b l e > F a l s e < / V i s i b l e > < / i t e m > < i t e m > < M e a s u r e N a m e > A v g   S a l e   P r i c e < / M e a s u r e N a m e > < D i s p l a y N a m e > A v g   S a l e   P r i c e < / D i s p l a y N a m e > < V i s i b l e > F a l s e < / V i s i b l e > < / i t e m > < i t e m > < M e a s u r e N a m e > A v g   C o s t   P r i c e < / M e a s u r e N a m e > < D i s p l a y N a m e > A v g   C o s t   P r i c e < / D i s p l a y N a m e > < V i s i b l e > F a l s e < / V i s i b l e > < / i t e m > < i t e m > < M e a s u r e N a m e > A v g   P r o f i t < / M e a s u r e N a m e > < D i s p l a y N a m e > A v g   P r o f i t < / D i s p l a y N a m e > < V i s i b l e > F a l s e < / V i s i b l e > < / i t e m > < i t e m > < M e a s u r e N a m e > G r a n d   R e v e n u e < / M e a s u r e N a m e > < D i s p l a y N a m e > G r a n d   R e v e n u e < / D i s p l a y N a m e > < V i s i b l e > F a l s e < / V i s i b l e > < / i t e m > < i t e m > < M e a s u r e N a m e > S a l e s   % < / M e a s u r e N a m e > < D i s p l a y N a m e > S a l e s   % < / D i s p l a y N a m e > < V i s i b l e > F a l s e < / V i s i b l e > < / i t e m > < i t e m > < M e a s u r e N a m e > H a t s   S a l e s < / M e a s u r e N a m e > < D i s p l a y N a m e > H a t s   S a l e s < / D i s p l a y N a m e > < V i s i b l e > F a l s e < / V i s i b l e > < / i t e m > < i t e m > < M e a s u r e N a m e > P r o d u c t   %   o n   H a t s < / M e a s u r e N a m e > < D i s p l a y N a m e > P r o d u c t   %   o n   H a t s < / D i s p l a y N a m e > < V i s i b l e > F a l s e < / V i s i b l e > < / i t e m > < i t e m > < M e a s u r e N a m e > P M   R e v e n u e < / M e a s u r e N a m e > < D i s p l a y N a m e > P M   R e v e n u e < / D i s p l a y N a m e > < V i s i b l e > F a l s e < / V i s i b l e > < / i t e m > < i t e m > < M e a s u r e N a m e > P Q   R e v e n u e < / M e a s u r e N a m e > < D i s p l a y N a m e > P Q   R e v e n u e < / D i s p l a y N a m e > < V i s i b l e > F a l s e < / V i s i b l e > < / i t e m > < i t e m > < M e a s u r e N a m e > 2 M B   R e v e n u e < / M e a s u r e N a m e > < D i s p l a y N a m e > 2 M B   R e v e n u e < / D i s p l a y N a m e > < V i s i b l e > F a l s e < / V i s i b l e > < / i t e m > < i t e m > < M e a s u r e N a m e > S P L Y   R e v e n u e < / M e a s u r e N a m e > < D i s p l a y N a m e > S P L Y   R e v e n u e < / D i s p l a y N a m e > < V i s i b l e > F a l s e < / V i s i b l e > < / i t e m > < i t e m > < M e a s u r e N a m e > 5 Y B   R e v e n u e < / M e a s u r e N a m e > < D i s p l a y N a m e > 5 Y B   R e v e n u e < / D i s p l a y N a m e > < V i s i b l e > F a l s e < / V i s i b l e > < / i t e m > < / C a l c u l a t e d F i e l d s > < S A H o s t H a s h > 0 < / S A H o s t H a s h > < G e m i n i F i e l d L i s t V i s i b l e > T r u e < / G e m i n i F i e l d L i s t V i s i b l e > < / S e t t i n g s > ] ] > < / C u s t o m C o n t e n t > < / G e m i n i > 
</file>

<file path=customXml/item9.xml>��< ? x m l   v e r s i o n = " 1 . 0 "   e n c o d i n g = " U T F - 1 6 " ? > < G e m i n i   x m l n s = " h t t p : / / g e m i n i / p i v o t c u s t o m i z a t i o n / 8 9 0 9 2 2 8 4 - 7 7 7 3 - 4 b 6 a - a e 9 2 - 0 8 1 4 b b 4 2 5 1 9 7 " > < C u s t o m C o n t e n t > < ! [ C D A T A [ < ? x m l   v e r s i o n = " 1 . 0 "   e n c o d i n g = " u t f - 1 6 " ? > < S e t t i n g s > < C a l c u l a t e d F i e l d s > < i t e m > < M e a s u r e N a m e > T o t a l   S a l e s < / M e a s u r e N a m e > < D i s p l a y N a m e > T o t a l   S a l e s < / D i s p l a y N a m e > < V i s i b l e > F a l s e < / V i s i b l e > < / i t e m > < i t e m > < M e a s u r e N a m e > T o t a l   S a l e s   1 . 5 x < / M e a s u r e N a m e > < D i s p l a y N a m e > T o t a l   S a l e s   1 . 5 x < / D i s p l a y N a m e > < V i s i b l e > F a l s e < / V i s i b l e > < / i t e m > < i t e m > < M e a s u r e N a m e > T o t a l   C o s t < / M e a s u r e N a m e > < D i s p l a y N a m e > T o t a l   C o s t < / D i s p l a y N a m e > < V i s i b l e > F a l s e < / V i s i b l e > < / i t e m > < i t e m > < M e a s u r e N a m e > T o t a l   P r o f i t < / M e a s u r e N a m e > < D i s p l a y N a m e > T o t a l   P r o f i t < / D i s p l a y N a m e > < V i s i b l e > F a l s e < / V i s i b l e > < / i t e m > < i t e m > < M e a s u r e N a m e > A v g   P r o f i t   M a r g i n < / M e a s u r e N a m e > < D i s p l a y N a m e > A v g   P r o f i t   M a r g i n < / D i s p l a y N a m e > < V i s i b l e > F a l s e < / V i s i b l e > < / i t e m > < i t e m > < M e a s u r e N a m e > T o t a l   T r a n s a c t i o n < / M e a s u r e N a m e > < D i s p l a y N a m e > T o t a l   T r a n s a c t i o n < / D i s p l a y N a m e > < V i s i b l e > F a l s e < / V i s i b l e > < / i t e m > < i t e m > < M e a s u r e N a m e > A v g   S a l e   P r i c e < / M e a s u r e N a m e > < D i s p l a y N a m e > A v g   S a l e   P r i c e < / D i s p l a y N a m e > < V i s i b l e > F a l s e < / V i s i b l e > < / i t e m > < i t e m > < M e a s u r e N a m e > A v g   C o s t   P r i c e < / M e a s u r e N a m e > < D i s p l a y N a m e > A v g   C o s t   P r i c e < / D i s p l a y N a m e > < V i s i b l e > F a l s e < / V i s i b l e > < / i t e m > < i t e m > < M e a s u r e N a m e > A v g   P r o f i t < / M e a s u r e N a m e > < D i s p l a y N a m e > A v g   P r o f i t < / D i s p l a y N a m e > < V i s i b l e > F a l s e < / V i s i b l e > < / i t e m > < i t e m > < M e a s u r e N a m e > G r a n d   R e v e n u e < / M e a s u r e N a m e > < D i s p l a y N a m e > G r a n d   R e v e n u e < / D i s p l a y N a m e > < V i s i b l e > F a l s e < / V i s i b l e > < / i t e m > < i t e m > < M e a s u r e N a m e > S a l e s   % < / M e a s u r e N a m e > < D i s p l a y N a m e > S a l e s   % < / D i s p l a y N a m e > < V i s i b l e > F a l s e < / V i s i b l e > < / i t e m > < i t e m > < M e a s u r e N a m e > H a t s   S a l e s < / M e a s u r e N a m e > < D i s p l a y N a m e > H a t s   S a l e s < / D i s p l a y N a m e > < V i s i b l e > F a l s e < / V i s i b l e > < / i t e m > < i t e m > < M e a s u r e N a m e > P r o d u c t   %   o n   H a t s < / M e a s u r e N a m e > < D i s p l a y N a m e > P r o d u c t   %   o n   H a t s < / D i s p l a y N a m e > < V i s i b l e > F a l s e < / V i s i b l e > < / i t e m > < i t e m > < M e a s u r e N a m e > P M   R e v e n u e < / M e a s u r e N a m e > < D i s p l a y N a m e > P M   R e v e n u e < / D i s p l a y N a m e > < V i s i b l e > F a l s e < / V i s i b l e > < / i t e m > < i t e m > < M e a s u r e N a m e > P Q   R e v e n u e < / M e a s u r e N a m e > < D i s p l a y N a m e > P Q   R e v e n u e < / D i s p l a y N a m e > < V i s i b l e > F a l s e < / V i s i b l e > < / i t e m > < i t e m > < M e a s u r e N a m e > 2 M B   R e v e n u e < / M e a s u r e N a m e > < D i s p l a y N a m e > 2 M B   R e v e n u e < / D i s p l a y N a m e > < V i s i b l e > F a l s e < / V i s i b l e > < / i t e m > < i t e m > < M e a s u r e N a m e > S P L Y   R e v e n u e < / M e a s u r e N a m e > < D i s p l a y N a m e > S P L Y   R e v e n u e < / D i s p l a y N a m e > < V i s i b l e > F a l s e < / V i s i b l e > < / i t e m > < i t e m > < M e a s u r e N a m e > 5 Y B   R e v e n u e < / M e a s u r e N a m e > < D i s p l a y N a m e > 5 Y B   R e v e n u e 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F936CE3B-B049-4D57-8BE1-0037AF1840DE}">
  <ds:schemaRefs/>
</ds:datastoreItem>
</file>

<file path=customXml/itemProps10.xml><?xml version="1.0" encoding="utf-8"?>
<ds:datastoreItem xmlns:ds="http://schemas.openxmlformats.org/officeDocument/2006/customXml" ds:itemID="{BC21AFB2-60D5-403E-8AAC-6753F93BADF4}">
  <ds:schemaRefs/>
</ds:datastoreItem>
</file>

<file path=customXml/itemProps11.xml><?xml version="1.0" encoding="utf-8"?>
<ds:datastoreItem xmlns:ds="http://schemas.openxmlformats.org/officeDocument/2006/customXml" ds:itemID="{2491A83B-2D7B-49BC-9158-C3825901200E}">
  <ds:schemaRefs/>
</ds:datastoreItem>
</file>

<file path=customXml/itemProps12.xml><?xml version="1.0" encoding="utf-8"?>
<ds:datastoreItem xmlns:ds="http://schemas.openxmlformats.org/officeDocument/2006/customXml" ds:itemID="{70DB93D6-BDC1-4274-9093-DDE9A8FCE4EE}">
  <ds:schemaRefs>
    <ds:schemaRef ds:uri="http://schemas.microsoft.com/sharepoint/v3/contenttype/forms"/>
  </ds:schemaRefs>
</ds:datastoreItem>
</file>

<file path=customXml/itemProps13.xml><?xml version="1.0" encoding="utf-8"?>
<ds:datastoreItem xmlns:ds="http://schemas.openxmlformats.org/officeDocument/2006/customXml" ds:itemID="{FD29E594-B6B9-41C7-8359-1B4F04B58229}">
  <ds:schemaRefs/>
</ds:datastoreItem>
</file>

<file path=customXml/itemProps14.xml><?xml version="1.0" encoding="utf-8"?>
<ds:datastoreItem xmlns:ds="http://schemas.openxmlformats.org/officeDocument/2006/customXml" ds:itemID="{7A817D0C-C9A9-42E4-AD1C-DB4D1362271B}">
  <ds:schemaRefs/>
</ds:datastoreItem>
</file>

<file path=customXml/itemProps15.xml><?xml version="1.0" encoding="utf-8"?>
<ds:datastoreItem xmlns:ds="http://schemas.openxmlformats.org/officeDocument/2006/customXml" ds:itemID="{7CEDD642-3823-4E7C-B024-76D824CA1268}">
  <ds:schemaRefs/>
</ds:datastoreItem>
</file>

<file path=customXml/itemProps16.xml><?xml version="1.0" encoding="utf-8"?>
<ds:datastoreItem xmlns:ds="http://schemas.openxmlformats.org/officeDocument/2006/customXml" ds:itemID="{E5BEB046-E0F3-41EB-87A2-B278EE8B1C1F}">
  <ds:schemaRefs/>
</ds:datastoreItem>
</file>

<file path=customXml/itemProps17.xml><?xml version="1.0" encoding="utf-8"?>
<ds:datastoreItem xmlns:ds="http://schemas.openxmlformats.org/officeDocument/2006/customXml" ds:itemID="{776ED4CD-2180-4409-84A1-FC4EEE7A253C}">
  <ds:schemaRefs/>
</ds:datastoreItem>
</file>

<file path=customXml/itemProps18.xml><?xml version="1.0" encoding="utf-8"?>
<ds:datastoreItem xmlns:ds="http://schemas.openxmlformats.org/officeDocument/2006/customXml" ds:itemID="{414A16CA-9837-4835-ACD6-D360B193A209}">
  <ds:schemaRefs/>
</ds:datastoreItem>
</file>

<file path=customXml/itemProps19.xml><?xml version="1.0" encoding="utf-8"?>
<ds:datastoreItem xmlns:ds="http://schemas.openxmlformats.org/officeDocument/2006/customXml" ds:itemID="{AD327643-17BD-4668-80F5-635F9AACF68D}">
  <ds:schemaRefs/>
</ds:datastoreItem>
</file>

<file path=customXml/itemProps2.xml><?xml version="1.0" encoding="utf-8"?>
<ds:datastoreItem xmlns:ds="http://schemas.openxmlformats.org/officeDocument/2006/customXml" ds:itemID="{711E3377-DF84-4026-8043-3226A114FA06}">
  <ds:schemaRefs/>
</ds:datastoreItem>
</file>

<file path=customXml/itemProps20.xml><?xml version="1.0" encoding="utf-8"?>
<ds:datastoreItem xmlns:ds="http://schemas.openxmlformats.org/officeDocument/2006/customXml" ds:itemID="{64B4EB2B-1E1C-4855-94CA-E10673D5AC38}">
  <ds:schemaRefs/>
</ds:datastoreItem>
</file>

<file path=customXml/itemProps21.xml><?xml version="1.0" encoding="utf-8"?>
<ds:datastoreItem xmlns:ds="http://schemas.openxmlformats.org/officeDocument/2006/customXml" ds:itemID="{0106A6E4-954D-480E-B0FD-EA6E81977104}">
  <ds:schemaRefs/>
</ds:datastoreItem>
</file>

<file path=customXml/itemProps22.xml><?xml version="1.0" encoding="utf-8"?>
<ds:datastoreItem xmlns:ds="http://schemas.openxmlformats.org/officeDocument/2006/customXml" ds:itemID="{B9A95BDF-6895-44C4-A4F3-31BE516D2EE0}">
  <ds:schemaRefs/>
</ds:datastoreItem>
</file>

<file path=customXml/itemProps23.xml><?xml version="1.0" encoding="utf-8"?>
<ds:datastoreItem xmlns:ds="http://schemas.openxmlformats.org/officeDocument/2006/customXml" ds:itemID="{3C4ED711-EE1F-4042-9B63-1DE4B1B3E0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96eade-de76-4ab1-931a-69c138590381"/>
    <ds:schemaRef ds:uri="f887513c-1e4b-46dd-aaa9-19fb77552e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4.xml><?xml version="1.0" encoding="utf-8"?>
<ds:datastoreItem xmlns:ds="http://schemas.openxmlformats.org/officeDocument/2006/customXml" ds:itemID="{9740EBEE-990F-4923-A9AF-EB2BD16E19FC}">
  <ds:schemaRefs/>
</ds:datastoreItem>
</file>

<file path=customXml/itemProps25.xml><?xml version="1.0" encoding="utf-8"?>
<ds:datastoreItem xmlns:ds="http://schemas.openxmlformats.org/officeDocument/2006/customXml" ds:itemID="{85CE3B11-0C15-4173-91F0-ADE40EFCCEB9}">
  <ds:schemaRefs/>
</ds:datastoreItem>
</file>

<file path=customXml/itemProps26.xml><?xml version="1.0" encoding="utf-8"?>
<ds:datastoreItem xmlns:ds="http://schemas.openxmlformats.org/officeDocument/2006/customXml" ds:itemID="{797F2F4C-0098-46A7-8954-2C297E8E65AA}">
  <ds:schemaRefs/>
</ds:datastoreItem>
</file>

<file path=customXml/itemProps27.xml><?xml version="1.0" encoding="utf-8"?>
<ds:datastoreItem xmlns:ds="http://schemas.openxmlformats.org/officeDocument/2006/customXml" ds:itemID="{32D8B1E7-704B-40E3-A635-6A57523944FD}">
  <ds:schemaRefs/>
</ds:datastoreItem>
</file>

<file path=customXml/itemProps28.xml><?xml version="1.0" encoding="utf-8"?>
<ds:datastoreItem xmlns:ds="http://schemas.openxmlformats.org/officeDocument/2006/customXml" ds:itemID="{13567D03-FF23-4DC8-8CF9-5D70DB0E96E9}">
  <ds:schemaRefs/>
</ds:datastoreItem>
</file>

<file path=customXml/itemProps29.xml><?xml version="1.0" encoding="utf-8"?>
<ds:datastoreItem xmlns:ds="http://schemas.openxmlformats.org/officeDocument/2006/customXml" ds:itemID="{64EC8F16-ABF9-443F-9BBA-46160D6EDDBB}">
  <ds:schemaRefs/>
</ds:datastoreItem>
</file>

<file path=customXml/itemProps3.xml><?xml version="1.0" encoding="utf-8"?>
<ds:datastoreItem xmlns:ds="http://schemas.openxmlformats.org/officeDocument/2006/customXml" ds:itemID="{4DEAF47C-1276-41DE-95F4-3872C51837C8}">
  <ds:schemaRefs/>
</ds:datastoreItem>
</file>

<file path=customXml/itemProps30.xml><?xml version="1.0" encoding="utf-8"?>
<ds:datastoreItem xmlns:ds="http://schemas.openxmlformats.org/officeDocument/2006/customXml" ds:itemID="{C0BCC82B-8E2B-4CA2-A2E6-E0A0D9ADCB1F}">
  <ds:schemaRefs/>
</ds:datastoreItem>
</file>

<file path=customXml/itemProps31.xml><?xml version="1.0" encoding="utf-8"?>
<ds:datastoreItem xmlns:ds="http://schemas.openxmlformats.org/officeDocument/2006/customXml" ds:itemID="{5796CFA7-46D4-4A46-922A-3321EB3DCA6D}">
  <ds:schemaRefs/>
</ds:datastoreItem>
</file>

<file path=customXml/itemProps32.xml><?xml version="1.0" encoding="utf-8"?>
<ds:datastoreItem xmlns:ds="http://schemas.openxmlformats.org/officeDocument/2006/customXml" ds:itemID="{1059D730-A5F3-4832-AAAD-621EA7B03EDF}">
  <ds:schemaRefs/>
</ds:datastoreItem>
</file>

<file path=customXml/itemProps33.xml><?xml version="1.0" encoding="utf-8"?>
<ds:datastoreItem xmlns:ds="http://schemas.openxmlformats.org/officeDocument/2006/customXml" ds:itemID="{38C3D2D7-DAB0-4C78-A3AB-0067275F4FE6}">
  <ds:schemaRefs/>
</ds:datastoreItem>
</file>

<file path=customXml/itemProps34.xml><?xml version="1.0" encoding="utf-8"?>
<ds:datastoreItem xmlns:ds="http://schemas.openxmlformats.org/officeDocument/2006/customXml" ds:itemID="{23C5E893-0E42-478D-B598-E96A7A3DE902}">
  <ds:schemaRefs/>
</ds:datastoreItem>
</file>

<file path=customXml/itemProps35.xml><?xml version="1.0" encoding="utf-8"?>
<ds:datastoreItem xmlns:ds="http://schemas.openxmlformats.org/officeDocument/2006/customXml" ds:itemID="{B369AA36-B371-45B4-9905-8530AED81179}">
  <ds:schemaRefs>
    <ds:schemaRef ds:uri="http://purl.org/dc/terms/"/>
    <ds:schemaRef ds:uri="http://schemas.microsoft.com/office/infopath/2007/PartnerControls"/>
    <ds:schemaRef ds:uri="http://www.w3.org/XML/1998/namespace"/>
    <ds:schemaRef ds:uri="http://purl.org/dc/dcmitype/"/>
    <ds:schemaRef ds:uri="http://schemas.microsoft.com/office/2006/documentManagement/types"/>
    <ds:schemaRef ds:uri="d296eade-de76-4ab1-931a-69c138590381"/>
    <ds:schemaRef ds:uri="f887513c-1e4b-46dd-aaa9-19fb77552e06"/>
    <ds:schemaRef ds:uri="http://purl.org/dc/elements/1.1/"/>
    <ds:schemaRef ds:uri="http://schemas.openxmlformats.org/package/2006/metadata/core-properties"/>
    <ds:schemaRef ds:uri="http://schemas.microsoft.com/office/2006/metadata/properties"/>
  </ds:schemaRefs>
</ds:datastoreItem>
</file>

<file path=customXml/itemProps36.xml><?xml version="1.0" encoding="utf-8"?>
<ds:datastoreItem xmlns:ds="http://schemas.openxmlformats.org/officeDocument/2006/customXml" ds:itemID="{2B6A9217-9672-465A-9C75-C94D25A7CAE7}">
  <ds:schemaRefs/>
</ds:datastoreItem>
</file>

<file path=customXml/itemProps37.xml><?xml version="1.0" encoding="utf-8"?>
<ds:datastoreItem xmlns:ds="http://schemas.openxmlformats.org/officeDocument/2006/customXml" ds:itemID="{101E835E-7B5B-4173-A137-57B612B675DB}">
  <ds:schemaRefs/>
</ds:datastoreItem>
</file>

<file path=customXml/itemProps38.xml><?xml version="1.0" encoding="utf-8"?>
<ds:datastoreItem xmlns:ds="http://schemas.openxmlformats.org/officeDocument/2006/customXml" ds:itemID="{9C69AAF7-6291-474C-B9B9-8E49A625149D}">
  <ds:schemaRefs/>
</ds:datastoreItem>
</file>

<file path=customXml/itemProps39.xml><?xml version="1.0" encoding="utf-8"?>
<ds:datastoreItem xmlns:ds="http://schemas.openxmlformats.org/officeDocument/2006/customXml" ds:itemID="{EF832D5B-CF2E-49D1-8879-71E4C7909237}">
  <ds:schemaRefs/>
</ds:datastoreItem>
</file>

<file path=customXml/itemProps4.xml><?xml version="1.0" encoding="utf-8"?>
<ds:datastoreItem xmlns:ds="http://schemas.openxmlformats.org/officeDocument/2006/customXml" ds:itemID="{A2E01A32-9DC9-4608-834F-4894FE843A93}">
  <ds:schemaRefs/>
</ds:datastoreItem>
</file>

<file path=customXml/itemProps40.xml><?xml version="1.0" encoding="utf-8"?>
<ds:datastoreItem xmlns:ds="http://schemas.openxmlformats.org/officeDocument/2006/customXml" ds:itemID="{C605DE41-48BD-443D-8EFC-C571457F16B1}">
  <ds:schemaRefs/>
</ds:datastoreItem>
</file>

<file path=customXml/itemProps5.xml><?xml version="1.0" encoding="utf-8"?>
<ds:datastoreItem xmlns:ds="http://schemas.openxmlformats.org/officeDocument/2006/customXml" ds:itemID="{8E80428F-79C7-406D-ADCE-134F7DA4C086}">
  <ds:schemaRefs/>
</ds:datastoreItem>
</file>

<file path=customXml/itemProps6.xml><?xml version="1.0" encoding="utf-8"?>
<ds:datastoreItem xmlns:ds="http://schemas.openxmlformats.org/officeDocument/2006/customXml" ds:itemID="{DF2F4086-3934-414C-888B-413F6B6B8386}">
  <ds:schemaRefs/>
</ds:datastoreItem>
</file>

<file path=customXml/itemProps7.xml><?xml version="1.0" encoding="utf-8"?>
<ds:datastoreItem xmlns:ds="http://schemas.openxmlformats.org/officeDocument/2006/customXml" ds:itemID="{4F601EAE-19BA-41EE-B2A5-D1B5E606D12E}">
  <ds:schemaRefs>
    <ds:schemaRef ds:uri="http://schemas.microsoft.com/DataMashup"/>
  </ds:schemaRefs>
</ds:datastoreItem>
</file>

<file path=customXml/itemProps8.xml><?xml version="1.0" encoding="utf-8"?>
<ds:datastoreItem xmlns:ds="http://schemas.openxmlformats.org/officeDocument/2006/customXml" ds:itemID="{5F096378-BC02-4454-9E34-756502347CD0}">
  <ds:schemaRefs/>
</ds:datastoreItem>
</file>

<file path=customXml/itemProps9.xml><?xml version="1.0" encoding="utf-8"?>
<ds:datastoreItem xmlns:ds="http://schemas.openxmlformats.org/officeDocument/2006/customXml" ds:itemID="{D7C21EFD-BF67-425B-A73D-D0F4A25206A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Sheet2</vt:lpstr>
      <vt:lpstr>Calculation</vt:lpstr>
      <vt:lpstr>Sheet1</vt:lpstr>
      <vt:lpstr>Sheet3</vt:lpstr>
      <vt:lpstr>Dashboard</vt:lpstr>
      <vt:lpstr>Channel-Month-YearlyComparison</vt:lpstr>
      <vt:lpstr>Product_Qtr_Revenue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 Matrix Soltuions</dc:creator>
  <cp:lastModifiedBy>D Matrix Soltuions</cp:lastModifiedBy>
  <dcterms:created xsi:type="dcterms:W3CDTF">2025-04-09T14:43:09Z</dcterms:created>
  <dcterms:modified xsi:type="dcterms:W3CDTF">2025-04-10T16:06:11Z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0x010100CDC72480A05BF34CA6331BE63A060E67</vt:lpwstr>
  </property>
</Properties>
</file>