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Machine Learning Data/Data Mining &amp; ML/Data Mining &amp; ML/"/>
    </mc:Choice>
  </mc:AlternateContent>
  <xr:revisionPtr revIDLastSave="10" documentId="13_ncr:1_{42DF147D-B74E-472C-A7A9-CCD45723F5F2}" xr6:coauthVersionLast="47" xr6:coauthVersionMax="47" xr10:uidLastSave="{8FDC8540-CEA8-462D-8C4D-5FA0079E87BA}"/>
  <bookViews>
    <workbookView xWindow="-120" yWindow="-120" windowWidth="29040" windowHeight="15840" activeTab="1" xr2:uid="{00000000-000D-0000-FFFF-FFFF00000000}"/>
  </bookViews>
  <sheets>
    <sheet name="k1" sheetId="1" r:id="rId1"/>
    <sheet name="k2" sheetId="2" r:id="rId2"/>
    <sheet name="k3" sheetId="3" r:id="rId3"/>
    <sheet name="k4" sheetId="4" r:id="rId4"/>
    <sheet name="k5" sheetId="5" r:id="rId5"/>
    <sheet name="k6" sheetId="6" r:id="rId6"/>
    <sheet name="k7" sheetId="7" r:id="rId7"/>
    <sheet name="k8" sheetId="8" r:id="rId8"/>
  </sheets>
  <definedNames>
    <definedName name="_xlnm._FilterDatabase" localSheetId="7" hidden="1">'k8'!$A$2:$F$52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6" i="8" l="1"/>
  <c r="AI6" i="8"/>
  <c r="AH6" i="8"/>
  <c r="AG6" i="8"/>
  <c r="AJ5" i="8"/>
  <c r="AI5" i="8"/>
  <c r="AH5" i="8"/>
  <c r="AG5" i="8"/>
  <c r="AJ4" i="8"/>
  <c r="AI4" i="8"/>
  <c r="AH4" i="8"/>
  <c r="AG4" i="8"/>
  <c r="AJ3" i="8"/>
  <c r="AI3" i="8"/>
  <c r="AH3" i="8"/>
  <c r="AG3" i="8"/>
  <c r="AG6" i="7"/>
  <c r="AF6" i="7"/>
  <c r="AE6" i="7"/>
  <c r="AD6" i="7"/>
  <c r="AG5" i="7"/>
  <c r="AF5" i="7"/>
  <c r="AE5" i="7"/>
  <c r="AD5" i="7"/>
  <c r="AG4" i="7"/>
  <c r="AF4" i="7"/>
  <c r="AE4" i="7"/>
  <c r="AD4" i="7"/>
  <c r="AG3" i="7"/>
  <c r="AF3" i="7"/>
  <c r="AE3" i="7"/>
  <c r="AD3" i="7"/>
  <c r="AG6" i="6"/>
  <c r="AF6" i="6"/>
  <c r="AE6" i="6"/>
  <c r="AD6" i="6"/>
  <c r="AG5" i="6"/>
  <c r="AF5" i="6"/>
  <c r="AE5" i="6"/>
  <c r="AD5" i="6"/>
  <c r="AG4" i="6"/>
  <c r="AF4" i="6"/>
  <c r="AE4" i="6"/>
  <c r="AD4" i="6"/>
  <c r="AG3" i="6"/>
  <c r="AF3" i="6"/>
  <c r="AE3" i="6"/>
  <c r="AD3" i="6"/>
  <c r="AG6" i="5"/>
  <c r="AF6" i="5"/>
  <c r="AE6" i="5"/>
  <c r="AD6" i="5"/>
  <c r="AG5" i="5"/>
  <c r="AF5" i="5"/>
  <c r="AE5" i="5"/>
  <c r="AD5" i="5"/>
  <c r="AG4" i="5"/>
  <c r="AF4" i="5"/>
  <c r="AE4" i="5"/>
  <c r="AD4" i="5"/>
  <c r="AG3" i="5"/>
  <c r="AF3" i="5"/>
  <c r="AE3" i="5"/>
  <c r="AD3" i="5"/>
  <c r="AG6" i="4"/>
  <c r="AF6" i="4"/>
  <c r="AE6" i="4"/>
  <c r="AD6" i="4"/>
  <c r="AG5" i="4"/>
  <c r="AF5" i="4"/>
  <c r="AE5" i="4"/>
  <c r="AD5" i="4"/>
  <c r="AG4" i="4"/>
  <c r="AF4" i="4"/>
  <c r="AE4" i="4"/>
  <c r="AD4" i="4"/>
  <c r="AG3" i="4"/>
  <c r="AF3" i="4"/>
  <c r="AE3" i="4"/>
  <c r="AD3" i="4"/>
  <c r="AG6" i="3"/>
  <c r="AF6" i="3"/>
  <c r="AE6" i="3"/>
  <c r="AD6" i="3"/>
  <c r="AG5" i="3"/>
  <c r="AF5" i="3"/>
  <c r="AE5" i="3"/>
  <c r="AD5" i="3"/>
  <c r="AG4" i="3"/>
  <c r="AF4" i="3"/>
  <c r="AE4" i="3"/>
  <c r="AD4" i="3"/>
  <c r="AG3" i="3"/>
  <c r="AF3" i="3"/>
  <c r="AE3" i="3"/>
  <c r="AD3" i="3"/>
  <c r="AG6" i="2"/>
  <c r="AF6" i="2"/>
  <c r="AE6" i="2"/>
  <c r="AD6" i="2"/>
  <c r="AG5" i="2"/>
  <c r="AF5" i="2"/>
  <c r="AE5" i="2"/>
  <c r="AD5" i="2"/>
  <c r="AG4" i="2"/>
  <c r="AF4" i="2"/>
  <c r="AE4" i="2"/>
  <c r="AD4" i="2"/>
  <c r="AG3" i="2"/>
  <c r="AF3" i="2"/>
  <c r="AE3" i="2"/>
  <c r="AD3" i="2"/>
  <c r="M3" i="1"/>
  <c r="M4" i="1"/>
  <c r="Q4" i="1" s="1"/>
  <c r="N4" i="1"/>
  <c r="O4" i="1"/>
  <c r="P4" i="1"/>
  <c r="M5" i="1"/>
  <c r="Q5" i="1" s="1"/>
  <c r="N5" i="1"/>
  <c r="O5" i="1"/>
  <c r="P5" i="1"/>
  <c r="M6" i="1"/>
  <c r="Q6" i="1" s="1"/>
  <c r="N6" i="1"/>
  <c r="O6" i="1"/>
  <c r="P6" i="1"/>
  <c r="M7" i="1"/>
  <c r="Q7" i="1" s="1"/>
  <c r="N7" i="1"/>
  <c r="O7" i="1"/>
  <c r="P7" i="1"/>
  <c r="M8" i="1"/>
  <c r="Q8" i="1" s="1"/>
  <c r="N8" i="1"/>
  <c r="O8" i="1"/>
  <c r="P8" i="1"/>
  <c r="M9" i="1"/>
  <c r="Q9" i="1" s="1"/>
  <c r="N9" i="1"/>
  <c r="O9" i="1"/>
  <c r="P9" i="1"/>
  <c r="M10" i="1"/>
  <c r="Q10" i="1" s="1"/>
  <c r="N10" i="1"/>
  <c r="O10" i="1"/>
  <c r="P10" i="1"/>
  <c r="M11" i="1"/>
  <c r="Q11" i="1" s="1"/>
  <c r="N11" i="1"/>
  <c r="O11" i="1"/>
  <c r="P11" i="1"/>
  <c r="M12" i="1"/>
  <c r="Q12" i="1" s="1"/>
  <c r="N12" i="1"/>
  <c r="O12" i="1"/>
  <c r="P12" i="1"/>
  <c r="M13" i="1"/>
  <c r="Q13" i="1" s="1"/>
  <c r="N13" i="1"/>
  <c r="O13" i="1"/>
  <c r="P13" i="1"/>
  <c r="M14" i="1"/>
  <c r="Q14" i="1" s="1"/>
  <c r="N14" i="1"/>
  <c r="O14" i="1"/>
  <c r="P14" i="1"/>
  <c r="M15" i="1"/>
  <c r="Q15" i="1" s="1"/>
  <c r="N15" i="1"/>
  <c r="O15" i="1"/>
  <c r="P15" i="1"/>
  <c r="M16" i="1"/>
  <c r="Q16" i="1" s="1"/>
  <c r="N16" i="1"/>
  <c r="O16" i="1"/>
  <c r="P16" i="1"/>
  <c r="M17" i="1"/>
  <c r="Q17" i="1" s="1"/>
  <c r="N17" i="1"/>
  <c r="O17" i="1"/>
  <c r="P17" i="1"/>
  <c r="M18" i="1"/>
  <c r="Q18" i="1" s="1"/>
  <c r="N18" i="1"/>
  <c r="O18" i="1"/>
  <c r="P18" i="1"/>
  <c r="M19" i="1"/>
  <c r="Q19" i="1" s="1"/>
  <c r="N19" i="1"/>
  <c r="O19" i="1"/>
  <c r="P19" i="1"/>
  <c r="M20" i="1"/>
  <c r="Q20" i="1" s="1"/>
  <c r="N20" i="1"/>
  <c r="O20" i="1"/>
  <c r="P20" i="1"/>
  <c r="M21" i="1"/>
  <c r="Q21" i="1" s="1"/>
  <c r="N21" i="1"/>
  <c r="O21" i="1"/>
  <c r="P21" i="1"/>
  <c r="M22" i="1"/>
  <c r="Q22" i="1" s="1"/>
  <c r="N22" i="1"/>
  <c r="O22" i="1"/>
  <c r="P22" i="1"/>
  <c r="M23" i="1"/>
  <c r="Q23" i="1" s="1"/>
  <c r="N23" i="1"/>
  <c r="O23" i="1"/>
  <c r="P23" i="1"/>
  <c r="M24" i="1"/>
  <c r="Q24" i="1" s="1"/>
  <c r="N24" i="1"/>
  <c r="O24" i="1"/>
  <c r="P24" i="1"/>
  <c r="M25" i="1"/>
  <c r="Q25" i="1" s="1"/>
  <c r="N25" i="1"/>
  <c r="O25" i="1"/>
  <c r="P25" i="1"/>
  <c r="M26" i="1"/>
  <c r="Q26" i="1" s="1"/>
  <c r="N26" i="1"/>
  <c r="O26" i="1"/>
  <c r="P26" i="1"/>
  <c r="M27" i="1"/>
  <c r="Q27" i="1" s="1"/>
  <c r="N27" i="1"/>
  <c r="O27" i="1"/>
  <c r="P27" i="1"/>
  <c r="M28" i="1"/>
  <c r="Q28" i="1" s="1"/>
  <c r="N28" i="1"/>
  <c r="O28" i="1"/>
  <c r="P28" i="1"/>
  <c r="M29" i="1"/>
  <c r="Q29" i="1" s="1"/>
  <c r="N29" i="1"/>
  <c r="O29" i="1"/>
  <c r="P29" i="1"/>
  <c r="M30" i="1"/>
  <c r="Q30" i="1" s="1"/>
  <c r="N30" i="1"/>
  <c r="O30" i="1"/>
  <c r="P30" i="1"/>
  <c r="M31" i="1"/>
  <c r="Q31" i="1" s="1"/>
  <c r="N31" i="1"/>
  <c r="O31" i="1"/>
  <c r="P31" i="1"/>
  <c r="M32" i="1"/>
  <c r="Q32" i="1" s="1"/>
  <c r="N32" i="1"/>
  <c r="O32" i="1"/>
  <c r="P32" i="1"/>
  <c r="M33" i="1"/>
  <c r="Q33" i="1" s="1"/>
  <c r="N33" i="1"/>
  <c r="O33" i="1"/>
  <c r="P33" i="1"/>
  <c r="M34" i="1"/>
  <c r="Q34" i="1" s="1"/>
  <c r="N34" i="1"/>
  <c r="O34" i="1"/>
  <c r="P34" i="1"/>
  <c r="M35" i="1"/>
  <c r="Q35" i="1" s="1"/>
  <c r="N35" i="1"/>
  <c r="O35" i="1"/>
  <c r="P35" i="1"/>
  <c r="M36" i="1"/>
  <c r="Q36" i="1" s="1"/>
  <c r="N36" i="1"/>
  <c r="O36" i="1"/>
  <c r="P36" i="1"/>
  <c r="M37" i="1"/>
  <c r="Q37" i="1" s="1"/>
  <c r="N37" i="1"/>
  <c r="O37" i="1"/>
  <c r="P37" i="1"/>
  <c r="M38" i="1"/>
  <c r="Q38" i="1" s="1"/>
  <c r="N38" i="1"/>
  <c r="O38" i="1"/>
  <c r="P38" i="1"/>
  <c r="M39" i="1"/>
  <c r="Q39" i="1" s="1"/>
  <c r="N39" i="1"/>
  <c r="O39" i="1"/>
  <c r="P39" i="1"/>
  <c r="M40" i="1"/>
  <c r="Q40" i="1" s="1"/>
  <c r="N40" i="1"/>
  <c r="O40" i="1"/>
  <c r="P40" i="1"/>
  <c r="M41" i="1"/>
  <c r="Q41" i="1" s="1"/>
  <c r="N41" i="1"/>
  <c r="O41" i="1"/>
  <c r="P41" i="1"/>
  <c r="M42" i="1"/>
  <c r="Q42" i="1" s="1"/>
  <c r="N42" i="1"/>
  <c r="O42" i="1"/>
  <c r="P42" i="1"/>
  <c r="M43" i="1"/>
  <c r="Q43" i="1" s="1"/>
  <c r="N43" i="1"/>
  <c r="O43" i="1"/>
  <c r="P43" i="1"/>
  <c r="M44" i="1"/>
  <c r="Q44" i="1" s="1"/>
  <c r="N44" i="1"/>
  <c r="O44" i="1"/>
  <c r="P44" i="1"/>
  <c r="M45" i="1"/>
  <c r="Q45" i="1" s="1"/>
  <c r="N45" i="1"/>
  <c r="O45" i="1"/>
  <c r="P45" i="1"/>
  <c r="M46" i="1"/>
  <c r="Q46" i="1" s="1"/>
  <c r="N46" i="1"/>
  <c r="O46" i="1"/>
  <c r="P46" i="1"/>
  <c r="M47" i="1"/>
  <c r="Q47" i="1" s="1"/>
  <c r="N47" i="1"/>
  <c r="O47" i="1"/>
  <c r="P47" i="1"/>
  <c r="M48" i="1"/>
  <c r="Q48" i="1" s="1"/>
  <c r="N48" i="1"/>
  <c r="O48" i="1"/>
  <c r="P48" i="1"/>
  <c r="M49" i="1"/>
  <c r="Q49" i="1" s="1"/>
  <c r="N49" i="1"/>
  <c r="O49" i="1"/>
  <c r="P49" i="1"/>
  <c r="M50" i="1"/>
  <c r="Q50" i="1" s="1"/>
  <c r="N50" i="1"/>
  <c r="O50" i="1"/>
  <c r="P50" i="1"/>
  <c r="M51" i="1"/>
  <c r="Q51" i="1" s="1"/>
  <c r="N51" i="1"/>
  <c r="O51" i="1"/>
  <c r="P51" i="1"/>
  <c r="M52" i="1"/>
  <c r="Q52" i="1" s="1"/>
  <c r="N52" i="1"/>
  <c r="O52" i="1"/>
  <c r="P52" i="1"/>
  <c r="N3" i="1"/>
  <c r="O3" i="1"/>
  <c r="P3" i="1"/>
  <c r="AD3" i="1"/>
  <c r="AE6" i="1"/>
  <c r="AF6" i="1"/>
  <c r="AG6" i="1"/>
  <c r="AD6" i="1"/>
  <c r="AD5" i="1"/>
  <c r="AE5" i="1"/>
  <c r="AF5" i="1"/>
  <c r="AG5" i="1"/>
  <c r="AE4" i="1"/>
  <c r="AF4" i="1"/>
  <c r="AG4" i="1"/>
  <c r="AD4" i="1"/>
  <c r="AE3" i="1"/>
  <c r="AF3" i="1"/>
  <c r="AG3" i="1"/>
  <c r="S28" i="2"/>
  <c r="S10" i="2"/>
  <c r="S29" i="2"/>
  <c r="S35" i="2"/>
  <c r="S25" i="2"/>
  <c r="S27" i="2"/>
  <c r="S37" i="2"/>
  <c r="S36" i="2"/>
  <c r="S42" i="2"/>
  <c r="S13" i="2"/>
  <c r="S48" i="2"/>
  <c r="S52" i="2"/>
  <c r="S38" i="2"/>
  <c r="S45" i="2"/>
  <c r="S5" i="2"/>
  <c r="S50" i="2"/>
  <c r="S43" i="2"/>
  <c r="S46" i="2"/>
  <c r="S22" i="2"/>
  <c r="S34" i="2"/>
  <c r="S21" i="2"/>
  <c r="S24" i="2"/>
  <c r="S15" i="2"/>
  <c r="S23" i="2"/>
  <c r="S6" i="2"/>
  <c r="S41" i="2"/>
  <c r="S32" i="2"/>
  <c r="S11" i="2"/>
  <c r="S49" i="2"/>
  <c r="S18" i="2"/>
  <c r="S30" i="2"/>
  <c r="S51" i="2"/>
  <c r="S26" i="2"/>
  <c r="S31" i="2"/>
  <c r="S16" i="2"/>
  <c r="S4" i="2"/>
  <c r="S14" i="2"/>
  <c r="S17" i="2"/>
  <c r="S9" i="2"/>
  <c r="S40" i="2"/>
  <c r="S39" i="2"/>
  <c r="S19" i="2"/>
  <c r="S44" i="2"/>
  <c r="S47" i="2"/>
  <c r="S20" i="2"/>
  <c r="S33" i="2"/>
  <c r="S12" i="2"/>
  <c r="S8" i="2"/>
  <c r="S7" i="2"/>
  <c r="Q3" i="1" l="1"/>
  <c r="J3" i="2"/>
  <c r="S3" i="2"/>
  <c r="J6" i="2"/>
  <c r="K6" i="2"/>
  <c r="K3" i="2"/>
  <c r="I3" i="2"/>
  <c r="J4" i="2"/>
  <c r="H4" i="2"/>
  <c r="K5" i="2"/>
  <c r="J5" i="2"/>
  <c r="I6" i="2"/>
  <c r="H6" i="2"/>
  <c r="I4" i="2"/>
  <c r="H3" i="2"/>
  <c r="H5" i="2"/>
  <c r="K4" i="2"/>
  <c r="I5" i="2"/>
  <c r="O30" i="2" l="1"/>
  <c r="O32" i="2"/>
  <c r="O51" i="2"/>
  <c r="O19" i="2"/>
  <c r="O36" i="2"/>
  <c r="O33" i="2"/>
  <c r="O13" i="2"/>
  <c r="O44" i="2"/>
  <c r="O26" i="2"/>
  <c r="O24" i="2"/>
  <c r="O47" i="2"/>
  <c r="O15" i="2"/>
  <c r="O28" i="2"/>
  <c r="O25" i="2"/>
  <c r="O22" i="2"/>
  <c r="O16" i="2"/>
  <c r="O43" i="2"/>
  <c r="O11" i="2"/>
  <c r="O20" i="2"/>
  <c r="O17" i="2"/>
  <c r="O50" i="2"/>
  <c r="O18" i="2"/>
  <c r="O8" i="2"/>
  <c r="O39" i="2"/>
  <c r="O7" i="2"/>
  <c r="O12" i="2"/>
  <c r="O9" i="2"/>
  <c r="O46" i="2"/>
  <c r="O14" i="2"/>
  <c r="O37" i="2"/>
  <c r="O35" i="2"/>
  <c r="O3" i="2"/>
  <c r="O4" i="2"/>
  <c r="O5" i="2"/>
  <c r="O42" i="2"/>
  <c r="O10" i="2"/>
  <c r="O29" i="2"/>
  <c r="O31" i="2"/>
  <c r="O52" i="2"/>
  <c r="O49" i="2"/>
  <c r="O34" i="2"/>
  <c r="O41" i="2"/>
  <c r="O38" i="2"/>
  <c r="O6" i="2"/>
  <c r="O21" i="2"/>
  <c r="O27" i="2"/>
  <c r="O48" i="2"/>
  <c r="O45" i="2"/>
  <c r="O40" i="2"/>
  <c r="O23" i="2"/>
  <c r="M51" i="2"/>
  <c r="M43" i="2"/>
  <c r="M35" i="2"/>
  <c r="M27" i="2"/>
  <c r="M19" i="2"/>
  <c r="M11" i="2"/>
  <c r="M3" i="2"/>
  <c r="M52" i="2"/>
  <c r="M44" i="2"/>
  <c r="M20" i="2"/>
  <c r="M50" i="2"/>
  <c r="M42" i="2"/>
  <c r="M34" i="2"/>
  <c r="M26" i="2"/>
  <c r="M18" i="2"/>
  <c r="M10" i="2"/>
  <c r="M49" i="2"/>
  <c r="M41" i="2"/>
  <c r="M33" i="2"/>
  <c r="M25" i="2"/>
  <c r="M17" i="2"/>
  <c r="M9" i="2"/>
  <c r="M48" i="2"/>
  <c r="M40" i="2"/>
  <c r="M32" i="2"/>
  <c r="M24" i="2"/>
  <c r="M16" i="2"/>
  <c r="M8" i="2"/>
  <c r="M4" i="2"/>
  <c r="M47" i="2"/>
  <c r="M39" i="2"/>
  <c r="M31" i="2"/>
  <c r="M23" i="2"/>
  <c r="M15" i="2"/>
  <c r="M7" i="2"/>
  <c r="M46" i="2"/>
  <c r="M38" i="2"/>
  <c r="M30" i="2"/>
  <c r="M22" i="2"/>
  <c r="M14" i="2"/>
  <c r="M6" i="2"/>
  <c r="M12" i="2"/>
  <c r="M45" i="2"/>
  <c r="M37" i="2"/>
  <c r="M29" i="2"/>
  <c r="M21" i="2"/>
  <c r="M13" i="2"/>
  <c r="M5" i="2"/>
  <c r="M36" i="2"/>
  <c r="M28" i="2"/>
  <c r="N37" i="2"/>
  <c r="N5" i="2"/>
  <c r="N32" i="2"/>
  <c r="N34" i="2"/>
  <c r="N51" i="2"/>
  <c r="N48" i="2"/>
  <c r="N9" i="2"/>
  <c r="N38" i="2"/>
  <c r="N33" i="2"/>
  <c r="N43" i="2"/>
  <c r="N24" i="2"/>
  <c r="N30" i="2"/>
  <c r="N47" i="2"/>
  <c r="N44" i="2"/>
  <c r="N29" i="2"/>
  <c r="N35" i="2"/>
  <c r="N16" i="2"/>
  <c r="N26" i="2"/>
  <c r="N39" i="2"/>
  <c r="N36" i="2"/>
  <c r="N25" i="2"/>
  <c r="N27" i="2"/>
  <c r="N8" i="2"/>
  <c r="N22" i="2"/>
  <c r="N31" i="2"/>
  <c r="N28" i="2"/>
  <c r="N21" i="2"/>
  <c r="N19" i="2"/>
  <c r="N50" i="2"/>
  <c r="N18" i="2"/>
  <c r="N23" i="2"/>
  <c r="N20" i="2"/>
  <c r="N49" i="2"/>
  <c r="N17" i="2"/>
  <c r="N11" i="2"/>
  <c r="N46" i="2"/>
  <c r="N14" i="2"/>
  <c r="N15" i="2"/>
  <c r="N12" i="2"/>
  <c r="N6" i="2"/>
  <c r="N45" i="2"/>
  <c r="N13" i="2"/>
  <c r="N3" i="2"/>
  <c r="N42" i="2"/>
  <c r="N10" i="2"/>
  <c r="N7" i="2"/>
  <c r="N4" i="2"/>
  <c r="N41" i="2"/>
  <c r="N40" i="2"/>
  <c r="N52" i="2"/>
  <c r="P23" i="2"/>
  <c r="P21" i="2"/>
  <c r="P52" i="2"/>
  <c r="P20" i="2"/>
  <c r="P33" i="2"/>
  <c r="P30" i="2"/>
  <c r="P6" i="2"/>
  <c r="P24" i="2"/>
  <c r="P38" i="2"/>
  <c r="P51" i="2"/>
  <c r="P19" i="2"/>
  <c r="P13" i="2"/>
  <c r="P48" i="2"/>
  <c r="P16" i="2"/>
  <c r="P25" i="2"/>
  <c r="P22" i="2"/>
  <c r="P47" i="2"/>
  <c r="P15" i="2"/>
  <c r="P42" i="2"/>
  <c r="P44" i="2"/>
  <c r="P12" i="2"/>
  <c r="P17" i="2"/>
  <c r="P14" i="2"/>
  <c r="P43" i="2"/>
  <c r="P11" i="2"/>
  <c r="P34" i="2"/>
  <c r="P40" i="2"/>
  <c r="P8" i="2"/>
  <c r="P9" i="2"/>
  <c r="P39" i="2"/>
  <c r="P7" i="2"/>
  <c r="P26" i="2"/>
  <c r="P36" i="2"/>
  <c r="P4" i="2"/>
  <c r="P5" i="2"/>
  <c r="P35" i="2"/>
  <c r="P3" i="2"/>
  <c r="P18" i="2"/>
  <c r="P32" i="2"/>
  <c r="P49" i="2"/>
  <c r="P50" i="2"/>
  <c r="P29" i="2"/>
  <c r="P31" i="2"/>
  <c r="P37" i="2"/>
  <c r="P10" i="2"/>
  <c r="P28" i="2"/>
  <c r="P45" i="2"/>
  <c r="P46" i="2"/>
  <c r="P27" i="2"/>
  <c r="P41" i="2"/>
  <c r="Q29" i="2" l="1"/>
  <c r="T29" i="2" s="1"/>
  <c r="Q4" i="2"/>
  <c r="T4" i="2" s="1"/>
  <c r="Q34" i="2"/>
  <c r="T34" i="2" s="1"/>
  <c r="Q51" i="2"/>
  <c r="T51" i="2" s="1"/>
  <c r="Q32" i="2"/>
  <c r="T32" i="2" s="1"/>
  <c r="Q37" i="2"/>
  <c r="T37" i="2" s="1"/>
  <c r="Q14" i="2"/>
  <c r="T14" i="2" s="1"/>
  <c r="Q42" i="2"/>
  <c r="T42" i="2" s="1"/>
  <c r="Q50" i="2"/>
  <c r="T50" i="2" s="1"/>
  <c r="Q23" i="2"/>
  <c r="Q19" i="2"/>
  <c r="T19" i="2" s="1"/>
  <c r="Q27" i="2"/>
  <c r="T27" i="2" s="1"/>
  <c r="Q13" i="2"/>
  <c r="Q5" i="2"/>
  <c r="T5" i="2" s="1"/>
  <c r="Q25" i="2"/>
  <c r="T25" i="2" s="1"/>
  <c r="Q31" i="2"/>
  <c r="T31" i="2" s="1"/>
  <c r="Q18" i="2"/>
  <c r="T18" i="2" s="1"/>
  <c r="Q10" i="2"/>
  <c r="T10" i="2" s="1"/>
  <c r="Q38" i="2"/>
  <c r="T38" i="2" s="1"/>
  <c r="Q48" i="2"/>
  <c r="T48" i="2" s="1"/>
  <c r="Q52" i="2"/>
  <c r="T52" i="2" s="1"/>
  <c r="Q7" i="2"/>
  <c r="T7" i="2" s="1"/>
  <c r="Q22" i="2"/>
  <c r="Q35" i="2"/>
  <c r="Q12" i="2"/>
  <c r="Q24" i="2"/>
  <c r="Q20" i="2"/>
  <c r="T20" i="2" s="1"/>
  <c r="Q43" i="2"/>
  <c r="T43" i="2" s="1"/>
  <c r="Q33" i="2"/>
  <c r="T33" i="2" s="1"/>
  <c r="Q6" i="2"/>
  <c r="Q28" i="2"/>
  <c r="Q17" i="2"/>
  <c r="Q41" i="2"/>
  <c r="T41" i="2" s="1"/>
  <c r="Q15" i="2"/>
  <c r="T15" i="2" s="1"/>
  <c r="Q46" i="2"/>
  <c r="T46" i="2" s="1"/>
  <c r="Q36" i="2"/>
  <c r="T36" i="2" s="1"/>
  <c r="Q21" i="2"/>
  <c r="T21" i="2" s="1"/>
  <c r="Q30" i="2"/>
  <c r="T30" i="2" s="1"/>
  <c r="Q47" i="2"/>
  <c r="T47" i="2" s="1"/>
  <c r="Q9" i="2"/>
  <c r="T9" i="2" s="1"/>
  <c r="Q26" i="2"/>
  <c r="T26" i="2" s="1"/>
  <c r="Q11" i="2"/>
  <c r="T11" i="2" s="1"/>
  <c r="Q49" i="2"/>
  <c r="Q3" i="2"/>
  <c r="T3" i="2" s="1"/>
  <c r="Q39" i="2"/>
  <c r="T39" i="2" s="1"/>
  <c r="Q44" i="2"/>
  <c r="T44" i="2" s="1"/>
  <c r="Q8" i="2"/>
  <c r="Q45" i="2"/>
  <c r="Q16" i="2"/>
  <c r="Q40" i="2"/>
  <c r="J5" i="3"/>
  <c r="S24" i="3"/>
  <c r="S29" i="3"/>
  <c r="S22" i="3"/>
  <c r="H5" i="3"/>
  <c r="S38" i="3"/>
  <c r="S11" i="3"/>
  <c r="J6" i="3"/>
  <c r="S33" i="3"/>
  <c r="S47" i="3"/>
  <c r="S20" i="3"/>
  <c r="K4" i="3"/>
  <c r="S16" i="3"/>
  <c r="S17" i="3"/>
  <c r="S36" i="3"/>
  <c r="I3" i="3"/>
  <c r="S9" i="3"/>
  <c r="S21" i="3"/>
  <c r="S49" i="3"/>
  <c r="S19" i="3"/>
  <c r="S8" i="3"/>
  <c r="S30" i="3"/>
  <c r="S31" i="3"/>
  <c r="S48" i="3"/>
  <c r="J4" i="3"/>
  <c r="S35" i="3"/>
  <c r="S51" i="3"/>
  <c r="S23" i="3"/>
  <c r="S37" i="3"/>
  <c r="S42" i="3"/>
  <c r="S44" i="3"/>
  <c r="H4" i="3"/>
  <c r="S13" i="3"/>
  <c r="S15" i="3"/>
  <c r="H3" i="3"/>
  <c r="I5" i="3"/>
  <c r="K3" i="3"/>
  <c r="S14" i="3"/>
  <c r="S32" i="3"/>
  <c r="I6" i="3"/>
  <c r="S5" i="3"/>
  <c r="S4" i="3"/>
  <c r="S40" i="3"/>
  <c r="S46" i="3"/>
  <c r="S18" i="3"/>
  <c r="S26" i="3"/>
  <c r="S27" i="3"/>
  <c r="S6" i="3"/>
  <c r="S10" i="3"/>
  <c r="S3" i="3"/>
  <c r="J3" i="3"/>
  <c r="S43" i="3"/>
  <c r="S41" i="3"/>
  <c r="S25" i="3"/>
  <c r="I4" i="3"/>
  <c r="S28" i="3"/>
  <c r="S39" i="3"/>
  <c r="H6" i="3"/>
  <c r="S34" i="3"/>
  <c r="S52" i="3"/>
  <c r="K6" i="3"/>
  <c r="S50" i="3"/>
  <c r="K5" i="3"/>
  <c r="S45" i="3"/>
  <c r="S7" i="3"/>
  <c r="S12" i="3"/>
  <c r="T13" i="2" l="1"/>
  <c r="T23" i="2"/>
  <c r="T24" i="2"/>
  <c r="T12" i="2"/>
  <c r="T17" i="2"/>
  <c r="T28" i="2"/>
  <c r="T22" i="2"/>
  <c r="T35" i="2"/>
  <c r="T6" i="2"/>
  <c r="T49" i="2"/>
  <c r="O44" i="3"/>
  <c r="O33" i="3"/>
  <c r="O13" i="3"/>
  <c r="O15" i="3"/>
  <c r="O22" i="3"/>
  <c r="O51" i="3"/>
  <c r="O11" i="3"/>
  <c r="O19" i="3"/>
  <c r="O3" i="3"/>
  <c r="O28" i="3"/>
  <c r="O10" i="3"/>
  <c r="O8" i="3"/>
  <c r="O49" i="3"/>
  <c r="O21" i="3"/>
  <c r="O25" i="3"/>
  <c r="O23" i="3"/>
  <c r="O7" i="3"/>
  <c r="O37" i="3"/>
  <c r="O35" i="3"/>
  <c r="O12" i="3"/>
  <c r="O17" i="3"/>
  <c r="O40" i="3"/>
  <c r="O30" i="3"/>
  <c r="O43" i="3"/>
  <c r="O50" i="3"/>
  <c r="O46" i="3"/>
  <c r="O38" i="3"/>
  <c r="O29" i="3"/>
  <c r="O24" i="3"/>
  <c r="O45" i="3"/>
  <c r="O39" i="3"/>
  <c r="O31" i="3"/>
  <c r="O32" i="3"/>
  <c r="O6" i="3"/>
  <c r="O41" i="3"/>
  <c r="O26" i="3"/>
  <c r="O18" i="3"/>
  <c r="O47" i="3"/>
  <c r="O9" i="3"/>
  <c r="O48" i="3"/>
  <c r="O36" i="3"/>
  <c r="O27" i="3"/>
  <c r="O4" i="3"/>
  <c r="O5" i="3"/>
  <c r="O34" i="3"/>
  <c r="O16" i="3"/>
  <c r="O20" i="3"/>
  <c r="O42" i="3"/>
  <c r="O14" i="3"/>
  <c r="O52" i="3"/>
  <c r="M20" i="3"/>
  <c r="M30" i="3"/>
  <c r="M36" i="3"/>
  <c r="M12" i="3"/>
  <c r="M34" i="3"/>
  <c r="M28" i="3"/>
  <c r="M41" i="3"/>
  <c r="M38" i="3"/>
  <c r="M51" i="3"/>
  <c r="M49" i="3"/>
  <c r="M17" i="3"/>
  <c r="M46" i="3"/>
  <c r="M18" i="3"/>
  <c r="M37" i="3"/>
  <c r="M7" i="3"/>
  <c r="M8" i="3"/>
  <c r="M26" i="3"/>
  <c r="M44" i="3"/>
  <c r="M32" i="3"/>
  <c r="M35" i="3"/>
  <c r="M48" i="3"/>
  <c r="M14" i="3"/>
  <c r="M52" i="3"/>
  <c r="M21" i="3"/>
  <c r="M42" i="3"/>
  <c r="M31" i="3"/>
  <c r="M13" i="3"/>
  <c r="M25" i="3"/>
  <c r="M29" i="3"/>
  <c r="M3" i="3"/>
  <c r="M33" i="3"/>
  <c r="M9" i="3"/>
  <c r="M11" i="3"/>
  <c r="M23" i="3"/>
  <c r="M43" i="3"/>
  <c r="M45" i="3"/>
  <c r="M10" i="3"/>
  <c r="M27" i="3"/>
  <c r="M22" i="3"/>
  <c r="M40" i="3"/>
  <c r="M6" i="3"/>
  <c r="M19" i="3"/>
  <c r="M39" i="3"/>
  <c r="M15" i="3"/>
  <c r="M5" i="3"/>
  <c r="M24" i="3"/>
  <c r="M50" i="3"/>
  <c r="M47" i="3"/>
  <c r="M16" i="3"/>
  <c r="M4" i="3"/>
  <c r="P17" i="3"/>
  <c r="P19" i="3"/>
  <c r="P32" i="3"/>
  <c r="P24" i="3"/>
  <c r="P5" i="3"/>
  <c r="P6" i="3"/>
  <c r="P7" i="3"/>
  <c r="P4" i="3"/>
  <c r="P48" i="3"/>
  <c r="P45" i="3"/>
  <c r="P52" i="3"/>
  <c r="P11" i="3"/>
  <c r="P40" i="3"/>
  <c r="P8" i="3"/>
  <c r="P25" i="3"/>
  <c r="P31" i="3"/>
  <c r="P34" i="3"/>
  <c r="P22" i="3"/>
  <c r="P29" i="3"/>
  <c r="P26" i="3"/>
  <c r="P51" i="3"/>
  <c r="P14" i="3"/>
  <c r="P23" i="3"/>
  <c r="P9" i="3"/>
  <c r="P15" i="3"/>
  <c r="P37" i="3"/>
  <c r="P13" i="3"/>
  <c r="P16" i="3"/>
  <c r="P41" i="3"/>
  <c r="P42" i="3"/>
  <c r="P46" i="3"/>
  <c r="P38" i="3"/>
  <c r="P18" i="3"/>
  <c r="P49" i="3"/>
  <c r="P3" i="3"/>
  <c r="P30" i="3"/>
  <c r="P12" i="3"/>
  <c r="P21" i="3"/>
  <c r="P47" i="3"/>
  <c r="P35" i="3"/>
  <c r="P50" i="3"/>
  <c r="P27" i="3"/>
  <c r="P33" i="3"/>
  <c r="P36" i="3"/>
  <c r="P39" i="3"/>
  <c r="P43" i="3"/>
  <c r="P44" i="3"/>
  <c r="P28" i="3"/>
  <c r="P20" i="3"/>
  <c r="P10" i="3"/>
  <c r="N38" i="3"/>
  <c r="N32" i="3"/>
  <c r="N45" i="3"/>
  <c r="N14" i="3"/>
  <c r="N27" i="3"/>
  <c r="N46" i="3"/>
  <c r="N9" i="3"/>
  <c r="N48" i="3"/>
  <c r="N21" i="3"/>
  <c r="N12" i="3"/>
  <c r="N41" i="3"/>
  <c r="N26" i="3"/>
  <c r="N4" i="3"/>
  <c r="N11" i="3"/>
  <c r="N30" i="3"/>
  <c r="N36" i="3"/>
  <c r="N17" i="3"/>
  <c r="N51" i="3"/>
  <c r="N37" i="3"/>
  <c r="N40" i="3"/>
  <c r="N7" i="3"/>
  <c r="N39" i="3"/>
  <c r="N42" i="3"/>
  <c r="N8" i="3"/>
  <c r="N19" i="3"/>
  <c r="N44" i="3"/>
  <c r="N35" i="3"/>
  <c r="N52" i="3"/>
  <c r="N3" i="3"/>
  <c r="N28" i="3"/>
  <c r="N13" i="3"/>
  <c r="N16" i="3"/>
  <c r="N6" i="3"/>
  <c r="N22" i="3"/>
  <c r="N47" i="3"/>
  <c r="N29" i="3"/>
  <c r="N5" i="3"/>
  <c r="N31" i="3"/>
  <c r="N49" i="3"/>
  <c r="N20" i="3"/>
  <c r="N50" i="3"/>
  <c r="N25" i="3"/>
  <c r="N10" i="3"/>
  <c r="N23" i="3"/>
  <c r="N15" i="3"/>
  <c r="N33" i="3"/>
  <c r="N43" i="3"/>
  <c r="N24" i="3"/>
  <c r="N18" i="3"/>
  <c r="N34" i="3"/>
  <c r="T40" i="2"/>
  <c r="T16" i="2"/>
  <c r="T45" i="2"/>
  <c r="T8" i="2"/>
  <c r="Q41" i="3" l="1"/>
  <c r="T41" i="3" s="1"/>
  <c r="Q7" i="3"/>
  <c r="T7" i="3" s="1"/>
  <c r="Q18" i="3"/>
  <c r="T18" i="3" s="1"/>
  <c r="Q8" i="3"/>
  <c r="T8" i="3" s="1"/>
  <c r="Q6" i="3"/>
  <c r="T6" i="3" s="1"/>
  <c r="Q4" i="3"/>
  <c r="T4" i="3" s="1"/>
  <c r="Q46" i="3"/>
  <c r="T46" i="3" s="1"/>
  <c r="Q47" i="3"/>
  <c r="T47" i="3" s="1"/>
  <c r="Q50" i="3"/>
  <c r="Q17" i="3"/>
  <c r="T17" i="3" s="1"/>
  <c r="Q44" i="3"/>
  <c r="T44" i="3" s="1"/>
  <c r="Q26" i="3"/>
  <c r="T26" i="3" s="1"/>
  <c r="Q49" i="3"/>
  <c r="T49" i="3" s="1"/>
  <c r="Q14" i="3"/>
  <c r="T14" i="3" s="1"/>
  <c r="Q28" i="3"/>
  <c r="T28" i="3" s="1"/>
  <c r="Q42" i="3"/>
  <c r="T42" i="3" s="1"/>
  <c r="Q23" i="3"/>
  <c r="T23" i="3" s="1"/>
  <c r="Q19" i="3"/>
  <c r="T19" i="3" s="1"/>
  <c r="Q21" i="3"/>
  <c r="T21" i="3" s="1"/>
  <c r="Q38" i="3"/>
  <c r="T38" i="3" s="1"/>
  <c r="Q33" i="3"/>
  <c r="T33" i="3" s="1"/>
  <c r="Q3" i="3"/>
  <c r="T3" i="3" s="1"/>
  <c r="Q52" i="3"/>
  <c r="T52" i="3" s="1"/>
  <c r="Q5" i="3"/>
  <c r="Q10" i="3"/>
  <c r="Q29" i="3"/>
  <c r="T29" i="3" s="1"/>
  <c r="Q48" i="3"/>
  <c r="T48" i="3" s="1"/>
  <c r="Q34" i="3"/>
  <c r="T34" i="3" s="1"/>
  <c r="Q20" i="3"/>
  <c r="Q9" i="3"/>
  <c r="Q39" i="3"/>
  <c r="T39" i="3" s="1"/>
  <c r="Q30" i="3"/>
  <c r="Q11" i="3"/>
  <c r="Q24" i="3"/>
  <c r="T24" i="3" s="1"/>
  <c r="Q43" i="3"/>
  <c r="T43" i="3" s="1"/>
  <c r="H9" i="2"/>
  <c r="Q31" i="3"/>
  <c r="T31" i="3" s="1"/>
  <c r="Q27" i="3"/>
  <c r="Q36" i="3"/>
  <c r="T36" i="3" s="1"/>
  <c r="Q37" i="3"/>
  <c r="T37" i="3" s="1"/>
  <c r="Q15" i="3"/>
  <c r="T15" i="3" s="1"/>
  <c r="Q45" i="3"/>
  <c r="Q25" i="3"/>
  <c r="T25" i="3" s="1"/>
  <c r="Q35" i="3"/>
  <c r="T35" i="3" s="1"/>
  <c r="Q40" i="3"/>
  <c r="T40" i="3" s="1"/>
  <c r="Q13" i="3"/>
  <c r="T13" i="3" s="1"/>
  <c r="Q16" i="3"/>
  <c r="T16" i="3" s="1"/>
  <c r="Q22" i="3"/>
  <c r="T22" i="3" s="1"/>
  <c r="Q51" i="3"/>
  <c r="T51" i="3" s="1"/>
  <c r="Q12" i="3"/>
  <c r="T12" i="3" s="1"/>
  <c r="Q32" i="3"/>
  <c r="T32" i="3" s="1"/>
  <c r="S37" i="4"/>
  <c r="S42" i="4"/>
  <c r="K4" i="4"/>
  <c r="S49" i="4"/>
  <c r="S25" i="4"/>
  <c r="S44" i="4"/>
  <c r="S38" i="4"/>
  <c r="S40" i="4"/>
  <c r="J5" i="4"/>
  <c r="K3" i="4"/>
  <c r="S16" i="4"/>
  <c r="S33" i="4"/>
  <c r="S18" i="4"/>
  <c r="S22" i="4"/>
  <c r="S48" i="4"/>
  <c r="S50" i="4"/>
  <c r="S4" i="4"/>
  <c r="H3" i="4"/>
  <c r="S29" i="4"/>
  <c r="S39" i="4"/>
  <c r="S13" i="4"/>
  <c r="S19" i="4"/>
  <c r="S21" i="4"/>
  <c r="S20" i="4"/>
  <c r="S52" i="4"/>
  <c r="S47" i="4"/>
  <c r="S6" i="4"/>
  <c r="I6" i="4"/>
  <c r="S9" i="4"/>
  <c r="S23" i="4"/>
  <c r="S12" i="4"/>
  <c r="H6" i="4"/>
  <c r="S27" i="4"/>
  <c r="K5" i="4"/>
  <c r="J6" i="4"/>
  <c r="I3" i="4"/>
  <c r="J3" i="4"/>
  <c r="S5" i="4"/>
  <c r="S41" i="4"/>
  <c r="K6" i="4"/>
  <c r="S15" i="4"/>
  <c r="S43" i="4"/>
  <c r="S7" i="4"/>
  <c r="S32" i="4"/>
  <c r="S3" i="4"/>
  <c r="S8" i="4"/>
  <c r="S45" i="4"/>
  <c r="S14" i="4"/>
  <c r="I4" i="4"/>
  <c r="H4" i="4"/>
  <c r="S46" i="4"/>
  <c r="H5" i="4"/>
  <c r="S51" i="4"/>
  <c r="S30" i="4"/>
  <c r="S17" i="4"/>
  <c r="S10" i="4"/>
  <c r="S35" i="4"/>
  <c r="S26" i="4"/>
  <c r="S34" i="4"/>
  <c r="S28" i="4"/>
  <c r="J4" i="4"/>
  <c r="S24" i="4"/>
  <c r="S36" i="4"/>
  <c r="I5" i="4"/>
  <c r="S31" i="4"/>
  <c r="S11" i="4"/>
  <c r="T50" i="3" l="1"/>
  <c r="T9" i="3"/>
  <c r="T5" i="3"/>
  <c r="T11" i="3"/>
  <c r="T30" i="3"/>
  <c r="T10" i="3"/>
  <c r="T20" i="3"/>
  <c r="T27" i="3"/>
  <c r="T45" i="3"/>
  <c r="O33" i="4"/>
  <c r="O15" i="4"/>
  <c r="O37" i="4"/>
  <c r="O45" i="4"/>
  <c r="O39" i="4"/>
  <c r="O40" i="4"/>
  <c r="O38" i="4"/>
  <c r="O49" i="4"/>
  <c r="O17" i="4"/>
  <c r="O28" i="4"/>
  <c r="O8" i="4"/>
  <c r="O29" i="4"/>
  <c r="O6" i="4"/>
  <c r="O7" i="4"/>
  <c r="O16" i="4"/>
  <c r="O4" i="4"/>
  <c r="O12" i="4"/>
  <c r="O5" i="4"/>
  <c r="O13" i="4"/>
  <c r="O44" i="4"/>
  <c r="O21" i="4"/>
  <c r="O11" i="4"/>
  <c r="O30" i="4"/>
  <c r="O26" i="4"/>
  <c r="O25" i="4"/>
  <c r="O46" i="4"/>
  <c r="O50" i="4"/>
  <c r="O41" i="4"/>
  <c r="O34" i="4"/>
  <c r="O19" i="4"/>
  <c r="O31" i="4"/>
  <c r="O52" i="4"/>
  <c r="O3" i="4"/>
  <c r="O42" i="4"/>
  <c r="O23" i="4"/>
  <c r="O18" i="4"/>
  <c r="O9" i="4"/>
  <c r="O35" i="4"/>
  <c r="O22" i="4"/>
  <c r="O47" i="4"/>
  <c r="O36" i="4"/>
  <c r="O27" i="4"/>
  <c r="O43" i="4"/>
  <c r="O48" i="4"/>
  <c r="O51" i="4"/>
  <c r="O10" i="4"/>
  <c r="O14" i="4"/>
  <c r="O20" i="4"/>
  <c r="O32" i="4"/>
  <c r="O24" i="4"/>
  <c r="N33" i="4"/>
  <c r="N20" i="4"/>
  <c r="N39" i="4"/>
  <c r="N18" i="4"/>
  <c r="N10" i="4"/>
  <c r="N14" i="4"/>
  <c r="N28" i="4"/>
  <c r="N12" i="4"/>
  <c r="N8" i="4"/>
  <c r="N49" i="4"/>
  <c r="N23" i="4"/>
  <c r="N45" i="4"/>
  <c r="N4" i="4"/>
  <c r="N5" i="4"/>
  <c r="N41" i="4"/>
  <c r="N9" i="4"/>
  <c r="N43" i="4"/>
  <c r="N26" i="4"/>
  <c r="N42" i="4"/>
  <c r="N6" i="4"/>
  <c r="N13" i="4"/>
  <c r="N22" i="4"/>
  <c r="N29" i="4"/>
  <c r="N36" i="4"/>
  <c r="N17" i="4"/>
  <c r="N27" i="4"/>
  <c r="N3" i="4"/>
  <c r="N37" i="4"/>
  <c r="N40" i="4"/>
  <c r="N30" i="4"/>
  <c r="N47" i="4"/>
  <c r="N46" i="4"/>
  <c r="N25" i="4"/>
  <c r="N34" i="4"/>
  <c r="N11" i="4"/>
  <c r="N21" i="4"/>
  <c r="N31" i="4"/>
  <c r="N24" i="4"/>
  <c r="N51" i="4"/>
  <c r="N15" i="4"/>
  <c r="N16" i="4"/>
  <c r="N52" i="4"/>
  <c r="N44" i="4"/>
  <c r="N38" i="4"/>
  <c r="N48" i="4"/>
  <c r="N7" i="4"/>
  <c r="N19" i="4"/>
  <c r="N32" i="4"/>
  <c r="N35" i="4"/>
  <c r="N50" i="4"/>
  <c r="P9" i="4"/>
  <c r="P6" i="4"/>
  <c r="P7" i="4"/>
  <c r="P52" i="4"/>
  <c r="P27" i="4"/>
  <c r="P13" i="4"/>
  <c r="P10" i="4"/>
  <c r="P25" i="4"/>
  <c r="P46" i="4"/>
  <c r="P24" i="4"/>
  <c r="P37" i="4"/>
  <c r="P20" i="4"/>
  <c r="P12" i="4"/>
  <c r="P15" i="4"/>
  <c r="P4" i="4"/>
  <c r="P22" i="4"/>
  <c r="P30" i="4"/>
  <c r="P49" i="4"/>
  <c r="P21" i="4"/>
  <c r="P31" i="4"/>
  <c r="P40" i="4"/>
  <c r="P45" i="4"/>
  <c r="P29" i="4"/>
  <c r="P23" i="4"/>
  <c r="P14" i="4"/>
  <c r="P17" i="4"/>
  <c r="P8" i="4"/>
  <c r="P48" i="4"/>
  <c r="P50" i="4"/>
  <c r="P34" i="4"/>
  <c r="P41" i="4"/>
  <c r="P39" i="4"/>
  <c r="P51" i="4"/>
  <c r="P43" i="4"/>
  <c r="P38" i="4"/>
  <c r="P42" i="4"/>
  <c r="P16" i="4"/>
  <c r="P19" i="4"/>
  <c r="P36" i="4"/>
  <c r="P28" i="4"/>
  <c r="P18" i="4"/>
  <c r="P47" i="4"/>
  <c r="P11" i="4"/>
  <c r="P5" i="4"/>
  <c r="P26" i="4"/>
  <c r="P33" i="4"/>
  <c r="P32" i="4"/>
  <c r="P3" i="4"/>
  <c r="P44" i="4"/>
  <c r="P35" i="4"/>
  <c r="M50" i="4"/>
  <c r="M33" i="4"/>
  <c r="M32" i="4"/>
  <c r="M15" i="4"/>
  <c r="Q15" i="4" s="1"/>
  <c r="M26" i="4"/>
  <c r="M21" i="4"/>
  <c r="M36" i="4"/>
  <c r="M16" i="4"/>
  <c r="M34" i="4"/>
  <c r="M8" i="4"/>
  <c r="M17" i="4"/>
  <c r="M40" i="4"/>
  <c r="M43" i="4"/>
  <c r="M22" i="4"/>
  <c r="M3" i="4"/>
  <c r="M23" i="4"/>
  <c r="M31" i="4"/>
  <c r="M18" i="4"/>
  <c r="M28" i="4"/>
  <c r="M12" i="4"/>
  <c r="M7" i="4"/>
  <c r="M11" i="4"/>
  <c r="M6" i="4"/>
  <c r="M39" i="4"/>
  <c r="M41" i="4"/>
  <c r="M51" i="4"/>
  <c r="M45" i="4"/>
  <c r="M46" i="4"/>
  <c r="M25" i="4"/>
  <c r="M49" i="4"/>
  <c r="M5" i="4"/>
  <c r="M9" i="4"/>
  <c r="M35" i="4"/>
  <c r="M13" i="4"/>
  <c r="M30" i="4"/>
  <c r="M52" i="4"/>
  <c r="M44" i="4"/>
  <c r="M24" i="4"/>
  <c r="M10" i="4"/>
  <c r="M37" i="4"/>
  <c r="M27" i="4"/>
  <c r="M19" i="4"/>
  <c r="M42" i="4"/>
  <c r="M14" i="4"/>
  <c r="M20" i="4"/>
  <c r="M29" i="4"/>
  <c r="M38" i="4"/>
  <c r="M48" i="4"/>
  <c r="M47" i="4"/>
  <c r="M4" i="4"/>
  <c r="S15" i="5"/>
  <c r="Q29" i="4" l="1"/>
  <c r="T29" i="4" s="1"/>
  <c r="H9" i="3"/>
  <c r="Q6" i="4"/>
  <c r="T6" i="4" s="1"/>
  <c r="Q28" i="4"/>
  <c r="T28" i="4" s="1"/>
  <c r="Q3" i="4"/>
  <c r="Q51" i="4"/>
  <c r="T51" i="4" s="1"/>
  <c r="Q41" i="4"/>
  <c r="T41" i="4" s="1"/>
  <c r="Q33" i="4"/>
  <c r="T33" i="4" s="1"/>
  <c r="Q9" i="4"/>
  <c r="T9" i="4" s="1"/>
  <c r="Q46" i="4"/>
  <c r="T46" i="4" s="1"/>
  <c r="Q39" i="4"/>
  <c r="T39" i="4" s="1"/>
  <c r="Q23" i="4"/>
  <c r="T23" i="4" s="1"/>
  <c r="Q36" i="4"/>
  <c r="T36" i="4" s="1"/>
  <c r="Q12" i="4"/>
  <c r="T12" i="4" s="1"/>
  <c r="Q26" i="4"/>
  <c r="T26" i="4" s="1"/>
  <c r="Q27" i="4"/>
  <c r="T27" i="4" s="1"/>
  <c r="Q25" i="4"/>
  <c r="T25" i="4" s="1"/>
  <c r="Q5" i="4"/>
  <c r="T5" i="4" s="1"/>
  <c r="Q20" i="4"/>
  <c r="Q52" i="4"/>
  <c r="T52" i="4" s="1"/>
  <c r="Q47" i="4"/>
  <c r="T47" i="4" s="1"/>
  <c r="Q31" i="4"/>
  <c r="T31" i="4" s="1"/>
  <c r="Q34" i="4"/>
  <c r="Q50" i="4"/>
  <c r="T50" i="4" s="1"/>
  <c r="Q8" i="4"/>
  <c r="Q13" i="4"/>
  <c r="T13" i="4" s="1"/>
  <c r="Q4" i="4"/>
  <c r="Q14" i="4"/>
  <c r="T14" i="4" s="1"/>
  <c r="Q22" i="4"/>
  <c r="Q44" i="4"/>
  <c r="T44" i="4" s="1"/>
  <c r="Q43" i="4"/>
  <c r="T43" i="4" s="1"/>
  <c r="Q42" i="4"/>
  <c r="Q30" i="4"/>
  <c r="T30" i="4" s="1"/>
  <c r="Q48" i="4"/>
  <c r="T48" i="4" s="1"/>
  <c r="Q37" i="4"/>
  <c r="T37" i="4" s="1"/>
  <c r="Q16" i="4"/>
  <c r="T16" i="4" s="1"/>
  <c r="Q17" i="4"/>
  <c r="T17" i="4" s="1"/>
  <c r="Q49" i="4"/>
  <c r="T49" i="4" s="1"/>
  <c r="Q24" i="4"/>
  <c r="T24" i="4" s="1"/>
  <c r="Q38" i="4"/>
  <c r="T38" i="4" s="1"/>
  <c r="Q21" i="4"/>
  <c r="Q45" i="4"/>
  <c r="T45" i="4" s="1"/>
  <c r="Q18" i="4"/>
  <c r="T18" i="4" s="1"/>
  <c r="Q10" i="4"/>
  <c r="T10" i="4" s="1"/>
  <c r="Q35" i="4"/>
  <c r="T35" i="4" s="1"/>
  <c r="Q19" i="4"/>
  <c r="T19" i="4" s="1"/>
  <c r="Q11" i="4"/>
  <c r="T11" i="4" s="1"/>
  <c r="Q7" i="4"/>
  <c r="T7" i="4" s="1"/>
  <c r="Q40" i="4"/>
  <c r="Q32" i="4"/>
  <c r="T32" i="4" s="1"/>
  <c r="T15" i="4"/>
  <c r="S38" i="5"/>
  <c r="S27" i="5"/>
  <c r="S13" i="5"/>
  <c r="K4" i="5"/>
  <c r="S35" i="5"/>
  <c r="S45" i="5"/>
  <c r="S28" i="5"/>
  <c r="S36" i="5"/>
  <c r="S34" i="5"/>
  <c r="S37" i="5"/>
  <c r="J6" i="5"/>
  <c r="S23" i="5"/>
  <c r="S24" i="5"/>
  <c r="S39" i="5"/>
  <c r="S42" i="5"/>
  <c r="S16" i="5"/>
  <c r="K6" i="5"/>
  <c r="H4" i="5"/>
  <c r="I3" i="5"/>
  <c r="S49" i="5"/>
  <c r="S5" i="5"/>
  <c r="S11" i="5"/>
  <c r="S33" i="5"/>
  <c r="H5" i="5"/>
  <c r="J4" i="5"/>
  <c r="S14" i="5"/>
  <c r="S9" i="5"/>
  <c r="S43" i="5"/>
  <c r="S12" i="5"/>
  <c r="J5" i="5"/>
  <c r="S52" i="5"/>
  <c r="S31" i="5"/>
  <c r="J3" i="5"/>
  <c r="S21" i="5"/>
  <c r="I4" i="5"/>
  <c r="S40" i="5"/>
  <c r="S48" i="5"/>
  <c r="S41" i="5"/>
  <c r="K3" i="5"/>
  <c r="S10" i="5"/>
  <c r="S25" i="5"/>
  <c r="S29" i="5"/>
  <c r="S7" i="5"/>
  <c r="I5" i="5"/>
  <c r="S8" i="5"/>
  <c r="S18" i="5"/>
  <c r="S51" i="5"/>
  <c r="S47" i="5"/>
  <c r="S4" i="5"/>
  <c r="S17" i="5"/>
  <c r="S20" i="5"/>
  <c r="K5" i="5"/>
  <c r="S26" i="5"/>
  <c r="H6" i="5"/>
  <c r="I6" i="5"/>
  <c r="S50" i="5"/>
  <c r="S46" i="5"/>
  <c r="S6" i="5"/>
  <c r="S3" i="5"/>
  <c r="S32" i="5"/>
  <c r="S44" i="5"/>
  <c r="S22" i="5"/>
  <c r="S19" i="5"/>
  <c r="H3" i="5"/>
  <c r="S30" i="5"/>
  <c r="T3" i="4" l="1"/>
  <c r="T20" i="4"/>
  <c r="T22" i="4"/>
  <c r="T4" i="4"/>
  <c r="T8" i="4"/>
  <c r="T42" i="4"/>
  <c r="T34" i="4"/>
  <c r="P4" i="5"/>
  <c r="P48" i="5"/>
  <c r="P51" i="5"/>
  <c r="P25" i="5"/>
  <c r="P36" i="5"/>
  <c r="P10" i="5"/>
  <c r="P9" i="5"/>
  <c r="P38" i="5"/>
  <c r="P28" i="5"/>
  <c r="P35" i="5"/>
  <c r="P40" i="5"/>
  <c r="P43" i="5"/>
  <c r="P22" i="5"/>
  <c r="P45" i="5"/>
  <c r="P19" i="5"/>
  <c r="P46" i="5"/>
  <c r="P7" i="5"/>
  <c r="P27" i="5"/>
  <c r="P5" i="5"/>
  <c r="P50" i="5"/>
  <c r="P8" i="5"/>
  <c r="P18" i="5"/>
  <c r="P29" i="5"/>
  <c r="P52" i="5"/>
  <c r="P30" i="5"/>
  <c r="P37" i="5"/>
  <c r="P11" i="5"/>
  <c r="P47" i="5"/>
  <c r="P32" i="5"/>
  <c r="P39" i="5"/>
  <c r="P13" i="5"/>
  <c r="P3" i="5"/>
  <c r="P14" i="5"/>
  <c r="P21" i="5"/>
  <c r="P20" i="5"/>
  <c r="P24" i="5"/>
  <c r="P15" i="5"/>
  <c r="P49" i="5"/>
  <c r="P23" i="5"/>
  <c r="P16" i="5"/>
  <c r="P33" i="5"/>
  <c r="P6" i="5"/>
  <c r="P34" i="5"/>
  <c r="P12" i="5"/>
  <c r="P31" i="5"/>
  <c r="P42" i="5"/>
  <c r="P44" i="5"/>
  <c r="P17" i="5"/>
  <c r="P41" i="5"/>
  <c r="P26" i="5"/>
  <c r="N12" i="5"/>
  <c r="N23" i="5"/>
  <c r="N18" i="5"/>
  <c r="N20" i="5"/>
  <c r="N47" i="5"/>
  <c r="N13" i="5"/>
  <c r="N41" i="5"/>
  <c r="N6" i="5"/>
  <c r="N22" i="5"/>
  <c r="N49" i="5"/>
  <c r="N31" i="5"/>
  <c r="N50" i="5"/>
  <c r="N25" i="5"/>
  <c r="N40" i="5"/>
  <c r="N10" i="5"/>
  <c r="N33" i="5"/>
  <c r="N15" i="5"/>
  <c r="N46" i="5"/>
  <c r="N19" i="5"/>
  <c r="N43" i="5"/>
  <c r="N9" i="5"/>
  <c r="N24" i="5"/>
  <c r="N51" i="5"/>
  <c r="N17" i="5"/>
  <c r="N48" i="5"/>
  <c r="N42" i="5"/>
  <c r="N16" i="5"/>
  <c r="N27" i="5"/>
  <c r="N34" i="5"/>
  <c r="N7" i="5"/>
  <c r="N35" i="5"/>
  <c r="N4" i="5"/>
  <c r="N32" i="5"/>
  <c r="N14" i="5"/>
  <c r="N38" i="5"/>
  <c r="N11" i="5"/>
  <c r="N37" i="5"/>
  <c r="N5" i="5"/>
  <c r="N44" i="5"/>
  <c r="N26" i="5"/>
  <c r="N21" i="5"/>
  <c r="N52" i="5"/>
  <c r="N3" i="5"/>
  <c r="N45" i="5"/>
  <c r="N28" i="5"/>
  <c r="N39" i="5"/>
  <c r="N8" i="5"/>
  <c r="N36" i="5"/>
  <c r="N30" i="5"/>
  <c r="N29" i="5"/>
  <c r="O38" i="5"/>
  <c r="O16" i="5"/>
  <c r="O47" i="5"/>
  <c r="O9" i="5"/>
  <c r="O24" i="5"/>
  <c r="O11" i="5"/>
  <c r="O52" i="5"/>
  <c r="O22" i="5"/>
  <c r="O45" i="5"/>
  <c r="O39" i="5"/>
  <c r="O46" i="5"/>
  <c r="O7" i="5"/>
  <c r="O15" i="5"/>
  <c r="O36" i="5"/>
  <c r="O5" i="5"/>
  <c r="O29" i="5"/>
  <c r="O19" i="5"/>
  <c r="O30" i="5"/>
  <c r="O37" i="5"/>
  <c r="O51" i="5"/>
  <c r="O20" i="5"/>
  <c r="O3" i="5"/>
  <c r="O13" i="5"/>
  <c r="O44" i="5"/>
  <c r="O14" i="5"/>
  <c r="O21" i="5"/>
  <c r="O49" i="5"/>
  <c r="O6" i="5"/>
  <c r="O50" i="5"/>
  <c r="O28" i="5"/>
  <c r="O27" i="5"/>
  <c r="O8" i="5"/>
  <c r="O33" i="5"/>
  <c r="O35" i="5"/>
  <c r="O34" i="5"/>
  <c r="O12" i="5"/>
  <c r="O31" i="5"/>
  <c r="O42" i="5"/>
  <c r="O17" i="5"/>
  <c r="O48" i="5"/>
  <c r="O18" i="5"/>
  <c r="O41" i="5"/>
  <c r="O23" i="5"/>
  <c r="O26" i="5"/>
  <c r="O4" i="5"/>
  <c r="O32" i="5"/>
  <c r="O43" i="5"/>
  <c r="O25" i="5"/>
  <c r="O40" i="5"/>
  <c r="O10" i="5"/>
  <c r="M26" i="5"/>
  <c r="M9" i="5"/>
  <c r="M6" i="5"/>
  <c r="M34" i="5"/>
  <c r="M41" i="5"/>
  <c r="M16" i="5"/>
  <c r="M15" i="5"/>
  <c r="M4" i="5"/>
  <c r="M18" i="5"/>
  <c r="M30" i="5"/>
  <c r="M10" i="5"/>
  <c r="M40" i="5"/>
  <c r="M29" i="5"/>
  <c r="M43" i="5"/>
  <c r="M8" i="5"/>
  <c r="M24" i="5"/>
  <c r="M51" i="5"/>
  <c r="M33" i="5"/>
  <c r="M25" i="5"/>
  <c r="M27" i="5"/>
  <c r="M35" i="5"/>
  <c r="M47" i="5"/>
  <c r="M49" i="5"/>
  <c r="M52" i="5"/>
  <c r="M12" i="5"/>
  <c r="M20" i="5"/>
  <c r="M38" i="5"/>
  <c r="M7" i="5"/>
  <c r="M37" i="5"/>
  <c r="M5" i="5"/>
  <c r="M48" i="5"/>
  <c r="M42" i="5"/>
  <c r="M46" i="5"/>
  <c r="M11" i="5"/>
  <c r="M22" i="5"/>
  <c r="M45" i="5"/>
  <c r="M19" i="5"/>
  <c r="M14" i="5"/>
  <c r="M32" i="5"/>
  <c r="M44" i="5"/>
  <c r="M17" i="5"/>
  <c r="M21" i="5"/>
  <c r="M28" i="5"/>
  <c r="M39" i="5"/>
  <c r="M3" i="5"/>
  <c r="M36" i="5"/>
  <c r="M13" i="5"/>
  <c r="M31" i="5"/>
  <c r="M23" i="5"/>
  <c r="M50" i="5"/>
  <c r="T40" i="4"/>
  <c r="T21" i="4"/>
  <c r="Q9" i="5" l="1"/>
  <c r="T9" i="5" s="1"/>
  <c r="Q38" i="5"/>
  <c r="Q23" i="5"/>
  <c r="Q37" i="5"/>
  <c r="Q20" i="5"/>
  <c r="T20" i="5" s="1"/>
  <c r="Q47" i="5"/>
  <c r="Q50" i="5"/>
  <c r="Q14" i="5"/>
  <c r="T14" i="5" s="1"/>
  <c r="Q16" i="5"/>
  <c r="Q25" i="5"/>
  <c r="T25" i="5" s="1"/>
  <c r="Q8" i="5"/>
  <c r="T8" i="5" s="1"/>
  <c r="H9" i="4"/>
  <c r="Q39" i="5"/>
  <c r="T39" i="5" s="1"/>
  <c r="Q45" i="5"/>
  <c r="T45" i="5" s="1"/>
  <c r="Q7" i="5"/>
  <c r="Q40" i="5"/>
  <c r="Q18" i="5"/>
  <c r="T18" i="5" s="1"/>
  <c r="Q31" i="5"/>
  <c r="Q24" i="5"/>
  <c r="T24" i="5" s="1"/>
  <c r="Q10" i="5"/>
  <c r="T10" i="5" s="1"/>
  <c r="Q48" i="5"/>
  <c r="T48" i="5" s="1"/>
  <c r="Q19" i="5"/>
  <c r="Q30" i="5"/>
  <c r="T30" i="5" s="1"/>
  <c r="Q21" i="5"/>
  <c r="Q28" i="5"/>
  <c r="T28" i="5" s="1"/>
  <c r="Q44" i="5"/>
  <c r="T44" i="5" s="1"/>
  <c r="Q11" i="5"/>
  <c r="T11" i="5" s="1"/>
  <c r="Q33" i="5"/>
  <c r="Q26" i="5"/>
  <c r="T26" i="5" s="1"/>
  <c r="Q6" i="5"/>
  <c r="Q42" i="5"/>
  <c r="Q49" i="5"/>
  <c r="T49" i="5" s="1"/>
  <c r="Q36" i="5"/>
  <c r="T36" i="5" s="1"/>
  <c r="Q3" i="5"/>
  <c r="T3" i="5" s="1"/>
  <c r="Q29" i="5"/>
  <c r="T29" i="5" s="1"/>
  <c r="Q41" i="5"/>
  <c r="Q43" i="5"/>
  <c r="T43" i="5" s="1"/>
  <c r="Q27" i="5"/>
  <c r="T27" i="5" s="1"/>
  <c r="Q13" i="5"/>
  <c r="Q5" i="5"/>
  <c r="Q51" i="5"/>
  <c r="T51" i="5" s="1"/>
  <c r="Q34" i="5"/>
  <c r="Q22" i="5"/>
  <c r="Q12" i="5"/>
  <c r="Q17" i="5"/>
  <c r="T17" i="5" s="1"/>
  <c r="Q52" i="5"/>
  <c r="T52" i="5" s="1"/>
  <c r="Q4" i="5"/>
  <c r="Q35" i="5"/>
  <c r="Q32" i="5"/>
  <c r="Q15" i="5"/>
  <c r="Q46" i="5"/>
  <c r="S4" i="6"/>
  <c r="S3" i="6"/>
  <c r="S32" i="6"/>
  <c r="S7" i="6"/>
  <c r="S23" i="6"/>
  <c r="S40" i="6"/>
  <c r="S39" i="6"/>
  <c r="S35" i="6"/>
  <c r="S44" i="6"/>
  <c r="S11" i="6"/>
  <c r="I6" i="6"/>
  <c r="S29" i="6"/>
  <c r="S26" i="6"/>
  <c r="K3" i="6"/>
  <c r="J6" i="6"/>
  <c r="S49" i="6"/>
  <c r="K4" i="6"/>
  <c r="S8" i="6"/>
  <c r="S24" i="6"/>
  <c r="S31" i="6"/>
  <c r="S27" i="6"/>
  <c r="S13" i="6"/>
  <c r="H4" i="6"/>
  <c r="S50" i="6"/>
  <c r="S20" i="6"/>
  <c r="J4" i="6"/>
  <c r="K6" i="6"/>
  <c r="S46" i="6"/>
  <c r="S47" i="6"/>
  <c r="S19" i="6"/>
  <c r="S14" i="6"/>
  <c r="S18" i="6"/>
  <c r="S34" i="6"/>
  <c r="S37" i="6"/>
  <c r="S22" i="6"/>
  <c r="S36" i="6"/>
  <c r="S33" i="6"/>
  <c r="S52" i="6"/>
  <c r="S17" i="6"/>
  <c r="H6" i="6"/>
  <c r="S43" i="6"/>
  <c r="S9" i="6"/>
  <c r="S38" i="6"/>
  <c r="S16" i="6"/>
  <c r="S48" i="6"/>
  <c r="S42" i="6"/>
  <c r="S45" i="6"/>
  <c r="J3" i="6"/>
  <c r="S15" i="6"/>
  <c r="S10" i="6"/>
  <c r="J5" i="6"/>
  <c r="K5" i="6"/>
  <c r="H5" i="6"/>
  <c r="S5" i="6"/>
  <c r="S12" i="6"/>
  <c r="S51" i="6"/>
  <c r="S41" i="6"/>
  <c r="S21" i="6"/>
  <c r="S30" i="6"/>
  <c r="H3" i="6"/>
  <c r="S28" i="6"/>
  <c r="I4" i="6"/>
  <c r="I5" i="6"/>
  <c r="S6" i="6"/>
  <c r="I3" i="6"/>
  <c r="S25" i="6"/>
  <c r="T38" i="5" l="1"/>
  <c r="T23" i="5"/>
  <c r="T37" i="5"/>
  <c r="T47" i="5"/>
  <c r="T16" i="5"/>
  <c r="T50" i="5"/>
  <c r="T31" i="5"/>
  <c r="T7" i="5"/>
  <c r="T40" i="5"/>
  <c r="T19" i="5"/>
  <c r="T21" i="5"/>
  <c r="T6" i="5"/>
  <c r="T13" i="5"/>
  <c r="T42" i="5"/>
  <c r="T5" i="5"/>
  <c r="T41" i="5"/>
  <c r="T33" i="5"/>
  <c r="T15" i="5"/>
  <c r="T35" i="5"/>
  <c r="T32" i="5"/>
  <c r="T4" i="5"/>
  <c r="T12" i="5"/>
  <c r="T22" i="5"/>
  <c r="T34" i="5"/>
  <c r="P41" i="6"/>
  <c r="P15" i="6"/>
  <c r="P26" i="6"/>
  <c r="P49" i="6"/>
  <c r="P23" i="6"/>
  <c r="P50" i="6"/>
  <c r="P20" i="6"/>
  <c r="P25" i="6"/>
  <c r="P48" i="6"/>
  <c r="P10" i="6"/>
  <c r="P33" i="6"/>
  <c r="P6" i="6"/>
  <c r="P34" i="6"/>
  <c r="P3" i="6"/>
  <c r="P9" i="6"/>
  <c r="P32" i="6"/>
  <c r="P43" i="6"/>
  <c r="P17" i="6"/>
  <c r="P40" i="6"/>
  <c r="P18" i="6"/>
  <c r="P27" i="6"/>
  <c r="P24" i="6"/>
  <c r="P44" i="6"/>
  <c r="P46" i="6"/>
  <c r="P16" i="6"/>
  <c r="P4" i="6"/>
  <c r="P51" i="6"/>
  <c r="P45" i="6"/>
  <c r="P36" i="6"/>
  <c r="P30" i="6"/>
  <c r="P37" i="6"/>
  <c r="P11" i="6"/>
  <c r="P38" i="6"/>
  <c r="P7" i="6"/>
  <c r="P35" i="6"/>
  <c r="P14" i="6"/>
  <c r="P21" i="6"/>
  <c r="P22" i="6"/>
  <c r="P19" i="6"/>
  <c r="P47" i="6"/>
  <c r="P8" i="6"/>
  <c r="P28" i="6"/>
  <c r="P5" i="6"/>
  <c r="P29" i="6"/>
  <c r="P52" i="6"/>
  <c r="P31" i="6"/>
  <c r="P42" i="6"/>
  <c r="P12" i="6"/>
  <c r="P39" i="6"/>
  <c r="P13" i="6"/>
  <c r="M18" i="6"/>
  <c r="M33" i="6"/>
  <c r="M15" i="6"/>
  <c r="M42" i="6"/>
  <c r="M12" i="6"/>
  <c r="M23" i="6"/>
  <c r="M51" i="6"/>
  <c r="M17" i="6"/>
  <c r="M48" i="6"/>
  <c r="M26" i="6"/>
  <c r="M41" i="6"/>
  <c r="M6" i="6"/>
  <c r="M35" i="6"/>
  <c r="M4" i="6"/>
  <c r="M32" i="6"/>
  <c r="M10" i="6"/>
  <c r="M25" i="6"/>
  <c r="M40" i="6"/>
  <c r="M43" i="6"/>
  <c r="M19" i="6"/>
  <c r="M46" i="6"/>
  <c r="M16" i="6"/>
  <c r="M9" i="6"/>
  <c r="M24" i="6"/>
  <c r="M52" i="6"/>
  <c r="M30" i="6"/>
  <c r="M45" i="6"/>
  <c r="M27" i="6"/>
  <c r="M38" i="6"/>
  <c r="M7" i="6"/>
  <c r="M11" i="6"/>
  <c r="M36" i="6"/>
  <c r="M14" i="6"/>
  <c r="M29" i="6"/>
  <c r="M22" i="6"/>
  <c r="M37" i="6"/>
  <c r="M50" i="6"/>
  <c r="M20" i="6"/>
  <c r="M47" i="6"/>
  <c r="M13" i="6"/>
  <c r="M44" i="6"/>
  <c r="M5" i="6"/>
  <c r="M21" i="6"/>
  <c r="M34" i="6"/>
  <c r="M49" i="6"/>
  <c r="M31" i="6"/>
  <c r="M3" i="6"/>
  <c r="M28" i="6"/>
  <c r="M39" i="6"/>
  <c r="M8" i="6"/>
  <c r="N28" i="6"/>
  <c r="N39" i="6"/>
  <c r="N8" i="6"/>
  <c r="N36" i="6"/>
  <c r="N5" i="6"/>
  <c r="N29" i="6"/>
  <c r="N12" i="6"/>
  <c r="N23" i="6"/>
  <c r="N42" i="6"/>
  <c r="N20" i="6"/>
  <c r="N47" i="6"/>
  <c r="N13" i="6"/>
  <c r="N41" i="6"/>
  <c r="N6" i="6"/>
  <c r="N26" i="6"/>
  <c r="N49" i="6"/>
  <c r="N31" i="6"/>
  <c r="N50" i="6"/>
  <c r="N25" i="6"/>
  <c r="N40" i="6"/>
  <c r="N10" i="6"/>
  <c r="N33" i="6"/>
  <c r="N15" i="6"/>
  <c r="N34" i="6"/>
  <c r="N43" i="6"/>
  <c r="N9" i="6"/>
  <c r="N24" i="6"/>
  <c r="N51" i="6"/>
  <c r="N17" i="6"/>
  <c r="N48" i="6"/>
  <c r="N18" i="6"/>
  <c r="N27" i="6"/>
  <c r="N46" i="6"/>
  <c r="N7" i="6"/>
  <c r="N35" i="6"/>
  <c r="N4" i="6"/>
  <c r="N32" i="6"/>
  <c r="N3" i="6"/>
  <c r="N11" i="6"/>
  <c r="N30" i="6"/>
  <c r="N37" i="6"/>
  <c r="N19" i="6"/>
  <c r="N38" i="6"/>
  <c r="N16" i="6"/>
  <c r="N44" i="6"/>
  <c r="N14" i="6"/>
  <c r="N21" i="6"/>
  <c r="N52" i="6"/>
  <c r="N22" i="6"/>
  <c r="N45" i="6"/>
  <c r="O4" i="6"/>
  <c r="O32" i="6"/>
  <c r="O51" i="6"/>
  <c r="O25" i="6"/>
  <c r="O40" i="6"/>
  <c r="O10" i="6"/>
  <c r="O38" i="6"/>
  <c r="O16" i="6"/>
  <c r="O35" i="6"/>
  <c r="O9" i="6"/>
  <c r="O24" i="6"/>
  <c r="O43" i="6"/>
  <c r="O52" i="6"/>
  <c r="O22" i="6"/>
  <c r="O45" i="6"/>
  <c r="O19" i="6"/>
  <c r="O46" i="6"/>
  <c r="O7" i="6"/>
  <c r="O27" i="6"/>
  <c r="O36" i="6"/>
  <c r="O5" i="6"/>
  <c r="O3" i="6"/>
  <c r="O37" i="6"/>
  <c r="O23" i="6"/>
  <c r="O47" i="6"/>
  <c r="O17" i="6"/>
  <c r="O41" i="6"/>
  <c r="O29" i="6"/>
  <c r="O30" i="6"/>
  <c r="O11" i="6"/>
  <c r="O28" i="6"/>
  <c r="O15" i="6"/>
  <c r="O20" i="6"/>
  <c r="O39" i="6"/>
  <c r="O13" i="6"/>
  <c r="O44" i="6"/>
  <c r="O14" i="6"/>
  <c r="O21" i="6"/>
  <c r="O49" i="6"/>
  <c r="O50" i="6"/>
  <c r="O8" i="6"/>
  <c r="O33" i="6"/>
  <c r="O6" i="6"/>
  <c r="O34" i="6"/>
  <c r="O12" i="6"/>
  <c r="O31" i="6"/>
  <c r="O42" i="6"/>
  <c r="O48" i="6"/>
  <c r="O18" i="6"/>
  <c r="O26" i="6"/>
  <c r="T46" i="5"/>
  <c r="Q50" i="6" l="1"/>
  <c r="T50" i="6" s="1"/>
  <c r="Q19" i="6"/>
  <c r="T19" i="6" s="1"/>
  <c r="Q42" i="6"/>
  <c r="T42" i="6" s="1"/>
  <c r="Q46" i="6"/>
  <c r="T46" i="6" s="1"/>
  <c r="Q34" i="6"/>
  <c r="T34" i="6" s="1"/>
  <c r="Q29" i="6"/>
  <c r="T29" i="6" s="1"/>
  <c r="Q37" i="6"/>
  <c r="T37" i="6" s="1"/>
  <c r="Q30" i="6"/>
  <c r="T30" i="6" s="1"/>
  <c r="H9" i="5"/>
  <c r="Q6" i="6"/>
  <c r="T6" i="6" s="1"/>
  <c r="Q27" i="6"/>
  <c r="T27" i="6" s="1"/>
  <c r="Q24" i="6"/>
  <c r="T24" i="6" s="1"/>
  <c r="Q7" i="6"/>
  <c r="T7" i="6" s="1"/>
  <c r="Q33" i="6"/>
  <c r="T33" i="6" s="1"/>
  <c r="Q28" i="6"/>
  <c r="T28" i="6" s="1"/>
  <c r="Q45" i="6"/>
  <c r="T45" i="6" s="1"/>
  <c r="Q21" i="6"/>
  <c r="T21" i="6" s="1"/>
  <c r="Q18" i="6"/>
  <c r="T18" i="6" s="1"/>
  <c r="Q15" i="6"/>
  <c r="T15" i="6" s="1"/>
  <c r="Q26" i="6"/>
  <c r="T26" i="6" s="1"/>
  <c r="Q44" i="6"/>
  <c r="T44" i="6" s="1"/>
  <c r="Q22" i="6"/>
  <c r="T22" i="6" s="1"/>
  <c r="Q14" i="6"/>
  <c r="T14" i="6" s="1"/>
  <c r="Q52" i="6"/>
  <c r="T52" i="6" s="1"/>
  <c r="Q35" i="6"/>
  <c r="T35" i="6" s="1"/>
  <c r="Q43" i="6"/>
  <c r="T43" i="6" s="1"/>
  <c r="Q10" i="6"/>
  <c r="T10" i="6" s="1"/>
  <c r="Q41" i="6"/>
  <c r="T41" i="6" s="1"/>
  <c r="Q5" i="6"/>
  <c r="T5" i="6" s="1"/>
  <c r="Q8" i="6"/>
  <c r="Q38" i="6"/>
  <c r="Q39" i="6"/>
  <c r="T39" i="6" s="1"/>
  <c r="Q17" i="6"/>
  <c r="T17" i="6" s="1"/>
  <c r="Q9" i="6"/>
  <c r="T9" i="6" s="1"/>
  <c r="Q32" i="6"/>
  <c r="T32" i="6" s="1"/>
  <c r="Q51" i="6"/>
  <c r="T51" i="6" s="1"/>
  <c r="Q40" i="6"/>
  <c r="T40" i="6" s="1"/>
  <c r="Q13" i="6"/>
  <c r="T13" i="6" s="1"/>
  <c r="Q36" i="6"/>
  <c r="Q31" i="6"/>
  <c r="T31" i="6" s="1"/>
  <c r="Q20" i="6"/>
  <c r="T20" i="6" s="1"/>
  <c r="Q16" i="6"/>
  <c r="T16" i="6" s="1"/>
  <c r="Q4" i="6"/>
  <c r="T4" i="6" s="1"/>
  <c r="Q23" i="6"/>
  <c r="T23" i="6" s="1"/>
  <c r="Q12" i="6"/>
  <c r="T12" i="6" s="1"/>
  <c r="Q47" i="6"/>
  <c r="T47" i="6" s="1"/>
  <c r="Q25" i="6"/>
  <c r="Q48" i="6"/>
  <c r="T48" i="6" s="1"/>
  <c r="Q11" i="6"/>
  <c r="T11" i="6" s="1"/>
  <c r="Q3" i="6"/>
  <c r="T3" i="6" s="1"/>
  <c r="Q49" i="6"/>
  <c r="T49" i="6" s="1"/>
  <c r="K4" i="7"/>
  <c r="I6" i="7"/>
  <c r="S4" i="7"/>
  <c r="I5" i="7"/>
  <c r="S21" i="7"/>
  <c r="S17" i="7"/>
  <c r="H6" i="7"/>
  <c r="S40" i="7"/>
  <c r="S44" i="7"/>
  <c r="H3" i="7"/>
  <c r="S41" i="7"/>
  <c r="S28" i="7"/>
  <c r="S31" i="7"/>
  <c r="J6" i="7"/>
  <c r="S11" i="7"/>
  <c r="I3" i="7"/>
  <c r="H5" i="7"/>
  <c r="S34" i="7"/>
  <c r="S42" i="7"/>
  <c r="S16" i="7"/>
  <c r="S10" i="7"/>
  <c r="S12" i="7"/>
  <c r="S37" i="7"/>
  <c r="S46" i="7"/>
  <c r="S32" i="7"/>
  <c r="S43" i="7"/>
  <c r="J5" i="7"/>
  <c r="S15" i="7"/>
  <c r="S13" i="7"/>
  <c r="K6" i="7"/>
  <c r="S29" i="7"/>
  <c r="I4" i="7"/>
  <c r="S24" i="7"/>
  <c r="K3" i="7"/>
  <c r="S48" i="7"/>
  <c r="J3" i="7"/>
  <c r="S49" i="7"/>
  <c r="S22" i="7"/>
  <c r="S27" i="7"/>
  <c r="S26" i="7"/>
  <c r="S3" i="7"/>
  <c r="S52" i="7"/>
  <c r="S30" i="7"/>
  <c r="S36" i="7"/>
  <c r="S19" i="7"/>
  <c r="S25" i="7"/>
  <c r="S8" i="7"/>
  <c r="S23" i="7"/>
  <c r="S45" i="7"/>
  <c r="S14" i="7"/>
  <c r="S47" i="7"/>
  <c r="S39" i="7"/>
  <c r="S7" i="7"/>
  <c r="S20" i="7"/>
  <c r="S6" i="7"/>
  <c r="S18" i="7"/>
  <c r="S9" i="7"/>
  <c r="H4" i="7"/>
  <c r="S50" i="7"/>
  <c r="S38" i="7"/>
  <c r="K5" i="7"/>
  <c r="J4" i="7"/>
  <c r="S35" i="7"/>
  <c r="S5" i="7"/>
  <c r="S33" i="7"/>
  <c r="S51" i="7"/>
  <c r="T8" i="6" l="1"/>
  <c r="T38" i="6"/>
  <c r="P8" i="7"/>
  <c r="P32" i="7"/>
  <c r="P5" i="7"/>
  <c r="P29" i="7"/>
  <c r="P52" i="7"/>
  <c r="P30" i="7"/>
  <c r="P51" i="7"/>
  <c r="P42" i="7"/>
  <c r="P12" i="7"/>
  <c r="P39" i="7"/>
  <c r="P13" i="7"/>
  <c r="P24" i="7"/>
  <c r="P14" i="7"/>
  <c r="P46" i="7"/>
  <c r="P26" i="7"/>
  <c r="P49" i="7"/>
  <c r="P23" i="7"/>
  <c r="P50" i="7"/>
  <c r="P44" i="7"/>
  <c r="P47" i="7"/>
  <c r="P36" i="7"/>
  <c r="P19" i="7"/>
  <c r="P10" i="7"/>
  <c r="P33" i="7"/>
  <c r="P6" i="7"/>
  <c r="P34" i="7"/>
  <c r="P7" i="7"/>
  <c r="P31" i="7"/>
  <c r="P43" i="7"/>
  <c r="P17" i="7"/>
  <c r="P40" i="7"/>
  <c r="P18" i="7"/>
  <c r="P41" i="7"/>
  <c r="P15" i="7"/>
  <c r="P27" i="7"/>
  <c r="P4" i="7"/>
  <c r="P16" i="7"/>
  <c r="P25" i="7"/>
  <c r="P37" i="7"/>
  <c r="P11" i="7"/>
  <c r="P38" i="7"/>
  <c r="P3" i="7"/>
  <c r="P35" i="7"/>
  <c r="P9" i="7"/>
  <c r="P48" i="7"/>
  <c r="P21" i="7"/>
  <c r="P20" i="7"/>
  <c r="P22" i="7"/>
  <c r="P45" i="7"/>
  <c r="P28" i="7"/>
  <c r="O29" i="7"/>
  <c r="O3" i="7"/>
  <c r="O30" i="7"/>
  <c r="O37" i="7"/>
  <c r="O19" i="7"/>
  <c r="O38" i="7"/>
  <c r="O13" i="7"/>
  <c r="O44" i="7"/>
  <c r="O14" i="7"/>
  <c r="O21" i="7"/>
  <c r="O52" i="7"/>
  <c r="O22" i="7"/>
  <c r="O50" i="7"/>
  <c r="O28" i="7"/>
  <c r="O27" i="7"/>
  <c r="O8" i="7"/>
  <c r="O36" i="7"/>
  <c r="O5" i="7"/>
  <c r="O34" i="7"/>
  <c r="O12" i="7"/>
  <c r="O31" i="7"/>
  <c r="O42" i="7"/>
  <c r="O20" i="7"/>
  <c r="O39" i="7"/>
  <c r="O23" i="7"/>
  <c r="O48" i="7"/>
  <c r="O18" i="7"/>
  <c r="O41" i="7"/>
  <c r="O35" i="7"/>
  <c r="O26" i="7"/>
  <c r="O49" i="7"/>
  <c r="O6" i="7"/>
  <c r="O33" i="7"/>
  <c r="O32" i="7"/>
  <c r="O43" i="7"/>
  <c r="O25" i="7"/>
  <c r="O40" i="7"/>
  <c r="O10" i="7"/>
  <c r="O16" i="7"/>
  <c r="O47" i="7"/>
  <c r="O9" i="7"/>
  <c r="O24" i="7"/>
  <c r="O11" i="7"/>
  <c r="O17" i="7"/>
  <c r="O45" i="7"/>
  <c r="O51" i="7"/>
  <c r="O46" i="7"/>
  <c r="O7" i="7"/>
  <c r="O15" i="7"/>
  <c r="O4" i="7"/>
  <c r="N37" i="7"/>
  <c r="N19" i="7"/>
  <c r="N5" i="7"/>
  <c r="N16" i="7"/>
  <c r="N43" i="7"/>
  <c r="N9" i="7"/>
  <c r="N33" i="7"/>
  <c r="N35" i="7"/>
  <c r="N21" i="7"/>
  <c r="N52" i="7"/>
  <c r="N22" i="7"/>
  <c r="N45" i="7"/>
  <c r="N27" i="7"/>
  <c r="N34" i="7"/>
  <c r="N42" i="7"/>
  <c r="N12" i="7"/>
  <c r="N32" i="7"/>
  <c r="N39" i="7"/>
  <c r="N8" i="7"/>
  <c r="N36" i="7"/>
  <c r="N26" i="7"/>
  <c r="N29" i="7"/>
  <c r="N11" i="7"/>
  <c r="N46" i="7"/>
  <c r="N40" i="7"/>
  <c r="N25" i="7"/>
  <c r="N23" i="7"/>
  <c r="N18" i="7"/>
  <c r="N20" i="7"/>
  <c r="N47" i="7"/>
  <c r="N13" i="7"/>
  <c r="N44" i="7"/>
  <c r="N14" i="7"/>
  <c r="N3" i="7"/>
  <c r="N6" i="7"/>
  <c r="N38" i="7"/>
  <c r="N49" i="7"/>
  <c r="N31" i="7"/>
  <c r="N50" i="7"/>
  <c r="N28" i="7"/>
  <c r="N15" i="7"/>
  <c r="N10" i="7"/>
  <c r="N24" i="7"/>
  <c r="N51" i="7"/>
  <c r="N17" i="7"/>
  <c r="N48" i="7"/>
  <c r="N30" i="7"/>
  <c r="N41" i="7"/>
  <c r="N7" i="7"/>
  <c r="N4" i="7"/>
  <c r="M46" i="7"/>
  <c r="M16" i="7"/>
  <c r="M43" i="7"/>
  <c r="M49" i="7"/>
  <c r="M24" i="7"/>
  <c r="M51" i="7"/>
  <c r="M37" i="7"/>
  <c r="M17" i="7"/>
  <c r="M50" i="7"/>
  <c r="M13" i="7"/>
  <c r="M30" i="7"/>
  <c r="M25" i="7"/>
  <c r="M27" i="7"/>
  <c r="M38" i="7"/>
  <c r="M7" i="7"/>
  <c r="M35" i="7"/>
  <c r="M15" i="7"/>
  <c r="M45" i="7"/>
  <c r="M14" i="7"/>
  <c r="M29" i="7"/>
  <c r="M11" i="7"/>
  <c r="M22" i="7"/>
  <c r="M4" i="7"/>
  <c r="M19" i="7"/>
  <c r="M18" i="7"/>
  <c r="M47" i="7"/>
  <c r="M21" i="7"/>
  <c r="M44" i="7"/>
  <c r="M5" i="7"/>
  <c r="M3" i="7"/>
  <c r="M52" i="7"/>
  <c r="M12" i="7"/>
  <c r="M10" i="7"/>
  <c r="M31" i="7"/>
  <c r="M8" i="7"/>
  <c r="M28" i="7"/>
  <c r="M39" i="7"/>
  <c r="M33" i="7"/>
  <c r="M36" i="7"/>
  <c r="M23" i="7"/>
  <c r="M32" i="7"/>
  <c r="M42" i="7"/>
  <c r="M20" i="7"/>
  <c r="M48" i="7"/>
  <c r="M26" i="7"/>
  <c r="M9" i="7"/>
  <c r="M6" i="7"/>
  <c r="M34" i="7"/>
  <c r="M41" i="7"/>
  <c r="M40" i="7"/>
  <c r="T36" i="6"/>
  <c r="T25" i="6"/>
  <c r="Q9" i="7" l="1"/>
  <c r="T9" i="7" s="1"/>
  <c r="Q34" i="7"/>
  <c r="T34" i="7" s="1"/>
  <c r="Q19" i="7"/>
  <c r="T19" i="7" s="1"/>
  <c r="Q20" i="7"/>
  <c r="T20" i="7" s="1"/>
  <c r="Q14" i="7"/>
  <c r="T14" i="7" s="1"/>
  <c r="Q43" i="7"/>
  <c r="T43" i="7" s="1"/>
  <c r="Q7" i="7"/>
  <c r="T7" i="7" s="1"/>
  <c r="Q38" i="7"/>
  <c r="T38" i="7" s="1"/>
  <c r="Q51" i="7"/>
  <c r="T51" i="7" s="1"/>
  <c r="Q36" i="7"/>
  <c r="T36" i="7" s="1"/>
  <c r="Q11" i="7"/>
  <c r="T11" i="7" s="1"/>
  <c r="Q26" i="7"/>
  <c r="T26" i="7" s="1"/>
  <c r="Q12" i="7"/>
  <c r="T12" i="7" s="1"/>
  <c r="Q35" i="7"/>
  <c r="T35" i="7" s="1"/>
  <c r="Q17" i="7"/>
  <c r="T17" i="7" s="1"/>
  <c r="Q4" i="7"/>
  <c r="T4" i="7" s="1"/>
  <c r="Q3" i="7"/>
  <c r="T3" i="7" s="1"/>
  <c r="Q25" i="7"/>
  <c r="T25" i="7" s="1"/>
  <c r="Q39" i="7"/>
  <c r="Q52" i="7"/>
  <c r="T52" i="7" s="1"/>
  <c r="Q37" i="7"/>
  <c r="T37" i="7" s="1"/>
  <c r="Q27" i="7"/>
  <c r="T27" i="7" s="1"/>
  <c r="H9" i="6"/>
  <c r="Q29" i="7"/>
  <c r="T29" i="7" s="1"/>
  <c r="Q47" i="7"/>
  <c r="T47" i="7" s="1"/>
  <c r="Q48" i="7"/>
  <c r="T48" i="7" s="1"/>
  <c r="Q32" i="7"/>
  <c r="T32" i="7" s="1"/>
  <c r="Q18" i="7"/>
  <c r="T18" i="7" s="1"/>
  <c r="Q42" i="7"/>
  <c r="T42" i="7" s="1"/>
  <c r="Q8" i="7"/>
  <c r="T8" i="7" s="1"/>
  <c r="Q49" i="7"/>
  <c r="T49" i="7" s="1"/>
  <c r="Q16" i="7"/>
  <c r="T16" i="7" s="1"/>
  <c r="Q41" i="7"/>
  <c r="T41" i="7" s="1"/>
  <c r="Q15" i="7"/>
  <c r="T15" i="7" s="1"/>
  <c r="Q50" i="7"/>
  <c r="T50" i="7" s="1"/>
  <c r="Q46" i="7"/>
  <c r="T46" i="7" s="1"/>
  <c r="Q6" i="7"/>
  <c r="Q40" i="7"/>
  <c r="T40" i="7" s="1"/>
  <c r="Q24" i="7"/>
  <c r="T24" i="7" s="1"/>
  <c r="Q10" i="7"/>
  <c r="T10" i="7" s="1"/>
  <c r="Q44" i="7"/>
  <c r="T44" i="7" s="1"/>
  <c r="Q5" i="7"/>
  <c r="T5" i="7" s="1"/>
  <c r="Q28" i="7"/>
  <c r="T28" i="7" s="1"/>
  <c r="Q23" i="7"/>
  <c r="T23" i="7" s="1"/>
  <c r="Q13" i="7"/>
  <c r="T13" i="7" s="1"/>
  <c r="Q33" i="7"/>
  <c r="T33" i="7" s="1"/>
  <c r="Q31" i="7"/>
  <c r="T31" i="7" s="1"/>
  <c r="Q21" i="7"/>
  <c r="T21" i="7" s="1"/>
  <c r="Q30" i="7"/>
  <c r="T30" i="7" s="1"/>
  <c r="Q22" i="7"/>
  <c r="T22" i="7" s="1"/>
  <c r="Q45" i="7"/>
  <c r="T45" i="7" s="1"/>
  <c r="L48" i="8"/>
  <c r="M48" i="8"/>
  <c r="N48" i="8"/>
  <c r="K48" i="8"/>
  <c r="Q43" i="8"/>
  <c r="Q27" i="8"/>
  <c r="Q11" i="8"/>
  <c r="Q42" i="8"/>
  <c r="Q16" i="8"/>
  <c r="Q44" i="8"/>
  <c r="Q25" i="8"/>
  <c r="Q50" i="8"/>
  <c r="Q24" i="8"/>
  <c r="Q46" i="8"/>
  <c r="Q30" i="8"/>
  <c r="Q8" i="8"/>
  <c r="Q39" i="8"/>
  <c r="Q23" i="8"/>
  <c r="Q6" i="8"/>
  <c r="Q32" i="8"/>
  <c r="Q13" i="8"/>
  <c r="Q41" i="8"/>
  <c r="Q22" i="8"/>
  <c r="Q40" i="8"/>
  <c r="Q21" i="8"/>
  <c r="Q3" i="8"/>
  <c r="Q20" i="8"/>
  <c r="Q18" i="8"/>
  <c r="Q51" i="8"/>
  <c r="Q35" i="8"/>
  <c r="Q19" i="8"/>
  <c r="Q48" i="8"/>
  <c r="Q29" i="8"/>
  <c r="Q10" i="8"/>
  <c r="Q38" i="8"/>
  <c r="Q12" i="8"/>
  <c r="Q37" i="8"/>
  <c r="Q52" i="8"/>
  <c r="Q36" i="8"/>
  <c r="Q17" i="8"/>
  <c r="Q5" i="8"/>
  <c r="Q47" i="8"/>
  <c r="Q31" i="8"/>
  <c r="Q15" i="8"/>
  <c r="Q45" i="8"/>
  <c r="Q26" i="8"/>
  <c r="Q7" i="8"/>
  <c r="Q28" i="8"/>
  <c r="Q9" i="8"/>
  <c r="Q34" i="8"/>
  <c r="Q49" i="8"/>
  <c r="Q33" i="8"/>
  <c r="Q14" i="8"/>
  <c r="Q4" i="8"/>
  <c r="R52" i="8"/>
  <c r="R36" i="8"/>
  <c r="R20" i="8"/>
  <c r="R51" i="8"/>
  <c r="R25" i="8"/>
  <c r="R50" i="8"/>
  <c r="R31" i="8"/>
  <c r="R6" i="8"/>
  <c r="R46" i="8"/>
  <c r="R27" i="8"/>
  <c r="R42" i="8"/>
  <c r="R11" i="8"/>
  <c r="R23" i="8"/>
  <c r="R48" i="8"/>
  <c r="R32" i="8"/>
  <c r="R16" i="8"/>
  <c r="R41" i="8"/>
  <c r="R22" i="8"/>
  <c r="R47" i="8"/>
  <c r="R21" i="8"/>
  <c r="R5" i="8"/>
  <c r="R43" i="8"/>
  <c r="R13" i="8"/>
  <c r="R39" i="8"/>
  <c r="R8" i="8"/>
  <c r="R3" i="8"/>
  <c r="R44" i="8"/>
  <c r="R28" i="8"/>
  <c r="R12" i="8"/>
  <c r="R38" i="8"/>
  <c r="R19" i="8"/>
  <c r="R37" i="8"/>
  <c r="R18" i="8"/>
  <c r="R4" i="8"/>
  <c r="R33" i="8"/>
  <c r="R10" i="8"/>
  <c r="R17" i="8"/>
  <c r="R29" i="8"/>
  <c r="R40" i="8"/>
  <c r="R24" i="8"/>
  <c r="R7" i="8"/>
  <c r="R35" i="8"/>
  <c r="R9" i="8"/>
  <c r="R34" i="8"/>
  <c r="R15" i="8"/>
  <c r="R49" i="8"/>
  <c r="R30" i="8"/>
  <c r="R45" i="8"/>
  <c r="R14" i="8"/>
  <c r="R26" i="8"/>
  <c r="S41" i="8"/>
  <c r="S25" i="8"/>
  <c r="S9" i="8"/>
  <c r="S47" i="8"/>
  <c r="S28" i="8"/>
  <c r="S6" i="8"/>
  <c r="S40" i="8"/>
  <c r="S14" i="8"/>
  <c r="S42" i="8"/>
  <c r="S23" i="8"/>
  <c r="S7" i="8"/>
  <c r="S35" i="8"/>
  <c r="S37" i="8"/>
  <c r="S21" i="8"/>
  <c r="S8" i="8"/>
  <c r="S44" i="8"/>
  <c r="S18" i="8"/>
  <c r="S5" i="8"/>
  <c r="S30" i="8"/>
  <c r="S11" i="8"/>
  <c r="S39" i="8"/>
  <c r="S20" i="8"/>
  <c r="S51" i="8"/>
  <c r="S32" i="8"/>
  <c r="S49" i="8"/>
  <c r="S33" i="8"/>
  <c r="S17" i="8"/>
  <c r="S4" i="8"/>
  <c r="S34" i="8"/>
  <c r="S15" i="8"/>
  <c r="S46" i="8"/>
  <c r="S27" i="8"/>
  <c r="S3" i="8"/>
  <c r="S36" i="8"/>
  <c r="S19" i="8"/>
  <c r="S48" i="8"/>
  <c r="S22" i="8"/>
  <c r="S45" i="8"/>
  <c r="S29" i="8"/>
  <c r="S13" i="8"/>
  <c r="S50" i="8"/>
  <c r="S31" i="8"/>
  <c r="S12" i="8"/>
  <c r="S43" i="8"/>
  <c r="S24" i="8"/>
  <c r="S52" i="8"/>
  <c r="S26" i="8"/>
  <c r="S16" i="8"/>
  <c r="S38" i="8"/>
  <c r="S10" i="8"/>
  <c r="P50" i="8"/>
  <c r="P34" i="8"/>
  <c r="P18" i="8"/>
  <c r="P52" i="8"/>
  <c r="P33" i="8"/>
  <c r="P8" i="8"/>
  <c r="P45" i="8"/>
  <c r="P19" i="8"/>
  <c r="P47" i="8"/>
  <c r="P28" i="8"/>
  <c r="P37" i="8"/>
  <c r="P21" i="8"/>
  <c r="P9" i="8"/>
  <c r="P46" i="8"/>
  <c r="P30" i="8"/>
  <c r="P14" i="8"/>
  <c r="P49" i="8"/>
  <c r="P23" i="8"/>
  <c r="P3" i="8"/>
  <c r="P35" i="8"/>
  <c r="P16" i="8"/>
  <c r="P44" i="8"/>
  <c r="P25" i="8"/>
  <c r="P4" i="8"/>
  <c r="P11" i="8"/>
  <c r="P6" i="8"/>
  <c r="P42" i="8"/>
  <c r="P26" i="8"/>
  <c r="P10" i="8"/>
  <c r="P39" i="8"/>
  <c r="P20" i="8"/>
  <c r="P51" i="8"/>
  <c r="P32" i="8"/>
  <c r="P13" i="8"/>
  <c r="P41" i="8"/>
  <c r="P43" i="8"/>
  <c r="P27" i="8"/>
  <c r="P15" i="8"/>
  <c r="P38" i="8"/>
  <c r="P22" i="8"/>
  <c r="P5" i="8"/>
  <c r="P36" i="8"/>
  <c r="P17" i="8"/>
  <c r="P48" i="8"/>
  <c r="P29" i="8"/>
  <c r="P7" i="8"/>
  <c r="P31" i="8"/>
  <c r="P40" i="8"/>
  <c r="P24" i="8"/>
  <c r="P12" i="8"/>
  <c r="V27" i="8"/>
  <c r="V9" i="8"/>
  <c r="V8" i="8"/>
  <c r="N13" i="8"/>
  <c r="V18" i="8"/>
  <c r="V37" i="8"/>
  <c r="L13" i="8"/>
  <c r="K13" i="8"/>
  <c r="V13" i="8"/>
  <c r="V21" i="8"/>
  <c r="V50" i="8"/>
  <c r="V47" i="8"/>
  <c r="V51" i="8"/>
  <c r="V49" i="8"/>
  <c r="L51" i="8"/>
  <c r="V46" i="8"/>
  <c r="K49" i="8"/>
  <c r="V24" i="8"/>
  <c r="V33" i="8"/>
  <c r="V41" i="8"/>
  <c r="V17" i="8"/>
  <c r="V34" i="8"/>
  <c r="V45" i="8"/>
  <c r="V23" i="8"/>
  <c r="V20" i="8"/>
  <c r="V7" i="8"/>
  <c r="V30" i="8"/>
  <c r="V35" i="8"/>
  <c r="V6" i="8"/>
  <c r="V44" i="8"/>
  <c r="V48" i="8"/>
  <c r="V36" i="8"/>
  <c r="N39" i="8"/>
  <c r="M51" i="8"/>
  <c r="V26" i="8"/>
  <c r="V22" i="8"/>
  <c r="V11" i="8"/>
  <c r="K39" i="8"/>
  <c r="V15" i="8"/>
  <c r="V4" i="8"/>
  <c r="V31" i="8"/>
  <c r="L49" i="8"/>
  <c r="V25" i="8"/>
  <c r="V29" i="8"/>
  <c r="V14" i="8"/>
  <c r="V39" i="8"/>
  <c r="V10" i="8"/>
  <c r="N49" i="8"/>
  <c r="V5" i="8"/>
  <c r="V32" i="8"/>
  <c r="V19" i="8"/>
  <c r="N51" i="8"/>
  <c r="V42" i="8"/>
  <c r="V16" i="8"/>
  <c r="V40" i="8"/>
  <c r="M13" i="8"/>
  <c r="V38" i="8"/>
  <c r="V52" i="8"/>
  <c r="L39" i="8"/>
  <c r="V28" i="8"/>
  <c r="V3" i="8"/>
  <c r="M39" i="8"/>
  <c r="K51" i="8"/>
  <c r="M49" i="8"/>
  <c r="V43" i="8"/>
  <c r="V12" i="8"/>
  <c r="T39" i="7" l="1"/>
  <c r="T6" i="7"/>
  <c r="T12" i="8"/>
  <c r="T7" i="8"/>
  <c r="T36" i="8"/>
  <c r="W36" i="8" s="1"/>
  <c r="T15" i="8"/>
  <c r="T6" i="8"/>
  <c r="T23" i="8"/>
  <c r="T46" i="8"/>
  <c r="W46" i="8" s="1"/>
  <c r="T8" i="8"/>
  <c r="W8" i="8" s="1"/>
  <c r="T21" i="8"/>
  <c r="W21" i="8" s="1"/>
  <c r="T5" i="8"/>
  <c r="W5" i="8" s="1"/>
  <c r="T37" i="8"/>
  <c r="W37" i="8" s="1"/>
  <c r="T45" i="8"/>
  <c r="W7" i="8"/>
  <c r="W6" i="8"/>
  <c r="F51" i="8"/>
  <c r="T10" i="8"/>
  <c r="W12" i="8"/>
  <c r="W23" i="8"/>
  <c r="T24" i="8"/>
  <c r="T9" i="8"/>
  <c r="T13" i="8"/>
  <c r="T39" i="8"/>
  <c r="T44" i="8"/>
  <c r="T34" i="8"/>
  <c r="T28" i="8"/>
  <c r="T47" i="8"/>
  <c r="T32" i="8"/>
  <c r="T16" i="8"/>
  <c r="T49" i="8"/>
  <c r="T33" i="8"/>
  <c r="T40" i="8"/>
  <c r="T48" i="8"/>
  <c r="T22" i="8"/>
  <c r="T43" i="8"/>
  <c r="T51" i="8"/>
  <c r="T26" i="8"/>
  <c r="T4" i="8"/>
  <c r="T35" i="8"/>
  <c r="T14" i="8"/>
  <c r="T19" i="8"/>
  <c r="T52" i="8"/>
  <c r="T29" i="8"/>
  <c r="T27" i="8"/>
  <c r="T11" i="8"/>
  <c r="F11" i="8" s="1"/>
  <c r="T50" i="8"/>
  <c r="T31" i="8"/>
  <c r="F31" i="8" s="1"/>
  <c r="T17" i="8"/>
  <c r="F17" i="8" s="1"/>
  <c r="T38" i="8"/>
  <c r="T41" i="8"/>
  <c r="T20" i="8"/>
  <c r="T42" i="8"/>
  <c r="T25" i="8"/>
  <c r="T3" i="8"/>
  <c r="T30" i="8"/>
  <c r="T18" i="8"/>
  <c r="F18" i="8" s="1"/>
  <c r="H9" i="7" l="1"/>
  <c r="F15" i="8"/>
  <c r="F25" i="8"/>
  <c r="F29" i="8"/>
  <c r="F20" i="8"/>
  <c r="W15" i="8"/>
  <c r="F48" i="8"/>
  <c r="W45" i="8"/>
  <c r="F16" i="8"/>
  <c r="F13" i="8"/>
  <c r="W38" i="8"/>
  <c r="F23" i="8"/>
  <c r="W26" i="8"/>
  <c r="F42" i="8"/>
  <c r="W16" i="8"/>
  <c r="F28" i="8"/>
  <c r="W9" i="8"/>
  <c r="F37" i="8"/>
  <c r="W18" i="8"/>
  <c r="F27" i="8"/>
  <c r="W42" i="8"/>
  <c r="F38" i="8"/>
  <c r="W17" i="8"/>
  <c r="F5" i="8"/>
  <c r="W27" i="8"/>
  <c r="F33" i="8"/>
  <c r="W14" i="8"/>
  <c r="F10" i="8"/>
  <c r="W51" i="8"/>
  <c r="F9" i="8"/>
  <c r="W40" i="8"/>
  <c r="F6" i="8"/>
  <c r="W32" i="8"/>
  <c r="F36" i="8"/>
  <c r="W44" i="8"/>
  <c r="F47" i="8"/>
  <c r="W24" i="8"/>
  <c r="F21" i="8"/>
  <c r="W25" i="8"/>
  <c r="F8" i="8"/>
  <c r="W48" i="8"/>
  <c r="F44" i="8"/>
  <c r="W30" i="8"/>
  <c r="F24" i="8"/>
  <c r="W20" i="8"/>
  <c r="F34" i="8"/>
  <c r="W31" i="8"/>
  <c r="F7" i="8"/>
  <c r="W29" i="8"/>
  <c r="F3" i="8"/>
  <c r="W35" i="8"/>
  <c r="F52" i="8"/>
  <c r="W43" i="8"/>
  <c r="F12" i="8"/>
  <c r="W33" i="8"/>
  <c r="F4" i="8"/>
  <c r="W47" i="8"/>
  <c r="F45" i="8"/>
  <c r="W39" i="8"/>
  <c r="F41" i="8"/>
  <c r="W11" i="8"/>
  <c r="F35" i="8"/>
  <c r="W19" i="8"/>
  <c r="F22" i="8"/>
  <c r="W34" i="8"/>
  <c r="F40" i="8"/>
  <c r="W41" i="8"/>
  <c r="F50" i="8"/>
  <c r="W50" i="8"/>
  <c r="F30" i="8"/>
  <c r="W52" i="8"/>
  <c r="F26" i="8"/>
  <c r="W4" i="8"/>
  <c r="F39" i="8"/>
  <c r="W22" i="8"/>
  <c r="F32" i="8"/>
  <c r="W49" i="8"/>
  <c r="F19" i="8"/>
  <c r="W28" i="8"/>
  <c r="F14" i="8"/>
  <c r="W13" i="8"/>
  <c r="F43" i="8"/>
  <c r="W10" i="8"/>
  <c r="F46" i="8"/>
  <c r="W3" i="8"/>
  <c r="F49" i="8"/>
  <c r="K37" i="8" l="1"/>
</calcChain>
</file>

<file path=xl/sharedStrings.xml><?xml version="1.0" encoding="utf-8"?>
<sst xmlns="http://schemas.openxmlformats.org/spreadsheetml/2006/main" count="671" uniqueCount="73">
  <si>
    <t>Murder</t>
  </si>
  <si>
    <t>Assault</t>
  </si>
  <si>
    <t>UrbanPop</t>
  </si>
  <si>
    <t>Rape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</si>
  <si>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</si>
  <si>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</si>
  <si>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</si>
  <si>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</si>
  <si>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</si>
  <si>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</si>
  <si>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</si>
  <si>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</si>
  <si>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</si>
  <si>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</si>
  <si>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</si>
  <si>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</si>
  <si>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</si>
  <si>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</si>
  <si>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</si>
  <si>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</si>
  <si>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</si>
  <si>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</si>
  <si>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</si>
  <si>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</si>
  <si>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</si>
  <si>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</si>
  <si>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</si>
  <si>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</si>
  <si>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</si>
  <si>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</si>
  <si>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</si>
  <si>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</si>
  <si>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</si>
  <si>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</si>
  <si>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</si>
  <si>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</si>
  <si>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</si>
  <si>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</si>
  <si>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</si>
  <si>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</si>
  <si>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</si>
  <si>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</si>
  <si>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</si>
  <si>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</si>
  <si>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</si>
  <si>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</si>
  <si>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</si>
  <si>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</si>
  <si>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</si>
  <si>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</si>
  <si>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</si>
  <si>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</si>
  <si>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</si>
  <si>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</si>
  <si>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Country</t>
  </si>
  <si>
    <t>Cluster</t>
  </si>
  <si>
    <t>C1</t>
  </si>
  <si>
    <t>C2</t>
  </si>
  <si>
    <t>C3</t>
  </si>
  <si>
    <t>C4</t>
  </si>
  <si>
    <t>Convergence</t>
  </si>
  <si>
    <t>Mean Values</t>
  </si>
  <si>
    <t>Euclidean Distance</t>
  </si>
  <si>
    <t>k1</t>
  </si>
  <si>
    <t>Old Cluster</t>
  </si>
  <si>
    <t>Difference</t>
  </si>
  <si>
    <t>k2</t>
  </si>
  <si>
    <t>k3</t>
  </si>
  <si>
    <t>k4</t>
  </si>
  <si>
    <t>k5</t>
  </si>
  <si>
    <t>k6</t>
  </si>
  <si>
    <t>k7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</si>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</sst>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429800783098834E-2"/>
          <c:y val="6.5108761004904606E-2"/>
          <c:w val="0.9036303085065186"/>
          <c:h val="0.7560413664291105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'k8'!$G$3:$G$52</c:f>
              <c:numCache>
                <c:formatCode>General</c:formatCode>
                <c:ptCount val="50"/>
                <c:pt idx="0">
                  <c:v>27</c:v>
                </c:pt>
                <c:pt idx="1">
                  <c:v>31</c:v>
                </c:pt>
                <c:pt idx="2">
                  <c:v>15</c:v>
                </c:pt>
                <c:pt idx="3">
                  <c:v>38</c:v>
                </c:pt>
                <c:pt idx="4">
                  <c:v>29</c:v>
                </c:pt>
                <c:pt idx="5">
                  <c:v>23</c:v>
                </c:pt>
                <c:pt idx="6">
                  <c:v>49</c:v>
                </c:pt>
                <c:pt idx="7">
                  <c:v>12</c:v>
                </c:pt>
                <c:pt idx="8">
                  <c:v>19</c:v>
                </c:pt>
                <c:pt idx="9">
                  <c:v>41</c:v>
                </c:pt>
                <c:pt idx="10">
                  <c:v>3</c:v>
                </c:pt>
                <c:pt idx="11">
                  <c:v>26</c:v>
                </c:pt>
                <c:pt idx="12">
                  <c:v>43</c:v>
                </c:pt>
                <c:pt idx="13">
                  <c:v>35</c:v>
                </c:pt>
                <c:pt idx="14">
                  <c:v>21</c:v>
                </c:pt>
                <c:pt idx="15">
                  <c:v>10</c:v>
                </c:pt>
                <c:pt idx="16">
                  <c:v>47</c:v>
                </c:pt>
                <c:pt idx="17">
                  <c:v>44</c:v>
                </c:pt>
                <c:pt idx="18">
                  <c:v>22</c:v>
                </c:pt>
                <c:pt idx="19">
                  <c:v>17</c:v>
                </c:pt>
                <c:pt idx="20">
                  <c:v>36</c:v>
                </c:pt>
                <c:pt idx="21">
                  <c:v>28</c:v>
                </c:pt>
                <c:pt idx="22">
                  <c:v>34</c:v>
                </c:pt>
                <c:pt idx="23">
                  <c:v>50</c:v>
                </c:pt>
                <c:pt idx="24">
                  <c:v>16</c:v>
                </c:pt>
                <c:pt idx="25">
                  <c:v>14</c:v>
                </c:pt>
                <c:pt idx="26">
                  <c:v>13</c:v>
                </c:pt>
                <c:pt idx="27">
                  <c:v>48</c:v>
                </c:pt>
                <c:pt idx="28">
                  <c:v>5</c:v>
                </c:pt>
                <c:pt idx="29">
                  <c:v>20</c:v>
                </c:pt>
                <c:pt idx="30">
                  <c:v>25</c:v>
                </c:pt>
                <c:pt idx="31">
                  <c:v>18</c:v>
                </c:pt>
                <c:pt idx="32">
                  <c:v>9</c:v>
                </c:pt>
                <c:pt idx="33">
                  <c:v>30</c:v>
                </c:pt>
                <c:pt idx="34">
                  <c:v>7</c:v>
                </c:pt>
                <c:pt idx="35">
                  <c:v>40</c:v>
                </c:pt>
                <c:pt idx="36">
                  <c:v>2</c:v>
                </c:pt>
                <c:pt idx="37">
                  <c:v>32</c:v>
                </c:pt>
                <c:pt idx="38">
                  <c:v>37</c:v>
                </c:pt>
                <c:pt idx="39">
                  <c:v>24</c:v>
                </c:pt>
                <c:pt idx="40">
                  <c:v>11</c:v>
                </c:pt>
                <c:pt idx="41">
                  <c:v>46</c:v>
                </c:pt>
                <c:pt idx="42">
                  <c:v>45</c:v>
                </c:pt>
                <c:pt idx="43">
                  <c:v>8</c:v>
                </c:pt>
                <c:pt idx="44">
                  <c:v>42</c:v>
                </c:pt>
                <c:pt idx="45">
                  <c:v>6</c:v>
                </c:pt>
                <c:pt idx="46">
                  <c:v>1</c:v>
                </c:pt>
                <c:pt idx="47">
                  <c:v>39</c:v>
                </c:pt>
                <c:pt idx="48">
                  <c:v>4</c:v>
                </c:pt>
                <c:pt idx="49">
                  <c:v>33</c:v>
                </c:pt>
              </c:numCache>
            </c:numRef>
          </c:xVal>
          <c:yVal>
            <c:numRef>
              <c:f>'k8'!$H$3:$H$52</c:f>
              <c:numCache>
                <c:formatCode>General</c:formatCode>
                <c:ptCount val="50"/>
                <c:pt idx="0">
                  <c:v>4.4165257839165832</c:v>
                </c:pt>
                <c:pt idx="1">
                  <c:v>6.9355634822504975</c:v>
                </c:pt>
                <c:pt idx="2">
                  <c:v>8.8333289308165135</c:v>
                </c:pt>
                <c:pt idx="3">
                  <c:v>9.5561887696744918</c:v>
                </c:pt>
                <c:pt idx="4">
                  <c:v>10.269746832322596</c:v>
                </c:pt>
                <c:pt idx="5">
                  <c:v>11.389719048334774</c:v>
                </c:pt>
                <c:pt idx="6">
                  <c:v>11.535497388496085</c:v>
                </c:pt>
                <c:pt idx="7">
                  <c:v>12.148057015679438</c:v>
                </c:pt>
                <c:pt idx="8">
                  <c:v>12.24939590347214</c:v>
                </c:pt>
                <c:pt idx="9">
                  <c:v>12.314450860675844</c:v>
                </c:pt>
                <c:pt idx="10">
                  <c:v>13.113320848414775</c:v>
                </c:pt>
                <c:pt idx="11">
                  <c:v>13.666224789604479</c:v>
                </c:pt>
                <c:pt idx="12">
                  <c:v>13.794201680416307</c:v>
                </c:pt>
                <c:pt idx="13">
                  <c:v>15.908488300275435</c:v>
                </c:pt>
                <c:pt idx="14">
                  <c:v>17.620442673213407</c:v>
                </c:pt>
                <c:pt idx="15">
                  <c:v>17.733583958128705</c:v>
                </c:pt>
                <c:pt idx="16">
                  <c:v>18.211205795578874</c:v>
                </c:pt>
                <c:pt idx="17">
                  <c:v>19.160395189078248</c:v>
                </c:pt>
                <c:pt idx="18">
                  <c:v>19.830403373587316</c:v>
                </c:pt>
                <c:pt idx="19">
                  <c:v>20.058841128988895</c:v>
                </c:pt>
                <c:pt idx="20">
                  <c:v>20.131567251458598</c:v>
                </c:pt>
                <c:pt idx="21">
                  <c:v>20.769876145563334</c:v>
                </c:pt>
                <c:pt idx="22">
                  <c:v>21.046940395221345</c:v>
                </c:pt>
                <c:pt idx="23">
                  <c:v>21.167900226522224</c:v>
                </c:pt>
                <c:pt idx="24">
                  <c:v>22.987601760747982</c:v>
                </c:pt>
                <c:pt idx="25">
                  <c:v>23.194087608698901</c:v>
                </c:pt>
                <c:pt idx="26">
                  <c:v>23.780887541151579</c:v>
                </c:pt>
                <c:pt idx="27">
                  <c:v>25.990082342410716</c:v>
                </c:pt>
                <c:pt idx="28">
                  <c:v>26.437836213908835</c:v>
                </c:pt>
                <c:pt idx="29">
                  <c:v>26.443239172975442</c:v>
                </c:pt>
                <c:pt idx="30">
                  <c:v>26.781486451071483</c:v>
                </c:pt>
                <c:pt idx="31">
                  <c:v>27.053280762229178</c:v>
                </c:pt>
                <c:pt idx="32">
                  <c:v>28.141769377092636</c:v>
                </c:pt>
                <c:pt idx="33">
                  <c:v>28.897750777525918</c:v>
                </c:pt>
                <c:pt idx="34">
                  <c:v>29.389744936593388</c:v>
                </c:pt>
                <c:pt idx="35">
                  <c:v>29.615908576579702</c:v>
                </c:pt>
                <c:pt idx="36">
                  <c:v>30.127619709956431</c:v>
                </c:pt>
                <c:pt idx="37">
                  <c:v>32.432699548449548</c:v>
                </c:pt>
                <c:pt idx="38">
                  <c:v>33.655311616444749</c:v>
                </c:pt>
                <c:pt idx="39">
                  <c:v>34.060270709674739</c:v>
                </c:pt>
                <c:pt idx="40">
                  <c:v>34.938033693198982</c:v>
                </c:pt>
                <c:pt idx="41">
                  <c:v>35.396044976804973</c:v>
                </c:pt>
                <c:pt idx="42">
                  <c:v>37.135890728044878</c:v>
                </c:pt>
                <c:pt idx="43">
                  <c:v>38.871058432636872</c:v>
                </c:pt>
                <c:pt idx="44">
                  <c:v>40.070937099099652</c:v>
                </c:pt>
                <c:pt idx="45">
                  <c:v>41.336182697486706</c:v>
                </c:pt>
                <c:pt idx="46">
                  <c:v>42.689433764129987</c:v>
                </c:pt>
                <c:pt idx="47">
                  <c:v>43.082246923762007</c:v>
                </c:pt>
                <c:pt idx="48">
                  <c:v>46.75767316708562</c:v>
                </c:pt>
                <c:pt idx="49">
                  <c:v>90.354630117517871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6-4E24-85E5-6FEAAD1E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68496"/>
        <c:axId val="2069166000"/>
      </c:scatterChart>
      <c:valAx>
        <c:axId val="20691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66000"/>
        <c:crosses val="autoZero"/>
        <c:crossBetween val="midCat"/>
      </c:valAx>
      <c:valAx>
        <c:axId val="20691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'k8'!$G$5:$G$54</c:f>
              <c:numCache>
                <c:formatCode>General</c:formatCode>
                <c:ptCount val="50"/>
                <c:pt idx="0">
                  <c:v>15</c:v>
                </c:pt>
                <c:pt idx="1">
                  <c:v>38</c:v>
                </c:pt>
                <c:pt idx="2">
                  <c:v>29</c:v>
                </c:pt>
                <c:pt idx="3">
                  <c:v>23</c:v>
                </c:pt>
                <c:pt idx="4">
                  <c:v>49</c:v>
                </c:pt>
                <c:pt idx="5">
                  <c:v>12</c:v>
                </c:pt>
                <c:pt idx="6">
                  <c:v>19</c:v>
                </c:pt>
                <c:pt idx="7">
                  <c:v>41</c:v>
                </c:pt>
                <c:pt idx="8">
                  <c:v>3</c:v>
                </c:pt>
                <c:pt idx="9">
                  <c:v>26</c:v>
                </c:pt>
                <c:pt idx="10">
                  <c:v>43</c:v>
                </c:pt>
                <c:pt idx="11">
                  <c:v>35</c:v>
                </c:pt>
                <c:pt idx="12">
                  <c:v>21</c:v>
                </c:pt>
                <c:pt idx="13">
                  <c:v>10</c:v>
                </c:pt>
                <c:pt idx="14">
                  <c:v>47</c:v>
                </c:pt>
                <c:pt idx="15">
                  <c:v>44</c:v>
                </c:pt>
                <c:pt idx="16">
                  <c:v>22</c:v>
                </c:pt>
                <c:pt idx="17">
                  <c:v>17</c:v>
                </c:pt>
                <c:pt idx="18">
                  <c:v>36</c:v>
                </c:pt>
                <c:pt idx="19">
                  <c:v>28</c:v>
                </c:pt>
                <c:pt idx="20">
                  <c:v>34</c:v>
                </c:pt>
                <c:pt idx="21">
                  <c:v>50</c:v>
                </c:pt>
                <c:pt idx="22">
                  <c:v>16</c:v>
                </c:pt>
                <c:pt idx="23">
                  <c:v>14</c:v>
                </c:pt>
                <c:pt idx="24">
                  <c:v>13</c:v>
                </c:pt>
                <c:pt idx="25">
                  <c:v>48</c:v>
                </c:pt>
                <c:pt idx="26">
                  <c:v>5</c:v>
                </c:pt>
                <c:pt idx="27">
                  <c:v>20</c:v>
                </c:pt>
                <c:pt idx="28">
                  <c:v>25</c:v>
                </c:pt>
                <c:pt idx="29">
                  <c:v>18</c:v>
                </c:pt>
                <c:pt idx="30">
                  <c:v>9</c:v>
                </c:pt>
                <c:pt idx="31">
                  <c:v>30</c:v>
                </c:pt>
                <c:pt idx="32">
                  <c:v>7</c:v>
                </c:pt>
                <c:pt idx="33">
                  <c:v>40</c:v>
                </c:pt>
                <c:pt idx="34">
                  <c:v>2</c:v>
                </c:pt>
                <c:pt idx="35">
                  <c:v>32</c:v>
                </c:pt>
                <c:pt idx="36">
                  <c:v>37</c:v>
                </c:pt>
                <c:pt idx="37">
                  <c:v>24</c:v>
                </c:pt>
                <c:pt idx="38">
                  <c:v>11</c:v>
                </c:pt>
                <c:pt idx="39">
                  <c:v>46</c:v>
                </c:pt>
                <c:pt idx="40">
                  <c:v>45</c:v>
                </c:pt>
                <c:pt idx="41">
                  <c:v>8</c:v>
                </c:pt>
                <c:pt idx="42">
                  <c:v>42</c:v>
                </c:pt>
                <c:pt idx="43">
                  <c:v>6</c:v>
                </c:pt>
                <c:pt idx="44">
                  <c:v>1</c:v>
                </c:pt>
                <c:pt idx="45">
                  <c:v>39</c:v>
                </c:pt>
                <c:pt idx="46">
                  <c:v>4</c:v>
                </c:pt>
                <c:pt idx="47">
                  <c:v>33</c:v>
                </c:pt>
              </c:numCache>
            </c:numRef>
          </c:xVal>
          <c:yVal>
            <c:numRef>
              <c:f>'k8'!$H$5:$H$54</c:f>
              <c:numCache>
                <c:formatCode>General</c:formatCode>
                <c:ptCount val="50"/>
                <c:pt idx="0">
                  <c:v>8.8333289308165135</c:v>
                </c:pt>
                <c:pt idx="1">
                  <c:v>9.5561887696744918</c:v>
                </c:pt>
                <c:pt idx="2">
                  <c:v>10.269746832322596</c:v>
                </c:pt>
                <c:pt idx="3">
                  <c:v>11.389719048334774</c:v>
                </c:pt>
                <c:pt idx="4">
                  <c:v>11.535497388496085</c:v>
                </c:pt>
                <c:pt idx="5">
                  <c:v>12.148057015679438</c:v>
                </c:pt>
                <c:pt idx="6">
                  <c:v>12.24939590347214</c:v>
                </c:pt>
                <c:pt idx="7">
                  <c:v>12.314450860675844</c:v>
                </c:pt>
                <c:pt idx="8">
                  <c:v>13.113320848414775</c:v>
                </c:pt>
                <c:pt idx="9">
                  <c:v>13.666224789604479</c:v>
                </c:pt>
                <c:pt idx="10">
                  <c:v>13.794201680416307</c:v>
                </c:pt>
                <c:pt idx="11">
                  <c:v>15.908488300275435</c:v>
                </c:pt>
                <c:pt idx="12">
                  <c:v>17.620442673213407</c:v>
                </c:pt>
                <c:pt idx="13">
                  <c:v>17.733583958128705</c:v>
                </c:pt>
                <c:pt idx="14">
                  <c:v>18.211205795578874</c:v>
                </c:pt>
                <c:pt idx="15">
                  <c:v>19.160395189078248</c:v>
                </c:pt>
                <c:pt idx="16">
                  <c:v>19.830403373587316</c:v>
                </c:pt>
                <c:pt idx="17">
                  <c:v>20.058841128988895</c:v>
                </c:pt>
                <c:pt idx="18">
                  <c:v>20.131567251458598</c:v>
                </c:pt>
                <c:pt idx="19">
                  <c:v>20.769876145563334</c:v>
                </c:pt>
                <c:pt idx="20">
                  <c:v>21.046940395221345</c:v>
                </c:pt>
                <c:pt idx="21">
                  <c:v>21.167900226522224</c:v>
                </c:pt>
                <c:pt idx="22">
                  <c:v>22.987601760747982</c:v>
                </c:pt>
                <c:pt idx="23">
                  <c:v>23.194087608698901</c:v>
                </c:pt>
                <c:pt idx="24">
                  <c:v>23.780887541151579</c:v>
                </c:pt>
                <c:pt idx="25">
                  <c:v>25.990082342410716</c:v>
                </c:pt>
                <c:pt idx="26">
                  <c:v>26.437836213908835</c:v>
                </c:pt>
                <c:pt idx="27">
                  <c:v>26.443239172975442</c:v>
                </c:pt>
                <c:pt idx="28">
                  <c:v>26.781486451071483</c:v>
                </c:pt>
                <c:pt idx="29">
                  <c:v>27.053280762229178</c:v>
                </c:pt>
                <c:pt idx="30">
                  <c:v>28.141769377092636</c:v>
                </c:pt>
                <c:pt idx="31">
                  <c:v>28.897750777525918</c:v>
                </c:pt>
                <c:pt idx="32">
                  <c:v>29.389744936593388</c:v>
                </c:pt>
                <c:pt idx="33">
                  <c:v>29.615908576579702</c:v>
                </c:pt>
                <c:pt idx="34">
                  <c:v>30.127619709956431</c:v>
                </c:pt>
                <c:pt idx="35">
                  <c:v>32.432699548449548</c:v>
                </c:pt>
                <c:pt idx="36">
                  <c:v>33.655311616444749</c:v>
                </c:pt>
                <c:pt idx="37">
                  <c:v>34.060270709674739</c:v>
                </c:pt>
                <c:pt idx="38">
                  <c:v>34.938033693198982</c:v>
                </c:pt>
                <c:pt idx="39">
                  <c:v>35.396044976804973</c:v>
                </c:pt>
                <c:pt idx="40">
                  <c:v>37.135890728044878</c:v>
                </c:pt>
                <c:pt idx="41">
                  <c:v>38.871058432636872</c:v>
                </c:pt>
                <c:pt idx="42">
                  <c:v>40.070937099099652</c:v>
                </c:pt>
                <c:pt idx="43">
                  <c:v>41.336182697486706</c:v>
                </c:pt>
                <c:pt idx="44">
                  <c:v>42.689433764129987</c:v>
                </c:pt>
                <c:pt idx="45">
                  <c:v>43.082246923762007</c:v>
                </c:pt>
                <c:pt idx="46">
                  <c:v>46.75767316708562</c:v>
                </c:pt>
                <c:pt idx="47">
                  <c:v>90.354630117517871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6-48D3-A517-97501C548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968160"/>
        <c:axId val="2076970240"/>
      </c:scatterChart>
      <c:valAx>
        <c:axId val="20769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70240"/>
        <c:crosses val="autoZero"/>
        <c:crossBetween val="midCat"/>
      </c:valAx>
      <c:valAx>
        <c:axId val="20769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44</xdr:row>
      <xdr:rowOff>28575</xdr:rowOff>
    </xdr:from>
    <xdr:to>
      <xdr:col>13</xdr:col>
      <xdr:colOff>495300</xdr:colOff>
      <xdr:row>60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02E278-62FD-44F9-8275-8C3C102EB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16</xdr:row>
      <xdr:rowOff>19050</xdr:rowOff>
    </xdr:from>
    <xdr:to>
      <xdr:col>18</xdr:col>
      <xdr:colOff>266700</xdr:colOff>
      <xdr:row>32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0E841B-9171-4A36-B11E-3E2CD900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2"/>
  <sheetViews>
    <sheetView workbookViewId="0">
      <selection activeCell="M1" sqref="M1:P2"/>
    </sheetView>
  </sheetViews>
  <sheetFormatPr defaultRowHeight="15" x14ac:dyDescent="0.25"/>
  <cols>
    <col min="7" max="7" width="12.5703125" bestFit="1" customWidth="1"/>
    <col min="17" max="17" width="31.140625" customWidth="1"/>
  </cols>
  <sheetData>
    <row r="1" spans="1:33" x14ac:dyDescent="0.25">
      <c r="G1" t="s">
        <v>61</v>
      </c>
      <c r="M1" s="6" t="s">
        <v>62</v>
      </c>
      <c r="N1" s="6"/>
      <c r="O1" s="6"/>
      <c r="P1" s="6"/>
    </row>
    <row r="2" spans="1:33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s="3" t="s">
        <v>56</v>
      </c>
      <c r="I2" s="3" t="s">
        <v>57</v>
      </c>
      <c r="J2" s="3" t="s">
        <v>58</v>
      </c>
      <c r="K2" s="3" t="s">
        <v>59</v>
      </c>
      <c r="L2" s="1"/>
      <c r="M2" s="1" t="s">
        <v>56</v>
      </c>
      <c r="N2" s="1" t="s">
        <v>57</v>
      </c>
      <c r="O2" s="1" t="s">
        <v>58</v>
      </c>
      <c r="P2" s="1" t="s">
        <v>59</v>
      </c>
      <c r="Q2" s="1" t="s">
        <v>55</v>
      </c>
      <c r="R2" s="1"/>
      <c r="S2" s="1"/>
      <c r="T2" s="1"/>
      <c r="U2" s="1"/>
      <c r="V2" s="1"/>
      <c r="W2" s="1"/>
      <c r="X2" s="1"/>
      <c r="Y2" s="1"/>
      <c r="Z2" s="1"/>
      <c r="AA2" s="1"/>
      <c r="AC2" t="s">
        <v>55</v>
      </c>
      <c r="AD2" s="1" t="s">
        <v>56</v>
      </c>
      <c r="AE2" s="1" t="s">
        <v>57</v>
      </c>
      <c r="AF2" s="1" t="s">
        <v>58</v>
      </c>
      <c r="AG2" s="1" t="s">
        <v>59</v>
      </c>
    </row>
    <row r="3" spans="1:33" x14ac:dyDescent="0.25">
      <c r="A3" t="s">
        <v>4</v>
      </c>
      <c r="B3">
        <v>12</v>
      </c>
      <c r="C3">
        <v>193</v>
      </c>
      <c r="D3">
        <v>51</v>
      </c>
      <c r="E3">
        <v>21</v>
      </c>
      <c r="G3" s="4" t="s">
        <v>0</v>
      </c>
      <c r="H3" s="5">
        <v>2.2999999999999998</v>
      </c>
      <c r="I3" s="5">
        <v>5.6</v>
      </c>
      <c r="J3" s="5">
        <v>11</v>
      </c>
      <c r="K3" s="5">
        <v>15</v>
      </c>
      <c r="L3" s="1"/>
      <c r="M3" s="1">
        <f>SQRT(
($B3-H$3)^2 +
($C3-H$4)^2 +
($D3-H$5)^2 +
($E3-H$6)^2)</f>
        <v>183.27111065304319</v>
      </c>
      <c r="N3" s="1">
        <f t="shared" ref="N3:P3" si="0">SQRT(
($B3-I$3)^2+($C3-I$4)^2+
($D3-I$5)^2+
($E3-I$6)^2)</f>
        <v>143.95471510165964</v>
      </c>
      <c r="O3" s="1">
        <f t="shared" si="0"/>
        <v>93.096723895097398</v>
      </c>
      <c r="P3" s="1">
        <f t="shared" si="0"/>
        <v>35.496478698597699</v>
      </c>
      <c r="Q3" s="1" t="str">
        <f>IF(MIN($M3:$P3)=$M3,$M$2,                                                                                                                                                                                                                                                              IF(MIN($M3:$P3)=$N3,$N$2,
IF(MIN($M3:$P3)=$O3,$O$2,
$P$2)))</f>
        <v>C4</v>
      </c>
      <c r="R3" s="1"/>
      <c r="S3" s="1"/>
      <c r="T3" s="1"/>
      <c r="U3" s="1"/>
      <c r="V3" s="1"/>
      <c r="W3" s="1"/>
      <c r="X3" s="1"/>
      <c r="Y3" s="1"/>
      <c r="Z3" s="1"/>
      <c r="AA3" s="1"/>
      <c r="AC3" s="2" t="s">
        <v>0</v>
      </c>
      <c r="AD3" s="1">
        <f ca="1">RANDBETWEEN(MIN($B$3:$B$52),MAX($B$3:$B$52))</f>
        <v>3</v>
      </c>
      <c r="AE3" s="1">
        <f t="shared" ref="AE3:AG3" ca="1" si="1">RANDBETWEEN(MIN($B$3:$B$52),MAX($B$3:$B$52))</f>
        <v>5</v>
      </c>
      <c r="AF3" s="1">
        <f t="shared" ca="1" si="1"/>
        <v>14</v>
      </c>
      <c r="AG3" s="1">
        <f t="shared" ca="1" si="1"/>
        <v>15</v>
      </c>
    </row>
    <row r="4" spans="1:33" x14ac:dyDescent="0.25">
      <c r="A4" t="s">
        <v>5</v>
      </c>
      <c r="B4">
        <v>9</v>
      </c>
      <c r="C4">
        <v>222</v>
      </c>
      <c r="D4">
        <v>39</v>
      </c>
      <c r="E4">
        <v>42</v>
      </c>
      <c r="G4" s="4" t="s">
        <v>1</v>
      </c>
      <c r="H4" s="5">
        <v>15</v>
      </c>
      <c r="I4" s="5">
        <v>53</v>
      </c>
      <c r="J4" s="5">
        <v>100</v>
      </c>
      <c r="K4" s="5">
        <v>200</v>
      </c>
      <c r="L4" s="1"/>
      <c r="M4" s="1">
        <f t="shared" ref="M4:M52" si="2">SQRT(
($B4-H$3)^2+($C4-H$4)^2+
($D4-H$5)^2+
($E4-H$6)^2)</f>
        <v>211.5767000404345</v>
      </c>
      <c r="N4" s="1">
        <f t="shared" ref="N4:N52" si="3">SQRT(
($B4-I$3)^2+($C4-I$4)^2+
($D4-I$5)^2+
($E4-I$6)^2)</f>
        <v>173.08252367006901</v>
      </c>
      <c r="O4" s="1">
        <f t="shared" ref="O4:O52" si="4">SQRT(
($B4-J$3)^2+($C4-J$4)^2+
($D4-J$5)^2+
($E4-J$6)^2)</f>
        <v>123.68508398347798</v>
      </c>
      <c r="P4" s="1">
        <f t="shared" ref="P4:P52" si="5">SQRT(
($B4-K$3)^2+($C4-K$4)^2+
($D4-K$5)^2+
($E4-K$6)^2)</f>
        <v>46.957427527495582</v>
      </c>
      <c r="Q4" s="1" t="str">
        <f t="shared" ref="Q4:Q52" si="6">IF(MIN($M4:$P4)=$M4,$M$2,                                                                                                                                                                                                                                                              IF(MIN($M4:$P4)=$N4,$N$2,
IF(MIN($M4:$P4)=$O4,$O$2,
$P$2)))</f>
        <v>C4</v>
      </c>
      <c r="R4" s="1"/>
      <c r="S4" s="1"/>
      <c r="T4" s="1"/>
      <c r="U4" s="1"/>
      <c r="V4" s="1"/>
      <c r="W4" s="1"/>
      <c r="X4" s="1"/>
      <c r="Y4" s="1"/>
      <c r="Z4" s="1"/>
      <c r="AA4" s="1"/>
      <c r="AC4" s="2" t="s">
        <v>1</v>
      </c>
      <c r="AD4" s="1">
        <f ca="1">RANDBETWEEN(MIN($C$3:$C$52),MAX($C$3:$C$52))</f>
        <v>156</v>
      </c>
      <c r="AE4" s="1">
        <f ca="1">RANDBETWEEN(MIN($C$3:$C$52),MAX($C$3:$C$52))</f>
        <v>25</v>
      </c>
      <c r="AF4" s="1">
        <f ca="1">RANDBETWEEN(MIN($C$3:$C$52),MAX($C$3:$C$52))</f>
        <v>273</v>
      </c>
      <c r="AG4" s="1">
        <f ca="1">RANDBETWEEN(MIN($C$3:$C$52),MAX($C$3:$C$52))</f>
        <v>250</v>
      </c>
    </row>
    <row r="5" spans="1:33" x14ac:dyDescent="0.25">
      <c r="A5" t="s">
        <v>6</v>
      </c>
      <c r="B5">
        <v>6</v>
      </c>
      <c r="C5">
        <v>226</v>
      </c>
      <c r="D5">
        <v>72</v>
      </c>
      <c r="E5">
        <v>30</v>
      </c>
      <c r="G5" s="4" t="s">
        <v>2</v>
      </c>
      <c r="H5" s="5">
        <v>9.9</v>
      </c>
      <c r="I5" s="5">
        <v>20</v>
      </c>
      <c r="J5" s="5">
        <v>50</v>
      </c>
      <c r="K5" s="5">
        <v>80</v>
      </c>
      <c r="L5" s="1"/>
      <c r="M5" s="1">
        <f t="shared" si="2"/>
        <v>220.88707522170691</v>
      </c>
      <c r="N5" s="1">
        <f t="shared" si="3"/>
        <v>181.75026822538669</v>
      </c>
      <c r="O5" s="1">
        <f t="shared" si="4"/>
        <v>128.10152223919903</v>
      </c>
      <c r="P5" s="1">
        <f t="shared" si="5"/>
        <v>30.347981810987037</v>
      </c>
      <c r="Q5" s="1" t="str">
        <f t="shared" si="6"/>
        <v>C4</v>
      </c>
      <c r="R5" s="1"/>
      <c r="S5" s="1"/>
      <c r="T5" s="1"/>
      <c r="U5" s="1"/>
      <c r="V5" s="1"/>
      <c r="W5" s="1"/>
      <c r="X5" s="1"/>
      <c r="Y5" s="1"/>
      <c r="Z5" s="1"/>
      <c r="AA5" s="1"/>
      <c r="AC5" s="2" t="s">
        <v>2</v>
      </c>
      <c r="AD5" s="1">
        <f ca="1">RANDBETWEEN(MIN($D$3:$D$52),MAX($D$3:$D$52))</f>
        <v>80</v>
      </c>
      <c r="AE5" s="1">
        <f ca="1">RANDBETWEEN(MIN($C$3:$C$52),MAX($C$3:$C$52))</f>
        <v>111</v>
      </c>
      <c r="AF5" s="1">
        <f ca="1">RANDBETWEEN(MIN($C$3:$C$52),MAX($C$3:$C$52))</f>
        <v>156</v>
      </c>
      <c r="AG5" s="1">
        <f ca="1">RANDBETWEEN(MIN($C$3:$C$52),MAX($C$3:$C$52))</f>
        <v>222</v>
      </c>
    </row>
    <row r="6" spans="1:33" x14ac:dyDescent="0.25">
      <c r="A6" t="s">
        <v>7</v>
      </c>
      <c r="B6">
        <v>8</v>
      </c>
      <c r="C6">
        <v>177</v>
      </c>
      <c r="D6">
        <v>50</v>
      </c>
      <c r="E6">
        <v>17</v>
      </c>
      <c r="G6" s="4" t="s">
        <v>3</v>
      </c>
      <c r="H6" s="5">
        <v>10</v>
      </c>
      <c r="I6" s="5">
        <v>10</v>
      </c>
      <c r="J6" s="5">
        <v>25</v>
      </c>
      <c r="K6" s="5">
        <v>40</v>
      </c>
      <c r="L6" s="1"/>
      <c r="M6" s="1">
        <f t="shared" si="2"/>
        <v>167.13318042806461</v>
      </c>
      <c r="N6" s="1">
        <f t="shared" si="3"/>
        <v>127.79186202571744</v>
      </c>
      <c r="O6" s="1">
        <f t="shared" si="4"/>
        <v>77.472575792986262</v>
      </c>
      <c r="P6" s="1">
        <f t="shared" si="5"/>
        <v>44.799553569204235</v>
      </c>
      <c r="Q6" s="1" t="str">
        <f t="shared" si="6"/>
        <v>C4</v>
      </c>
      <c r="R6" s="1"/>
      <c r="S6" s="1"/>
      <c r="T6" s="1"/>
      <c r="U6" s="1"/>
      <c r="V6" s="1"/>
      <c r="W6" s="1"/>
      <c r="X6" s="1"/>
      <c r="Y6" s="1"/>
      <c r="Z6" s="1"/>
      <c r="AA6" s="1"/>
      <c r="AC6" s="2" t="s">
        <v>3</v>
      </c>
      <c r="AD6" s="1">
        <f ca="1">RANDBETWEEN(MIN($E$3:$E$52),MAX($E$3:$E$52))</f>
        <v>38</v>
      </c>
      <c r="AE6" s="1">
        <f t="shared" ref="AE6:AG6" ca="1" si="7">RANDBETWEEN(MIN($E$3:$E$52),MAX($E$3:$E$52))</f>
        <v>7</v>
      </c>
      <c r="AF6" s="1">
        <f t="shared" ca="1" si="7"/>
        <v>31</v>
      </c>
      <c r="AG6" s="1">
        <f t="shared" ca="1" si="7"/>
        <v>11</v>
      </c>
    </row>
    <row r="7" spans="1:33" x14ac:dyDescent="0.25">
      <c r="A7" t="s">
        <v>8</v>
      </c>
      <c r="B7">
        <v>7</v>
      </c>
      <c r="C7">
        <v>235</v>
      </c>
      <c r="D7">
        <v>86</v>
      </c>
      <c r="E7">
        <v>39</v>
      </c>
      <c r="M7" s="1">
        <f t="shared" si="2"/>
        <v>234.6365274206043</v>
      </c>
      <c r="N7" s="1">
        <f t="shared" si="3"/>
        <v>195.7625091788517</v>
      </c>
      <c r="O7" s="1">
        <f t="shared" si="4"/>
        <v>140.47419691886478</v>
      </c>
      <c r="P7" s="1">
        <f t="shared" si="5"/>
        <v>36.414282912066248</v>
      </c>
      <c r="Q7" s="1" t="str">
        <f t="shared" si="6"/>
        <v>C4</v>
      </c>
      <c r="R7" s="1"/>
      <c r="S7" s="1"/>
    </row>
    <row r="8" spans="1:33" x14ac:dyDescent="0.25">
      <c r="A8" t="s">
        <v>9</v>
      </c>
      <c r="B8">
        <v>5</v>
      </c>
      <c r="C8">
        <v>170</v>
      </c>
      <c r="D8">
        <v>78</v>
      </c>
      <c r="E8">
        <v>37</v>
      </c>
      <c r="M8" s="1">
        <f t="shared" si="2"/>
        <v>171.46107429967887</v>
      </c>
      <c r="N8" s="1">
        <f t="shared" si="3"/>
        <v>133.35051555955829</v>
      </c>
      <c r="O8" s="1">
        <f t="shared" si="4"/>
        <v>76.576758876306585</v>
      </c>
      <c r="P8" s="1">
        <f t="shared" si="5"/>
        <v>31.827660925679098</v>
      </c>
      <c r="Q8" s="1" t="str">
        <f t="shared" si="6"/>
        <v>C4</v>
      </c>
      <c r="R8" s="1"/>
      <c r="S8" s="1"/>
    </row>
    <row r="9" spans="1:33" x14ac:dyDescent="0.25">
      <c r="A9" t="s">
        <v>10</v>
      </c>
      <c r="B9">
        <v>0</v>
      </c>
      <c r="C9">
        <v>35</v>
      </c>
      <c r="D9">
        <v>75</v>
      </c>
      <c r="E9">
        <v>7</v>
      </c>
      <c r="G9" s="2" t="s">
        <v>60</v>
      </c>
      <c r="H9">
        <v>0</v>
      </c>
      <c r="M9" s="1">
        <f t="shared" si="2"/>
        <v>68.207770818287258</v>
      </c>
      <c r="N9" s="1">
        <f t="shared" si="3"/>
        <v>58.218210209521217</v>
      </c>
      <c r="O9" s="1">
        <f t="shared" si="4"/>
        <v>72.766750648905571</v>
      </c>
      <c r="P9" s="1">
        <f t="shared" si="5"/>
        <v>169.00887550658396</v>
      </c>
      <c r="Q9" s="1" t="str">
        <f t="shared" si="6"/>
        <v>C2</v>
      </c>
      <c r="R9" s="1"/>
      <c r="S9" s="1"/>
    </row>
    <row r="10" spans="1:33" x14ac:dyDescent="0.25">
      <c r="A10" t="s">
        <v>11</v>
      </c>
      <c r="B10">
        <v>4</v>
      </c>
      <c r="C10">
        <v>198</v>
      </c>
      <c r="D10">
        <v>70</v>
      </c>
      <c r="E10">
        <v>15</v>
      </c>
      <c r="M10" s="1">
        <f t="shared" si="2"/>
        <v>192.68860890047446</v>
      </c>
      <c r="N10" s="1">
        <f t="shared" si="3"/>
        <v>153.4684332362848</v>
      </c>
      <c r="O10" s="1">
        <f t="shared" si="4"/>
        <v>100.7620960480676</v>
      </c>
      <c r="P10" s="1">
        <f t="shared" si="5"/>
        <v>29.154759474226502</v>
      </c>
      <c r="Q10" s="1" t="str">
        <f t="shared" si="6"/>
        <v>C4</v>
      </c>
      <c r="R10" s="1"/>
      <c r="S10" s="1"/>
    </row>
    <row r="11" spans="1:33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M11" s="1">
        <f t="shared" si="2"/>
        <v>253.29686140969056</v>
      </c>
      <c r="N11" s="1">
        <f t="shared" si="3"/>
        <v>214.02513871038607</v>
      </c>
      <c r="O11" s="1">
        <f t="shared" si="4"/>
        <v>160.89126763127948</v>
      </c>
      <c r="P11" s="1">
        <f t="shared" si="5"/>
        <v>60.174745533321534</v>
      </c>
      <c r="Q11" s="1" t="str">
        <f t="shared" si="6"/>
        <v>C4</v>
      </c>
      <c r="R11" s="1"/>
      <c r="S11" s="1"/>
    </row>
    <row r="12" spans="1:33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M12" s="1">
        <f t="shared" si="2"/>
        <v>129.50173744008225</v>
      </c>
      <c r="N12" s="1">
        <f t="shared" si="3"/>
        <v>90.539273246475759</v>
      </c>
      <c r="O12" s="1">
        <f t="shared" si="4"/>
        <v>36.290494623248108</v>
      </c>
      <c r="P12" s="1">
        <f t="shared" si="5"/>
        <v>71.665891468675667</v>
      </c>
      <c r="Q12" s="1" t="str">
        <f t="shared" si="6"/>
        <v>C3</v>
      </c>
      <c r="R12" s="1"/>
      <c r="S12" s="1"/>
    </row>
    <row r="13" spans="1:33" x14ac:dyDescent="0.25">
      <c r="A13" t="s">
        <v>14</v>
      </c>
      <c r="B13">
        <v>5</v>
      </c>
      <c r="C13">
        <v>32</v>
      </c>
      <c r="D13">
        <v>82</v>
      </c>
      <c r="E13">
        <v>17</v>
      </c>
      <c r="M13" s="1">
        <f t="shared" si="2"/>
        <v>74.456027291281117</v>
      </c>
      <c r="N13" s="1">
        <f t="shared" si="3"/>
        <v>65.835856491732528</v>
      </c>
      <c r="O13" s="1">
        <f t="shared" si="4"/>
        <v>75.815565684099468</v>
      </c>
      <c r="P13" s="1">
        <f t="shared" si="5"/>
        <v>169.87348233317641</v>
      </c>
      <c r="Q13" s="1" t="str">
        <f t="shared" si="6"/>
        <v>C2</v>
      </c>
      <c r="R13" s="1"/>
      <c r="S13" s="1"/>
    </row>
    <row r="14" spans="1:33" x14ac:dyDescent="0.25">
      <c r="A14" t="s">
        <v>15</v>
      </c>
      <c r="B14">
        <v>0</v>
      </c>
      <c r="C14">
        <v>54</v>
      </c>
      <c r="D14">
        <v>47</v>
      </c>
      <c r="E14">
        <v>12</v>
      </c>
      <c r="M14" s="1">
        <f t="shared" si="2"/>
        <v>53.913820120633261</v>
      </c>
      <c r="N14" s="1">
        <f t="shared" si="3"/>
        <v>27.66514052015641</v>
      </c>
      <c r="O14" s="1">
        <f t="shared" si="4"/>
        <v>49.142649501222458</v>
      </c>
      <c r="P14" s="1">
        <f t="shared" si="5"/>
        <v>153.01633899685353</v>
      </c>
      <c r="Q14" s="1" t="str">
        <f t="shared" si="6"/>
        <v>C2</v>
      </c>
      <c r="R14" s="1"/>
      <c r="S14" s="1"/>
    </row>
    <row r="15" spans="1:33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M15" s="1">
        <f t="shared" si="2"/>
        <v>214.80945044387596</v>
      </c>
      <c r="N15" s="1">
        <f t="shared" si="3"/>
        <v>175.57152388699029</v>
      </c>
      <c r="O15" s="1">
        <f t="shared" si="4"/>
        <v>121.61825520866512</v>
      </c>
      <c r="P15" s="1">
        <f t="shared" si="5"/>
        <v>27.386127875258307</v>
      </c>
      <c r="Q15" s="1" t="str">
        <f t="shared" si="6"/>
        <v>C4</v>
      </c>
      <c r="R15" s="1"/>
      <c r="S15" s="1"/>
    </row>
    <row r="16" spans="1:33" x14ac:dyDescent="0.25">
      <c r="A16" t="s">
        <v>17</v>
      </c>
      <c r="B16">
        <v>7</v>
      </c>
      <c r="C16">
        <v>26</v>
      </c>
      <c r="D16">
        <v>65</v>
      </c>
      <c r="E16">
        <v>19</v>
      </c>
      <c r="M16" s="1">
        <f t="shared" si="2"/>
        <v>57.097285399570445</v>
      </c>
      <c r="N16" s="1">
        <f t="shared" si="3"/>
        <v>53.263120449331545</v>
      </c>
      <c r="O16" s="1">
        <f t="shared" si="4"/>
        <v>75.848533275205796</v>
      </c>
      <c r="P16" s="1">
        <f t="shared" si="5"/>
        <v>176.08520664723656</v>
      </c>
      <c r="Q16" s="1" t="str">
        <f t="shared" si="6"/>
        <v>C2</v>
      </c>
      <c r="R16" s="1"/>
      <c r="S16" s="1"/>
    </row>
    <row r="17" spans="1:19" x14ac:dyDescent="0.25">
      <c r="A17" t="s">
        <v>18</v>
      </c>
      <c r="B17">
        <v>2</v>
      </c>
      <c r="C17">
        <v>0.1</v>
      </c>
      <c r="D17">
        <v>53</v>
      </c>
      <c r="E17">
        <v>9</v>
      </c>
      <c r="M17" s="1">
        <f t="shared" si="2"/>
        <v>45.614800229749996</v>
      </c>
      <c r="N17" s="1">
        <f t="shared" si="3"/>
        <v>62.460947799405027</v>
      </c>
      <c r="O17" s="1">
        <f t="shared" si="4"/>
        <v>101.61697692807044</v>
      </c>
      <c r="P17" s="1">
        <f t="shared" si="5"/>
        <v>204.49696819268496</v>
      </c>
      <c r="Q17" s="1" t="str">
        <f t="shared" si="6"/>
        <v>C1</v>
      </c>
      <c r="R17" s="1"/>
      <c r="S17" s="1"/>
    </row>
    <row r="18" spans="1:19" x14ac:dyDescent="0.25">
      <c r="A18" t="s">
        <v>19</v>
      </c>
      <c r="B18">
        <v>3</v>
      </c>
      <c r="C18">
        <v>80</v>
      </c>
      <c r="D18">
        <v>56</v>
      </c>
      <c r="E18">
        <v>16</v>
      </c>
      <c r="M18" s="1">
        <f t="shared" si="2"/>
        <v>79.916831769033479</v>
      </c>
      <c r="N18" s="1">
        <f t="shared" si="3"/>
        <v>45.472629130060206</v>
      </c>
      <c r="O18" s="1">
        <f t="shared" si="4"/>
        <v>24.103941586387901</v>
      </c>
      <c r="P18" s="1">
        <f t="shared" si="5"/>
        <v>125.2836781069266</v>
      </c>
      <c r="Q18" s="1" t="str">
        <f t="shared" si="6"/>
        <v>C3</v>
      </c>
      <c r="R18" s="1"/>
      <c r="S18" s="1"/>
    </row>
    <row r="19" spans="1:19" x14ac:dyDescent="0.25">
      <c r="A19" t="s">
        <v>20</v>
      </c>
      <c r="B19">
        <v>7</v>
      </c>
      <c r="C19">
        <v>70</v>
      </c>
      <c r="D19">
        <v>43</v>
      </c>
      <c r="E19">
        <v>15</v>
      </c>
      <c r="M19" s="1">
        <f t="shared" si="2"/>
        <v>64.557726106175707</v>
      </c>
      <c r="N19" s="1">
        <f t="shared" si="3"/>
        <v>29.068195678438659</v>
      </c>
      <c r="O19" s="1">
        <f t="shared" si="4"/>
        <v>32.634337744161442</v>
      </c>
      <c r="P19" s="1">
        <f t="shared" si="5"/>
        <v>137.68805322176649</v>
      </c>
      <c r="Q19" s="1" t="str">
        <f t="shared" si="6"/>
        <v>C2</v>
      </c>
      <c r="R19" s="1"/>
      <c r="S19" s="1"/>
    </row>
    <row r="20" spans="1:19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M20" s="1">
        <f t="shared" si="2"/>
        <v>153.58873656619485</v>
      </c>
      <c r="N20" s="1">
        <f t="shared" si="3"/>
        <v>114.39562928713667</v>
      </c>
      <c r="O20" s="1">
        <f t="shared" si="4"/>
        <v>60.448325038829651</v>
      </c>
      <c r="P20" s="1">
        <f t="shared" si="5"/>
        <v>49.829710013203972</v>
      </c>
      <c r="Q20" s="1" t="str">
        <f t="shared" si="6"/>
        <v>C4</v>
      </c>
      <c r="R20" s="1"/>
      <c r="S20" s="1"/>
    </row>
    <row r="21" spans="1:19" x14ac:dyDescent="0.25">
      <c r="A21" t="s">
        <v>22</v>
      </c>
      <c r="B21">
        <v>1</v>
      </c>
      <c r="C21">
        <v>0.1</v>
      </c>
      <c r="D21">
        <v>45</v>
      </c>
      <c r="E21">
        <v>7</v>
      </c>
      <c r="M21" s="1">
        <f t="shared" si="2"/>
        <v>38.271529888417056</v>
      </c>
      <c r="N21" s="1">
        <f t="shared" si="3"/>
        <v>58.767082622842523</v>
      </c>
      <c r="O21" s="1">
        <f t="shared" si="4"/>
        <v>102.12252444980001</v>
      </c>
      <c r="P21" s="1">
        <f t="shared" si="5"/>
        <v>206.0825320108427</v>
      </c>
      <c r="Q21" s="1" t="str">
        <f t="shared" si="6"/>
        <v>C1</v>
      </c>
      <c r="R21" s="1"/>
      <c r="S21" s="1"/>
    </row>
    <row r="22" spans="1:19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M22" s="1">
        <f t="shared" si="2"/>
        <v>251.4515857973459</v>
      </c>
      <c r="N22" s="1">
        <f t="shared" si="3"/>
        <v>212.22949842093112</v>
      </c>
      <c r="O22" s="1">
        <f t="shared" si="4"/>
        <v>160.5584005899411</v>
      </c>
      <c r="P22" s="1">
        <f t="shared" si="5"/>
        <v>63.702433234531945</v>
      </c>
      <c r="Q22" s="1" t="str">
        <f t="shared" si="6"/>
        <v>C4</v>
      </c>
      <c r="R22" s="1"/>
      <c r="S22" s="1"/>
    </row>
    <row r="23" spans="1:19" x14ac:dyDescent="0.25">
      <c r="A23" t="s">
        <v>24</v>
      </c>
      <c r="B23">
        <v>2</v>
      </c>
      <c r="C23">
        <v>138</v>
      </c>
      <c r="D23">
        <v>82</v>
      </c>
      <c r="E23">
        <v>13</v>
      </c>
      <c r="M23" s="1">
        <f t="shared" si="2"/>
        <v>142.60610085126092</v>
      </c>
      <c r="N23" s="1">
        <f t="shared" si="3"/>
        <v>105.31362684857073</v>
      </c>
      <c r="O23" s="1">
        <f t="shared" si="4"/>
        <v>51.894122981316485</v>
      </c>
      <c r="P23" s="1">
        <f t="shared" si="5"/>
        <v>68.891218598599337</v>
      </c>
      <c r="Q23" s="1" t="str">
        <f t="shared" si="6"/>
        <v>C3</v>
      </c>
      <c r="R23" s="1"/>
      <c r="S23" s="1"/>
    </row>
    <row r="24" spans="1:19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M24" s="1">
        <f t="shared" si="2"/>
        <v>244.4837417907375</v>
      </c>
      <c r="N24" s="1">
        <f t="shared" si="3"/>
        <v>205.33426406715466</v>
      </c>
      <c r="O24" s="1">
        <f t="shared" si="4"/>
        <v>152.3975065412817</v>
      </c>
      <c r="P24" s="1">
        <f t="shared" si="5"/>
        <v>52.782572881586589</v>
      </c>
      <c r="Q24" s="1" t="str">
        <f t="shared" si="6"/>
        <v>C4</v>
      </c>
      <c r="R24" s="1"/>
      <c r="S24" s="1"/>
    </row>
    <row r="25" spans="1:19" x14ac:dyDescent="0.25">
      <c r="A25" t="s">
        <v>26</v>
      </c>
      <c r="B25">
        <v>1</v>
      </c>
      <c r="C25">
        <v>3</v>
      </c>
      <c r="D25">
        <v>62</v>
      </c>
      <c r="E25">
        <v>14</v>
      </c>
      <c r="M25" s="1">
        <f t="shared" si="2"/>
        <v>53.629283045739108</v>
      </c>
      <c r="N25" s="1">
        <f t="shared" si="3"/>
        <v>65.583229563662087</v>
      </c>
      <c r="O25" s="1">
        <f t="shared" si="4"/>
        <v>98.863542319704493</v>
      </c>
      <c r="P25" s="1">
        <f t="shared" si="5"/>
        <v>200.01249960939941</v>
      </c>
      <c r="Q25" s="1" t="str">
        <f t="shared" si="6"/>
        <v>C1</v>
      </c>
      <c r="R25" s="1"/>
      <c r="S25" s="1"/>
    </row>
    <row r="26" spans="1:19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M26" s="1">
        <f t="shared" si="2"/>
        <v>197.28735387753568</v>
      </c>
      <c r="N26" s="1">
        <f t="shared" si="3"/>
        <v>158.03721080808785</v>
      </c>
      <c r="O26" s="1">
        <f t="shared" si="4"/>
        <v>109.84079387914127</v>
      </c>
      <c r="P26" s="1">
        <f t="shared" si="5"/>
        <v>45.934736311423407</v>
      </c>
      <c r="Q26" s="1" t="str">
        <f t="shared" si="6"/>
        <v>C4</v>
      </c>
      <c r="R26" s="1"/>
      <c r="S26" s="1"/>
    </row>
    <row r="27" spans="1:19" x14ac:dyDescent="0.25">
      <c r="A27" t="s">
        <v>28</v>
      </c>
      <c r="B27">
        <v>8</v>
      </c>
      <c r="C27">
        <v>80</v>
      </c>
      <c r="D27">
        <v>61</v>
      </c>
      <c r="E27">
        <v>28</v>
      </c>
      <c r="M27" s="1">
        <f t="shared" si="2"/>
        <v>84.809787171057096</v>
      </c>
      <c r="N27" s="1">
        <f t="shared" si="3"/>
        <v>52.342716780847361</v>
      </c>
      <c r="O27" s="1">
        <f t="shared" si="4"/>
        <v>23.2163735324878</v>
      </c>
      <c r="P27" s="1">
        <f t="shared" si="5"/>
        <v>122.28654872879518</v>
      </c>
      <c r="Q27" s="1" t="str">
        <f t="shared" si="6"/>
        <v>C3</v>
      </c>
      <c r="R27" s="1"/>
      <c r="S27" s="1"/>
    </row>
    <row r="28" spans="1:19" x14ac:dyDescent="0.25">
      <c r="A28" t="s">
        <v>29</v>
      </c>
      <c r="B28">
        <v>5</v>
      </c>
      <c r="C28">
        <v>19</v>
      </c>
      <c r="D28">
        <v>45</v>
      </c>
      <c r="E28">
        <v>15</v>
      </c>
      <c r="M28" s="1">
        <f t="shared" si="2"/>
        <v>35.781280021821466</v>
      </c>
      <c r="N28" s="1">
        <f t="shared" si="3"/>
        <v>42.501294097944829</v>
      </c>
      <c r="O28" s="1">
        <f t="shared" si="4"/>
        <v>81.987803971078534</v>
      </c>
      <c r="P28" s="1">
        <f t="shared" si="5"/>
        <v>186.30888330941173</v>
      </c>
      <c r="Q28" s="1" t="str">
        <f t="shared" si="6"/>
        <v>C1</v>
      </c>
      <c r="R28" s="1"/>
      <c r="S28" s="1"/>
    </row>
    <row r="29" spans="1:19" x14ac:dyDescent="0.25">
      <c r="A29" t="s">
        <v>30</v>
      </c>
      <c r="B29">
        <v>4</v>
      </c>
      <c r="C29">
        <v>10</v>
      </c>
      <c r="D29">
        <v>56</v>
      </c>
      <c r="E29">
        <v>13</v>
      </c>
      <c r="M29" s="1">
        <f t="shared" si="2"/>
        <v>46.498387068800568</v>
      </c>
      <c r="N29" s="1">
        <f t="shared" si="3"/>
        <v>56.183271531657887</v>
      </c>
      <c r="O29" s="1">
        <f t="shared" si="4"/>
        <v>91.263355187062899</v>
      </c>
      <c r="P29" s="1">
        <f t="shared" si="5"/>
        <v>193.71628738957392</v>
      </c>
      <c r="Q29" s="1" t="str">
        <f t="shared" si="6"/>
        <v>C1</v>
      </c>
      <c r="R29" s="1"/>
      <c r="S29" s="1"/>
    </row>
    <row r="30" spans="1:19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M30" s="1">
        <f t="shared" si="2"/>
        <v>235.75135206399136</v>
      </c>
      <c r="N30" s="1">
        <f t="shared" si="3"/>
        <v>196.8226612969147</v>
      </c>
      <c r="O30" s="1">
        <f t="shared" si="4"/>
        <v>142.37275020171521</v>
      </c>
      <c r="P30" s="1">
        <f t="shared" si="5"/>
        <v>39.635842365212831</v>
      </c>
      <c r="Q30" s="1" t="str">
        <f t="shared" si="6"/>
        <v>C4</v>
      </c>
      <c r="R30" s="1"/>
      <c r="S30" s="1"/>
    </row>
    <row r="31" spans="1:19" x14ac:dyDescent="0.25">
      <c r="A31" t="s">
        <v>32</v>
      </c>
      <c r="B31">
        <v>0</v>
      </c>
      <c r="C31">
        <v>0.1</v>
      </c>
      <c r="D31">
        <v>53</v>
      </c>
      <c r="E31">
        <v>6</v>
      </c>
      <c r="M31" s="1">
        <f t="shared" si="2"/>
        <v>45.835684788164784</v>
      </c>
      <c r="N31" s="1">
        <f t="shared" si="3"/>
        <v>62.727745057510241</v>
      </c>
      <c r="O31" s="1">
        <f t="shared" si="4"/>
        <v>102.32795317018709</v>
      </c>
      <c r="P31" s="1">
        <f t="shared" si="5"/>
        <v>205.10975110900992</v>
      </c>
      <c r="Q31" s="1" t="str">
        <f t="shared" si="6"/>
        <v>C1</v>
      </c>
      <c r="R31" s="1"/>
      <c r="S31" s="1"/>
    </row>
    <row r="32" spans="1:19" x14ac:dyDescent="0.25">
      <c r="A32" t="s">
        <v>33</v>
      </c>
      <c r="B32">
        <v>5</v>
      </c>
      <c r="C32">
        <v>155</v>
      </c>
      <c r="D32">
        <v>87</v>
      </c>
      <c r="E32">
        <v>19</v>
      </c>
      <c r="M32" s="1">
        <f t="shared" si="2"/>
        <v>160.10215488868349</v>
      </c>
      <c r="N32" s="1">
        <f t="shared" si="3"/>
        <v>122.36976750815538</v>
      </c>
      <c r="O32" s="1">
        <f t="shared" si="4"/>
        <v>66.828137786414487</v>
      </c>
      <c r="P32" s="1">
        <f t="shared" si="5"/>
        <v>51.137070702182385</v>
      </c>
      <c r="Q32" s="1" t="str">
        <f t="shared" si="6"/>
        <v>C4</v>
      </c>
      <c r="R32" s="1"/>
      <c r="S32" s="1"/>
    </row>
    <row r="33" spans="1:19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M33" s="1">
        <f t="shared" si="2"/>
        <v>222.0380598005666</v>
      </c>
      <c r="N33" s="1">
        <f t="shared" si="3"/>
        <v>182.85775892753361</v>
      </c>
      <c r="O33" s="1">
        <f t="shared" si="4"/>
        <v>129.94999038091538</v>
      </c>
      <c r="P33" s="1">
        <f t="shared" si="5"/>
        <v>34.205262752974143</v>
      </c>
      <c r="Q33" s="1" t="str">
        <f t="shared" si="6"/>
        <v>C4</v>
      </c>
      <c r="R33" s="1"/>
      <c r="S33" s="1"/>
    </row>
    <row r="34" spans="1:19" x14ac:dyDescent="0.25">
      <c r="A34" t="s">
        <v>35</v>
      </c>
      <c r="B34">
        <v>9</v>
      </c>
      <c r="C34">
        <v>161</v>
      </c>
      <c r="D34">
        <v>85</v>
      </c>
      <c r="E34">
        <v>23</v>
      </c>
      <c r="M34" s="1">
        <f t="shared" si="2"/>
        <v>164.8329457359784</v>
      </c>
      <c r="N34" s="1">
        <f t="shared" si="3"/>
        <v>126.76576824994987</v>
      </c>
      <c r="O34" s="1">
        <f t="shared" si="4"/>
        <v>70.384657419071104</v>
      </c>
      <c r="P34" s="1">
        <f t="shared" si="5"/>
        <v>43.255057507764334</v>
      </c>
      <c r="Q34" s="1" t="str">
        <f t="shared" si="6"/>
        <v>C4</v>
      </c>
      <c r="R34" s="1"/>
      <c r="S34" s="1"/>
    </row>
    <row r="35" spans="1:19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M35" s="1">
        <f t="shared" si="2"/>
        <v>308.20691101920477</v>
      </c>
      <c r="N35" s="1">
        <f t="shared" si="3"/>
        <v>269.28193403940043</v>
      </c>
      <c r="O35" s="1">
        <f t="shared" si="4"/>
        <v>221.39105672994111</v>
      </c>
      <c r="P35" s="1">
        <f t="shared" si="5"/>
        <v>128.83710645617589</v>
      </c>
      <c r="Q35" s="1" t="str">
        <f t="shared" si="6"/>
        <v>C4</v>
      </c>
      <c r="R35" s="1"/>
      <c r="S35" s="1"/>
    </row>
    <row r="36" spans="1:19" x14ac:dyDescent="0.25">
      <c r="A36" t="s">
        <v>37</v>
      </c>
      <c r="B36">
        <v>0.1</v>
      </c>
      <c r="C36">
        <v>27</v>
      </c>
      <c r="D36">
        <v>44</v>
      </c>
      <c r="E36">
        <v>6</v>
      </c>
      <c r="M36" s="1">
        <f t="shared" si="2"/>
        <v>36.436931813751826</v>
      </c>
      <c r="N36" s="1">
        <f t="shared" si="3"/>
        <v>36.031236448392939</v>
      </c>
      <c r="O36" s="1">
        <f t="shared" si="4"/>
        <v>76.451357084096287</v>
      </c>
      <c r="P36" s="1">
        <f t="shared" si="5"/>
        <v>180.56303608435476</v>
      </c>
      <c r="Q36" s="1" t="str">
        <f t="shared" si="6"/>
        <v>C2</v>
      </c>
      <c r="R36" s="1"/>
      <c r="S36" s="1"/>
    </row>
    <row r="37" spans="1:19" x14ac:dyDescent="0.25">
      <c r="A37" t="s">
        <v>38</v>
      </c>
      <c r="B37">
        <v>8</v>
      </c>
      <c r="C37">
        <v>119</v>
      </c>
      <c r="D37">
        <v>73</v>
      </c>
      <c r="E37">
        <v>18</v>
      </c>
      <c r="M37" s="1">
        <f t="shared" si="2"/>
        <v>122.04138642280331</v>
      </c>
      <c r="N37" s="1">
        <f t="shared" si="3"/>
        <v>85.057392388904091</v>
      </c>
      <c r="O37" s="1">
        <f t="shared" si="4"/>
        <v>30.789608636681304</v>
      </c>
      <c r="P37" s="1">
        <f t="shared" si="5"/>
        <v>84.516270622880654</v>
      </c>
      <c r="Q37" s="1" t="str">
        <f t="shared" si="6"/>
        <v>C3</v>
      </c>
      <c r="R37" s="1"/>
      <c r="S37" s="1"/>
    </row>
    <row r="38" spans="1:19" x14ac:dyDescent="0.25">
      <c r="A38" t="s">
        <v>39</v>
      </c>
      <c r="B38">
        <v>4</v>
      </c>
      <c r="C38">
        <v>116</v>
      </c>
      <c r="D38">
        <v>59</v>
      </c>
      <c r="E38">
        <v>20</v>
      </c>
      <c r="M38" s="1">
        <f t="shared" si="2"/>
        <v>112.75947853728306</v>
      </c>
      <c r="N38" s="1">
        <f t="shared" si="3"/>
        <v>74.783420622488237</v>
      </c>
      <c r="O38" s="1">
        <f t="shared" si="4"/>
        <v>20.273134932713294</v>
      </c>
      <c r="P38" s="1">
        <f t="shared" si="5"/>
        <v>89.54328562209453</v>
      </c>
      <c r="Q38" s="1" t="str">
        <f t="shared" si="6"/>
        <v>C3</v>
      </c>
      <c r="R38" s="1"/>
      <c r="S38" s="1"/>
    </row>
    <row r="39" spans="1:19" x14ac:dyDescent="0.25">
      <c r="A39" t="s">
        <v>40</v>
      </c>
      <c r="B39">
        <v>4</v>
      </c>
      <c r="C39">
        <v>103</v>
      </c>
      <c r="D39">
        <v>58</v>
      </c>
      <c r="E39">
        <v>29</v>
      </c>
      <c r="M39" s="1">
        <f t="shared" si="2"/>
        <v>102.0857482707552</v>
      </c>
      <c r="N39" s="1">
        <f t="shared" si="3"/>
        <v>65.632004388103212</v>
      </c>
      <c r="O39" s="1">
        <f t="shared" si="4"/>
        <v>11.74734012447073</v>
      </c>
      <c r="P39" s="1">
        <f t="shared" si="5"/>
        <v>100.67273712381123</v>
      </c>
      <c r="Q39" s="1" t="str">
        <f t="shared" si="6"/>
        <v>C3</v>
      </c>
      <c r="R39" s="1"/>
      <c r="S39" s="1"/>
    </row>
    <row r="40" spans="1:19" x14ac:dyDescent="0.25">
      <c r="A40" t="s">
        <v>41</v>
      </c>
      <c r="B40">
        <v>4</v>
      </c>
      <c r="C40">
        <v>57</v>
      </c>
      <c r="D40">
        <v>67</v>
      </c>
      <c r="E40">
        <v>13</v>
      </c>
      <c r="M40" s="1">
        <f t="shared" si="2"/>
        <v>70.966893689945309</v>
      </c>
      <c r="N40" s="1">
        <f t="shared" si="3"/>
        <v>47.292282668528486</v>
      </c>
      <c r="O40" s="1">
        <f t="shared" si="4"/>
        <v>48.28043081829324</v>
      </c>
      <c r="P40" s="1">
        <f t="shared" si="5"/>
        <v>146.51962325913891</v>
      </c>
      <c r="Q40" s="1" t="str">
        <f t="shared" si="6"/>
        <v>C2</v>
      </c>
      <c r="R40" s="1"/>
      <c r="S40" s="1"/>
    </row>
    <row r="41" spans="1:19" x14ac:dyDescent="0.25">
      <c r="A41" t="s">
        <v>42</v>
      </c>
      <c r="B41">
        <v>2</v>
      </c>
      <c r="C41">
        <v>97</v>
      </c>
      <c r="D41">
        <v>83</v>
      </c>
      <c r="E41">
        <v>5</v>
      </c>
      <c r="M41" s="1">
        <f t="shared" si="2"/>
        <v>109.9668131756122</v>
      </c>
      <c r="N41" s="1">
        <f t="shared" si="3"/>
        <v>77.090596054252941</v>
      </c>
      <c r="O41" s="1">
        <f t="shared" si="4"/>
        <v>39.736632972611055</v>
      </c>
      <c r="P41" s="1">
        <f t="shared" si="5"/>
        <v>109.59927007056206</v>
      </c>
      <c r="Q41" s="1" t="str">
        <f t="shared" si="6"/>
        <v>C3</v>
      </c>
      <c r="R41" s="1"/>
      <c r="S41" s="1"/>
    </row>
    <row r="42" spans="1:19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M42" s="1">
        <f t="shared" si="2"/>
        <v>198.90625932835798</v>
      </c>
      <c r="N42" s="1">
        <f t="shared" si="3"/>
        <v>159.68957386128875</v>
      </c>
      <c r="O42" s="1">
        <f t="shared" si="4"/>
        <v>110.16351483136329</v>
      </c>
      <c r="P42" s="1">
        <f t="shared" si="5"/>
        <v>40.26164427839479</v>
      </c>
      <c r="Q42" s="1" t="str">
        <f t="shared" si="6"/>
        <v>C4</v>
      </c>
      <c r="R42" s="1"/>
      <c r="S42" s="1"/>
    </row>
    <row r="43" spans="1:19" x14ac:dyDescent="0.25">
      <c r="A43" t="s">
        <v>44</v>
      </c>
      <c r="B43">
        <v>3</v>
      </c>
      <c r="C43">
        <v>1</v>
      </c>
      <c r="D43">
        <v>43</v>
      </c>
      <c r="E43">
        <v>12</v>
      </c>
      <c r="M43" s="1">
        <f t="shared" si="2"/>
        <v>36.001388862098089</v>
      </c>
      <c r="N43" s="1">
        <f t="shared" si="3"/>
        <v>56.95401653966119</v>
      </c>
      <c r="O43" s="1">
        <f t="shared" si="4"/>
        <v>100.41414243023739</v>
      </c>
      <c r="P43" s="1">
        <f t="shared" si="5"/>
        <v>204.69000952660099</v>
      </c>
      <c r="Q43" s="1" t="str">
        <f t="shared" si="6"/>
        <v>C1</v>
      </c>
      <c r="R43" s="1"/>
      <c r="S43" s="1"/>
    </row>
    <row r="44" spans="1:19" x14ac:dyDescent="0.25">
      <c r="A44" t="s">
        <v>45</v>
      </c>
      <c r="B44">
        <v>14</v>
      </c>
      <c r="C44">
        <v>96</v>
      </c>
      <c r="D44">
        <v>58</v>
      </c>
      <c r="E44">
        <v>27</v>
      </c>
      <c r="M44" s="1">
        <f t="shared" si="2"/>
        <v>96.43909995432351</v>
      </c>
      <c r="N44" s="1">
        <f t="shared" si="3"/>
        <v>60.436412865093175</v>
      </c>
      <c r="O44" s="1">
        <f t="shared" si="4"/>
        <v>9.6436507609929549</v>
      </c>
      <c r="P44" s="1">
        <f t="shared" si="5"/>
        <v>107.09808588392231</v>
      </c>
      <c r="Q44" s="1" t="str">
        <f t="shared" si="6"/>
        <v>C3</v>
      </c>
      <c r="R44" s="1"/>
      <c r="S44" s="1"/>
    </row>
    <row r="45" spans="1:19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M45" s="1">
        <f t="shared" si="2"/>
        <v>141.41534570194281</v>
      </c>
      <c r="N45" s="1">
        <f t="shared" si="3"/>
        <v>104.00365378197057</v>
      </c>
      <c r="O45" s="1">
        <f t="shared" si="4"/>
        <v>47.053161424074368</v>
      </c>
      <c r="P45" s="1">
        <f t="shared" si="5"/>
        <v>64.79969135728966</v>
      </c>
      <c r="Q45" s="1" t="str">
        <f t="shared" si="6"/>
        <v>C3</v>
      </c>
      <c r="R45" s="1"/>
      <c r="S45" s="1"/>
    </row>
    <row r="46" spans="1:19" x14ac:dyDescent="0.25">
      <c r="A46" t="s">
        <v>47</v>
      </c>
      <c r="B46">
        <v>0</v>
      </c>
      <c r="C46">
        <v>49</v>
      </c>
      <c r="D46">
        <v>74</v>
      </c>
      <c r="E46">
        <v>21</v>
      </c>
      <c r="M46" s="1">
        <f t="shared" si="2"/>
        <v>73.424110481503277</v>
      </c>
      <c r="N46" s="1">
        <f t="shared" si="3"/>
        <v>55.537014683902484</v>
      </c>
      <c r="O46" s="1">
        <f t="shared" si="4"/>
        <v>57.56735185849702</v>
      </c>
      <c r="P46" s="1">
        <f t="shared" si="5"/>
        <v>153.04574479546957</v>
      </c>
      <c r="Q46" s="1" t="str">
        <f t="shared" si="6"/>
        <v>C2</v>
      </c>
      <c r="R46" s="1"/>
      <c r="S46" s="1"/>
    </row>
    <row r="47" spans="1:19" x14ac:dyDescent="0.25">
      <c r="A47" t="s">
        <v>48</v>
      </c>
      <c r="B47">
        <v>0.1</v>
      </c>
      <c r="C47">
        <v>44</v>
      </c>
      <c r="D47">
        <v>24</v>
      </c>
      <c r="E47">
        <v>8</v>
      </c>
      <c r="M47" s="1">
        <f t="shared" si="2"/>
        <v>32.382865839823381</v>
      </c>
      <c r="N47" s="1">
        <f t="shared" si="3"/>
        <v>11.456439237389599</v>
      </c>
      <c r="O47" s="1">
        <f t="shared" si="4"/>
        <v>64.960064655140229</v>
      </c>
      <c r="P47" s="1">
        <f t="shared" si="5"/>
        <v>169.46388995889359</v>
      </c>
      <c r="Q47" s="1" t="str">
        <f t="shared" si="6"/>
        <v>C2</v>
      </c>
      <c r="R47" s="1"/>
      <c r="S47" s="1"/>
    </row>
    <row r="48" spans="1:19" x14ac:dyDescent="0.25">
      <c r="A48" t="s">
        <v>49</v>
      </c>
      <c r="B48">
        <v>7</v>
      </c>
      <c r="C48">
        <v>100</v>
      </c>
      <c r="D48">
        <v>58</v>
      </c>
      <c r="E48">
        <v>16</v>
      </c>
      <c r="M48" s="1">
        <f t="shared" si="2"/>
        <v>97.962748021888402</v>
      </c>
      <c r="N48" s="1">
        <f t="shared" si="3"/>
        <v>60.753271516849196</v>
      </c>
      <c r="O48" s="1">
        <f t="shared" si="4"/>
        <v>12.68857754044952</v>
      </c>
      <c r="P48" s="1">
        <f t="shared" si="5"/>
        <v>105.47037498748168</v>
      </c>
      <c r="Q48" s="1" t="str">
        <f t="shared" si="6"/>
        <v>C3</v>
      </c>
      <c r="R48" s="1"/>
      <c r="S48" s="1"/>
    </row>
    <row r="49" spans="1:19" x14ac:dyDescent="0.25">
      <c r="A49" t="s">
        <v>50</v>
      </c>
      <c r="B49">
        <v>1</v>
      </c>
      <c r="C49">
        <v>62</v>
      </c>
      <c r="D49">
        <v>73</v>
      </c>
      <c r="E49">
        <v>24</v>
      </c>
      <c r="M49" s="1">
        <f t="shared" si="2"/>
        <v>79.926841549006554</v>
      </c>
      <c r="N49" s="1">
        <f t="shared" si="3"/>
        <v>55.741905241927277</v>
      </c>
      <c r="O49" s="1">
        <f t="shared" si="4"/>
        <v>45.541190146942803</v>
      </c>
      <c r="P49" s="1">
        <f t="shared" si="5"/>
        <v>139.80343343423294</v>
      </c>
      <c r="Q49" s="1" t="str">
        <f t="shared" si="6"/>
        <v>C3</v>
      </c>
      <c r="R49" s="1"/>
      <c r="S49" s="1"/>
    </row>
    <row r="50" spans="1:19" x14ac:dyDescent="0.25">
      <c r="A50" t="s">
        <v>51</v>
      </c>
      <c r="B50">
        <v>5</v>
      </c>
      <c r="C50">
        <v>65</v>
      </c>
      <c r="D50">
        <v>34</v>
      </c>
      <c r="E50">
        <v>9</v>
      </c>
      <c r="M50" s="1">
        <f t="shared" si="2"/>
        <v>55.579672543115976</v>
      </c>
      <c r="N50" s="1">
        <f t="shared" si="3"/>
        <v>18.475930287809597</v>
      </c>
      <c r="O50" s="1">
        <f t="shared" si="4"/>
        <v>42.107006542854599</v>
      </c>
      <c r="P50" s="1">
        <f t="shared" si="5"/>
        <v>146.29422408283929</v>
      </c>
      <c r="Q50" s="1" t="str">
        <f t="shared" si="6"/>
        <v>C2</v>
      </c>
      <c r="R50" s="1"/>
      <c r="S50" s="1"/>
    </row>
    <row r="51" spans="1:19" x14ac:dyDescent="0.25">
      <c r="A51" t="s">
        <v>52</v>
      </c>
      <c r="B51">
        <v>0</v>
      </c>
      <c r="C51">
        <v>0.1</v>
      </c>
      <c r="D51">
        <v>60</v>
      </c>
      <c r="E51">
        <v>11</v>
      </c>
      <c r="M51" s="1">
        <f t="shared" si="2"/>
        <v>52.328863928046445</v>
      </c>
      <c r="N51" s="1">
        <f t="shared" si="3"/>
        <v>66.564029325154294</v>
      </c>
      <c r="O51" s="1">
        <f t="shared" si="4"/>
        <v>101.96572953693806</v>
      </c>
      <c r="P51" s="1">
        <f t="shared" si="5"/>
        <v>203.53380554590925</v>
      </c>
      <c r="Q51" s="1" t="str">
        <f t="shared" si="6"/>
        <v>C1</v>
      </c>
      <c r="R51" s="1"/>
      <c r="S51" s="1"/>
    </row>
    <row r="52" spans="1:19" x14ac:dyDescent="0.25">
      <c r="A52" t="s">
        <v>53</v>
      </c>
      <c r="B52">
        <v>6</v>
      </c>
      <c r="C52">
        <v>143</v>
      </c>
      <c r="D52">
        <v>51</v>
      </c>
      <c r="E52">
        <v>11</v>
      </c>
      <c r="M52" s="1">
        <f t="shared" si="2"/>
        <v>134.49126365678924</v>
      </c>
      <c r="N52" s="1">
        <f t="shared" si="3"/>
        <v>95.195378039062376</v>
      </c>
      <c r="O52" s="1">
        <f t="shared" si="4"/>
        <v>45.508241011931013</v>
      </c>
      <c r="P52" s="1">
        <f t="shared" si="5"/>
        <v>70.795480081711432</v>
      </c>
      <c r="Q52" s="1" t="str">
        <f t="shared" si="6"/>
        <v>C3</v>
      </c>
      <c r="R52" s="1"/>
      <c r="S52" s="1"/>
    </row>
  </sheetData>
  <mergeCells count="1"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175C-D73A-4151-A712-1EC177295126}">
  <dimension ref="A1:AG56"/>
  <sheetViews>
    <sheetView tabSelected="1" topLeftCell="G1" zoomScale="325" zoomScaleNormal="325" workbookViewId="0">
      <selection activeCell="H3" sqref="H3"/>
    </sheetView>
  </sheetViews>
  <sheetFormatPr defaultRowHeight="15" x14ac:dyDescent="0.25"/>
  <cols>
    <col min="7" max="7" width="12.5703125" bestFit="1" customWidth="1"/>
    <col min="17" max="17" width="31.140625" customWidth="1"/>
  </cols>
  <sheetData>
    <row r="1" spans="1:33" x14ac:dyDescent="0.25">
      <c r="F1" t="s">
        <v>63</v>
      </c>
      <c r="G1" t="s">
        <v>61</v>
      </c>
      <c r="M1" s="6" t="s">
        <v>62</v>
      </c>
      <c r="N1" s="6"/>
      <c r="O1" s="6"/>
      <c r="P1" s="6"/>
      <c r="R1" s="1">
        <v>1</v>
      </c>
    </row>
    <row r="2" spans="1:33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s="3" t="s">
        <v>56</v>
      </c>
      <c r="I2" s="3" t="s">
        <v>57</v>
      </c>
      <c r="J2" s="3" t="s">
        <v>58</v>
      </c>
      <c r="K2" s="3" t="s">
        <v>59</v>
      </c>
      <c r="L2" s="1"/>
      <c r="M2" s="1" t="s">
        <v>56</v>
      </c>
      <c r="N2" s="1" t="s">
        <v>57</v>
      </c>
      <c r="O2" s="1" t="s">
        <v>58</v>
      </c>
      <c r="P2" s="1" t="s">
        <v>59</v>
      </c>
      <c r="Q2" s="1" t="s">
        <v>55</v>
      </c>
      <c r="R2" s="1">
        <v>2</v>
      </c>
      <c r="S2" s="1" t="s">
        <v>64</v>
      </c>
      <c r="T2" s="1" t="s">
        <v>65</v>
      </c>
      <c r="U2" s="1"/>
      <c r="V2" s="1"/>
      <c r="W2" s="1"/>
      <c r="X2" s="1"/>
      <c r="Y2" s="1"/>
      <c r="Z2" s="1"/>
      <c r="AA2" s="1"/>
      <c r="AC2" t="s">
        <v>55</v>
      </c>
      <c r="AD2" s="1" t="s">
        <v>56</v>
      </c>
      <c r="AE2" s="1" t="s">
        <v>57</v>
      </c>
      <c r="AF2" s="1" t="s">
        <v>58</v>
      </c>
      <c r="AG2" s="1" t="s">
        <v>59</v>
      </c>
    </row>
    <row r="3" spans="1:33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s="4" t="s">
        <v>0</v>
      </c>
      <c r="H3" s="5">
        <f ca="1">AVERAGEIFS(
INDIRECT($F$1&amp;"!"&amp;ADDRESS(3,$F3,1)) : INDIRECT($F$1&amp;"!"&amp;ADDRESS(52,$F3,1)),
INDIRECT($F$1&amp;"!$Q$3") : INDIRECT($F$1&amp;"!$Q$52"),H$2)</f>
        <v>2</v>
      </c>
      <c r="I3" s="5">
        <f ca="1">AVERAGEIFS(
INDIRECT($F$1&amp;"!"&amp;ADDRESS(3,$F3,1)) : INDIRECT($F$1&amp;"!"&amp;ADDRESS(52,$F3,1)),
INDIRECT($F$1&amp;"!$Q$3") : INDIRECT($F$1&amp;"!$Q$52"),I$2)</f>
        <v>2.8200000000000003</v>
      </c>
      <c r="J3" s="5">
        <f ca="1">AVERAGEIFS(
INDIRECT($F$1&amp;"!"&amp;ADDRESS(3,$F3,1)) : INDIRECT($F$1&amp;"!"&amp;ADDRESS(52,$F3,1)),
INDIRECT($F$1&amp;"!$Q$3") : INDIRECT($F$1&amp;"!$Q$52"),J$2)</f>
        <v>6.6923076923076925</v>
      </c>
      <c r="K3" s="5">
        <f ca="1">AVERAGEIFS(
INDIRECT($F$1&amp;"!"&amp;ADDRESS(3,$F3,1)) : INDIRECT($F$1&amp;"!"&amp;ADDRESS(52,$F3,1)),
INDIRECT($F$1&amp;"!$Q$3") : INDIRECT($F$1&amp;"!$Q$52"),K$2)</f>
        <v>9.7894736842105257</v>
      </c>
      <c r="L3" s="1"/>
      <c r="M3" s="1">
        <f ca="1">SQRT(
($B3-H$3)^2 +
($C3-H$4)^2 +
($D3-H$5)^2 +
($E3-H$6)^2)</f>
        <v>189.36383465434997</v>
      </c>
      <c r="N3" s="1">
        <f t="shared" ref="N3:P18" ca="1" si="0">SQRT(
($B3-I$3)^2+($C3-I$4)^2+
($D3-I$5)^2+
($E3-I$6)^2)</f>
        <v>147.68826087404511</v>
      </c>
      <c r="O3" s="1">
        <f t="shared" ca="1" si="0"/>
        <v>86.066370426219308</v>
      </c>
      <c r="P3" s="1">
        <f t="shared" ca="1" si="0"/>
        <v>27.033220560088953</v>
      </c>
      <c r="Q3" s="1" t="str">
        <f ca="1">IF(MIN($M3:$P3)=$M3,$M$2,                                                                                                                                                                                                                                                              IF(MIN($M3:$P3)=$N3,$N$2,
IF(MIN($M3:$P3)=$O3,$O$2,
$P$2)))</f>
        <v>C4</v>
      </c>
      <c r="R3" s="1">
        <v>3</v>
      </c>
      <c r="S3" s="1" t="str">
        <f ca="1">INDIRECT($F$1&amp;"!Q"&amp;R3)</f>
        <v>C4</v>
      </c>
      <c r="T3" s="1">
        <f ca="1">(Q3&lt;&gt;S3)*1</f>
        <v>0</v>
      </c>
      <c r="U3" s="1"/>
      <c r="V3" s="1"/>
      <c r="W3" s="1"/>
      <c r="X3" s="1"/>
      <c r="Y3" s="1"/>
      <c r="Z3" s="1"/>
      <c r="AA3" s="1"/>
      <c r="AC3" s="2" t="s">
        <v>0</v>
      </c>
      <c r="AD3" s="1">
        <f ca="1">RANDBETWEEN(MIN($B$3:$B$52),MAX($B$3:$B$52))</f>
        <v>14</v>
      </c>
      <c r="AE3" s="1">
        <f t="shared" ref="AE3:AG3" ca="1" si="1">RANDBETWEEN(MIN($B$3:$B$52),MAX($B$3:$B$52))</f>
        <v>4</v>
      </c>
      <c r="AF3" s="1">
        <f t="shared" ca="1" si="1"/>
        <v>11</v>
      </c>
      <c r="AG3" s="1">
        <f t="shared" ca="1" si="1"/>
        <v>5</v>
      </c>
    </row>
    <row r="4" spans="1:33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s="4" t="s">
        <v>1</v>
      </c>
      <c r="H4" s="5">
        <f ca="1">AVERAGEIFS(
INDIRECT($F$1&amp;"!"&amp;ADDRESS(3,$F4,1)) : INDIRECT($F$1&amp;"!"&amp;ADDRESS(52,$F4,1)),
INDIRECT($F$1&amp;"!$Q$3") : INDIRECT($F$1&amp;"!$Q$52"),H$2)</f>
        <v>4.1750000000000007</v>
      </c>
      <c r="I4" s="5">
        <f ca="1">AVERAGEIFS(
INDIRECT($F$1&amp;"!"&amp;ADDRESS(3,$F4,1)) : INDIRECT($F$1&amp;"!"&amp;ADDRESS(52,$F4,1)),
INDIRECT($F$1&amp;"!$Q$3") : INDIRECT($F$1&amp;"!$Q$52"),I$2)</f>
        <v>45.9</v>
      </c>
      <c r="J4" s="5">
        <f ca="1">AVERAGEIFS(
INDIRECT($F$1&amp;"!"&amp;ADDRESS(3,$F4,1)) : INDIRECT($F$1&amp;"!"&amp;ADDRESS(52,$F4,1)),
INDIRECT($F$1&amp;"!$Q$3") : INDIRECT($F$1&amp;"!$Q$52"),J$2)</f>
        <v>108.23076923076923</v>
      </c>
      <c r="K4" s="5">
        <f ca="1">AVERAGEIFS(
INDIRECT($F$1&amp;"!"&amp;ADDRESS(3,$F4,1)) : INDIRECT($F$1&amp;"!"&amp;ADDRESS(52,$F4,1)),
INDIRECT($F$1&amp;"!$Q$3") : INDIRECT($F$1&amp;"!$Q$52"),K$2)</f>
        <v>215.36842105263159</v>
      </c>
      <c r="L4" s="1"/>
      <c r="M4" s="1">
        <f t="shared" ref="M4:P52" ca="1" si="2">SQRT(
($B4-H$3)^2+($C4-H$4)^2+
($D4-H$5)^2+
($E4-H$6)^2)</f>
        <v>220.53970589215902</v>
      </c>
      <c r="N4" s="1">
        <f t="shared" ca="1" si="0"/>
        <v>179.3882448768592</v>
      </c>
      <c r="O4" s="1">
        <f t="shared" ca="1" si="0"/>
        <v>118.80412500558722</v>
      </c>
      <c r="P4" s="1">
        <f t="shared" ca="1" si="0"/>
        <v>31.25792974182955</v>
      </c>
      <c r="Q4" s="1" t="str">
        <f t="shared" ref="Q4:Q52" ca="1" si="3">IF(MIN($M4:$P4)=$M4,$M$2,                                                                                                                                                                                                                                                              IF(MIN($M4:$P4)=$N4,$N$2,
IF(MIN($M4:$P4)=$O4,$O$2,
$P$2)))</f>
        <v>C4</v>
      </c>
      <c r="R4" s="1">
        <v>4</v>
      </c>
      <c r="S4" s="1" t="str">
        <f t="shared" ref="S4:S52" ca="1" si="4">INDIRECT($F$1&amp;"!Q"&amp;R4)</f>
        <v>C4</v>
      </c>
      <c r="T4" s="1">
        <f t="shared" ref="T4:T52" ca="1" si="5">(Q4&lt;&gt;S4)*1</f>
        <v>0</v>
      </c>
      <c r="U4" s="1"/>
      <c r="V4" s="1"/>
      <c r="W4" s="1"/>
      <c r="X4" s="1"/>
      <c r="Y4" s="1"/>
      <c r="Z4" s="1"/>
      <c r="AA4" s="1"/>
      <c r="AC4" s="2" t="s">
        <v>1</v>
      </c>
      <c r="AD4" s="1">
        <f ca="1">RANDBETWEEN(MIN($C$3:$C$52),MAX($C$3:$C$52))</f>
        <v>115</v>
      </c>
      <c r="AE4" s="1">
        <f ca="1">RANDBETWEEN(MIN($C$3:$C$52),MAX($C$3:$C$52))</f>
        <v>263</v>
      </c>
      <c r="AF4" s="1">
        <f ca="1">RANDBETWEEN(MIN($C$3:$C$52),MAX($C$3:$C$52))</f>
        <v>135</v>
      </c>
      <c r="AG4" s="1">
        <f ca="1">RANDBETWEEN(MIN($C$3:$C$52),MAX($C$3:$C$52))</f>
        <v>43</v>
      </c>
    </row>
    <row r="5" spans="1:33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s="4" t="s">
        <v>2</v>
      </c>
      <c r="H5" s="5">
        <f ca="1">AVERAGEIFS(
INDIRECT($F$1&amp;"!"&amp;ADDRESS(3,$F5,1)) : INDIRECT($F$1&amp;"!"&amp;ADDRESS(52,$F5,1)),
INDIRECT($F$1&amp;"!$Q$3") : INDIRECT($F$1&amp;"!$Q$52"),H$2)</f>
        <v>52.125</v>
      </c>
      <c r="I5" s="5">
        <f ca="1">AVERAGEIFS(
INDIRECT($F$1&amp;"!"&amp;ADDRESS(3,$F5,1)) : INDIRECT($F$1&amp;"!"&amp;ADDRESS(52,$F5,1)),
INDIRECT($F$1&amp;"!$Q$3") : INDIRECT($F$1&amp;"!$Q$52"),I$2)</f>
        <v>55.5</v>
      </c>
      <c r="J5" s="5">
        <f ca="1">AVERAGEIFS(
INDIRECT($F$1&amp;"!"&amp;ADDRESS(3,$F5,1)) : INDIRECT($F$1&amp;"!"&amp;ADDRESS(52,$F5,1)),
INDIRECT($F$1&amp;"!$Q$3") : INDIRECT($F$1&amp;"!$Q$52"),J$2)</f>
        <v>64.84615384615384</v>
      </c>
      <c r="K5" s="5">
        <f ca="1">AVERAGEIFS(
INDIRECT($F$1&amp;"!"&amp;ADDRESS(3,$F5,1)) : INDIRECT($F$1&amp;"!"&amp;ADDRESS(52,$F5,1)),
INDIRECT($F$1&amp;"!$Q$3") : INDIRECT($F$1&amp;"!$Q$52"),K$2)</f>
        <v>65.10526315789474</v>
      </c>
      <c r="L5" s="1"/>
      <c r="M5" s="1">
        <f t="shared" ca="1" si="2"/>
        <v>223.56903156519687</v>
      </c>
      <c r="N5" s="1">
        <f t="shared" ca="1" si="0"/>
        <v>181.70762889873393</v>
      </c>
      <c r="O5" s="1">
        <f t="shared" ca="1" si="0"/>
        <v>118.4377348711977</v>
      </c>
      <c r="P5" s="1">
        <f t="shared" ca="1" si="0"/>
        <v>13.772790229017522</v>
      </c>
      <c r="Q5" s="1" t="str">
        <f t="shared" ca="1" si="3"/>
        <v>C4</v>
      </c>
      <c r="R5" s="1">
        <v>5</v>
      </c>
      <c r="S5" s="1" t="str">
        <f t="shared" ca="1" si="4"/>
        <v>C4</v>
      </c>
      <c r="T5" s="1">
        <f t="shared" ca="1" si="5"/>
        <v>0</v>
      </c>
      <c r="U5" s="1"/>
      <c r="V5" s="1"/>
      <c r="W5" s="1"/>
      <c r="X5" s="1"/>
      <c r="Y5" s="1"/>
      <c r="Z5" s="1"/>
      <c r="AA5" s="1"/>
      <c r="AC5" s="2" t="s">
        <v>2</v>
      </c>
      <c r="AD5" s="1">
        <f ca="1">RANDBETWEEN(MIN($D$3:$D$52),MAX($D$3:$D$52))</f>
        <v>63</v>
      </c>
      <c r="AE5" s="1">
        <f ca="1">RANDBETWEEN(MIN($C$3:$C$52),MAX($C$3:$C$52))</f>
        <v>15</v>
      </c>
      <c r="AF5" s="1">
        <f ca="1">RANDBETWEEN(MIN($C$3:$C$52),MAX($C$3:$C$52))</f>
        <v>7</v>
      </c>
      <c r="AG5" s="1">
        <f ca="1">RANDBETWEEN(MIN($C$3:$C$52),MAX($C$3:$C$52))</f>
        <v>299</v>
      </c>
    </row>
    <row r="6" spans="1:33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s="4" t="s">
        <v>3</v>
      </c>
      <c r="H6" s="5">
        <f ca="1">AVERAGEIFS(
INDIRECT($F$1&amp;"!"&amp;ADDRESS(3,$F6,1)) : INDIRECT($F$1&amp;"!"&amp;ADDRESS(52,$F6,1)),
INDIRECT($F$1&amp;"!$Q$3") : INDIRECT($F$1&amp;"!$Q$52"),H$2)</f>
        <v>10.875</v>
      </c>
      <c r="I6" s="5">
        <f ca="1">AVERAGEIFS(
INDIRECT($F$1&amp;"!"&amp;ADDRESS(3,$F6,1)) : INDIRECT($F$1&amp;"!"&amp;ADDRESS(52,$F6,1)),
INDIRECT($F$1&amp;"!$Q$3") : INDIRECT($F$1&amp;"!$Q$52"),I$2)</f>
        <v>12.7</v>
      </c>
      <c r="J6" s="5">
        <f ca="1">AVERAGEIFS(
INDIRECT($F$1&amp;"!"&amp;ADDRESS(3,$F6,1)) : INDIRECT($F$1&amp;"!"&amp;ADDRESS(52,$F6,1)),
INDIRECT($F$1&amp;"!$Q$3") : INDIRECT($F$1&amp;"!$Q$52"),J$2)</f>
        <v>19.692307692307693</v>
      </c>
      <c r="K6" s="5">
        <f ca="1">AVERAGEIFS(
INDIRECT($F$1&amp;"!"&amp;ADDRESS(3,$F6,1)) : INDIRECT($F$1&amp;"!"&amp;ADDRESS(52,$F6,1)),
INDIRECT($F$1&amp;"!$Q$3") : INDIRECT($F$1&amp;"!$Q$52"),K$2)</f>
        <v>26.157894736842106</v>
      </c>
      <c r="L6" s="1"/>
      <c r="M6" s="1">
        <f t="shared" ca="1" si="2"/>
        <v>173.05060495415785</v>
      </c>
      <c r="N6" s="1">
        <f t="shared" ca="1" si="0"/>
        <v>131.38790811943085</v>
      </c>
      <c r="O6" s="1">
        <f t="shared" ca="1" si="0"/>
        <v>70.417142547088929</v>
      </c>
      <c r="P6" s="1">
        <f t="shared" ca="1" si="0"/>
        <v>42.277345721069544</v>
      </c>
      <c r="Q6" s="1" t="str">
        <f t="shared" ca="1" si="3"/>
        <v>C4</v>
      </c>
      <c r="R6" s="1">
        <v>6</v>
      </c>
      <c r="S6" s="1" t="str">
        <f t="shared" ca="1" si="4"/>
        <v>C4</v>
      </c>
      <c r="T6" s="1">
        <f t="shared" ca="1" si="5"/>
        <v>0</v>
      </c>
      <c r="U6" s="1"/>
      <c r="V6" s="1"/>
      <c r="W6" s="1"/>
      <c r="X6" s="1"/>
      <c r="Y6" s="1"/>
      <c r="Z6" s="1"/>
      <c r="AA6" s="1"/>
      <c r="AC6" s="2" t="s">
        <v>3</v>
      </c>
      <c r="AD6" s="1">
        <f ca="1">RANDBETWEEN(MIN($E$3:$E$52),MAX($E$3:$E$52))</f>
        <v>33</v>
      </c>
      <c r="AE6" s="1">
        <f t="shared" ref="AE6:AG6" ca="1" si="6">RANDBETWEEN(MIN($E$3:$E$52),MAX($E$3:$E$52))</f>
        <v>39</v>
      </c>
      <c r="AF6" s="1">
        <f t="shared" ca="1" si="6"/>
        <v>17</v>
      </c>
      <c r="AG6" s="1">
        <f t="shared" ca="1" si="6"/>
        <v>21</v>
      </c>
    </row>
    <row r="7" spans="1:33" x14ac:dyDescent="0.25">
      <c r="A7" t="s">
        <v>8</v>
      </c>
      <c r="B7">
        <v>7</v>
      </c>
      <c r="C7">
        <v>235</v>
      </c>
      <c r="D7">
        <v>86</v>
      </c>
      <c r="E7">
        <v>39</v>
      </c>
      <c r="M7" s="1">
        <f t="shared" ca="1" si="2"/>
        <v>235.03980912815598</v>
      </c>
      <c r="N7" s="1">
        <f t="shared" ca="1" si="0"/>
        <v>193.38620012813738</v>
      </c>
      <c r="O7" s="1">
        <f t="shared" ca="1" si="0"/>
        <v>129.96462877924827</v>
      </c>
      <c r="P7" s="1">
        <f t="shared" ca="1" si="0"/>
        <v>31.538702425631275</v>
      </c>
      <c r="Q7" s="1" t="str">
        <f t="shared" ca="1" si="3"/>
        <v>C4</v>
      </c>
      <c r="R7" s="1">
        <v>7</v>
      </c>
      <c r="S7" s="1" t="str">
        <f t="shared" ca="1" si="4"/>
        <v>C4</v>
      </c>
      <c r="T7" s="1">
        <f t="shared" ca="1" si="5"/>
        <v>0</v>
      </c>
    </row>
    <row r="8" spans="1:33" x14ac:dyDescent="0.25">
      <c r="A8" t="s">
        <v>9</v>
      </c>
      <c r="B8">
        <v>5</v>
      </c>
      <c r="C8">
        <v>170</v>
      </c>
      <c r="D8">
        <v>78</v>
      </c>
      <c r="E8">
        <v>37</v>
      </c>
      <c r="M8" s="1">
        <f t="shared" ca="1" si="2"/>
        <v>169.87925675314216</v>
      </c>
      <c r="N8" s="1">
        <f t="shared" ca="1" si="0"/>
        <v>128.4612875538775</v>
      </c>
      <c r="O8" s="1">
        <f t="shared" ca="1" si="0"/>
        <v>65.504821630203182</v>
      </c>
      <c r="P8" s="1">
        <f t="shared" ca="1" si="0"/>
        <v>48.631863749450872</v>
      </c>
      <c r="Q8" s="1" t="str">
        <f t="shared" ca="1" si="3"/>
        <v>C4</v>
      </c>
      <c r="R8" s="1">
        <v>8</v>
      </c>
      <c r="S8" s="1" t="str">
        <f t="shared" ca="1" si="4"/>
        <v>C4</v>
      </c>
      <c r="T8" s="1">
        <f t="shared" ca="1" si="5"/>
        <v>0</v>
      </c>
    </row>
    <row r="9" spans="1:33" x14ac:dyDescent="0.25">
      <c r="A9" t="s">
        <v>10</v>
      </c>
      <c r="B9">
        <v>0</v>
      </c>
      <c r="C9">
        <v>35</v>
      </c>
      <c r="D9">
        <v>75</v>
      </c>
      <c r="E9">
        <v>7</v>
      </c>
      <c r="G9" s="2" t="s">
        <v>60</v>
      </c>
      <c r="H9">
        <f ca="1">SUM(T3:T52)</f>
        <v>4</v>
      </c>
      <c r="M9" s="1">
        <f t="shared" ca="1" si="2"/>
        <v>38.632394114266333</v>
      </c>
      <c r="N9" s="1">
        <f t="shared" ca="1" si="0"/>
        <v>23.227190962318279</v>
      </c>
      <c r="O9" s="1">
        <f t="shared" ca="1" si="0"/>
        <v>75.310874451508582</v>
      </c>
      <c r="P9" s="1">
        <f t="shared" ca="1" si="0"/>
        <v>181.91627705061381</v>
      </c>
      <c r="Q9" s="1" t="str">
        <f t="shared" ca="1" si="3"/>
        <v>C2</v>
      </c>
      <c r="R9" s="1">
        <v>9</v>
      </c>
      <c r="S9" s="1" t="str">
        <f t="shared" ca="1" si="4"/>
        <v>C2</v>
      </c>
      <c r="T9" s="1">
        <f t="shared" ca="1" si="5"/>
        <v>0</v>
      </c>
    </row>
    <row r="10" spans="1:33" x14ac:dyDescent="0.25">
      <c r="A10" t="s">
        <v>11</v>
      </c>
      <c r="B10">
        <v>4</v>
      </c>
      <c r="C10">
        <v>198</v>
      </c>
      <c r="D10">
        <v>70</v>
      </c>
      <c r="E10">
        <v>15</v>
      </c>
      <c r="M10" s="1">
        <f t="shared" ca="1" si="2"/>
        <v>194.70146860000824</v>
      </c>
      <c r="N10" s="1">
        <f t="shared" ca="1" si="0"/>
        <v>152.81146030321156</v>
      </c>
      <c r="O10" s="1">
        <f t="shared" ca="1" si="0"/>
        <v>90.079649173752188</v>
      </c>
      <c r="P10" s="1">
        <f t="shared" ca="1" si="0"/>
        <v>21.991751160686903</v>
      </c>
      <c r="Q10" s="1" t="str">
        <f t="shared" ca="1" si="3"/>
        <v>C4</v>
      </c>
      <c r="R10" s="1">
        <v>10</v>
      </c>
      <c r="S10" s="1" t="str">
        <f t="shared" ca="1" si="4"/>
        <v>C4</v>
      </c>
      <c r="T10" s="1">
        <f t="shared" ca="1" si="5"/>
        <v>0</v>
      </c>
    </row>
    <row r="11" spans="1:33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M11" s="1">
        <f t="shared" ca="1" si="2"/>
        <v>256.71202129039455</v>
      </c>
      <c r="N11" s="1">
        <f t="shared" ca="1" si="0"/>
        <v>214.84129584416493</v>
      </c>
      <c r="O11" s="1">
        <f t="shared" ca="1" si="0"/>
        <v>151.5294999302526</v>
      </c>
      <c r="P11" s="1">
        <f t="shared" ca="1" si="0"/>
        <v>44.809600277265467</v>
      </c>
      <c r="Q11" s="1" t="str">
        <f t="shared" ca="1" si="3"/>
        <v>C4</v>
      </c>
      <c r="R11" s="1">
        <v>11</v>
      </c>
      <c r="S11" s="1" t="str">
        <f t="shared" ca="1" si="4"/>
        <v>C4</v>
      </c>
      <c r="T11" s="1">
        <f t="shared" ca="1" si="5"/>
        <v>0</v>
      </c>
    </row>
    <row r="12" spans="1:33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M12" s="1">
        <f t="shared" ca="1" si="2"/>
        <v>133.11315440256084</v>
      </c>
      <c r="N12" s="1">
        <f t="shared" ca="1" si="0"/>
        <v>91.6858898631627</v>
      </c>
      <c r="O12" s="1">
        <f t="shared" ca="1" si="0"/>
        <v>31.995746758762916</v>
      </c>
      <c r="P12" s="1">
        <f t="shared" ca="1" si="0"/>
        <v>80.640562231474505</v>
      </c>
      <c r="Q12" s="1" t="str">
        <f t="shared" ca="1" si="3"/>
        <v>C3</v>
      </c>
      <c r="R12" s="1">
        <v>12</v>
      </c>
      <c r="S12" s="1" t="str">
        <f t="shared" ca="1" si="4"/>
        <v>C3</v>
      </c>
      <c r="T12" s="1">
        <f t="shared" ca="1" si="5"/>
        <v>0</v>
      </c>
    </row>
    <row r="13" spans="1:33" x14ac:dyDescent="0.25">
      <c r="A13" t="s">
        <v>14</v>
      </c>
      <c r="B13">
        <v>5</v>
      </c>
      <c r="C13">
        <v>32</v>
      </c>
      <c r="D13">
        <v>82</v>
      </c>
      <c r="E13">
        <v>17</v>
      </c>
      <c r="M13" s="1">
        <f t="shared" ca="1" si="2"/>
        <v>41.391567679903112</v>
      </c>
      <c r="N13" s="1">
        <f t="shared" ca="1" si="0"/>
        <v>30.310103925918828</v>
      </c>
      <c r="O13" s="1">
        <f t="shared" ca="1" si="0"/>
        <v>78.201643470071133</v>
      </c>
      <c r="P13" s="1">
        <f t="shared" ca="1" si="0"/>
        <v>184.43485588814818</v>
      </c>
      <c r="Q13" s="1" t="str">
        <f t="shared" ca="1" si="3"/>
        <v>C2</v>
      </c>
      <c r="R13" s="1">
        <v>13</v>
      </c>
      <c r="S13" s="1" t="str">
        <f t="shared" ca="1" si="4"/>
        <v>C2</v>
      </c>
      <c r="T13" s="1">
        <f t="shared" ca="1" si="5"/>
        <v>0</v>
      </c>
    </row>
    <row r="14" spans="1:33" x14ac:dyDescent="0.25">
      <c r="A14" t="s">
        <v>15</v>
      </c>
      <c r="B14">
        <v>0</v>
      </c>
      <c r="C14">
        <v>54</v>
      </c>
      <c r="D14">
        <v>47</v>
      </c>
      <c r="E14">
        <v>12</v>
      </c>
      <c r="M14" s="1">
        <f t="shared" ca="1" si="2"/>
        <v>50.140421567832874</v>
      </c>
      <c r="N14" s="1">
        <f t="shared" ca="1" si="0"/>
        <v>12.095552901789981</v>
      </c>
      <c r="O14" s="1">
        <f t="shared" ca="1" si="0"/>
        <v>57.995000804752088</v>
      </c>
      <c r="P14" s="1">
        <f t="shared" ca="1" si="0"/>
        <v>163.29068450291146</v>
      </c>
      <c r="Q14" s="1" t="str">
        <f t="shared" ca="1" si="3"/>
        <v>C2</v>
      </c>
      <c r="R14" s="1">
        <v>14</v>
      </c>
      <c r="S14" s="1" t="str">
        <f t="shared" ca="1" si="4"/>
        <v>C2</v>
      </c>
      <c r="T14" s="1">
        <f t="shared" ca="1" si="5"/>
        <v>0</v>
      </c>
    </row>
    <row r="15" spans="1:33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M15" s="1">
        <f t="shared" ca="1" si="2"/>
        <v>215.8487013512011</v>
      </c>
      <c r="N15" s="1">
        <f t="shared" ca="1" si="0"/>
        <v>173.99857010906729</v>
      </c>
      <c r="O15" s="1">
        <f t="shared" ca="1" si="0"/>
        <v>110.7278234572231</v>
      </c>
      <c r="P15" s="1">
        <f t="shared" ca="1" si="0"/>
        <v>15.425722303582983</v>
      </c>
      <c r="Q15" s="1" t="str">
        <f t="shared" ca="1" si="3"/>
        <v>C4</v>
      </c>
      <c r="R15" s="1">
        <v>15</v>
      </c>
      <c r="S15" s="1" t="str">
        <f t="shared" ca="1" si="4"/>
        <v>C4</v>
      </c>
      <c r="T15" s="1">
        <f t="shared" ca="1" si="5"/>
        <v>0</v>
      </c>
    </row>
    <row r="16" spans="1:33" x14ac:dyDescent="0.25">
      <c r="A16" t="s">
        <v>17</v>
      </c>
      <c r="B16">
        <v>7</v>
      </c>
      <c r="C16">
        <v>26</v>
      </c>
      <c r="D16">
        <v>65</v>
      </c>
      <c r="E16">
        <v>19</v>
      </c>
      <c r="M16" s="1">
        <f t="shared" ca="1" si="2"/>
        <v>27.076038761236841</v>
      </c>
      <c r="N16" s="1">
        <f t="shared" ca="1" si="0"/>
        <v>23.311422093042715</v>
      </c>
      <c r="O16" s="1">
        <f t="shared" ca="1" si="0"/>
        <v>82.23440302829539</v>
      </c>
      <c r="P16" s="1">
        <f t="shared" ca="1" si="0"/>
        <v>189.52421109926243</v>
      </c>
      <c r="Q16" s="1" t="str">
        <f t="shared" ca="1" si="3"/>
        <v>C2</v>
      </c>
      <c r="R16" s="1">
        <v>16</v>
      </c>
      <c r="S16" s="1" t="str">
        <f t="shared" ca="1" si="4"/>
        <v>C2</v>
      </c>
      <c r="T16" s="1">
        <f t="shared" ca="1" si="5"/>
        <v>0</v>
      </c>
    </row>
    <row r="17" spans="1:20" x14ac:dyDescent="0.25">
      <c r="A17" t="s">
        <v>18</v>
      </c>
      <c r="B17">
        <v>2</v>
      </c>
      <c r="C17">
        <v>0.1</v>
      </c>
      <c r="D17">
        <v>53</v>
      </c>
      <c r="E17">
        <v>9</v>
      </c>
      <c r="M17" s="1">
        <f t="shared" ca="1" si="2"/>
        <v>4.5702160780427006</v>
      </c>
      <c r="N17" s="1">
        <f t="shared" ca="1" si="0"/>
        <v>46.02447609696388</v>
      </c>
      <c r="O17" s="1">
        <f t="shared" ca="1" si="0"/>
        <v>109.40264078463046</v>
      </c>
      <c r="P17" s="1">
        <f t="shared" ca="1" si="0"/>
        <v>216.43035773821686</v>
      </c>
      <c r="Q17" s="1" t="str">
        <f t="shared" ca="1" si="3"/>
        <v>C1</v>
      </c>
      <c r="R17" s="1">
        <v>17</v>
      </c>
      <c r="S17" s="1" t="str">
        <f t="shared" ca="1" si="4"/>
        <v>C1</v>
      </c>
      <c r="T17" s="1">
        <f t="shared" ca="1" si="5"/>
        <v>0</v>
      </c>
    </row>
    <row r="18" spans="1:20" x14ac:dyDescent="0.25">
      <c r="A18" t="s">
        <v>19</v>
      </c>
      <c r="B18">
        <v>3</v>
      </c>
      <c r="C18">
        <v>80</v>
      </c>
      <c r="D18">
        <v>56</v>
      </c>
      <c r="E18">
        <v>16</v>
      </c>
      <c r="M18" s="1">
        <f t="shared" ca="1" si="2"/>
        <v>76.103297398995807</v>
      </c>
      <c r="N18" s="1">
        <f t="shared" ca="1" si="0"/>
        <v>34.263426565362671</v>
      </c>
      <c r="O18" s="1">
        <f t="shared" ca="1" si="0"/>
        <v>30.041588530237842</v>
      </c>
      <c r="P18" s="1">
        <f t="shared" ca="1" si="0"/>
        <v>136.22332771537486</v>
      </c>
      <c r="Q18" s="1" t="str">
        <f t="shared" ca="1" si="3"/>
        <v>C3</v>
      </c>
      <c r="R18" s="1">
        <v>18</v>
      </c>
      <c r="S18" s="1" t="str">
        <f t="shared" ca="1" si="4"/>
        <v>C3</v>
      </c>
      <c r="T18" s="1">
        <f t="shared" ca="1" si="5"/>
        <v>0</v>
      </c>
    </row>
    <row r="19" spans="1:20" x14ac:dyDescent="0.25">
      <c r="A19" t="s">
        <v>20</v>
      </c>
      <c r="B19">
        <v>7</v>
      </c>
      <c r="C19">
        <v>70</v>
      </c>
      <c r="D19">
        <v>43</v>
      </c>
      <c r="E19">
        <v>15</v>
      </c>
      <c r="M19" s="1">
        <f t="shared" ca="1" si="2"/>
        <v>66.769842556351747</v>
      </c>
      <c r="N19" s="1">
        <f t="shared" ca="1" si="2"/>
        <v>27.564876201427062</v>
      </c>
      <c r="O19" s="1">
        <f t="shared" ca="1" si="2"/>
        <v>44.282711975235394</v>
      </c>
      <c r="P19" s="1">
        <f t="shared" ca="1" si="2"/>
        <v>147.48864456970344</v>
      </c>
      <c r="Q19" s="1" t="str">
        <f t="shared" ca="1" si="3"/>
        <v>C2</v>
      </c>
      <c r="R19" s="1">
        <v>19</v>
      </c>
      <c r="S19" s="1" t="str">
        <f t="shared" ca="1" si="4"/>
        <v>C2</v>
      </c>
      <c r="T19" s="1">
        <f t="shared" ca="1" si="5"/>
        <v>0</v>
      </c>
    </row>
    <row r="20" spans="1:20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M20" s="1">
        <f t="shared" ca="1" si="2"/>
        <v>155.83504700483778</v>
      </c>
      <c r="N20" s="1">
        <f t="shared" ca="1" si="2"/>
        <v>114.06095914027726</v>
      </c>
      <c r="O20" s="1">
        <f t="shared" ca="1" si="2"/>
        <v>51.59268100930413</v>
      </c>
      <c r="P20" s="1">
        <f t="shared" ca="1" si="2"/>
        <v>57.206967400077893</v>
      </c>
      <c r="Q20" s="1" t="str">
        <f t="shared" ca="1" si="3"/>
        <v>C3</v>
      </c>
      <c r="R20" s="1">
        <v>20</v>
      </c>
      <c r="S20" s="1" t="str">
        <f t="shared" ca="1" si="4"/>
        <v>C4</v>
      </c>
      <c r="T20" s="1">
        <f t="shared" ca="1" si="5"/>
        <v>1</v>
      </c>
    </row>
    <row r="21" spans="1:20" x14ac:dyDescent="0.25">
      <c r="A21" t="s">
        <v>22</v>
      </c>
      <c r="B21">
        <v>1</v>
      </c>
      <c r="C21">
        <v>0.1</v>
      </c>
      <c r="D21">
        <v>45</v>
      </c>
      <c r="E21">
        <v>7</v>
      </c>
      <c r="M21" s="1">
        <f t="shared" ca="1" si="2"/>
        <v>9.1316414187154766</v>
      </c>
      <c r="N21" s="1">
        <f t="shared" ca="1" si="2"/>
        <v>47.367630297493243</v>
      </c>
      <c r="O21" s="1">
        <f t="shared" ca="1" si="2"/>
        <v>110.81349249230978</v>
      </c>
      <c r="P21" s="1">
        <f t="shared" ca="1" si="2"/>
        <v>217.23027985880478</v>
      </c>
      <c r="Q21" s="1" t="str">
        <f t="shared" ca="1" si="3"/>
        <v>C1</v>
      </c>
      <c r="R21" s="1">
        <v>21</v>
      </c>
      <c r="S21" s="1" t="str">
        <f t="shared" ca="1" si="4"/>
        <v>C1</v>
      </c>
      <c r="T21" s="1">
        <f t="shared" ca="1" si="5"/>
        <v>0</v>
      </c>
    </row>
    <row r="22" spans="1:20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M22" s="1">
        <f t="shared" ca="1" si="2"/>
        <v>256.75272515593673</v>
      </c>
      <c r="N22" s="1">
        <f t="shared" ca="1" si="2"/>
        <v>214.89695763318753</v>
      </c>
      <c r="O22" s="1">
        <f t="shared" ca="1" si="2"/>
        <v>152.04363279068727</v>
      </c>
      <c r="P22" s="1">
        <f t="shared" ca="1" si="2"/>
        <v>44.719656141671777</v>
      </c>
      <c r="Q22" s="1" t="str">
        <f t="shared" ca="1" si="3"/>
        <v>C4</v>
      </c>
      <c r="R22" s="1">
        <v>22</v>
      </c>
      <c r="S22" s="1" t="str">
        <f t="shared" ca="1" si="4"/>
        <v>C4</v>
      </c>
      <c r="T22" s="1">
        <f t="shared" ca="1" si="5"/>
        <v>0</v>
      </c>
    </row>
    <row r="23" spans="1:20" x14ac:dyDescent="0.25">
      <c r="A23" t="s">
        <v>24</v>
      </c>
      <c r="B23">
        <v>2</v>
      </c>
      <c r="C23">
        <v>138</v>
      </c>
      <c r="D23">
        <v>82</v>
      </c>
      <c r="E23">
        <v>13</v>
      </c>
      <c r="M23" s="1">
        <f t="shared" ca="1" si="2"/>
        <v>137.135560213243</v>
      </c>
      <c r="N23" s="1">
        <f t="shared" ca="1" si="2"/>
        <v>95.840609346977757</v>
      </c>
      <c r="O23" s="1">
        <f t="shared" ca="1" si="2"/>
        <v>35.316657149132183</v>
      </c>
      <c r="P23" s="1">
        <f t="shared" ca="1" si="2"/>
        <v>80.654267111691624</v>
      </c>
      <c r="Q23" s="1" t="str">
        <f t="shared" ca="1" si="3"/>
        <v>C3</v>
      </c>
      <c r="R23" s="1">
        <v>23</v>
      </c>
      <c r="S23" s="1" t="str">
        <f t="shared" ca="1" si="4"/>
        <v>C3</v>
      </c>
      <c r="T23" s="1">
        <f t="shared" ca="1" si="5"/>
        <v>0</v>
      </c>
    </row>
    <row r="24" spans="1:20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M24" s="1">
        <f t="shared" ca="1" si="2"/>
        <v>248.67169496144911</v>
      </c>
      <c r="N24" s="1">
        <f t="shared" ca="1" si="2"/>
        <v>206.84888783844113</v>
      </c>
      <c r="O24" s="1">
        <f t="shared" ca="1" si="2"/>
        <v>143.68674836882047</v>
      </c>
      <c r="P24" s="1">
        <f t="shared" ca="1" si="2"/>
        <v>36.846127599974096</v>
      </c>
      <c r="Q24" s="1" t="str">
        <f t="shared" ca="1" si="3"/>
        <v>C4</v>
      </c>
      <c r="R24" s="1">
        <v>24</v>
      </c>
      <c r="S24" s="1" t="str">
        <f t="shared" ca="1" si="4"/>
        <v>C4</v>
      </c>
      <c r="T24" s="1">
        <f t="shared" ca="1" si="5"/>
        <v>0</v>
      </c>
    </row>
    <row r="25" spans="1:20" x14ac:dyDescent="0.25">
      <c r="A25" t="s">
        <v>26</v>
      </c>
      <c r="B25">
        <v>1</v>
      </c>
      <c r="C25">
        <v>3</v>
      </c>
      <c r="D25">
        <v>62</v>
      </c>
      <c r="E25">
        <v>14</v>
      </c>
      <c r="M25" s="1">
        <f t="shared" ca="1" si="2"/>
        <v>10.471956598458572</v>
      </c>
      <c r="N25" s="1">
        <f t="shared" ca="1" si="2"/>
        <v>43.447236966232964</v>
      </c>
      <c r="O25" s="1">
        <f t="shared" ca="1" si="2"/>
        <v>105.5766078179404</v>
      </c>
      <c r="P25" s="1">
        <f t="shared" ca="1" si="2"/>
        <v>212.92030943934202</v>
      </c>
      <c r="Q25" s="1" t="str">
        <f t="shared" ca="1" si="3"/>
        <v>C1</v>
      </c>
      <c r="R25" s="1">
        <v>25</v>
      </c>
      <c r="S25" s="1" t="str">
        <f t="shared" ca="1" si="4"/>
        <v>C1</v>
      </c>
      <c r="T25" s="1">
        <f t="shared" ca="1" si="5"/>
        <v>0</v>
      </c>
    </row>
    <row r="26" spans="1:20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M26" s="1">
        <f t="shared" ca="1" si="2"/>
        <v>205.29201610145483</v>
      </c>
      <c r="N26" s="1">
        <f t="shared" ca="1" si="2"/>
        <v>163.8218007470312</v>
      </c>
      <c r="O26" s="1">
        <f t="shared" ca="1" si="2"/>
        <v>103.31299029888277</v>
      </c>
      <c r="P26" s="1">
        <f t="shared" ca="1" si="2"/>
        <v>25.8732795137722</v>
      </c>
      <c r="Q26" s="1" t="str">
        <f t="shared" ca="1" si="3"/>
        <v>C4</v>
      </c>
      <c r="R26" s="1">
        <v>26</v>
      </c>
      <c r="S26" s="1" t="str">
        <f t="shared" ca="1" si="4"/>
        <v>C4</v>
      </c>
      <c r="T26" s="1">
        <f t="shared" ca="1" si="5"/>
        <v>0</v>
      </c>
    </row>
    <row r="27" spans="1:20" x14ac:dyDescent="0.25">
      <c r="A27" t="s">
        <v>28</v>
      </c>
      <c r="B27">
        <v>8</v>
      </c>
      <c r="C27">
        <v>80</v>
      </c>
      <c r="D27">
        <v>61</v>
      </c>
      <c r="E27">
        <v>28</v>
      </c>
      <c r="M27" s="1">
        <f t="shared" ca="1" si="2"/>
        <v>78.469496462001089</v>
      </c>
      <c r="N27" s="1">
        <f t="shared" ca="1" si="2"/>
        <v>38.13112114795473</v>
      </c>
      <c r="O27" s="1">
        <f t="shared" ca="1" si="2"/>
        <v>29.706851758813457</v>
      </c>
      <c r="P27" s="1">
        <f t="shared" ca="1" si="2"/>
        <v>135.45500423293763</v>
      </c>
      <c r="Q27" s="1" t="str">
        <f t="shared" ca="1" si="3"/>
        <v>C3</v>
      </c>
      <c r="R27" s="1">
        <v>27</v>
      </c>
      <c r="S27" s="1" t="str">
        <f t="shared" ca="1" si="4"/>
        <v>C3</v>
      </c>
      <c r="T27" s="1">
        <f t="shared" ca="1" si="5"/>
        <v>0</v>
      </c>
    </row>
    <row r="28" spans="1:20" x14ac:dyDescent="0.25">
      <c r="A28" t="s">
        <v>29</v>
      </c>
      <c r="B28">
        <v>5</v>
      </c>
      <c r="C28">
        <v>19</v>
      </c>
      <c r="D28">
        <v>45</v>
      </c>
      <c r="E28">
        <v>15</v>
      </c>
      <c r="M28" s="1">
        <f t="shared" ca="1" si="2"/>
        <v>17.220971952825426</v>
      </c>
      <c r="N28" s="1">
        <f t="shared" ca="1" si="2"/>
        <v>29.049998278829552</v>
      </c>
      <c r="O28" s="1">
        <f t="shared" ca="1" si="2"/>
        <v>91.547155372544111</v>
      </c>
      <c r="P28" s="1">
        <f t="shared" ca="1" si="2"/>
        <v>197.76808657233352</v>
      </c>
      <c r="Q28" s="1" t="str">
        <f t="shared" ca="1" si="3"/>
        <v>C1</v>
      </c>
      <c r="R28" s="1">
        <v>28</v>
      </c>
      <c r="S28" s="1" t="str">
        <f t="shared" ca="1" si="4"/>
        <v>C1</v>
      </c>
      <c r="T28" s="1">
        <f t="shared" ca="1" si="5"/>
        <v>0</v>
      </c>
    </row>
    <row r="29" spans="1:20" x14ac:dyDescent="0.25">
      <c r="A29" t="s">
        <v>30</v>
      </c>
      <c r="B29">
        <v>4</v>
      </c>
      <c r="C29">
        <v>10</v>
      </c>
      <c r="D29">
        <v>56</v>
      </c>
      <c r="E29">
        <v>13</v>
      </c>
      <c r="M29" s="1">
        <f t="shared" ca="1" si="2"/>
        <v>7.5803611391542551</v>
      </c>
      <c r="N29" s="1">
        <f t="shared" ca="1" si="2"/>
        <v>35.924120030976397</v>
      </c>
      <c r="O29" s="1">
        <f t="shared" ca="1" si="2"/>
        <v>98.891728493828253</v>
      </c>
      <c r="P29" s="1">
        <f t="shared" ca="1" si="2"/>
        <v>206.07217760355587</v>
      </c>
      <c r="Q29" s="1" t="str">
        <f t="shared" ca="1" si="3"/>
        <v>C1</v>
      </c>
      <c r="R29" s="1">
        <v>29</v>
      </c>
      <c r="S29" s="1" t="str">
        <f t="shared" ca="1" si="4"/>
        <v>C1</v>
      </c>
      <c r="T29" s="1">
        <f t="shared" ca="1" si="5"/>
        <v>0</v>
      </c>
    </row>
    <row r="30" spans="1:20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M30" s="1">
        <f t="shared" ca="1" si="2"/>
        <v>238.28357449685868</v>
      </c>
      <c r="N30" s="1">
        <f t="shared" ca="1" si="2"/>
        <v>196.60331228135502</v>
      </c>
      <c r="O30" s="1">
        <f t="shared" ca="1" si="2"/>
        <v>133.28727261603083</v>
      </c>
      <c r="P30" s="1">
        <f t="shared" ca="1" si="2"/>
        <v>30.683533440213996</v>
      </c>
      <c r="Q30" s="1" t="str">
        <f t="shared" ca="1" si="3"/>
        <v>C4</v>
      </c>
      <c r="R30" s="1">
        <v>30</v>
      </c>
      <c r="S30" s="1" t="str">
        <f t="shared" ca="1" si="4"/>
        <v>C4</v>
      </c>
      <c r="T30" s="1">
        <f t="shared" ca="1" si="5"/>
        <v>0</v>
      </c>
    </row>
    <row r="31" spans="1:20" x14ac:dyDescent="0.25">
      <c r="A31" t="s">
        <v>32</v>
      </c>
      <c r="B31">
        <v>0</v>
      </c>
      <c r="C31">
        <v>0.1</v>
      </c>
      <c r="D31">
        <v>53</v>
      </c>
      <c r="E31">
        <v>6</v>
      </c>
      <c r="M31" s="1">
        <f t="shared" ca="1" si="2"/>
        <v>6.7183982466061059</v>
      </c>
      <c r="N31" s="1">
        <f t="shared" ca="1" si="2"/>
        <v>46.440633070620386</v>
      </c>
      <c r="O31" s="1">
        <f t="shared" ca="1" si="2"/>
        <v>109.84016063159214</v>
      </c>
      <c r="P31" s="1">
        <f t="shared" ca="1" si="2"/>
        <v>216.76993567801424</v>
      </c>
      <c r="Q31" s="1" t="str">
        <f t="shared" ca="1" si="3"/>
        <v>C1</v>
      </c>
      <c r="R31" s="1">
        <v>31</v>
      </c>
      <c r="S31" s="1" t="str">
        <f t="shared" ca="1" si="4"/>
        <v>C1</v>
      </c>
      <c r="T31" s="1">
        <f t="shared" ca="1" si="5"/>
        <v>0</v>
      </c>
    </row>
    <row r="32" spans="1:20" x14ac:dyDescent="0.25">
      <c r="A32" t="s">
        <v>33</v>
      </c>
      <c r="B32">
        <v>5</v>
      </c>
      <c r="C32">
        <v>155</v>
      </c>
      <c r="D32">
        <v>87</v>
      </c>
      <c r="E32">
        <v>19</v>
      </c>
      <c r="M32" s="1">
        <f t="shared" ca="1" si="2"/>
        <v>155.04664419135293</v>
      </c>
      <c r="N32" s="1">
        <f t="shared" ca="1" si="2"/>
        <v>113.75193360993913</v>
      </c>
      <c r="O32" s="1">
        <f t="shared" ca="1" si="2"/>
        <v>51.78317334250692</v>
      </c>
      <c r="P32" s="1">
        <f t="shared" ca="1" si="2"/>
        <v>64.79120524429463</v>
      </c>
      <c r="Q32" s="1" t="str">
        <f t="shared" ca="1" si="3"/>
        <v>C3</v>
      </c>
      <c r="R32" s="1">
        <v>32</v>
      </c>
      <c r="S32" s="1" t="str">
        <f t="shared" ca="1" si="4"/>
        <v>C4</v>
      </c>
      <c r="T32" s="1">
        <f t="shared" ca="1" si="5"/>
        <v>1</v>
      </c>
    </row>
    <row r="33" spans="1:20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M33" s="1">
        <f t="shared" ca="1" si="2"/>
        <v>226.34831979716569</v>
      </c>
      <c r="N33" s="1">
        <f t="shared" ca="1" si="2"/>
        <v>184.53894548306056</v>
      </c>
      <c r="O33" s="1">
        <f t="shared" ca="1" si="2"/>
        <v>121.51367809632396</v>
      </c>
      <c r="P33" s="1">
        <f t="shared" ca="1" si="2"/>
        <v>15.035231017352279</v>
      </c>
      <c r="Q33" s="1" t="str">
        <f t="shared" ca="1" si="3"/>
        <v>C4</v>
      </c>
      <c r="R33" s="1">
        <v>33</v>
      </c>
      <c r="S33" s="1" t="str">
        <f t="shared" ca="1" si="4"/>
        <v>C4</v>
      </c>
      <c r="T33" s="1">
        <f t="shared" ca="1" si="5"/>
        <v>0</v>
      </c>
    </row>
    <row r="34" spans="1:20" x14ac:dyDescent="0.25">
      <c r="A34" t="s">
        <v>35</v>
      </c>
      <c r="B34">
        <v>9</v>
      </c>
      <c r="C34">
        <v>161</v>
      </c>
      <c r="D34">
        <v>85</v>
      </c>
      <c r="E34">
        <v>23</v>
      </c>
      <c r="M34" s="1">
        <f t="shared" ca="1" si="2"/>
        <v>160.84421616893781</v>
      </c>
      <c r="N34" s="1">
        <f t="shared" ca="1" si="2"/>
        <v>119.42588664104612</v>
      </c>
      <c r="O34" s="1">
        <f t="shared" ca="1" si="2"/>
        <v>56.630694000326187</v>
      </c>
      <c r="P34" s="1">
        <f t="shared" ca="1" si="2"/>
        <v>57.985526898010427</v>
      </c>
      <c r="Q34" s="1" t="str">
        <f t="shared" ca="1" si="3"/>
        <v>C3</v>
      </c>
      <c r="R34" s="1">
        <v>34</v>
      </c>
      <c r="S34" s="1" t="str">
        <f t="shared" ca="1" si="4"/>
        <v>C4</v>
      </c>
      <c r="T34" s="1">
        <f t="shared" ca="1" si="5"/>
        <v>1</v>
      </c>
    </row>
    <row r="35" spans="1:20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M35" s="1">
        <f t="shared" ca="1" si="2"/>
        <v>317.10307768137477</v>
      </c>
      <c r="N35" s="1">
        <f t="shared" ca="1" si="2"/>
        <v>275.4886248105355</v>
      </c>
      <c r="O35" s="1">
        <f t="shared" ca="1" si="2"/>
        <v>213.8906013575922</v>
      </c>
      <c r="P35" s="1">
        <f t="shared" ca="1" si="2"/>
        <v>108.3775334222574</v>
      </c>
      <c r="Q35" s="1" t="str">
        <f t="shared" ca="1" si="3"/>
        <v>C4</v>
      </c>
      <c r="R35" s="1">
        <v>35</v>
      </c>
      <c r="S35" s="1" t="str">
        <f t="shared" ca="1" si="4"/>
        <v>C4</v>
      </c>
      <c r="T35" s="1">
        <f t="shared" ca="1" si="5"/>
        <v>0</v>
      </c>
    </row>
    <row r="36" spans="1:20" x14ac:dyDescent="0.25">
      <c r="A36" t="s">
        <v>37</v>
      </c>
      <c r="B36">
        <v>0.1</v>
      </c>
      <c r="C36">
        <v>27</v>
      </c>
      <c r="D36">
        <v>44</v>
      </c>
      <c r="E36">
        <v>6</v>
      </c>
      <c r="M36" s="1">
        <f t="shared" ca="1" si="2"/>
        <v>24.786526077689871</v>
      </c>
      <c r="N36" s="1">
        <f t="shared" ca="1" si="2"/>
        <v>23.275489253719243</v>
      </c>
      <c r="O36" s="1">
        <f t="shared" ca="1" si="2"/>
        <v>85.2287381735227</v>
      </c>
      <c r="P36" s="1">
        <f t="shared" ca="1" si="2"/>
        <v>190.86204652398575</v>
      </c>
      <c r="Q36" s="1" t="str">
        <f t="shared" ca="1" si="3"/>
        <v>C2</v>
      </c>
      <c r="R36" s="1">
        <v>36</v>
      </c>
      <c r="S36" s="1" t="str">
        <f t="shared" ca="1" si="4"/>
        <v>C2</v>
      </c>
      <c r="T36" s="1">
        <f t="shared" ca="1" si="5"/>
        <v>0</v>
      </c>
    </row>
    <row r="37" spans="1:20" x14ac:dyDescent="0.25">
      <c r="A37" t="s">
        <v>38</v>
      </c>
      <c r="B37">
        <v>8</v>
      </c>
      <c r="C37">
        <v>119</v>
      </c>
      <c r="D37">
        <v>73</v>
      </c>
      <c r="E37">
        <v>18</v>
      </c>
      <c r="M37" s="1">
        <f t="shared" ca="1" si="2"/>
        <v>117.07822972269439</v>
      </c>
      <c r="N37" s="1">
        <f t="shared" ca="1" si="2"/>
        <v>75.530009929828552</v>
      </c>
      <c r="O37" s="1">
        <f t="shared" ca="1" si="2"/>
        <v>13.676092386298803</v>
      </c>
      <c r="P37" s="1">
        <f t="shared" ca="1" si="2"/>
        <v>97.051290092338604</v>
      </c>
      <c r="Q37" s="1" t="str">
        <f t="shared" ca="1" si="3"/>
        <v>C3</v>
      </c>
      <c r="R37" s="1">
        <v>37</v>
      </c>
      <c r="S37" s="1" t="str">
        <f t="shared" ca="1" si="4"/>
        <v>C3</v>
      </c>
      <c r="T37" s="1">
        <f t="shared" ca="1" si="5"/>
        <v>0</v>
      </c>
    </row>
    <row r="38" spans="1:20" x14ac:dyDescent="0.25">
      <c r="A38" t="s">
        <v>39</v>
      </c>
      <c r="B38">
        <v>4</v>
      </c>
      <c r="C38">
        <v>116</v>
      </c>
      <c r="D38">
        <v>59</v>
      </c>
      <c r="E38">
        <v>20</v>
      </c>
      <c r="M38" s="1">
        <f t="shared" ca="1" si="2"/>
        <v>112.42491661104313</v>
      </c>
      <c r="N38" s="1">
        <f t="shared" ca="1" si="2"/>
        <v>70.575791883619686</v>
      </c>
      <c r="O38" s="1">
        <f t="shared" ca="1" si="2"/>
        <v>10.093644376771639</v>
      </c>
      <c r="P38" s="1">
        <f t="shared" ca="1" si="2"/>
        <v>99.913938035943801</v>
      </c>
      <c r="Q38" s="1" t="str">
        <f t="shared" ca="1" si="3"/>
        <v>C3</v>
      </c>
      <c r="R38" s="1">
        <v>38</v>
      </c>
      <c r="S38" s="1" t="str">
        <f t="shared" ca="1" si="4"/>
        <v>C3</v>
      </c>
      <c r="T38" s="1">
        <f t="shared" ca="1" si="5"/>
        <v>0</v>
      </c>
    </row>
    <row r="39" spans="1:20" x14ac:dyDescent="0.25">
      <c r="A39" t="s">
        <v>40</v>
      </c>
      <c r="B39">
        <v>4</v>
      </c>
      <c r="C39">
        <v>103</v>
      </c>
      <c r="D39">
        <v>58</v>
      </c>
      <c r="E39">
        <v>29</v>
      </c>
      <c r="M39" s="1">
        <f t="shared" ca="1" si="2"/>
        <v>100.6648492523582</v>
      </c>
      <c r="N39" s="1">
        <f t="shared" ca="1" si="2"/>
        <v>59.445289132108698</v>
      </c>
      <c r="O39" s="1">
        <f t="shared" ca="1" si="2"/>
        <v>12.965817599962712</v>
      </c>
      <c r="P39" s="1">
        <f t="shared" ca="1" si="2"/>
        <v>112.77740191311143</v>
      </c>
      <c r="Q39" s="1" t="str">
        <f t="shared" ca="1" si="3"/>
        <v>C3</v>
      </c>
      <c r="R39" s="1">
        <v>39</v>
      </c>
      <c r="S39" s="1" t="str">
        <f t="shared" ca="1" si="4"/>
        <v>C3</v>
      </c>
      <c r="T39" s="1">
        <f t="shared" ca="1" si="5"/>
        <v>0</v>
      </c>
    </row>
    <row r="40" spans="1:20" x14ac:dyDescent="0.25">
      <c r="A40" t="s">
        <v>41</v>
      </c>
      <c r="B40">
        <v>4</v>
      </c>
      <c r="C40">
        <v>57</v>
      </c>
      <c r="D40">
        <v>67</v>
      </c>
      <c r="E40">
        <v>13</v>
      </c>
      <c r="M40" s="1">
        <f t="shared" ca="1" si="2"/>
        <v>54.956909256252757</v>
      </c>
      <c r="N40" s="1">
        <f t="shared" ca="1" si="2"/>
        <v>16.029422946569227</v>
      </c>
      <c r="O40" s="1">
        <f t="shared" ca="1" si="2"/>
        <v>51.780945068522534</v>
      </c>
      <c r="P40" s="1">
        <f t="shared" ca="1" si="2"/>
        <v>159.03079894740645</v>
      </c>
      <c r="Q40" s="1" t="str">
        <f t="shared" ca="1" si="3"/>
        <v>C2</v>
      </c>
      <c r="R40" s="1">
        <v>40</v>
      </c>
      <c r="S40" s="1" t="str">
        <f t="shared" ca="1" si="4"/>
        <v>C2</v>
      </c>
      <c r="T40" s="1">
        <f t="shared" ca="1" si="5"/>
        <v>0</v>
      </c>
    </row>
    <row r="41" spans="1:20" x14ac:dyDescent="0.25">
      <c r="A41" t="s">
        <v>42</v>
      </c>
      <c r="B41">
        <v>2</v>
      </c>
      <c r="C41">
        <v>97</v>
      </c>
      <c r="D41">
        <v>83</v>
      </c>
      <c r="E41">
        <v>5</v>
      </c>
      <c r="M41" s="1">
        <f t="shared" ca="1" si="2"/>
        <v>98.001336087830964</v>
      </c>
      <c r="N41" s="1">
        <f t="shared" ca="1" si="2"/>
        <v>58.544191855383914</v>
      </c>
      <c r="O41" s="1">
        <f t="shared" ca="1" si="2"/>
        <v>26.335792460016116</v>
      </c>
      <c r="P41" s="1">
        <f t="shared" ca="1" si="2"/>
        <v>121.81804923373866</v>
      </c>
      <c r="Q41" s="1" t="str">
        <f t="shared" ca="1" si="3"/>
        <v>C3</v>
      </c>
      <c r="R41" s="1">
        <v>41</v>
      </c>
      <c r="S41" s="1" t="str">
        <f t="shared" ca="1" si="4"/>
        <v>C3</v>
      </c>
      <c r="T41" s="1">
        <f t="shared" ca="1" si="5"/>
        <v>0</v>
      </c>
    </row>
    <row r="42" spans="1:20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M42" s="1">
        <f t="shared" ca="1" si="2"/>
        <v>206.4581358895793</v>
      </c>
      <c r="N42" s="1">
        <f t="shared" ca="1" si="2"/>
        <v>164.89870345154324</v>
      </c>
      <c r="O42" s="1">
        <f t="shared" ca="1" si="2"/>
        <v>103.69981141532497</v>
      </c>
      <c r="P42" s="1">
        <f t="shared" ca="1" si="2"/>
        <v>20.754334059937175</v>
      </c>
      <c r="Q42" s="1" t="str">
        <f t="shared" ca="1" si="3"/>
        <v>C4</v>
      </c>
      <c r="R42" s="1">
        <v>42</v>
      </c>
      <c r="S42" s="1" t="str">
        <f t="shared" ca="1" si="4"/>
        <v>C4</v>
      </c>
      <c r="T42" s="1">
        <f t="shared" ca="1" si="5"/>
        <v>0</v>
      </c>
    </row>
    <row r="43" spans="1:20" x14ac:dyDescent="0.25">
      <c r="A43" t="s">
        <v>44</v>
      </c>
      <c r="B43">
        <v>3</v>
      </c>
      <c r="C43">
        <v>1</v>
      </c>
      <c r="D43">
        <v>43</v>
      </c>
      <c r="E43">
        <v>12</v>
      </c>
      <c r="M43" s="1">
        <f t="shared" ca="1" si="2"/>
        <v>9.7781324904094031</v>
      </c>
      <c r="N43" s="1">
        <f t="shared" ca="1" si="2"/>
        <v>46.613114034571858</v>
      </c>
      <c r="O43" s="1">
        <f t="shared" ca="1" si="2"/>
        <v>109.7656459982818</v>
      </c>
      <c r="P43" s="1">
        <f t="shared" ca="1" si="2"/>
        <v>216.07638820603748</v>
      </c>
      <c r="Q43" s="1" t="str">
        <f t="shared" ca="1" si="3"/>
        <v>C1</v>
      </c>
      <c r="R43" s="1">
        <v>43</v>
      </c>
      <c r="S43" s="1" t="str">
        <f t="shared" ca="1" si="4"/>
        <v>C1</v>
      </c>
      <c r="T43" s="1">
        <f t="shared" ca="1" si="5"/>
        <v>0</v>
      </c>
    </row>
    <row r="44" spans="1:20" x14ac:dyDescent="0.25">
      <c r="A44" t="s">
        <v>45</v>
      </c>
      <c r="B44">
        <v>14</v>
      </c>
      <c r="C44">
        <v>96</v>
      </c>
      <c r="D44">
        <v>58</v>
      </c>
      <c r="E44">
        <v>27</v>
      </c>
      <c r="M44" s="1">
        <f t="shared" ca="1" si="2"/>
        <v>94.182598578506003</v>
      </c>
      <c r="N44" s="1">
        <f t="shared" ca="1" si="2"/>
        <v>53.345500278842643</v>
      </c>
      <c r="O44" s="1">
        <f t="shared" ca="1" si="2"/>
        <v>17.414541974721839</v>
      </c>
      <c r="P44" s="1">
        <f t="shared" ca="1" si="2"/>
        <v>119.65676906164343</v>
      </c>
      <c r="Q44" s="1" t="str">
        <f t="shared" ca="1" si="3"/>
        <v>C3</v>
      </c>
      <c r="R44" s="1">
        <v>44</v>
      </c>
      <c r="S44" s="1" t="str">
        <f t="shared" ca="1" si="4"/>
        <v>C3</v>
      </c>
      <c r="T44" s="1">
        <f t="shared" ca="1" si="5"/>
        <v>0</v>
      </c>
    </row>
    <row r="45" spans="1:20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M45" s="1">
        <f t="shared" ca="1" si="2"/>
        <v>136.69404476786835</v>
      </c>
      <c r="N45" s="1">
        <f t="shared" ca="1" si="2"/>
        <v>95.427367143812575</v>
      </c>
      <c r="O45" s="1">
        <f t="shared" ca="1" si="2"/>
        <v>33.105265138368203</v>
      </c>
      <c r="P45" s="1">
        <f t="shared" ca="1" si="2"/>
        <v>79.663801877891132</v>
      </c>
      <c r="Q45" s="1" t="str">
        <f t="shared" ca="1" si="3"/>
        <v>C3</v>
      </c>
      <c r="R45" s="1">
        <v>45</v>
      </c>
      <c r="S45" s="1" t="str">
        <f t="shared" ca="1" si="4"/>
        <v>C3</v>
      </c>
      <c r="T45" s="1">
        <f t="shared" ca="1" si="5"/>
        <v>0</v>
      </c>
    </row>
    <row r="46" spans="1:20" x14ac:dyDescent="0.25">
      <c r="A46" t="s">
        <v>47</v>
      </c>
      <c r="B46">
        <v>0</v>
      </c>
      <c r="C46">
        <v>49</v>
      </c>
      <c r="D46">
        <v>74</v>
      </c>
      <c r="E46">
        <v>21</v>
      </c>
      <c r="M46" s="1">
        <f t="shared" ca="1" si="2"/>
        <v>50.934387941743253</v>
      </c>
      <c r="N46" s="1">
        <f t="shared" ca="1" si="2"/>
        <v>20.70512979915847</v>
      </c>
      <c r="O46" s="1">
        <f t="shared" ca="1" si="2"/>
        <v>60.320593204120939</v>
      </c>
      <c r="P46" s="1">
        <f t="shared" ca="1" si="2"/>
        <v>166.97306830793465</v>
      </c>
      <c r="Q46" s="1" t="str">
        <f t="shared" ca="1" si="3"/>
        <v>C2</v>
      </c>
      <c r="R46" s="1">
        <v>46</v>
      </c>
      <c r="S46" s="1" t="str">
        <f t="shared" ca="1" si="4"/>
        <v>C2</v>
      </c>
      <c r="T46" s="1">
        <f t="shared" ca="1" si="5"/>
        <v>0</v>
      </c>
    </row>
    <row r="47" spans="1:20" x14ac:dyDescent="0.25">
      <c r="A47" t="s">
        <v>48</v>
      </c>
      <c r="B47">
        <v>0.1</v>
      </c>
      <c r="C47">
        <v>44</v>
      </c>
      <c r="D47">
        <v>24</v>
      </c>
      <c r="E47">
        <v>8</v>
      </c>
      <c r="M47" s="1">
        <f t="shared" ca="1" si="2"/>
        <v>48.876598439334956</v>
      </c>
      <c r="N47" s="1">
        <f t="shared" ca="1" si="2"/>
        <v>32.021061818746738</v>
      </c>
      <c r="O47" s="1">
        <f t="shared" ca="1" si="2"/>
        <v>77.292745971932291</v>
      </c>
      <c r="P47" s="1">
        <f t="shared" ca="1" si="2"/>
        <v>177.42709329440939</v>
      </c>
      <c r="Q47" s="1" t="str">
        <f t="shared" ca="1" si="3"/>
        <v>C2</v>
      </c>
      <c r="R47" s="1">
        <v>47</v>
      </c>
      <c r="S47" s="1" t="str">
        <f t="shared" ca="1" si="4"/>
        <v>C2</v>
      </c>
      <c r="T47" s="1">
        <f t="shared" ca="1" si="5"/>
        <v>0</v>
      </c>
    </row>
    <row r="48" spans="1:20" x14ac:dyDescent="0.25">
      <c r="A48" t="s">
        <v>49</v>
      </c>
      <c r="B48">
        <v>7</v>
      </c>
      <c r="C48">
        <v>100</v>
      </c>
      <c r="D48">
        <v>58</v>
      </c>
      <c r="E48">
        <v>16</v>
      </c>
      <c r="M48" s="1">
        <f t="shared" ca="1" si="2"/>
        <v>96.271552781701828</v>
      </c>
      <c r="N48" s="1">
        <f t="shared" ca="1" si="2"/>
        <v>54.418952580879392</v>
      </c>
      <c r="O48" s="1">
        <f t="shared" ca="1" si="2"/>
        <v>11.328865577200219</v>
      </c>
      <c r="P48" s="1">
        <f t="shared" ca="1" si="2"/>
        <v>116.06602142591039</v>
      </c>
      <c r="Q48" s="1" t="str">
        <f t="shared" ca="1" si="3"/>
        <v>C3</v>
      </c>
      <c r="R48" s="1">
        <v>48</v>
      </c>
      <c r="S48" s="1" t="str">
        <f t="shared" ca="1" si="4"/>
        <v>C3</v>
      </c>
      <c r="T48" s="1">
        <f t="shared" ca="1" si="5"/>
        <v>0</v>
      </c>
    </row>
    <row r="49" spans="1:20" x14ac:dyDescent="0.25">
      <c r="A49" t="s">
        <v>50</v>
      </c>
      <c r="B49">
        <v>1</v>
      </c>
      <c r="C49">
        <v>62</v>
      </c>
      <c r="D49">
        <v>73</v>
      </c>
      <c r="E49">
        <v>24</v>
      </c>
      <c r="M49" s="1">
        <f t="shared" ca="1" si="2"/>
        <v>62.870993908160862</v>
      </c>
      <c r="N49" s="1">
        <f t="shared" ca="1" si="2"/>
        <v>26.390574074847255</v>
      </c>
      <c r="O49" s="1">
        <f t="shared" ca="1" si="2"/>
        <v>47.483974250802625</v>
      </c>
      <c r="P49" s="1">
        <f t="shared" ca="1" si="2"/>
        <v>153.83793681444152</v>
      </c>
      <c r="Q49" s="1" t="str">
        <f t="shared" ca="1" si="3"/>
        <v>C2</v>
      </c>
      <c r="R49" s="1">
        <v>49</v>
      </c>
      <c r="S49" s="1" t="str">
        <f t="shared" ca="1" si="4"/>
        <v>C3</v>
      </c>
      <c r="T49" s="1">
        <f t="shared" ca="1" si="5"/>
        <v>1</v>
      </c>
    </row>
    <row r="50" spans="1:20" x14ac:dyDescent="0.25">
      <c r="A50" t="s">
        <v>51</v>
      </c>
      <c r="B50">
        <v>5</v>
      </c>
      <c r="C50">
        <v>65</v>
      </c>
      <c r="D50">
        <v>34</v>
      </c>
      <c r="E50">
        <v>9</v>
      </c>
      <c r="M50" s="1">
        <f t="shared" ca="1" si="2"/>
        <v>63.566594017612744</v>
      </c>
      <c r="N50" s="1">
        <f t="shared" ca="1" si="2"/>
        <v>29.077523966115134</v>
      </c>
      <c r="O50" s="1">
        <f t="shared" ca="1" si="2"/>
        <v>54.199390812969853</v>
      </c>
      <c r="P50" s="1">
        <f t="shared" ca="1" si="2"/>
        <v>154.58179665133821</v>
      </c>
      <c r="Q50" s="1" t="str">
        <f t="shared" ca="1" si="3"/>
        <v>C2</v>
      </c>
      <c r="R50" s="1">
        <v>50</v>
      </c>
      <c r="S50" s="1" t="str">
        <f t="shared" ca="1" si="4"/>
        <v>C2</v>
      </c>
      <c r="T50" s="1">
        <f t="shared" ca="1" si="5"/>
        <v>0</v>
      </c>
    </row>
    <row r="51" spans="1:20" x14ac:dyDescent="0.25">
      <c r="A51" t="s">
        <v>52</v>
      </c>
      <c r="B51">
        <v>0</v>
      </c>
      <c r="C51">
        <v>0.1</v>
      </c>
      <c r="D51">
        <v>60</v>
      </c>
      <c r="E51">
        <v>11</v>
      </c>
      <c r="M51" s="1">
        <f t="shared" ca="1" si="2"/>
        <v>9.0904826604531834</v>
      </c>
      <c r="N51" s="1">
        <f t="shared" ca="1" si="2"/>
        <v>46.1381880875268</v>
      </c>
      <c r="O51" s="1">
        <f t="shared" ca="1" si="2"/>
        <v>108.79380339341361</v>
      </c>
      <c r="P51" s="1">
        <f t="shared" ca="1" si="2"/>
        <v>216.08366986487314</v>
      </c>
      <c r="Q51" s="1" t="str">
        <f t="shared" ca="1" si="3"/>
        <v>C1</v>
      </c>
      <c r="R51" s="1">
        <v>51</v>
      </c>
      <c r="S51" s="1" t="str">
        <f t="shared" ca="1" si="4"/>
        <v>C1</v>
      </c>
      <c r="T51" s="1">
        <f t="shared" ca="1" si="5"/>
        <v>0</v>
      </c>
    </row>
    <row r="52" spans="1:20" x14ac:dyDescent="0.25">
      <c r="A52" t="s">
        <v>53</v>
      </c>
      <c r="B52">
        <v>6</v>
      </c>
      <c r="C52">
        <v>143</v>
      </c>
      <c r="D52">
        <v>51</v>
      </c>
      <c r="E52">
        <v>11</v>
      </c>
      <c r="M52" s="1">
        <f t="shared" ca="1" si="2"/>
        <v>138.8872271845039</v>
      </c>
      <c r="N52" s="1">
        <f t="shared" ca="1" si="2"/>
        <v>97.271076893391069</v>
      </c>
      <c r="O52" s="1">
        <f t="shared" ca="1" si="2"/>
        <v>38.427215454336071</v>
      </c>
      <c r="P52" s="1">
        <f t="shared" ca="1" si="2"/>
        <v>75.367557331128523</v>
      </c>
      <c r="Q52" s="1" t="str">
        <f t="shared" ca="1" si="3"/>
        <v>C3</v>
      </c>
      <c r="R52" s="1">
        <v>52</v>
      </c>
      <c r="S52" s="1" t="str">
        <f t="shared" ca="1" si="4"/>
        <v>C3</v>
      </c>
      <c r="T52" s="1">
        <f t="shared" ca="1" si="5"/>
        <v>0</v>
      </c>
    </row>
    <row r="53" spans="1:20" x14ac:dyDescent="0.25">
      <c r="R53" s="1"/>
    </row>
    <row r="56" spans="1:20" x14ac:dyDescent="0.25">
      <c r="R56" s="1"/>
    </row>
  </sheetData>
  <mergeCells count="1"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F16F-2B5B-47C4-9BC9-E54BBA06AE86}">
  <dimension ref="A1:AG56"/>
  <sheetViews>
    <sheetView topLeftCell="E1" workbookViewId="0">
      <selection activeCell="F2" sqref="F2"/>
    </sheetView>
  </sheetViews>
  <sheetFormatPr defaultRowHeight="15" x14ac:dyDescent="0.25"/>
  <cols>
    <col min="7" max="7" width="12.5703125" bestFit="1" customWidth="1"/>
    <col min="17" max="17" width="31.140625" customWidth="1"/>
  </cols>
  <sheetData>
    <row r="1" spans="1:33" x14ac:dyDescent="0.25">
      <c r="F1" t="s">
        <v>66</v>
      </c>
      <c r="G1" t="s">
        <v>61</v>
      </c>
      <c r="M1" s="6" t="s">
        <v>62</v>
      </c>
      <c r="N1" s="6"/>
      <c r="O1" s="6"/>
      <c r="P1" s="6"/>
      <c r="R1" s="1">
        <v>1</v>
      </c>
    </row>
    <row r="2" spans="1:33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s="3" t="s">
        <v>56</v>
      </c>
      <c r="I2" s="3" t="s">
        <v>57</v>
      </c>
      <c r="J2" s="3" t="s">
        <v>58</v>
      </c>
      <c r="K2" s="3" t="s">
        <v>59</v>
      </c>
      <c r="L2" s="1"/>
      <c r="M2" s="1" t="s">
        <v>56</v>
      </c>
      <c r="N2" s="1" t="s">
        <v>57</v>
      </c>
      <c r="O2" s="1" t="s">
        <v>58</v>
      </c>
      <c r="P2" s="1" t="s">
        <v>59</v>
      </c>
      <c r="Q2" s="1" t="s">
        <v>55</v>
      </c>
      <c r="R2" s="1">
        <v>2</v>
      </c>
      <c r="S2" s="1" t="s">
        <v>64</v>
      </c>
      <c r="T2" s="1" t="s">
        <v>65</v>
      </c>
      <c r="U2" s="1"/>
      <c r="V2" s="1"/>
      <c r="W2" s="1"/>
      <c r="X2" s="1"/>
      <c r="Y2" s="1"/>
      <c r="Z2" s="1"/>
      <c r="AA2" s="1"/>
      <c r="AC2" t="s">
        <v>55</v>
      </c>
      <c r="AD2" s="1" t="s">
        <v>56</v>
      </c>
      <c r="AE2" s="1" t="s">
        <v>57</v>
      </c>
      <c r="AF2" s="1" t="s">
        <v>58</v>
      </c>
      <c r="AG2" s="1" t="s">
        <v>59</v>
      </c>
    </row>
    <row r="3" spans="1:33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s="4" t="s">
        <v>0</v>
      </c>
      <c r="H3" s="5">
        <f ca="1">AVERAGEIFS(
INDIRECT($F$1&amp;"!"&amp;ADDRESS(3,$F3,1)) : INDIRECT($F$1&amp;"!"&amp;ADDRESS(52,$F3,1)),
INDIRECT($F$1&amp;"!$Q$3") : INDIRECT($F$1&amp;"!$Q$52"),H$2)</f>
        <v>2</v>
      </c>
      <c r="I3" s="5">
        <f ca="1">AVERAGEIFS(
INDIRECT($F$1&amp;"!"&amp;ADDRESS(3,$F3,1)) : INDIRECT($F$1&amp;"!"&amp;ADDRESS(52,$F3,1)),
INDIRECT($F$1&amp;"!$Q$3") : INDIRECT($F$1&amp;"!$Q$52"),I$2)</f>
        <v>2.6545454545454548</v>
      </c>
      <c r="J3" s="5">
        <f ca="1">AVERAGEIFS(
INDIRECT($F$1&amp;"!"&amp;ADDRESS(3,$F3,1)) : INDIRECT($F$1&amp;"!"&amp;ADDRESS(52,$F3,1)),
INDIRECT($F$1&amp;"!$Q$3") : INDIRECT($F$1&amp;"!$Q$52"),J$2)</f>
        <v>7.666666666666667</v>
      </c>
      <c r="K3" s="5">
        <f ca="1">AVERAGEIFS(
INDIRECT($F$1&amp;"!"&amp;ADDRESS(3,$F3,1)) : INDIRECT($F$1&amp;"!"&amp;ADDRESS(52,$F3,1)),
INDIRECT($F$1&amp;"!$Q$3") : INDIRECT($F$1&amp;"!$Q$52"),K$2)</f>
        <v>9.8125</v>
      </c>
      <c r="L3" s="1"/>
      <c r="M3" s="1">
        <f ca="1">SQRT(
($B3-H$3)^2 +
($C3-H$4)^2 +
($D3-H$5)^2 +
($E3-H$6)^2)</f>
        <v>189.36383465434997</v>
      </c>
      <c r="N3" s="1">
        <f t="shared" ref="N3:P18" ca="1" si="0">SQRT(
($B3-I$3)^2+($C3-I$4)^2+
($D3-I$5)^2+
($E3-I$6)^2)</f>
        <v>146.24390472570636</v>
      </c>
      <c r="O3" s="1">
        <f t="shared" ca="1" si="0"/>
        <v>73.544483893158912</v>
      </c>
      <c r="P3" s="1">
        <f t="shared" ca="1" si="0"/>
        <v>35.707689122932614</v>
      </c>
      <c r="Q3" s="1" t="str">
        <f ca="1">IF(MIN($M3:$P3)=$M3,$M$2,                                                                                                                                                                                                                                                              IF(MIN($M3:$P3)=$N3,$N$2,
IF(MIN($M3:$P3)=$O3,$O$2,
$P$2)))</f>
        <v>C4</v>
      </c>
      <c r="R3" s="1">
        <v>3</v>
      </c>
      <c r="S3" s="1" t="str">
        <f ca="1">INDIRECT($F$1&amp;"!Q"&amp;R3)</f>
        <v>C4</v>
      </c>
      <c r="T3" s="1">
        <f ca="1">(Q3&lt;&gt;S3)*1</f>
        <v>0</v>
      </c>
      <c r="U3" s="1"/>
      <c r="V3" s="1"/>
      <c r="W3" s="1"/>
      <c r="X3" s="1"/>
      <c r="Y3" s="1"/>
      <c r="Z3" s="1"/>
      <c r="AA3" s="1"/>
      <c r="AC3" s="2" t="s">
        <v>0</v>
      </c>
      <c r="AD3" s="1">
        <f ca="1">RANDBETWEEN(MIN($B$3:$B$52),MAX($B$3:$B$52))</f>
        <v>1</v>
      </c>
      <c r="AE3" s="1">
        <f t="shared" ref="AE3:AG3" ca="1" si="1">RANDBETWEEN(MIN($B$3:$B$52),MAX($B$3:$B$52))</f>
        <v>9</v>
      </c>
      <c r="AF3" s="1">
        <f t="shared" ca="1" si="1"/>
        <v>11</v>
      </c>
      <c r="AG3" s="1">
        <f t="shared" ca="1" si="1"/>
        <v>1</v>
      </c>
    </row>
    <row r="4" spans="1:33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s="4" t="s">
        <v>1</v>
      </c>
      <c r="H4" s="5">
        <f ca="1">AVERAGEIFS(
INDIRECT($F$1&amp;"!"&amp;ADDRESS(3,$F4,1)) : INDIRECT($F$1&amp;"!"&amp;ADDRESS(52,$F4,1)),
INDIRECT($F$1&amp;"!$Q$3") : INDIRECT($F$1&amp;"!$Q$52"),H$2)</f>
        <v>4.1750000000000007</v>
      </c>
      <c r="I4" s="5">
        <f ca="1">AVERAGEIFS(
INDIRECT($F$1&amp;"!"&amp;ADDRESS(3,$F4,1)) : INDIRECT($F$1&amp;"!"&amp;ADDRESS(52,$F4,1)),
INDIRECT($F$1&amp;"!$Q$3") : INDIRECT($F$1&amp;"!$Q$52"),I$2)</f>
        <v>47.363636363636367</v>
      </c>
      <c r="J4" s="5">
        <f ca="1">AVERAGEIFS(
INDIRECT($F$1&amp;"!"&amp;ADDRESS(3,$F4,1)) : INDIRECT($F$1&amp;"!"&amp;ADDRESS(52,$F4,1)),
INDIRECT($F$1&amp;"!$Q$3") : INDIRECT($F$1&amp;"!$Q$52"),J$2)</f>
        <v>121.33333333333333</v>
      </c>
      <c r="K4" s="5">
        <f ca="1">AVERAGEIFS(
INDIRECT($F$1&amp;"!"&amp;ADDRESS(3,$F4,1)) : INDIRECT($F$1&amp;"!"&amp;ADDRESS(52,$F4,1)),
INDIRECT($F$1&amp;"!$Q$3") : INDIRECT($F$1&amp;"!$Q$52"),K$2)</f>
        <v>226.0625</v>
      </c>
      <c r="L4" s="1"/>
      <c r="M4" s="1">
        <f t="shared" ref="M4:P52" ca="1" si="2">SQRT(
($B4-H$3)^2+($C4-H$4)^2+
($D4-H$5)^2+
($E4-H$6)^2)</f>
        <v>220.53970589215902</v>
      </c>
      <c r="N4" s="1">
        <f t="shared" ca="1" si="0"/>
        <v>177.94592548494671</v>
      </c>
      <c r="O4" s="1">
        <f t="shared" ca="1" si="0"/>
        <v>106.84969713470309</v>
      </c>
      <c r="P4" s="1">
        <f t="shared" ca="1" si="0"/>
        <v>28.262856587754889</v>
      </c>
      <c r="Q4" s="1" t="str">
        <f t="shared" ref="Q4:Q52" ca="1" si="3">IF(MIN($M4:$P4)=$M4,$M$2,                                                                                                                                                                                                                                                              IF(MIN($M4:$P4)=$N4,$N$2,
IF(MIN($M4:$P4)=$O4,$O$2,
$P$2)))</f>
        <v>C4</v>
      </c>
      <c r="R4" s="1">
        <v>4</v>
      </c>
      <c r="S4" s="1" t="str">
        <f t="shared" ref="S4:S52" ca="1" si="4">INDIRECT($F$1&amp;"!Q"&amp;R4)</f>
        <v>C4</v>
      </c>
      <c r="T4" s="1">
        <f t="shared" ref="T4:T52" ca="1" si="5">(Q4&lt;&gt;S4)*1</f>
        <v>0</v>
      </c>
      <c r="U4" s="1"/>
      <c r="V4" s="1"/>
      <c r="W4" s="1"/>
      <c r="X4" s="1"/>
      <c r="Y4" s="1"/>
      <c r="Z4" s="1"/>
      <c r="AA4" s="1"/>
      <c r="AC4" s="2" t="s">
        <v>1</v>
      </c>
      <c r="AD4" s="1">
        <f ca="1">RANDBETWEEN(MIN($C$3:$C$52),MAX($C$3:$C$52))</f>
        <v>17</v>
      </c>
      <c r="AE4" s="1">
        <f ca="1">RANDBETWEEN(MIN($C$3:$C$52),MAX($C$3:$C$52))</f>
        <v>8</v>
      </c>
      <c r="AF4" s="1">
        <f ca="1">RANDBETWEEN(MIN($C$3:$C$52),MAX($C$3:$C$52))</f>
        <v>71</v>
      </c>
      <c r="AG4" s="1">
        <f ca="1">RANDBETWEEN(MIN($C$3:$C$52),MAX($C$3:$C$52))</f>
        <v>280</v>
      </c>
    </row>
    <row r="5" spans="1:33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s="4" t="s">
        <v>2</v>
      </c>
      <c r="H5" s="5">
        <f ca="1">AVERAGEIFS(
INDIRECT($F$1&amp;"!"&amp;ADDRESS(3,$F5,1)) : INDIRECT($F$1&amp;"!"&amp;ADDRESS(52,$F5,1)),
INDIRECT($F$1&amp;"!$Q$3") : INDIRECT($F$1&amp;"!$Q$52"),H$2)</f>
        <v>52.125</v>
      </c>
      <c r="I5" s="5">
        <f ca="1">AVERAGEIFS(
INDIRECT($F$1&amp;"!"&amp;ADDRESS(3,$F5,1)) : INDIRECT($F$1&amp;"!"&amp;ADDRESS(52,$F5,1)),
INDIRECT($F$1&amp;"!$Q$3") : INDIRECT($F$1&amp;"!$Q$52"),I$2)</f>
        <v>57.090909090909093</v>
      </c>
      <c r="J5" s="5">
        <f ca="1">AVERAGEIFS(
INDIRECT($F$1&amp;"!"&amp;ADDRESS(3,$F5,1)) : INDIRECT($F$1&amp;"!"&amp;ADDRESS(52,$F5,1)),
INDIRECT($F$1&amp;"!$Q$3") : INDIRECT($F$1&amp;"!$Q$52"),J$2)</f>
        <v>66.86666666666666</v>
      </c>
      <c r="K5" s="5">
        <f ca="1">AVERAGEIFS(
INDIRECT($F$1&amp;"!"&amp;ADDRESS(3,$F5,1)) : INDIRECT($F$1&amp;"!"&amp;ADDRESS(52,$F5,1)),
INDIRECT($F$1&amp;"!$Q$3") : INDIRECT($F$1&amp;"!$Q$52"),K$2)</f>
        <v>62.75</v>
      </c>
      <c r="L5" s="1"/>
      <c r="M5" s="1">
        <f t="shared" ca="1" si="2"/>
        <v>223.56903156519687</v>
      </c>
      <c r="N5" s="1">
        <f t="shared" ca="1" si="0"/>
        <v>180.02562352056148</v>
      </c>
      <c r="O5" s="1">
        <f t="shared" ca="1" si="0"/>
        <v>105.32706732417414</v>
      </c>
      <c r="P5" s="1">
        <f t="shared" ca="1" si="0"/>
        <v>10.376129456594111</v>
      </c>
      <c r="Q5" s="1" t="str">
        <f t="shared" ca="1" si="3"/>
        <v>C4</v>
      </c>
      <c r="R5" s="1">
        <v>5</v>
      </c>
      <c r="S5" s="1" t="str">
        <f t="shared" ca="1" si="4"/>
        <v>C4</v>
      </c>
      <c r="T5" s="1">
        <f t="shared" ca="1" si="5"/>
        <v>0</v>
      </c>
      <c r="U5" s="1"/>
      <c r="V5" s="1"/>
      <c r="W5" s="1"/>
      <c r="X5" s="1"/>
      <c r="Y5" s="1"/>
      <c r="Z5" s="1"/>
      <c r="AA5" s="1"/>
      <c r="AC5" s="2" t="s">
        <v>2</v>
      </c>
      <c r="AD5" s="1">
        <f ca="1">RANDBETWEEN(MIN($D$3:$D$52),MAX($D$3:$D$52))</f>
        <v>24</v>
      </c>
      <c r="AE5" s="1">
        <f ca="1">RANDBETWEEN(MIN($C$3:$C$52),MAX($C$3:$C$52))</f>
        <v>84</v>
      </c>
      <c r="AF5" s="1">
        <f ca="1">RANDBETWEEN(MIN($C$3:$C$52),MAX($C$3:$C$52))</f>
        <v>20</v>
      </c>
      <c r="AG5" s="1">
        <f ca="1">RANDBETWEEN(MIN($C$3:$C$52),MAX($C$3:$C$52))</f>
        <v>301</v>
      </c>
    </row>
    <row r="6" spans="1:33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s="4" t="s">
        <v>3</v>
      </c>
      <c r="H6" s="5">
        <f ca="1">AVERAGEIFS(
INDIRECT($F$1&amp;"!"&amp;ADDRESS(3,$F6,1)) : INDIRECT($F$1&amp;"!"&amp;ADDRESS(52,$F6,1)),
INDIRECT($F$1&amp;"!$Q$3") : INDIRECT($F$1&amp;"!$Q$52"),H$2)</f>
        <v>10.875</v>
      </c>
      <c r="I6" s="5">
        <f ca="1">AVERAGEIFS(
INDIRECT($F$1&amp;"!"&amp;ADDRESS(3,$F6,1)) : INDIRECT($F$1&amp;"!"&amp;ADDRESS(52,$F6,1)),
INDIRECT($F$1&amp;"!$Q$3") : INDIRECT($F$1&amp;"!$Q$52"),I$2)</f>
        <v>13.727272727272727</v>
      </c>
      <c r="J6" s="5">
        <f ca="1">AVERAGEIFS(
INDIRECT($F$1&amp;"!"&amp;ADDRESS(3,$F6,1)) : INDIRECT($F$1&amp;"!"&amp;ADDRESS(52,$F6,1)),
INDIRECT($F$1&amp;"!$Q$3") : INDIRECT($F$1&amp;"!$Q$52"),J$2)</f>
        <v>19.533333333333335</v>
      </c>
      <c r="K6" s="5">
        <f ca="1">AVERAGEIFS(
INDIRECT($F$1&amp;"!"&amp;ADDRESS(3,$F6,1)) : INDIRECT($F$1&amp;"!"&amp;ADDRESS(52,$F6,1)),
INDIRECT($F$1&amp;"!$Q$3") : INDIRECT($F$1&amp;"!$Q$52"),K$2)</f>
        <v>27.25</v>
      </c>
      <c r="L6" s="1"/>
      <c r="M6" s="1">
        <f t="shared" ca="1" si="2"/>
        <v>173.05060495415785</v>
      </c>
      <c r="N6" s="1">
        <f t="shared" ca="1" si="0"/>
        <v>129.98135403470073</v>
      </c>
      <c r="O6" s="1">
        <f t="shared" ca="1" si="0"/>
        <v>58.221912637005595</v>
      </c>
      <c r="P6" s="1">
        <f t="shared" ca="1" si="0"/>
        <v>51.749773550229186</v>
      </c>
      <c r="Q6" s="1" t="str">
        <f t="shared" ca="1" si="3"/>
        <v>C4</v>
      </c>
      <c r="R6" s="1">
        <v>6</v>
      </c>
      <c r="S6" s="1" t="str">
        <f t="shared" ca="1" si="4"/>
        <v>C4</v>
      </c>
      <c r="T6" s="1">
        <f t="shared" ca="1" si="5"/>
        <v>0</v>
      </c>
      <c r="U6" s="1"/>
      <c r="V6" s="1"/>
      <c r="W6" s="1"/>
      <c r="X6" s="1"/>
      <c r="Y6" s="1"/>
      <c r="Z6" s="1"/>
      <c r="AA6" s="1"/>
      <c r="AC6" s="2" t="s">
        <v>3</v>
      </c>
      <c r="AD6" s="1">
        <f ca="1">RANDBETWEEN(MIN($E$3:$E$52),MAX($E$3:$E$52))</f>
        <v>19</v>
      </c>
      <c r="AE6" s="1">
        <f t="shared" ref="AE6:AG6" ca="1" si="6">RANDBETWEEN(MIN($E$3:$E$52),MAX($E$3:$E$52))</f>
        <v>29</v>
      </c>
      <c r="AF6" s="1">
        <f t="shared" ca="1" si="6"/>
        <v>38</v>
      </c>
      <c r="AG6" s="1">
        <f t="shared" ca="1" si="6"/>
        <v>20</v>
      </c>
    </row>
    <row r="7" spans="1:33" x14ac:dyDescent="0.25">
      <c r="A7" t="s">
        <v>8</v>
      </c>
      <c r="B7">
        <v>7</v>
      </c>
      <c r="C7">
        <v>235</v>
      </c>
      <c r="D7">
        <v>86</v>
      </c>
      <c r="E7">
        <v>39</v>
      </c>
      <c r="M7" s="1">
        <f t="shared" ca="1" si="2"/>
        <v>235.03980912815598</v>
      </c>
      <c r="N7" s="1">
        <f t="shared" ca="1" si="0"/>
        <v>191.57435688232397</v>
      </c>
      <c r="O7" s="1">
        <f t="shared" ca="1" si="0"/>
        <v>116.89991920917274</v>
      </c>
      <c r="P7" s="1">
        <f t="shared" ca="1" si="0"/>
        <v>27.684184338715852</v>
      </c>
      <c r="Q7" s="1" t="str">
        <f t="shared" ca="1" si="3"/>
        <v>C4</v>
      </c>
      <c r="R7" s="1">
        <v>7</v>
      </c>
      <c r="S7" s="1" t="str">
        <f t="shared" ca="1" si="4"/>
        <v>C4</v>
      </c>
      <c r="T7" s="1">
        <f t="shared" ca="1" si="5"/>
        <v>0</v>
      </c>
    </row>
    <row r="8" spans="1:33" x14ac:dyDescent="0.25">
      <c r="A8" t="s">
        <v>9</v>
      </c>
      <c r="B8">
        <v>5</v>
      </c>
      <c r="C8">
        <v>170</v>
      </c>
      <c r="D8">
        <v>78</v>
      </c>
      <c r="E8">
        <v>37</v>
      </c>
      <c r="M8" s="1">
        <f t="shared" ca="1" si="2"/>
        <v>169.87925675314216</v>
      </c>
      <c r="N8" s="1">
        <f t="shared" ca="1" si="0"/>
        <v>126.58589479215516</v>
      </c>
      <c r="O8" s="1">
        <f t="shared" ca="1" si="0"/>
        <v>52.958390375002068</v>
      </c>
      <c r="P8" s="1">
        <f t="shared" ca="1" si="0"/>
        <v>59.108282520303362</v>
      </c>
      <c r="Q8" s="1" t="str">
        <f t="shared" ca="1" si="3"/>
        <v>C3</v>
      </c>
      <c r="R8" s="1">
        <v>8</v>
      </c>
      <c r="S8" s="1" t="str">
        <f t="shared" ca="1" si="4"/>
        <v>C4</v>
      </c>
      <c r="T8" s="1">
        <f t="shared" ca="1" si="5"/>
        <v>1</v>
      </c>
    </row>
    <row r="9" spans="1:33" x14ac:dyDescent="0.25">
      <c r="A9" t="s">
        <v>10</v>
      </c>
      <c r="B9">
        <v>0</v>
      </c>
      <c r="C9">
        <v>35</v>
      </c>
      <c r="D9">
        <v>75</v>
      </c>
      <c r="E9">
        <v>7</v>
      </c>
      <c r="G9" s="2" t="s">
        <v>60</v>
      </c>
      <c r="H9">
        <f ca="1">SUM(T3:T52)</f>
        <v>4</v>
      </c>
      <c r="M9" s="1">
        <f t="shared" ca="1" si="2"/>
        <v>38.632394114266333</v>
      </c>
      <c r="N9" s="1">
        <f t="shared" ca="1" si="0"/>
        <v>22.932462825428704</v>
      </c>
      <c r="O9" s="1">
        <f t="shared" ca="1" si="0"/>
        <v>87.951451254528919</v>
      </c>
      <c r="P9" s="1">
        <f t="shared" ca="1" si="0"/>
        <v>192.77263566829188</v>
      </c>
      <c r="Q9" s="1" t="str">
        <f t="shared" ca="1" si="3"/>
        <v>C2</v>
      </c>
      <c r="R9" s="1">
        <v>9</v>
      </c>
      <c r="S9" s="1" t="str">
        <f t="shared" ca="1" si="4"/>
        <v>C2</v>
      </c>
      <c r="T9" s="1">
        <f t="shared" ca="1" si="5"/>
        <v>0</v>
      </c>
    </row>
    <row r="10" spans="1:33" x14ac:dyDescent="0.25">
      <c r="A10" t="s">
        <v>11</v>
      </c>
      <c r="B10">
        <v>4</v>
      </c>
      <c r="C10">
        <v>198</v>
      </c>
      <c r="D10">
        <v>70</v>
      </c>
      <c r="E10">
        <v>15</v>
      </c>
      <c r="M10" s="1">
        <f t="shared" ca="1" si="2"/>
        <v>194.70146860000824</v>
      </c>
      <c r="N10" s="1">
        <f t="shared" ca="1" si="0"/>
        <v>151.19983055655379</v>
      </c>
      <c r="O10" s="1">
        <f t="shared" ca="1" si="0"/>
        <v>76.951875293010971</v>
      </c>
      <c r="P10" s="1">
        <f t="shared" ca="1" si="0"/>
        <v>31.998657198388809</v>
      </c>
      <c r="Q10" s="1" t="str">
        <f t="shared" ca="1" si="3"/>
        <v>C4</v>
      </c>
      <c r="R10" s="1">
        <v>10</v>
      </c>
      <c r="S10" s="1" t="str">
        <f t="shared" ca="1" si="4"/>
        <v>C4</v>
      </c>
      <c r="T10" s="1">
        <f t="shared" ca="1" si="5"/>
        <v>0</v>
      </c>
    </row>
    <row r="11" spans="1:33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M11" s="1">
        <f t="shared" ca="1" si="2"/>
        <v>256.71202129039455</v>
      </c>
      <c r="N11" s="1">
        <f t="shared" ca="1" si="0"/>
        <v>213.1846566975205</v>
      </c>
      <c r="O11" s="1">
        <f t="shared" ca="1" si="0"/>
        <v>138.35097076316853</v>
      </c>
      <c r="P11" s="1">
        <f t="shared" ca="1" si="0"/>
        <v>35.059436140645502</v>
      </c>
      <c r="Q11" s="1" t="str">
        <f t="shared" ca="1" si="3"/>
        <v>C4</v>
      </c>
      <c r="R11" s="1">
        <v>11</v>
      </c>
      <c r="S11" s="1" t="str">
        <f t="shared" ca="1" si="4"/>
        <v>C4</v>
      </c>
      <c r="T11" s="1">
        <f t="shared" ca="1" si="5"/>
        <v>0</v>
      </c>
    </row>
    <row r="12" spans="1:33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M12" s="1">
        <f t="shared" ca="1" si="2"/>
        <v>133.11315440256084</v>
      </c>
      <c r="N12" s="1">
        <f t="shared" ca="1" si="0"/>
        <v>90.223397672684129</v>
      </c>
      <c r="O12" s="1">
        <f t="shared" ca="1" si="0"/>
        <v>22.580030508787576</v>
      </c>
      <c r="P12" s="1">
        <f t="shared" ca="1" si="0"/>
        <v>90.908135293272849</v>
      </c>
      <c r="Q12" s="1" t="str">
        <f t="shared" ca="1" si="3"/>
        <v>C3</v>
      </c>
      <c r="R12" s="1">
        <v>12</v>
      </c>
      <c r="S12" s="1" t="str">
        <f t="shared" ca="1" si="4"/>
        <v>C3</v>
      </c>
      <c r="T12" s="1">
        <f t="shared" ca="1" si="5"/>
        <v>0</v>
      </c>
    </row>
    <row r="13" spans="1:33" x14ac:dyDescent="0.25">
      <c r="A13" t="s">
        <v>14</v>
      </c>
      <c r="B13">
        <v>5</v>
      </c>
      <c r="C13">
        <v>32</v>
      </c>
      <c r="D13">
        <v>82</v>
      </c>
      <c r="E13">
        <v>17</v>
      </c>
      <c r="M13" s="1">
        <f t="shared" ca="1" si="2"/>
        <v>41.391567679903112</v>
      </c>
      <c r="N13" s="1">
        <f t="shared" ca="1" si="0"/>
        <v>29.541767602123123</v>
      </c>
      <c r="O13" s="1">
        <f t="shared" ca="1" si="0"/>
        <v>90.680709696776802</v>
      </c>
      <c r="P13" s="1">
        <f t="shared" ca="1" si="0"/>
        <v>195.34338755765449</v>
      </c>
      <c r="Q13" s="1" t="str">
        <f t="shared" ca="1" si="3"/>
        <v>C2</v>
      </c>
      <c r="R13" s="1">
        <v>13</v>
      </c>
      <c r="S13" s="1" t="str">
        <f t="shared" ca="1" si="4"/>
        <v>C2</v>
      </c>
      <c r="T13" s="1">
        <f t="shared" ca="1" si="5"/>
        <v>0</v>
      </c>
    </row>
    <row r="14" spans="1:33" x14ac:dyDescent="0.25">
      <c r="A14" t="s">
        <v>15</v>
      </c>
      <c r="B14">
        <v>0</v>
      </c>
      <c r="C14">
        <v>54</v>
      </c>
      <c r="D14">
        <v>47</v>
      </c>
      <c r="E14">
        <v>12</v>
      </c>
      <c r="M14" s="1">
        <f t="shared" ca="1" si="2"/>
        <v>50.140421567832874</v>
      </c>
      <c r="N14" s="1">
        <f t="shared" ca="1" si="0"/>
        <v>12.485906104070677</v>
      </c>
      <c r="O14" s="1">
        <f t="shared" ca="1" si="0"/>
        <v>71.021061039040447</v>
      </c>
      <c r="P14" s="1">
        <f t="shared" ca="1" si="0"/>
        <v>173.73086675228441</v>
      </c>
      <c r="Q14" s="1" t="str">
        <f t="shared" ca="1" si="3"/>
        <v>C2</v>
      </c>
      <c r="R14" s="1">
        <v>14</v>
      </c>
      <c r="S14" s="1" t="str">
        <f t="shared" ca="1" si="4"/>
        <v>C2</v>
      </c>
      <c r="T14" s="1">
        <f t="shared" ca="1" si="5"/>
        <v>0</v>
      </c>
    </row>
    <row r="15" spans="1:33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M15" s="1">
        <f t="shared" ca="1" si="2"/>
        <v>215.8487013512011</v>
      </c>
      <c r="N15" s="1">
        <f t="shared" ca="1" si="0"/>
        <v>172.30809519410712</v>
      </c>
      <c r="O15" s="1">
        <f t="shared" ca="1" si="0"/>
        <v>97.45421717116426</v>
      </c>
      <c r="P15" s="1">
        <f t="shared" ca="1" si="0"/>
        <v>19.536224366545344</v>
      </c>
      <c r="Q15" s="1" t="str">
        <f t="shared" ca="1" si="3"/>
        <v>C4</v>
      </c>
      <c r="R15" s="1">
        <v>15</v>
      </c>
      <c r="S15" s="1" t="str">
        <f t="shared" ca="1" si="4"/>
        <v>C4</v>
      </c>
      <c r="T15" s="1">
        <f t="shared" ca="1" si="5"/>
        <v>0</v>
      </c>
    </row>
    <row r="16" spans="1:33" x14ac:dyDescent="0.25">
      <c r="A16" t="s">
        <v>17</v>
      </c>
      <c r="B16">
        <v>7</v>
      </c>
      <c r="C16">
        <v>26</v>
      </c>
      <c r="D16">
        <v>65</v>
      </c>
      <c r="E16">
        <v>19</v>
      </c>
      <c r="M16" s="1">
        <f t="shared" ca="1" si="2"/>
        <v>27.076038761236841</v>
      </c>
      <c r="N16" s="1">
        <f t="shared" ca="1" si="0"/>
        <v>23.783256837218993</v>
      </c>
      <c r="O16" s="1">
        <f t="shared" ca="1" si="0"/>
        <v>95.355428674920105</v>
      </c>
      <c r="P16" s="1">
        <f t="shared" ca="1" si="0"/>
        <v>200.26492219682407</v>
      </c>
      <c r="Q16" s="1" t="str">
        <f t="shared" ca="1" si="3"/>
        <v>C2</v>
      </c>
      <c r="R16" s="1">
        <v>16</v>
      </c>
      <c r="S16" s="1" t="str">
        <f t="shared" ca="1" si="4"/>
        <v>C2</v>
      </c>
      <c r="T16" s="1">
        <f t="shared" ca="1" si="5"/>
        <v>0</v>
      </c>
    </row>
    <row r="17" spans="1:20" x14ac:dyDescent="0.25">
      <c r="A17" t="s">
        <v>18</v>
      </c>
      <c r="B17">
        <v>2</v>
      </c>
      <c r="C17">
        <v>0.1</v>
      </c>
      <c r="D17">
        <v>53</v>
      </c>
      <c r="E17">
        <v>9</v>
      </c>
      <c r="M17" s="1">
        <f t="shared" ca="1" si="2"/>
        <v>4.5702160780427006</v>
      </c>
      <c r="N17" s="1">
        <f t="shared" ca="1" si="0"/>
        <v>47.679790233328575</v>
      </c>
      <c r="O17" s="1">
        <f t="shared" ca="1" si="0"/>
        <v>122.60859585599118</v>
      </c>
      <c r="P17" s="1">
        <f t="shared" ca="1" si="0"/>
        <v>227.04231227350553</v>
      </c>
      <c r="Q17" s="1" t="str">
        <f t="shared" ca="1" si="3"/>
        <v>C1</v>
      </c>
      <c r="R17" s="1">
        <v>17</v>
      </c>
      <c r="S17" s="1" t="str">
        <f t="shared" ca="1" si="4"/>
        <v>C1</v>
      </c>
      <c r="T17" s="1">
        <f t="shared" ca="1" si="5"/>
        <v>0</v>
      </c>
    </row>
    <row r="18" spans="1:20" x14ac:dyDescent="0.25">
      <c r="A18" t="s">
        <v>19</v>
      </c>
      <c r="B18">
        <v>3</v>
      </c>
      <c r="C18">
        <v>80</v>
      </c>
      <c r="D18">
        <v>56</v>
      </c>
      <c r="E18">
        <v>16</v>
      </c>
      <c r="M18" s="1">
        <f t="shared" ca="1" si="2"/>
        <v>76.103297398995807</v>
      </c>
      <c r="N18" s="1">
        <f t="shared" ca="1" si="0"/>
        <v>32.73540807976525</v>
      </c>
      <c r="O18" s="1">
        <f t="shared" ca="1" si="0"/>
        <v>43.13688805548113</v>
      </c>
      <c r="P18" s="1">
        <f t="shared" ca="1" si="0"/>
        <v>146.80868183625927</v>
      </c>
      <c r="Q18" s="1" t="str">
        <f t="shared" ca="1" si="3"/>
        <v>C2</v>
      </c>
      <c r="R18" s="1">
        <v>18</v>
      </c>
      <c r="S18" s="1" t="str">
        <f t="shared" ca="1" si="4"/>
        <v>C3</v>
      </c>
      <c r="T18" s="1">
        <f t="shared" ca="1" si="5"/>
        <v>1</v>
      </c>
    </row>
    <row r="19" spans="1:20" x14ac:dyDescent="0.25">
      <c r="A19" t="s">
        <v>20</v>
      </c>
      <c r="B19">
        <v>7</v>
      </c>
      <c r="C19">
        <v>70</v>
      </c>
      <c r="D19">
        <v>43</v>
      </c>
      <c r="E19">
        <v>15</v>
      </c>
      <c r="M19" s="1">
        <f t="shared" ca="1" si="2"/>
        <v>66.769842556351747</v>
      </c>
      <c r="N19" s="1">
        <f t="shared" ca="1" si="2"/>
        <v>27.045544690453283</v>
      </c>
      <c r="O19" s="1">
        <f t="shared" ca="1" si="2"/>
        <v>56.795461477519865</v>
      </c>
      <c r="P19" s="1">
        <f t="shared" ca="1" si="2"/>
        <v>157.80855193081268</v>
      </c>
      <c r="Q19" s="1" t="str">
        <f t="shared" ca="1" si="3"/>
        <v>C2</v>
      </c>
      <c r="R19" s="1">
        <v>19</v>
      </c>
      <c r="S19" s="1" t="str">
        <f t="shared" ca="1" si="4"/>
        <v>C2</v>
      </c>
      <c r="T19" s="1">
        <f t="shared" ca="1" si="5"/>
        <v>0</v>
      </c>
    </row>
    <row r="20" spans="1:20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M20" s="1">
        <f t="shared" ca="1" si="2"/>
        <v>155.83504700483778</v>
      </c>
      <c r="N20" s="1">
        <f t="shared" ca="1" si="2"/>
        <v>112.50853558069447</v>
      </c>
      <c r="O20" s="1">
        <f t="shared" ca="1" si="2"/>
        <v>38.823417904375425</v>
      </c>
      <c r="P20" s="1">
        <f t="shared" ca="1" si="2"/>
        <v>67.789483421103014</v>
      </c>
      <c r="Q20" s="1" t="str">
        <f t="shared" ca="1" si="3"/>
        <v>C3</v>
      </c>
      <c r="R20" s="1">
        <v>20</v>
      </c>
      <c r="S20" s="1" t="str">
        <f t="shared" ca="1" si="4"/>
        <v>C3</v>
      </c>
      <c r="T20" s="1">
        <f t="shared" ca="1" si="5"/>
        <v>0</v>
      </c>
    </row>
    <row r="21" spans="1:20" x14ac:dyDescent="0.25">
      <c r="A21" t="s">
        <v>22</v>
      </c>
      <c r="B21">
        <v>1</v>
      </c>
      <c r="C21">
        <v>0.1</v>
      </c>
      <c r="D21">
        <v>45</v>
      </c>
      <c r="E21">
        <v>7</v>
      </c>
      <c r="M21" s="1">
        <f t="shared" ca="1" si="2"/>
        <v>9.1316414187154766</v>
      </c>
      <c r="N21" s="1">
        <f t="shared" ca="1" si="2"/>
        <v>49.275096387190786</v>
      </c>
      <c r="O21" s="1">
        <f t="shared" ca="1" si="2"/>
        <v>124.00484309538524</v>
      </c>
      <c r="P21" s="1">
        <f t="shared" ca="1" si="2"/>
        <v>227.73194014564581</v>
      </c>
      <c r="Q21" s="1" t="str">
        <f t="shared" ca="1" si="3"/>
        <v>C1</v>
      </c>
      <c r="R21" s="1">
        <v>21</v>
      </c>
      <c r="S21" s="1" t="str">
        <f t="shared" ca="1" si="4"/>
        <v>C1</v>
      </c>
      <c r="T21" s="1">
        <f t="shared" ca="1" si="5"/>
        <v>0</v>
      </c>
    </row>
    <row r="22" spans="1:20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M22" s="1">
        <f t="shared" ca="1" si="2"/>
        <v>256.75272515593673</v>
      </c>
      <c r="N22" s="1">
        <f t="shared" ca="1" si="2"/>
        <v>213.32324519880331</v>
      </c>
      <c r="O22" s="1">
        <f t="shared" ca="1" si="2"/>
        <v>138.99828935797896</v>
      </c>
      <c r="P22" s="1">
        <f t="shared" ca="1" si="2"/>
        <v>33.947224665648292</v>
      </c>
      <c r="Q22" s="1" t="str">
        <f t="shared" ca="1" si="3"/>
        <v>C4</v>
      </c>
      <c r="R22" s="1">
        <v>22</v>
      </c>
      <c r="S22" s="1" t="str">
        <f t="shared" ca="1" si="4"/>
        <v>C4</v>
      </c>
      <c r="T22" s="1">
        <f t="shared" ca="1" si="5"/>
        <v>0</v>
      </c>
    </row>
    <row r="23" spans="1:20" x14ac:dyDescent="0.25">
      <c r="A23" t="s">
        <v>24</v>
      </c>
      <c r="B23">
        <v>2</v>
      </c>
      <c r="C23">
        <v>138</v>
      </c>
      <c r="D23">
        <v>82</v>
      </c>
      <c r="E23">
        <v>13</v>
      </c>
      <c r="M23" s="1">
        <f t="shared" ca="1" si="2"/>
        <v>137.135560213243</v>
      </c>
      <c r="N23" s="1">
        <f t="shared" ca="1" si="2"/>
        <v>94.00197114163295</v>
      </c>
      <c r="O23" s="1">
        <f t="shared" ca="1" si="2"/>
        <v>24.116200179777731</v>
      </c>
      <c r="P23" s="1">
        <f t="shared" ca="1" si="2"/>
        <v>91.595109380905271</v>
      </c>
      <c r="Q23" s="1" t="str">
        <f t="shared" ca="1" si="3"/>
        <v>C3</v>
      </c>
      <c r="R23" s="1">
        <v>23</v>
      </c>
      <c r="S23" s="1" t="str">
        <f t="shared" ca="1" si="4"/>
        <v>C3</v>
      </c>
      <c r="T23" s="1">
        <f t="shared" ca="1" si="5"/>
        <v>0</v>
      </c>
    </row>
    <row r="24" spans="1:20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M24" s="1">
        <f t="shared" ca="1" si="2"/>
        <v>248.67169496144911</v>
      </c>
      <c r="N24" s="1">
        <f t="shared" ca="1" si="2"/>
        <v>205.20465978309124</v>
      </c>
      <c r="O24" s="1">
        <f t="shared" ca="1" si="2"/>
        <v>130.63329505825757</v>
      </c>
      <c r="P24" s="1">
        <f t="shared" ca="1" si="2"/>
        <v>26.662971749225555</v>
      </c>
      <c r="Q24" s="1" t="str">
        <f t="shared" ca="1" si="3"/>
        <v>C4</v>
      </c>
      <c r="R24" s="1">
        <v>24</v>
      </c>
      <c r="S24" s="1" t="str">
        <f t="shared" ca="1" si="4"/>
        <v>C4</v>
      </c>
      <c r="T24" s="1">
        <f t="shared" ca="1" si="5"/>
        <v>0</v>
      </c>
    </row>
    <row r="25" spans="1:20" x14ac:dyDescent="0.25">
      <c r="A25" t="s">
        <v>26</v>
      </c>
      <c r="B25">
        <v>1</v>
      </c>
      <c r="C25">
        <v>3</v>
      </c>
      <c r="D25">
        <v>62</v>
      </c>
      <c r="E25">
        <v>14</v>
      </c>
      <c r="M25" s="1">
        <f t="shared" ca="1" si="2"/>
        <v>10.471956598458572</v>
      </c>
      <c r="N25" s="1">
        <f t="shared" ca="1" si="2"/>
        <v>44.665907645374503</v>
      </c>
      <c r="O25" s="1">
        <f t="shared" ca="1" si="2"/>
        <v>118.74983976597377</v>
      </c>
      <c r="P25" s="1">
        <f t="shared" ca="1" si="2"/>
        <v>223.63064204732768</v>
      </c>
      <c r="Q25" s="1" t="str">
        <f t="shared" ca="1" si="3"/>
        <v>C1</v>
      </c>
      <c r="R25" s="1">
        <v>25</v>
      </c>
      <c r="S25" s="1" t="str">
        <f t="shared" ca="1" si="4"/>
        <v>C1</v>
      </c>
      <c r="T25" s="1">
        <f t="shared" ca="1" si="5"/>
        <v>0</v>
      </c>
    </row>
    <row r="26" spans="1:20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M26" s="1">
        <f t="shared" ca="1" si="2"/>
        <v>205.29201610145483</v>
      </c>
      <c r="N26" s="1">
        <f t="shared" ca="1" si="2"/>
        <v>162.4969024498163</v>
      </c>
      <c r="O26" s="1">
        <f t="shared" ca="1" si="2"/>
        <v>90.991525856959782</v>
      </c>
      <c r="P26" s="1">
        <f t="shared" ca="1" si="2"/>
        <v>29.25600899815284</v>
      </c>
      <c r="Q26" s="1" t="str">
        <f t="shared" ca="1" si="3"/>
        <v>C4</v>
      </c>
      <c r="R26" s="1">
        <v>26</v>
      </c>
      <c r="S26" s="1" t="str">
        <f t="shared" ca="1" si="4"/>
        <v>C4</v>
      </c>
      <c r="T26" s="1">
        <f t="shared" ca="1" si="5"/>
        <v>0</v>
      </c>
    </row>
    <row r="27" spans="1:20" x14ac:dyDescent="0.25">
      <c r="A27" t="s">
        <v>28</v>
      </c>
      <c r="B27">
        <v>8</v>
      </c>
      <c r="C27">
        <v>80</v>
      </c>
      <c r="D27">
        <v>61</v>
      </c>
      <c r="E27">
        <v>28</v>
      </c>
      <c r="M27" s="1">
        <f t="shared" ca="1" si="2"/>
        <v>78.469496462001089</v>
      </c>
      <c r="N27" s="1">
        <f t="shared" ca="1" si="2"/>
        <v>36.231172369103227</v>
      </c>
      <c r="O27" s="1">
        <f t="shared" ca="1" si="2"/>
        <v>42.598800191763353</v>
      </c>
      <c r="P27" s="1">
        <f t="shared" ca="1" si="2"/>
        <v>146.08615287733468</v>
      </c>
      <c r="Q27" s="1" t="str">
        <f t="shared" ca="1" si="3"/>
        <v>C2</v>
      </c>
      <c r="R27" s="1">
        <v>27</v>
      </c>
      <c r="S27" s="1" t="str">
        <f t="shared" ca="1" si="4"/>
        <v>C3</v>
      </c>
      <c r="T27" s="1">
        <f t="shared" ca="1" si="5"/>
        <v>1</v>
      </c>
    </row>
    <row r="28" spans="1:20" x14ac:dyDescent="0.25">
      <c r="A28" t="s">
        <v>29</v>
      </c>
      <c r="B28">
        <v>5</v>
      </c>
      <c r="C28">
        <v>19</v>
      </c>
      <c r="D28">
        <v>45</v>
      </c>
      <c r="E28">
        <v>15</v>
      </c>
      <c r="M28" s="1">
        <f t="shared" ca="1" si="2"/>
        <v>17.220971952825426</v>
      </c>
      <c r="N28" s="1">
        <f t="shared" ca="1" si="2"/>
        <v>30.9484562159207</v>
      </c>
      <c r="O28" s="1">
        <f t="shared" ca="1" si="2"/>
        <v>104.77559088091292</v>
      </c>
      <c r="P28" s="1">
        <f t="shared" ca="1" si="2"/>
        <v>208.23823871349853</v>
      </c>
      <c r="Q28" s="1" t="str">
        <f t="shared" ca="1" si="3"/>
        <v>C1</v>
      </c>
      <c r="R28" s="1">
        <v>28</v>
      </c>
      <c r="S28" s="1" t="str">
        <f t="shared" ca="1" si="4"/>
        <v>C1</v>
      </c>
      <c r="T28" s="1">
        <f t="shared" ca="1" si="5"/>
        <v>0</v>
      </c>
    </row>
    <row r="29" spans="1:20" x14ac:dyDescent="0.25">
      <c r="A29" t="s">
        <v>30</v>
      </c>
      <c r="B29">
        <v>4</v>
      </c>
      <c r="C29">
        <v>10</v>
      </c>
      <c r="D29">
        <v>56</v>
      </c>
      <c r="E29">
        <v>13</v>
      </c>
      <c r="M29" s="1">
        <f t="shared" ca="1" si="2"/>
        <v>7.5803611391542551</v>
      </c>
      <c r="N29" s="1">
        <f t="shared" ca="1" si="2"/>
        <v>37.410835041634627</v>
      </c>
      <c r="O29" s="1">
        <f t="shared" ca="1" si="2"/>
        <v>112.11299855255163</v>
      </c>
      <c r="P29" s="1">
        <f t="shared" ca="1" si="2"/>
        <v>216.71505269016271</v>
      </c>
      <c r="Q29" s="1" t="str">
        <f t="shared" ca="1" si="3"/>
        <v>C1</v>
      </c>
      <c r="R29" s="1">
        <v>29</v>
      </c>
      <c r="S29" s="1" t="str">
        <f t="shared" ca="1" si="4"/>
        <v>C1</v>
      </c>
      <c r="T29" s="1">
        <f t="shared" ca="1" si="5"/>
        <v>0</v>
      </c>
    </row>
    <row r="30" spans="1:20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M30" s="1">
        <f t="shared" ca="1" si="2"/>
        <v>238.28357449685868</v>
      </c>
      <c r="N30" s="1">
        <f t="shared" ca="1" si="2"/>
        <v>194.86346650542887</v>
      </c>
      <c r="O30" s="1">
        <f t="shared" ca="1" si="2"/>
        <v>120.30540765531329</v>
      </c>
      <c r="P30" s="1">
        <f t="shared" ca="1" si="2"/>
        <v>23.80995721331729</v>
      </c>
      <c r="Q30" s="1" t="str">
        <f t="shared" ca="1" si="3"/>
        <v>C4</v>
      </c>
      <c r="R30" s="1">
        <v>30</v>
      </c>
      <c r="S30" s="1" t="str">
        <f t="shared" ca="1" si="4"/>
        <v>C4</v>
      </c>
      <c r="T30" s="1">
        <f t="shared" ca="1" si="5"/>
        <v>0</v>
      </c>
    </row>
    <row r="31" spans="1:20" x14ac:dyDescent="0.25">
      <c r="A31" t="s">
        <v>32</v>
      </c>
      <c r="B31">
        <v>0</v>
      </c>
      <c r="C31">
        <v>0.1</v>
      </c>
      <c r="D31">
        <v>53</v>
      </c>
      <c r="E31">
        <v>6</v>
      </c>
      <c r="M31" s="1">
        <f t="shared" ca="1" si="2"/>
        <v>6.7183982466061059</v>
      </c>
      <c r="N31" s="1">
        <f t="shared" ca="1" si="2"/>
        <v>48.13880155213706</v>
      </c>
      <c r="O31" s="1">
        <f t="shared" ca="1" si="2"/>
        <v>123.01111512560335</v>
      </c>
      <c r="P31" s="1">
        <f t="shared" ca="1" si="2"/>
        <v>227.3806534481331</v>
      </c>
      <c r="Q31" s="1" t="str">
        <f t="shared" ca="1" si="3"/>
        <v>C1</v>
      </c>
      <c r="R31" s="1">
        <v>31</v>
      </c>
      <c r="S31" s="1" t="str">
        <f t="shared" ca="1" si="4"/>
        <v>C1</v>
      </c>
      <c r="T31" s="1">
        <f t="shared" ca="1" si="5"/>
        <v>0</v>
      </c>
    </row>
    <row r="32" spans="1:20" x14ac:dyDescent="0.25">
      <c r="A32" t="s">
        <v>33</v>
      </c>
      <c r="B32">
        <v>5</v>
      </c>
      <c r="C32">
        <v>155</v>
      </c>
      <c r="D32">
        <v>87</v>
      </c>
      <c r="E32">
        <v>19</v>
      </c>
      <c r="M32" s="1">
        <f t="shared" ca="1" si="2"/>
        <v>155.04664419135293</v>
      </c>
      <c r="N32" s="1">
        <f t="shared" ca="1" si="2"/>
        <v>111.86350301052225</v>
      </c>
      <c r="O32" s="1">
        <f t="shared" ca="1" si="2"/>
        <v>39.321636678947023</v>
      </c>
      <c r="P32" s="1">
        <f t="shared" ca="1" si="2"/>
        <v>75.691241649876503</v>
      </c>
      <c r="Q32" s="1" t="str">
        <f t="shared" ca="1" si="3"/>
        <v>C3</v>
      </c>
      <c r="R32" s="1">
        <v>32</v>
      </c>
      <c r="S32" s="1" t="str">
        <f t="shared" ca="1" si="4"/>
        <v>C3</v>
      </c>
      <c r="T32" s="1">
        <f t="shared" ca="1" si="5"/>
        <v>0</v>
      </c>
    </row>
    <row r="33" spans="1:20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M33" s="1">
        <f t="shared" ca="1" si="2"/>
        <v>226.34831979716569</v>
      </c>
      <c r="N33" s="1">
        <f t="shared" ca="1" si="2"/>
        <v>182.92275477609678</v>
      </c>
      <c r="O33" s="1">
        <f t="shared" ca="1" si="2"/>
        <v>108.5104808045953</v>
      </c>
      <c r="P33" s="1">
        <f t="shared" ca="1" si="2"/>
        <v>6.126912966576235</v>
      </c>
      <c r="Q33" s="1" t="str">
        <f t="shared" ca="1" si="3"/>
        <v>C4</v>
      </c>
      <c r="R33" s="1">
        <v>33</v>
      </c>
      <c r="S33" s="1" t="str">
        <f t="shared" ca="1" si="4"/>
        <v>C4</v>
      </c>
      <c r="T33" s="1">
        <f t="shared" ca="1" si="5"/>
        <v>0</v>
      </c>
    </row>
    <row r="34" spans="1:20" x14ac:dyDescent="0.25">
      <c r="A34" t="s">
        <v>35</v>
      </c>
      <c r="B34">
        <v>9</v>
      </c>
      <c r="C34">
        <v>161</v>
      </c>
      <c r="D34">
        <v>85</v>
      </c>
      <c r="E34">
        <v>23</v>
      </c>
      <c r="M34" s="1">
        <f t="shared" ca="1" si="2"/>
        <v>160.84421616893781</v>
      </c>
      <c r="N34" s="1">
        <f t="shared" ca="1" si="2"/>
        <v>117.55164295036704</v>
      </c>
      <c r="O34" s="1">
        <f t="shared" ca="1" si="2"/>
        <v>43.772797235015474</v>
      </c>
      <c r="P34" s="1">
        <f t="shared" ca="1" si="2"/>
        <v>68.897852379446491</v>
      </c>
      <c r="Q34" s="1" t="str">
        <f t="shared" ca="1" si="3"/>
        <v>C3</v>
      </c>
      <c r="R34" s="1">
        <v>34</v>
      </c>
      <c r="S34" s="1" t="str">
        <f t="shared" ca="1" si="4"/>
        <v>C3</v>
      </c>
      <c r="T34" s="1">
        <f t="shared" ca="1" si="5"/>
        <v>0</v>
      </c>
    </row>
    <row r="35" spans="1:20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M35" s="1">
        <f t="shared" ca="1" si="2"/>
        <v>317.10307768137477</v>
      </c>
      <c r="N35" s="1">
        <f t="shared" ca="1" si="2"/>
        <v>274.09962959141109</v>
      </c>
      <c r="O35" s="1">
        <f t="shared" ca="1" si="2"/>
        <v>201.03745366915535</v>
      </c>
      <c r="P35" s="1">
        <f t="shared" ca="1" si="2"/>
        <v>97.680162072449491</v>
      </c>
      <c r="Q35" s="1" t="str">
        <f t="shared" ca="1" si="3"/>
        <v>C4</v>
      </c>
      <c r="R35" s="1">
        <v>35</v>
      </c>
      <c r="S35" s="1" t="str">
        <f t="shared" ca="1" si="4"/>
        <v>C4</v>
      </c>
      <c r="T35" s="1">
        <f t="shared" ca="1" si="5"/>
        <v>0</v>
      </c>
    </row>
    <row r="36" spans="1:20" x14ac:dyDescent="0.25">
      <c r="A36" t="s">
        <v>37</v>
      </c>
      <c r="B36">
        <v>0.1</v>
      </c>
      <c r="C36">
        <v>27</v>
      </c>
      <c r="D36">
        <v>44</v>
      </c>
      <c r="E36">
        <v>6</v>
      </c>
      <c r="M36" s="1">
        <f t="shared" ca="1" si="2"/>
        <v>24.786526077689871</v>
      </c>
      <c r="N36" s="1">
        <f t="shared" ca="1" si="2"/>
        <v>25.539891014995572</v>
      </c>
      <c r="O36" s="1">
        <f t="shared" ca="1" si="2"/>
        <v>98.295817702371124</v>
      </c>
      <c r="P36" s="1">
        <f t="shared" ca="1" si="2"/>
        <v>201.30408978085865</v>
      </c>
      <c r="Q36" s="1" t="str">
        <f t="shared" ca="1" si="3"/>
        <v>C1</v>
      </c>
      <c r="R36" s="1">
        <v>36</v>
      </c>
      <c r="S36" s="1" t="str">
        <f t="shared" ca="1" si="4"/>
        <v>C2</v>
      </c>
      <c r="T36" s="1">
        <f t="shared" ca="1" si="5"/>
        <v>1</v>
      </c>
    </row>
    <row r="37" spans="1:20" x14ac:dyDescent="0.25">
      <c r="A37" t="s">
        <v>38</v>
      </c>
      <c r="B37">
        <v>8</v>
      </c>
      <c r="C37">
        <v>119</v>
      </c>
      <c r="D37">
        <v>73</v>
      </c>
      <c r="E37">
        <v>18</v>
      </c>
      <c r="M37" s="1">
        <f t="shared" ca="1" si="2"/>
        <v>117.07822972269439</v>
      </c>
      <c r="N37" s="1">
        <f t="shared" ca="1" si="2"/>
        <v>73.700053264836029</v>
      </c>
      <c r="O37" s="1">
        <f t="shared" ca="1" si="2"/>
        <v>6.7471804810931593</v>
      </c>
      <c r="P37" s="1">
        <f t="shared" ca="1" si="2"/>
        <v>107.96429531331179</v>
      </c>
      <c r="Q37" s="1" t="str">
        <f t="shared" ca="1" si="3"/>
        <v>C3</v>
      </c>
      <c r="R37" s="1">
        <v>37</v>
      </c>
      <c r="S37" s="1" t="str">
        <f t="shared" ca="1" si="4"/>
        <v>C3</v>
      </c>
      <c r="T37" s="1">
        <f t="shared" ca="1" si="5"/>
        <v>0</v>
      </c>
    </row>
    <row r="38" spans="1:20" x14ac:dyDescent="0.25">
      <c r="A38" t="s">
        <v>39</v>
      </c>
      <c r="B38">
        <v>4</v>
      </c>
      <c r="C38">
        <v>116</v>
      </c>
      <c r="D38">
        <v>59</v>
      </c>
      <c r="E38">
        <v>20</v>
      </c>
      <c r="M38" s="1">
        <f t="shared" ca="1" si="2"/>
        <v>112.42491661104313</v>
      </c>
      <c r="N38" s="1">
        <f t="shared" ca="1" si="2"/>
        <v>68.961963405156993</v>
      </c>
      <c r="O38" s="1">
        <f t="shared" ca="1" si="2"/>
        <v>10.197603204239266</v>
      </c>
      <c r="P38" s="1">
        <f t="shared" ca="1" si="2"/>
        <v>110.51770927095802</v>
      </c>
      <c r="Q38" s="1" t="str">
        <f t="shared" ca="1" si="3"/>
        <v>C3</v>
      </c>
      <c r="R38" s="1">
        <v>38</v>
      </c>
      <c r="S38" s="1" t="str">
        <f t="shared" ca="1" si="4"/>
        <v>C3</v>
      </c>
      <c r="T38" s="1">
        <f t="shared" ca="1" si="5"/>
        <v>0</v>
      </c>
    </row>
    <row r="39" spans="1:20" x14ac:dyDescent="0.25">
      <c r="A39" t="s">
        <v>40</v>
      </c>
      <c r="B39">
        <v>4</v>
      </c>
      <c r="C39">
        <v>103</v>
      </c>
      <c r="D39">
        <v>58</v>
      </c>
      <c r="E39">
        <v>29</v>
      </c>
      <c r="M39" s="1">
        <f t="shared" ca="1" si="2"/>
        <v>100.6648492523582</v>
      </c>
      <c r="N39" s="1">
        <f t="shared" ca="1" si="2"/>
        <v>57.717396435040875</v>
      </c>
      <c r="O39" s="1">
        <f t="shared" ca="1" si="2"/>
        <v>22.755023865316222</v>
      </c>
      <c r="P39" s="1">
        <f t="shared" ca="1" si="2"/>
        <v>123.30364577943347</v>
      </c>
      <c r="Q39" s="1" t="str">
        <f t="shared" ca="1" si="3"/>
        <v>C3</v>
      </c>
      <c r="R39" s="1">
        <v>39</v>
      </c>
      <c r="S39" s="1" t="str">
        <f t="shared" ca="1" si="4"/>
        <v>C3</v>
      </c>
      <c r="T39" s="1">
        <f t="shared" ca="1" si="5"/>
        <v>0</v>
      </c>
    </row>
    <row r="40" spans="1:20" x14ac:dyDescent="0.25">
      <c r="A40" t="s">
        <v>41</v>
      </c>
      <c r="B40">
        <v>4</v>
      </c>
      <c r="C40">
        <v>57</v>
      </c>
      <c r="D40">
        <v>67</v>
      </c>
      <c r="E40">
        <v>13</v>
      </c>
      <c r="M40" s="1">
        <f t="shared" ca="1" si="2"/>
        <v>54.956909256252757</v>
      </c>
      <c r="N40" s="1">
        <f t="shared" ca="1" si="2"/>
        <v>13.906428741074338</v>
      </c>
      <c r="O40" s="1">
        <f t="shared" ca="1" si="2"/>
        <v>64.768236385163704</v>
      </c>
      <c r="P40" s="1">
        <f t="shared" ca="1" si="2"/>
        <v>169.81471980514527</v>
      </c>
      <c r="Q40" s="1" t="str">
        <f t="shared" ca="1" si="3"/>
        <v>C2</v>
      </c>
      <c r="R40" s="1">
        <v>40</v>
      </c>
      <c r="S40" s="1" t="str">
        <f t="shared" ca="1" si="4"/>
        <v>C2</v>
      </c>
      <c r="T40" s="1">
        <f t="shared" ca="1" si="5"/>
        <v>0</v>
      </c>
    </row>
    <row r="41" spans="1:20" x14ac:dyDescent="0.25">
      <c r="A41" t="s">
        <v>42</v>
      </c>
      <c r="B41">
        <v>2</v>
      </c>
      <c r="C41">
        <v>97</v>
      </c>
      <c r="D41">
        <v>83</v>
      </c>
      <c r="E41">
        <v>5</v>
      </c>
      <c r="M41" s="1">
        <f t="shared" ca="1" si="2"/>
        <v>98.001336087830964</v>
      </c>
      <c r="N41" s="1">
        <f t="shared" ca="1" si="2"/>
        <v>56.671362307475228</v>
      </c>
      <c r="O41" s="1">
        <f t="shared" ca="1" si="2"/>
        <v>33.101728722899722</v>
      </c>
      <c r="P41" s="1">
        <f t="shared" ca="1" si="2"/>
        <v>132.75273655371478</v>
      </c>
      <c r="Q41" s="1" t="str">
        <f t="shared" ca="1" si="3"/>
        <v>C3</v>
      </c>
      <c r="R41" s="1">
        <v>41</v>
      </c>
      <c r="S41" s="1" t="str">
        <f t="shared" ca="1" si="4"/>
        <v>C3</v>
      </c>
      <c r="T41" s="1">
        <f t="shared" ca="1" si="5"/>
        <v>0</v>
      </c>
    </row>
    <row r="42" spans="1:20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M42" s="1">
        <f t="shared" ca="1" si="2"/>
        <v>206.4581358895793</v>
      </c>
      <c r="N42" s="1">
        <f t="shared" ca="1" si="2"/>
        <v>163.50387161488823</v>
      </c>
      <c r="O42" s="1">
        <f t="shared" ca="1" si="2"/>
        <v>91.256731867359292</v>
      </c>
      <c r="P42" s="1">
        <f t="shared" ca="1" si="2"/>
        <v>24.244361457873044</v>
      </c>
      <c r="Q42" s="1" t="str">
        <f t="shared" ca="1" si="3"/>
        <v>C4</v>
      </c>
      <c r="R42" s="1">
        <v>42</v>
      </c>
      <c r="S42" s="1" t="str">
        <f t="shared" ca="1" si="4"/>
        <v>C4</v>
      </c>
      <c r="T42" s="1">
        <f t="shared" ca="1" si="5"/>
        <v>0</v>
      </c>
    </row>
    <row r="43" spans="1:20" x14ac:dyDescent="0.25">
      <c r="A43" t="s">
        <v>44</v>
      </c>
      <c r="B43">
        <v>3</v>
      </c>
      <c r="C43">
        <v>1</v>
      </c>
      <c r="D43">
        <v>43</v>
      </c>
      <c r="E43">
        <v>12</v>
      </c>
      <c r="M43" s="1">
        <f t="shared" ca="1" si="2"/>
        <v>9.7781324904094031</v>
      </c>
      <c r="N43" s="1">
        <f t="shared" ca="1" si="2"/>
        <v>48.48962059848607</v>
      </c>
      <c r="O43" s="1">
        <f t="shared" ca="1" si="2"/>
        <v>122.99698279948893</v>
      </c>
      <c r="P43" s="1">
        <f t="shared" ca="1" si="2"/>
        <v>226.54395613765556</v>
      </c>
      <c r="Q43" s="1" t="str">
        <f t="shared" ca="1" si="3"/>
        <v>C1</v>
      </c>
      <c r="R43" s="1">
        <v>43</v>
      </c>
      <c r="S43" s="1" t="str">
        <f t="shared" ca="1" si="4"/>
        <v>C1</v>
      </c>
      <c r="T43" s="1">
        <f t="shared" ca="1" si="5"/>
        <v>0</v>
      </c>
    </row>
    <row r="44" spans="1:20" x14ac:dyDescent="0.25">
      <c r="A44" t="s">
        <v>45</v>
      </c>
      <c r="B44">
        <v>14</v>
      </c>
      <c r="C44">
        <v>96</v>
      </c>
      <c r="D44">
        <v>58</v>
      </c>
      <c r="E44">
        <v>27</v>
      </c>
      <c r="M44" s="1">
        <f t="shared" ca="1" si="2"/>
        <v>94.182598578506003</v>
      </c>
      <c r="N44" s="1">
        <f t="shared" ca="1" si="2"/>
        <v>51.683720281620204</v>
      </c>
      <c r="O44" s="1">
        <f t="shared" ca="1" si="2"/>
        <v>28.57022537149081</v>
      </c>
      <c r="P44" s="1">
        <f t="shared" ca="1" si="2"/>
        <v>130.21679639163298</v>
      </c>
      <c r="Q44" s="1" t="str">
        <f t="shared" ca="1" si="3"/>
        <v>C3</v>
      </c>
      <c r="R44" s="1">
        <v>44</v>
      </c>
      <c r="S44" s="1" t="str">
        <f t="shared" ca="1" si="4"/>
        <v>C3</v>
      </c>
      <c r="T44" s="1">
        <f t="shared" ca="1" si="5"/>
        <v>0</v>
      </c>
    </row>
    <row r="45" spans="1:20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M45" s="1">
        <f t="shared" ca="1" si="2"/>
        <v>136.69404476786835</v>
      </c>
      <c r="N45" s="1">
        <f t="shared" ca="1" si="2"/>
        <v>93.534960096910169</v>
      </c>
      <c r="O45" s="1">
        <f t="shared" ca="1" si="2"/>
        <v>21.236551299848838</v>
      </c>
      <c r="P45" s="1">
        <f t="shared" ca="1" si="2"/>
        <v>90.61685308208402</v>
      </c>
      <c r="Q45" s="1" t="str">
        <f t="shared" ca="1" si="3"/>
        <v>C3</v>
      </c>
      <c r="R45" s="1">
        <v>45</v>
      </c>
      <c r="S45" s="1" t="str">
        <f t="shared" ca="1" si="4"/>
        <v>C3</v>
      </c>
      <c r="T45" s="1">
        <f t="shared" ca="1" si="5"/>
        <v>0</v>
      </c>
    </row>
    <row r="46" spans="1:20" x14ac:dyDescent="0.25">
      <c r="A46" t="s">
        <v>47</v>
      </c>
      <c r="B46">
        <v>0</v>
      </c>
      <c r="C46">
        <v>49</v>
      </c>
      <c r="D46">
        <v>74</v>
      </c>
      <c r="E46">
        <v>21</v>
      </c>
      <c r="M46" s="1">
        <f t="shared" ca="1" si="2"/>
        <v>50.934387941743253</v>
      </c>
      <c r="N46" s="1">
        <f t="shared" ca="1" si="2"/>
        <v>18.669071076945229</v>
      </c>
      <c r="O46" s="1">
        <f t="shared" ca="1" si="2"/>
        <v>73.102150751153985</v>
      </c>
      <c r="P46" s="1">
        <f t="shared" ca="1" si="2"/>
        <v>177.80055979242584</v>
      </c>
      <c r="Q46" s="1" t="str">
        <f t="shared" ca="1" si="3"/>
        <v>C2</v>
      </c>
      <c r="R46" s="1">
        <v>46</v>
      </c>
      <c r="S46" s="1" t="str">
        <f t="shared" ca="1" si="4"/>
        <v>C2</v>
      </c>
      <c r="T46" s="1">
        <f t="shared" ca="1" si="5"/>
        <v>0</v>
      </c>
    </row>
    <row r="47" spans="1:20" x14ac:dyDescent="0.25">
      <c r="A47" t="s">
        <v>48</v>
      </c>
      <c r="B47">
        <v>0.1</v>
      </c>
      <c r="C47">
        <v>44</v>
      </c>
      <c r="D47">
        <v>24</v>
      </c>
      <c r="E47">
        <v>8</v>
      </c>
      <c r="M47" s="1">
        <f t="shared" ca="1" si="2"/>
        <v>48.876598439334956</v>
      </c>
      <c r="N47" s="1">
        <f t="shared" ca="1" si="2"/>
        <v>33.847447014826507</v>
      </c>
      <c r="O47" s="1">
        <f t="shared" ca="1" si="2"/>
        <v>89.488925447665181</v>
      </c>
      <c r="P47" s="1">
        <f t="shared" ca="1" si="2"/>
        <v>187.38519568658566</v>
      </c>
      <c r="Q47" s="1" t="str">
        <f t="shared" ca="1" si="3"/>
        <v>C2</v>
      </c>
      <c r="R47" s="1">
        <v>47</v>
      </c>
      <c r="S47" s="1" t="str">
        <f t="shared" ca="1" si="4"/>
        <v>C2</v>
      </c>
      <c r="T47" s="1">
        <f t="shared" ca="1" si="5"/>
        <v>0</v>
      </c>
    </row>
    <row r="48" spans="1:20" x14ac:dyDescent="0.25">
      <c r="A48" t="s">
        <v>49</v>
      </c>
      <c r="B48">
        <v>7</v>
      </c>
      <c r="C48">
        <v>100</v>
      </c>
      <c r="D48">
        <v>58</v>
      </c>
      <c r="E48">
        <v>16</v>
      </c>
      <c r="M48" s="1">
        <f t="shared" ca="1" si="2"/>
        <v>96.271552781701828</v>
      </c>
      <c r="N48" s="1">
        <f t="shared" ca="1" si="2"/>
        <v>52.872123918027974</v>
      </c>
      <c r="O48" s="1">
        <f t="shared" ca="1" si="2"/>
        <v>23.380713799578007</v>
      </c>
      <c r="P48" s="1">
        <f t="shared" ca="1" si="2"/>
        <v>126.68381531395397</v>
      </c>
      <c r="Q48" s="1" t="str">
        <f t="shared" ca="1" si="3"/>
        <v>C3</v>
      </c>
      <c r="R48" s="1">
        <v>48</v>
      </c>
      <c r="S48" s="1" t="str">
        <f t="shared" ca="1" si="4"/>
        <v>C3</v>
      </c>
      <c r="T48" s="1">
        <f t="shared" ca="1" si="5"/>
        <v>0</v>
      </c>
    </row>
    <row r="49" spans="1:20" x14ac:dyDescent="0.25">
      <c r="A49" t="s">
        <v>50</v>
      </c>
      <c r="B49">
        <v>1</v>
      </c>
      <c r="C49">
        <v>62</v>
      </c>
      <c r="D49">
        <v>73</v>
      </c>
      <c r="E49">
        <v>24</v>
      </c>
      <c r="M49" s="1">
        <f t="shared" ca="1" si="2"/>
        <v>62.870993908160862</v>
      </c>
      <c r="N49" s="1">
        <f t="shared" ca="1" si="2"/>
        <v>23.991430977133863</v>
      </c>
      <c r="O49" s="1">
        <f t="shared" ca="1" si="2"/>
        <v>60.186857184752363</v>
      </c>
      <c r="P49" s="1">
        <f t="shared" ca="1" si="2"/>
        <v>164.65050580699713</v>
      </c>
      <c r="Q49" s="1" t="str">
        <f t="shared" ca="1" si="3"/>
        <v>C2</v>
      </c>
      <c r="R49" s="1">
        <v>49</v>
      </c>
      <c r="S49" s="1" t="str">
        <f t="shared" ca="1" si="4"/>
        <v>C2</v>
      </c>
      <c r="T49" s="1">
        <f t="shared" ca="1" si="5"/>
        <v>0</v>
      </c>
    </row>
    <row r="50" spans="1:20" x14ac:dyDescent="0.25">
      <c r="A50" t="s">
        <v>51</v>
      </c>
      <c r="B50">
        <v>5</v>
      </c>
      <c r="C50">
        <v>65</v>
      </c>
      <c r="D50">
        <v>34</v>
      </c>
      <c r="E50">
        <v>9</v>
      </c>
      <c r="M50" s="1">
        <f t="shared" ca="1" si="2"/>
        <v>63.566594017612744</v>
      </c>
      <c r="N50" s="1">
        <f t="shared" ca="1" si="2"/>
        <v>29.530995063178747</v>
      </c>
      <c r="O50" s="1">
        <f t="shared" ca="1" si="2"/>
        <v>66.119017267685123</v>
      </c>
      <c r="P50" s="1">
        <f t="shared" ca="1" si="2"/>
        <v>164.69339410704973</v>
      </c>
      <c r="Q50" s="1" t="str">
        <f t="shared" ca="1" si="3"/>
        <v>C2</v>
      </c>
      <c r="R50" s="1">
        <v>50</v>
      </c>
      <c r="S50" s="1" t="str">
        <f t="shared" ca="1" si="4"/>
        <v>C2</v>
      </c>
      <c r="T50" s="1">
        <f t="shared" ca="1" si="5"/>
        <v>0</v>
      </c>
    </row>
    <row r="51" spans="1:20" x14ac:dyDescent="0.25">
      <c r="A51" t="s">
        <v>52</v>
      </c>
      <c r="B51">
        <v>0</v>
      </c>
      <c r="C51">
        <v>0.1</v>
      </c>
      <c r="D51">
        <v>60</v>
      </c>
      <c r="E51">
        <v>11</v>
      </c>
      <c r="M51" s="1">
        <f t="shared" ca="1" si="2"/>
        <v>9.0904826604531834</v>
      </c>
      <c r="N51" s="1">
        <f t="shared" ca="1" si="2"/>
        <v>47.505776073342695</v>
      </c>
      <c r="O51" s="1">
        <f t="shared" ca="1" si="2"/>
        <v>121.96830644793661</v>
      </c>
      <c r="P51" s="1">
        <f t="shared" ca="1" si="2"/>
        <v>226.77513435670147</v>
      </c>
      <c r="Q51" s="1" t="str">
        <f t="shared" ca="1" si="3"/>
        <v>C1</v>
      </c>
      <c r="R51" s="1">
        <v>51</v>
      </c>
      <c r="S51" s="1" t="str">
        <f t="shared" ca="1" si="4"/>
        <v>C1</v>
      </c>
      <c r="T51" s="1">
        <f t="shared" ca="1" si="5"/>
        <v>0</v>
      </c>
    </row>
    <row r="52" spans="1:20" x14ac:dyDescent="0.25">
      <c r="A52" t="s">
        <v>53</v>
      </c>
      <c r="B52">
        <v>6</v>
      </c>
      <c r="C52">
        <v>143</v>
      </c>
      <c r="D52">
        <v>51</v>
      </c>
      <c r="E52">
        <v>11</v>
      </c>
      <c r="M52" s="1">
        <f t="shared" ca="1" si="2"/>
        <v>138.8872271845039</v>
      </c>
      <c r="N52" s="1">
        <f t="shared" ca="1" si="2"/>
        <v>95.927281342614535</v>
      </c>
      <c r="O52" s="1">
        <f t="shared" ca="1" si="2"/>
        <v>28.227488572508733</v>
      </c>
      <c r="P52" s="1">
        <f t="shared" ca="1" si="2"/>
        <v>85.533847466953105</v>
      </c>
      <c r="Q52" s="1" t="str">
        <f t="shared" ca="1" si="3"/>
        <v>C3</v>
      </c>
      <c r="R52" s="1">
        <v>52</v>
      </c>
      <c r="S52" s="1" t="str">
        <f t="shared" ca="1" si="4"/>
        <v>C3</v>
      </c>
      <c r="T52" s="1">
        <f t="shared" ca="1" si="5"/>
        <v>0</v>
      </c>
    </row>
    <row r="53" spans="1:20" x14ac:dyDescent="0.25">
      <c r="R53" s="1"/>
    </row>
    <row r="56" spans="1:20" x14ac:dyDescent="0.25">
      <c r="R56" s="1"/>
    </row>
  </sheetData>
  <mergeCells count="1">
    <mergeCell ref="M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EA84-F594-43F9-9E35-BD7E80E37954}">
  <dimension ref="A1:AG56"/>
  <sheetViews>
    <sheetView topLeftCell="E1" workbookViewId="0">
      <selection activeCell="F2" sqref="F2"/>
    </sheetView>
  </sheetViews>
  <sheetFormatPr defaultRowHeight="15" x14ac:dyDescent="0.25"/>
  <cols>
    <col min="7" max="7" width="12.5703125" bestFit="1" customWidth="1"/>
    <col min="17" max="17" width="31.140625" customWidth="1"/>
  </cols>
  <sheetData>
    <row r="1" spans="1:33" x14ac:dyDescent="0.25">
      <c r="F1" t="s">
        <v>67</v>
      </c>
      <c r="G1" t="s">
        <v>61</v>
      </c>
      <c r="M1" s="6" t="s">
        <v>62</v>
      </c>
      <c r="N1" s="6"/>
      <c r="O1" s="6"/>
      <c r="P1" s="6"/>
      <c r="R1" s="1">
        <v>1</v>
      </c>
    </row>
    <row r="2" spans="1:33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s="3" t="s">
        <v>56</v>
      </c>
      <c r="I2" s="3" t="s">
        <v>57</v>
      </c>
      <c r="J2" s="3" t="s">
        <v>58</v>
      </c>
      <c r="K2" s="3" t="s">
        <v>59</v>
      </c>
      <c r="L2" s="1"/>
      <c r="M2" s="1" t="s">
        <v>56</v>
      </c>
      <c r="N2" s="1" t="s">
        <v>57</v>
      </c>
      <c r="O2" s="1" t="s">
        <v>58</v>
      </c>
      <c r="P2" s="1" t="s">
        <v>59</v>
      </c>
      <c r="Q2" s="1" t="s">
        <v>55</v>
      </c>
      <c r="R2" s="1">
        <v>2</v>
      </c>
      <c r="S2" s="1" t="s">
        <v>64</v>
      </c>
      <c r="T2" s="1" t="s">
        <v>65</v>
      </c>
      <c r="U2" s="1"/>
      <c r="V2" s="1"/>
      <c r="W2" s="1"/>
      <c r="X2" s="1"/>
      <c r="Y2" s="1"/>
      <c r="Z2" s="1"/>
      <c r="AA2" s="1"/>
      <c r="AC2" t="s">
        <v>55</v>
      </c>
      <c r="AD2" s="1" t="s">
        <v>56</v>
      </c>
      <c r="AE2" s="1" t="s">
        <v>57</v>
      </c>
      <c r="AF2" s="1" t="s">
        <v>58</v>
      </c>
      <c r="AG2" s="1" t="s">
        <v>59</v>
      </c>
    </row>
    <row r="3" spans="1:33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s="4" t="s">
        <v>0</v>
      </c>
      <c r="H3" s="5">
        <f ca="1">AVERAGEIFS(
INDIRECT($F$1&amp;"!"&amp;ADDRESS(3,$F3,1)) : INDIRECT($F$1&amp;"!"&amp;ADDRESS(52,$F3,1)),
INDIRECT($F$1&amp;"!$Q$3") : INDIRECT($F$1&amp;"!$Q$52"),H$2)</f>
        <v>1.788888888888889</v>
      </c>
      <c r="I3" s="5">
        <f ca="1">AVERAGEIFS(
INDIRECT($F$1&amp;"!"&amp;ADDRESS(3,$F3,1)) : INDIRECT($F$1&amp;"!"&amp;ADDRESS(52,$F3,1)),
INDIRECT($F$1&amp;"!$Q$3") : INDIRECT($F$1&amp;"!$Q$52"),I$2)</f>
        <v>3.3416666666666668</v>
      </c>
      <c r="J3" s="5">
        <f ca="1">AVERAGEIFS(
INDIRECT($F$1&amp;"!"&amp;ADDRESS(3,$F3,1)) : INDIRECT($F$1&amp;"!"&amp;ADDRESS(52,$F3,1)),
INDIRECT($F$1&amp;"!$Q$3") : INDIRECT($F$1&amp;"!$Q$52"),J$2)</f>
        <v>7.7857142857142856</v>
      </c>
      <c r="K3" s="5">
        <f ca="1">AVERAGEIFS(
INDIRECT($F$1&amp;"!"&amp;ADDRESS(3,$F3,1)) : INDIRECT($F$1&amp;"!"&amp;ADDRESS(52,$F3,1)),
INDIRECT($F$1&amp;"!$Q$3") : INDIRECT($F$1&amp;"!$Q$52"),K$2)</f>
        <v>10.133333333333333</v>
      </c>
      <c r="L3" s="1"/>
      <c r="M3" s="1">
        <f ca="1">SQRT(
($B3-H$3)^2 +
($C3-H$4)^2 +
($D3-H$5)^2 +
($E3-H$6)^2)</f>
        <v>186.87333698008948</v>
      </c>
      <c r="N3" s="1">
        <f t="shared" ref="N3:P18" ca="1" si="0">SQRT(
($B3-I$3)^2+($C3-I$4)^2+
($D3-I$5)^2+
($E3-I$6)^2)</f>
        <v>139.06755977062213</v>
      </c>
      <c r="O3" s="1">
        <f t="shared" ca="1" si="0"/>
        <v>64.934386035412075</v>
      </c>
      <c r="P3" s="1">
        <f t="shared" ca="1" si="0"/>
        <v>38.785163257215899</v>
      </c>
      <c r="Q3" s="1" t="str">
        <f ca="1">IF(MIN($M3:$P3)=$M3,$M$2,                                                                                                                                                                                                                                                              IF(MIN($M3:$P3)=$N3,$N$2,
IF(MIN($M3:$P3)=$O3,$O$2,
$P$2)))</f>
        <v>C4</v>
      </c>
      <c r="R3" s="1">
        <v>3</v>
      </c>
      <c r="S3" s="1" t="str">
        <f ca="1">INDIRECT($F$1&amp;"!Q"&amp;R3)</f>
        <v>C4</v>
      </c>
      <c r="T3" s="1">
        <f ca="1">(Q3&lt;&gt;S3)*1</f>
        <v>0</v>
      </c>
      <c r="U3" s="1"/>
      <c r="V3" s="1"/>
      <c r="W3" s="1"/>
      <c r="X3" s="1"/>
      <c r="Y3" s="1"/>
      <c r="Z3" s="1"/>
      <c r="AA3" s="1"/>
      <c r="AC3" s="2" t="s">
        <v>0</v>
      </c>
      <c r="AD3" s="1">
        <f ca="1">RANDBETWEEN(MIN($B$3:$B$52),MAX($B$3:$B$52))</f>
        <v>8</v>
      </c>
      <c r="AE3" s="1">
        <f t="shared" ref="AE3:AG3" ca="1" si="1">RANDBETWEEN(MIN($B$3:$B$52),MAX($B$3:$B$52))</f>
        <v>1</v>
      </c>
      <c r="AF3" s="1">
        <f t="shared" ca="1" si="1"/>
        <v>0</v>
      </c>
      <c r="AG3" s="1">
        <f t="shared" ca="1" si="1"/>
        <v>1</v>
      </c>
    </row>
    <row r="4" spans="1:33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s="4" t="s">
        <v>1</v>
      </c>
      <c r="H4" s="5">
        <f ca="1">AVERAGEIFS(
INDIRECT($F$1&amp;"!"&amp;ADDRESS(3,$F4,1)) : INDIRECT($F$1&amp;"!"&amp;ADDRESS(52,$F4,1)),
INDIRECT($F$1&amp;"!$Q$3") : INDIRECT($F$1&amp;"!$Q$52"),H$2)</f>
        <v>6.7111111111111121</v>
      </c>
      <c r="I4" s="5">
        <f ca="1">AVERAGEIFS(
INDIRECT($F$1&amp;"!"&amp;ADDRESS(3,$F4,1)) : INDIRECT($F$1&amp;"!"&amp;ADDRESS(52,$F4,1)),
INDIRECT($F$1&amp;"!$Q$3") : INDIRECT($F$1&amp;"!$Q$52"),I$2)</f>
        <v>54.5</v>
      </c>
      <c r="J4" s="5">
        <f ca="1">AVERAGEIFS(
INDIRECT($F$1&amp;"!"&amp;ADDRESS(3,$F4,1)) : INDIRECT($F$1&amp;"!"&amp;ADDRESS(52,$F4,1)),
INDIRECT($F$1&amp;"!$Q$3") : INDIRECT($F$1&amp;"!$Q$52"),J$2)</f>
        <v>130.71428571428572</v>
      </c>
      <c r="K4" s="5">
        <f ca="1">AVERAGEIFS(
INDIRECT($F$1&amp;"!"&amp;ADDRESS(3,$F4,1)) : INDIRECT($F$1&amp;"!"&amp;ADDRESS(52,$F4,1)),
INDIRECT($F$1&amp;"!$Q$3") : INDIRECT($F$1&amp;"!$Q$52"),K$2)</f>
        <v>229.8</v>
      </c>
      <c r="L4" s="1"/>
      <c r="M4" s="1">
        <f t="shared" ref="M4:P52" ca="1" si="2">SQRT(
($B4-H$3)^2+($C4-H$4)^2+
($D4-H$5)^2+
($E4-H$6)^2)</f>
        <v>218.06757277572541</v>
      </c>
      <c r="N4" s="1">
        <f t="shared" ca="1" si="0"/>
        <v>170.74640898289942</v>
      </c>
      <c r="O4" s="1">
        <f t="shared" ca="1" si="0"/>
        <v>98.444561214183182</v>
      </c>
      <c r="P4" s="1">
        <f t="shared" ca="1" si="0"/>
        <v>28.567269538562641</v>
      </c>
      <c r="Q4" s="1" t="str">
        <f t="shared" ref="Q4:Q52" ca="1" si="3">IF(MIN($M4:$P4)=$M4,$M$2,                                                                                                                                                                                                                                                              IF(MIN($M4:$P4)=$N4,$N$2,
IF(MIN($M4:$P4)=$O4,$O$2,
$P$2)))</f>
        <v>C4</v>
      </c>
      <c r="R4" s="1">
        <v>4</v>
      </c>
      <c r="S4" s="1" t="str">
        <f t="shared" ref="S4:S52" ca="1" si="4">INDIRECT($F$1&amp;"!Q"&amp;R4)</f>
        <v>C4</v>
      </c>
      <c r="T4" s="1">
        <f t="shared" ref="T4:T52" ca="1" si="5">(Q4&lt;&gt;S4)*1</f>
        <v>0</v>
      </c>
      <c r="U4" s="1"/>
      <c r="V4" s="1"/>
      <c r="W4" s="1"/>
      <c r="X4" s="1"/>
      <c r="Y4" s="1"/>
      <c r="Z4" s="1"/>
      <c r="AA4" s="1"/>
      <c r="AC4" s="2" t="s">
        <v>1</v>
      </c>
      <c r="AD4" s="1">
        <f ca="1">RANDBETWEEN(MIN($C$3:$C$52),MAX($C$3:$C$52))</f>
        <v>176</v>
      </c>
      <c r="AE4" s="1">
        <f ca="1">RANDBETWEEN(MIN($C$3:$C$52),MAX($C$3:$C$52))</f>
        <v>175</v>
      </c>
      <c r="AF4" s="1">
        <f ca="1">RANDBETWEEN(MIN($C$3:$C$52),MAX($C$3:$C$52))</f>
        <v>147</v>
      </c>
      <c r="AG4" s="1">
        <f ca="1">RANDBETWEEN(MIN($C$3:$C$52),MAX($C$3:$C$52))</f>
        <v>29</v>
      </c>
    </row>
    <row r="5" spans="1:33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s="4" t="s">
        <v>2</v>
      </c>
      <c r="H5" s="5">
        <f ca="1">AVERAGEIFS(
INDIRECT($F$1&amp;"!"&amp;ADDRESS(3,$F5,1)) : INDIRECT($F$1&amp;"!"&amp;ADDRESS(52,$F5,1)),
INDIRECT($F$1&amp;"!$Q$3") : INDIRECT($F$1&amp;"!$Q$52"),H$2)</f>
        <v>51.222222222222221</v>
      </c>
      <c r="I5" s="5">
        <f ca="1">AVERAGEIFS(
INDIRECT($F$1&amp;"!"&amp;ADDRESS(3,$F5,1)) : INDIRECT($F$1&amp;"!"&amp;ADDRESS(52,$F5,1)),
INDIRECT($F$1&amp;"!$Q$3") : INDIRECT($F$1&amp;"!$Q$52"),I$2)</f>
        <v>58.416666666666664</v>
      </c>
      <c r="J5" s="5">
        <f ca="1">AVERAGEIFS(
INDIRECT($F$1&amp;"!"&amp;ADDRESS(3,$F5,1)) : INDIRECT($F$1&amp;"!"&amp;ADDRESS(52,$F5,1)),
INDIRECT($F$1&amp;"!$Q$3") : INDIRECT($F$1&amp;"!$Q$52"),J$2)</f>
        <v>68.857142857142861</v>
      </c>
      <c r="K5" s="5">
        <f ca="1">AVERAGEIFS(
INDIRECT($F$1&amp;"!"&amp;ADDRESS(3,$F5,1)) : INDIRECT($F$1&amp;"!"&amp;ADDRESS(52,$F5,1)),
INDIRECT($F$1&amp;"!$Q$3") : INDIRECT($F$1&amp;"!$Q$52"),K$2)</f>
        <v>61.733333333333334</v>
      </c>
      <c r="L5" s="1"/>
      <c r="M5" s="1">
        <f t="shared" ca="1" si="2"/>
        <v>221.18735061950105</v>
      </c>
      <c r="N5" s="1">
        <f t="shared" ca="1" si="0"/>
        <v>172.64670915066861</v>
      </c>
      <c r="O5" s="1">
        <f t="shared" ca="1" si="0"/>
        <v>95.833427979840863</v>
      </c>
      <c r="P5" s="1">
        <f t="shared" ca="1" si="0"/>
        <v>12.185601704014822</v>
      </c>
      <c r="Q5" s="1" t="str">
        <f t="shared" ca="1" si="3"/>
        <v>C4</v>
      </c>
      <c r="R5" s="1">
        <v>5</v>
      </c>
      <c r="S5" s="1" t="str">
        <f t="shared" ca="1" si="4"/>
        <v>C4</v>
      </c>
      <c r="T5" s="1">
        <f t="shared" ca="1" si="5"/>
        <v>0</v>
      </c>
      <c r="U5" s="1"/>
      <c r="V5" s="1"/>
      <c r="W5" s="1"/>
      <c r="X5" s="1"/>
      <c r="Y5" s="1"/>
      <c r="Z5" s="1"/>
      <c r="AA5" s="1"/>
      <c r="AC5" s="2" t="s">
        <v>2</v>
      </c>
      <c r="AD5" s="1">
        <f ca="1">RANDBETWEEN(MIN($D$3:$D$52),MAX($D$3:$D$52))</f>
        <v>73</v>
      </c>
      <c r="AE5" s="1">
        <f ca="1">RANDBETWEEN(MIN($C$3:$C$52),MAX($C$3:$C$52))</f>
        <v>128</v>
      </c>
      <c r="AF5" s="1">
        <f ca="1">RANDBETWEEN(MIN($C$3:$C$52),MAX($C$3:$C$52))</f>
        <v>262</v>
      </c>
      <c r="AG5" s="1">
        <f ca="1">RANDBETWEEN(MIN($C$3:$C$52),MAX($C$3:$C$52))</f>
        <v>191</v>
      </c>
    </row>
    <row r="6" spans="1:33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s="4" t="s">
        <v>3</v>
      </c>
      <c r="H6" s="5">
        <f ca="1">AVERAGEIFS(
INDIRECT($F$1&amp;"!"&amp;ADDRESS(3,$F6,1)) : INDIRECT($F$1&amp;"!"&amp;ADDRESS(52,$F6,1)),
INDIRECT($F$1&amp;"!$Q$3") : INDIRECT($F$1&amp;"!$Q$52"),H$2)</f>
        <v>10.333333333333334</v>
      </c>
      <c r="I6" s="5">
        <f ca="1">AVERAGEIFS(
INDIRECT($F$1&amp;"!"&amp;ADDRESS(3,$F6,1)) : INDIRECT($F$1&amp;"!"&amp;ADDRESS(52,$F6,1)),
INDIRECT($F$1&amp;"!$Q$3") : INDIRECT($F$1&amp;"!$Q$52"),I$2)</f>
        <v>15.75</v>
      </c>
      <c r="J6" s="5">
        <f ca="1">AVERAGEIFS(
INDIRECT($F$1&amp;"!"&amp;ADDRESS(3,$F6,1)) : INDIRECT($F$1&amp;"!"&amp;ADDRESS(52,$F6,1)),
INDIRECT($F$1&amp;"!$Q$3") : INDIRECT($F$1&amp;"!$Q$52"),J$2)</f>
        <v>20.428571428571427</v>
      </c>
      <c r="K6" s="5">
        <f ca="1">AVERAGEIFS(
INDIRECT($F$1&amp;"!"&amp;ADDRESS(3,$F6,1)) : INDIRECT($F$1&amp;"!"&amp;ADDRESS(52,$F6,1)),
INDIRECT($F$1&amp;"!$Q$3") : INDIRECT($F$1&amp;"!$Q$52"),K$2)</f>
        <v>26.6</v>
      </c>
      <c r="L6" s="1"/>
      <c r="M6" s="1">
        <f t="shared" ca="1" si="2"/>
        <v>170.53686361561788</v>
      </c>
      <c r="N6" s="1">
        <f t="shared" ca="1" si="0"/>
        <v>122.88349298104373</v>
      </c>
      <c r="O6" s="1">
        <f t="shared" ca="1" si="0"/>
        <v>50.097506964734606</v>
      </c>
      <c r="P6" s="1">
        <f t="shared" ca="1" si="0"/>
        <v>54.974741674902148</v>
      </c>
      <c r="Q6" s="1" t="str">
        <f t="shared" ca="1" si="3"/>
        <v>C3</v>
      </c>
      <c r="R6" s="1">
        <v>6</v>
      </c>
      <c r="S6" s="1" t="str">
        <f t="shared" ca="1" si="4"/>
        <v>C4</v>
      </c>
      <c r="T6" s="1">
        <f t="shared" ca="1" si="5"/>
        <v>1</v>
      </c>
      <c r="U6" s="1"/>
      <c r="V6" s="1"/>
      <c r="W6" s="1"/>
      <c r="X6" s="1"/>
      <c r="Y6" s="1"/>
      <c r="Z6" s="1"/>
      <c r="AA6" s="1"/>
      <c r="AC6" s="2" t="s">
        <v>3</v>
      </c>
      <c r="AD6" s="1">
        <f ca="1">RANDBETWEEN(MIN($E$3:$E$52),MAX($E$3:$E$52))</f>
        <v>7</v>
      </c>
      <c r="AE6" s="1">
        <f t="shared" ref="AE6:AG6" ca="1" si="6">RANDBETWEEN(MIN($E$3:$E$52),MAX($E$3:$E$52))</f>
        <v>43</v>
      </c>
      <c r="AF6" s="1">
        <f t="shared" ca="1" si="6"/>
        <v>25</v>
      </c>
      <c r="AG6" s="1">
        <f t="shared" ca="1" si="6"/>
        <v>18</v>
      </c>
    </row>
    <row r="7" spans="1:33" x14ac:dyDescent="0.25">
      <c r="A7" t="s">
        <v>8</v>
      </c>
      <c r="B7">
        <v>7</v>
      </c>
      <c r="C7">
        <v>235</v>
      </c>
      <c r="D7">
        <v>86</v>
      </c>
      <c r="E7">
        <v>39</v>
      </c>
      <c r="M7" s="1">
        <f t="shared" ca="1" si="2"/>
        <v>232.75361237599316</v>
      </c>
      <c r="N7" s="1">
        <f t="shared" ca="1" si="0"/>
        <v>184.10604601847155</v>
      </c>
      <c r="O7" s="1">
        <f t="shared" ca="1" si="0"/>
        <v>107.30751633145037</v>
      </c>
      <c r="P7" s="1">
        <f t="shared" ca="1" si="0"/>
        <v>27.919328231332656</v>
      </c>
      <c r="Q7" s="1" t="str">
        <f t="shared" ca="1" si="3"/>
        <v>C4</v>
      </c>
      <c r="R7" s="1">
        <v>7</v>
      </c>
      <c r="S7" s="1" t="str">
        <f t="shared" ca="1" si="4"/>
        <v>C4</v>
      </c>
      <c r="T7" s="1">
        <f t="shared" ca="1" si="5"/>
        <v>0</v>
      </c>
    </row>
    <row r="8" spans="1:33" x14ac:dyDescent="0.25">
      <c r="A8" t="s">
        <v>9</v>
      </c>
      <c r="B8">
        <v>5</v>
      </c>
      <c r="C8">
        <v>170</v>
      </c>
      <c r="D8">
        <v>78</v>
      </c>
      <c r="E8">
        <v>37</v>
      </c>
      <c r="M8" s="1">
        <f t="shared" ca="1" si="2"/>
        <v>167.63571505786874</v>
      </c>
      <c r="N8" s="1">
        <f t="shared" ca="1" si="0"/>
        <v>119.07169904678815</v>
      </c>
      <c r="O8" s="1">
        <f t="shared" ca="1" si="0"/>
        <v>43.695899494724451</v>
      </c>
      <c r="P8" s="1">
        <f t="shared" ca="1" si="0"/>
        <v>63.048834688323595</v>
      </c>
      <c r="Q8" s="1" t="str">
        <f t="shared" ca="1" si="3"/>
        <v>C3</v>
      </c>
      <c r="R8" s="1">
        <v>8</v>
      </c>
      <c r="S8" s="1" t="str">
        <f t="shared" ca="1" si="4"/>
        <v>C3</v>
      </c>
      <c r="T8" s="1">
        <f t="shared" ca="1" si="5"/>
        <v>0</v>
      </c>
    </row>
    <row r="9" spans="1:33" x14ac:dyDescent="0.25">
      <c r="A9" t="s">
        <v>10</v>
      </c>
      <c r="B9">
        <v>0</v>
      </c>
      <c r="C9">
        <v>35</v>
      </c>
      <c r="D9">
        <v>75</v>
      </c>
      <c r="E9">
        <v>7</v>
      </c>
      <c r="G9" s="2" t="s">
        <v>60</v>
      </c>
      <c r="H9">
        <f ca="1">SUM(T3:T52)</f>
        <v>2</v>
      </c>
      <c r="M9" s="1">
        <f t="shared" ca="1" si="2"/>
        <v>37.147748049985282</v>
      </c>
      <c r="N9" s="1">
        <f t="shared" ca="1" si="0"/>
        <v>27.257772846576362</v>
      </c>
      <c r="O9" s="1">
        <f t="shared" ca="1" si="0"/>
        <v>97.159163547369502</v>
      </c>
      <c r="P9" s="1">
        <f t="shared" ca="1" si="0"/>
        <v>196.49399199183901</v>
      </c>
      <c r="Q9" s="1" t="str">
        <f t="shared" ca="1" si="3"/>
        <v>C2</v>
      </c>
      <c r="R9" s="1">
        <v>9</v>
      </c>
      <c r="S9" s="1" t="str">
        <f t="shared" ca="1" si="4"/>
        <v>C2</v>
      </c>
      <c r="T9" s="1">
        <f t="shared" ca="1" si="5"/>
        <v>0</v>
      </c>
    </row>
    <row r="10" spans="1:33" x14ac:dyDescent="0.25">
      <c r="A10" t="s">
        <v>11</v>
      </c>
      <c r="B10">
        <v>4</v>
      </c>
      <c r="C10">
        <v>198</v>
      </c>
      <c r="D10">
        <v>70</v>
      </c>
      <c r="E10">
        <v>15</v>
      </c>
      <c r="M10" s="1">
        <f t="shared" ca="1" si="2"/>
        <v>192.27769173968349</v>
      </c>
      <c r="N10" s="1">
        <f t="shared" ca="1" si="0"/>
        <v>143.97020356271253</v>
      </c>
      <c r="O10" s="1">
        <f t="shared" ca="1" si="0"/>
        <v>67.620074606553899</v>
      </c>
      <c r="P10" s="1">
        <f t="shared" ca="1" si="0"/>
        <v>35.38015765306249</v>
      </c>
      <c r="Q10" s="1" t="str">
        <f t="shared" ca="1" si="3"/>
        <v>C4</v>
      </c>
      <c r="R10" s="1">
        <v>10</v>
      </c>
      <c r="S10" s="1" t="str">
        <f t="shared" ca="1" si="4"/>
        <v>C4</v>
      </c>
      <c r="T10" s="1">
        <f t="shared" ca="1" si="5"/>
        <v>0</v>
      </c>
    </row>
    <row r="11" spans="1:33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M11" s="1">
        <f t="shared" ca="1" si="2"/>
        <v>254.32455132646436</v>
      </c>
      <c r="N11" s="1">
        <f t="shared" ca="1" si="0"/>
        <v>205.81408158956364</v>
      </c>
      <c r="O11" s="1">
        <f t="shared" ca="1" si="0"/>
        <v>128.85058979219272</v>
      </c>
      <c r="P11" s="1">
        <f t="shared" ca="1" si="0"/>
        <v>31.982634176829276</v>
      </c>
      <c r="Q11" s="1" t="str">
        <f t="shared" ca="1" si="3"/>
        <v>C4</v>
      </c>
      <c r="R11" s="1">
        <v>11</v>
      </c>
      <c r="S11" s="1" t="str">
        <f t="shared" ca="1" si="4"/>
        <v>C4</v>
      </c>
      <c r="T11" s="1">
        <f t="shared" ca="1" si="5"/>
        <v>0</v>
      </c>
    </row>
    <row r="12" spans="1:33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M12" s="1">
        <f t="shared" ca="1" si="2"/>
        <v>130.68103520772615</v>
      </c>
      <c r="N12" s="1">
        <f t="shared" ca="1" si="0"/>
        <v>82.99037804000065</v>
      </c>
      <c r="O12" s="1">
        <f t="shared" ca="1" si="0"/>
        <v>19.413991377985358</v>
      </c>
      <c r="P12" s="1">
        <f t="shared" ca="1" si="0"/>
        <v>94.464925883749174</v>
      </c>
      <c r="Q12" s="1" t="str">
        <f t="shared" ca="1" si="3"/>
        <v>C3</v>
      </c>
      <c r="R12" s="1">
        <v>12</v>
      </c>
      <c r="S12" s="1" t="str">
        <f t="shared" ca="1" si="4"/>
        <v>C3</v>
      </c>
      <c r="T12" s="1">
        <f t="shared" ca="1" si="5"/>
        <v>0</v>
      </c>
    </row>
    <row r="13" spans="1:33" x14ac:dyDescent="0.25">
      <c r="A13" t="s">
        <v>14</v>
      </c>
      <c r="B13">
        <v>5</v>
      </c>
      <c r="C13">
        <v>32</v>
      </c>
      <c r="D13">
        <v>82</v>
      </c>
      <c r="E13">
        <v>17</v>
      </c>
      <c r="M13" s="1">
        <f t="shared" ca="1" si="2"/>
        <v>40.516110193171123</v>
      </c>
      <c r="N13" s="1">
        <f t="shared" ca="1" si="0"/>
        <v>32.660927429507502</v>
      </c>
      <c r="O13" s="1">
        <f t="shared" ca="1" si="0"/>
        <v>99.68329952445211</v>
      </c>
      <c r="P13" s="1">
        <f t="shared" ca="1" si="0"/>
        <v>199.13334449280185</v>
      </c>
      <c r="Q13" s="1" t="str">
        <f t="shared" ca="1" si="3"/>
        <v>C2</v>
      </c>
      <c r="R13" s="1">
        <v>13</v>
      </c>
      <c r="S13" s="1" t="str">
        <f t="shared" ca="1" si="4"/>
        <v>C2</v>
      </c>
      <c r="T13" s="1">
        <f t="shared" ca="1" si="5"/>
        <v>0</v>
      </c>
    </row>
    <row r="14" spans="1:33" x14ac:dyDescent="0.25">
      <c r="A14" t="s">
        <v>15</v>
      </c>
      <c r="B14">
        <v>0</v>
      </c>
      <c r="C14">
        <v>54</v>
      </c>
      <c r="D14">
        <v>47</v>
      </c>
      <c r="E14">
        <v>12</v>
      </c>
      <c r="M14" s="1">
        <f t="shared" ca="1" si="2"/>
        <v>47.539920846316882</v>
      </c>
      <c r="N14" s="1">
        <f t="shared" ca="1" si="0"/>
        <v>12.482768678818367</v>
      </c>
      <c r="O14" s="1">
        <f t="shared" ca="1" si="0"/>
        <v>80.588302437735464</v>
      </c>
      <c r="P14" s="1">
        <f t="shared" ca="1" si="0"/>
        <v>177.3092088853694</v>
      </c>
      <c r="Q14" s="1" t="str">
        <f t="shared" ca="1" si="3"/>
        <v>C2</v>
      </c>
      <c r="R14" s="1">
        <v>14</v>
      </c>
      <c r="S14" s="1" t="str">
        <f t="shared" ca="1" si="4"/>
        <v>C2</v>
      </c>
      <c r="T14" s="1">
        <f t="shared" ca="1" si="5"/>
        <v>0</v>
      </c>
    </row>
    <row r="15" spans="1:33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M15" s="1">
        <f t="shared" ca="1" si="2"/>
        <v>213.48411251495111</v>
      </c>
      <c r="N15" s="1">
        <f t="shared" ca="1" si="0"/>
        <v>164.97975486067642</v>
      </c>
      <c r="O15" s="1">
        <f t="shared" ca="1" si="0"/>
        <v>87.901992037050164</v>
      </c>
      <c r="P15" s="1">
        <f t="shared" ca="1" si="0"/>
        <v>21.930698929937364</v>
      </c>
      <c r="Q15" s="1" t="str">
        <f t="shared" ca="1" si="3"/>
        <v>C4</v>
      </c>
      <c r="R15" s="1">
        <v>15</v>
      </c>
      <c r="S15" s="1" t="str">
        <f t="shared" ca="1" si="4"/>
        <v>C4</v>
      </c>
      <c r="T15" s="1">
        <f t="shared" ca="1" si="5"/>
        <v>0</v>
      </c>
    </row>
    <row r="16" spans="1:33" x14ac:dyDescent="0.25">
      <c r="A16" t="s">
        <v>17</v>
      </c>
      <c r="B16">
        <v>7</v>
      </c>
      <c r="C16">
        <v>26</v>
      </c>
      <c r="D16">
        <v>65</v>
      </c>
      <c r="E16">
        <v>19</v>
      </c>
      <c r="M16" s="1">
        <f t="shared" ca="1" si="2"/>
        <v>25.771208454109892</v>
      </c>
      <c r="N16" s="1">
        <f t="shared" ca="1" si="0"/>
        <v>29.656975242859065</v>
      </c>
      <c r="O16" s="1">
        <f t="shared" ca="1" si="0"/>
        <v>104.79798350607123</v>
      </c>
      <c r="P16" s="1">
        <f t="shared" ca="1" si="0"/>
        <v>203.99188437016042</v>
      </c>
      <c r="Q16" s="1" t="str">
        <f t="shared" ca="1" si="3"/>
        <v>C1</v>
      </c>
      <c r="R16" s="1">
        <v>16</v>
      </c>
      <c r="S16" s="1" t="str">
        <f t="shared" ca="1" si="4"/>
        <v>C2</v>
      </c>
      <c r="T16" s="1">
        <f t="shared" ca="1" si="5"/>
        <v>1</v>
      </c>
    </row>
    <row r="17" spans="1:20" x14ac:dyDescent="0.25">
      <c r="A17" t="s">
        <v>18</v>
      </c>
      <c r="B17">
        <v>2</v>
      </c>
      <c r="C17">
        <v>0.1</v>
      </c>
      <c r="D17">
        <v>53</v>
      </c>
      <c r="E17">
        <v>9</v>
      </c>
      <c r="M17" s="1">
        <f t="shared" ca="1" si="2"/>
        <v>6.9777954706074352</v>
      </c>
      <c r="N17" s="1">
        <f t="shared" ca="1" si="0"/>
        <v>55.100479555283563</v>
      </c>
      <c r="O17" s="1">
        <f t="shared" ca="1" si="0"/>
        <v>132.19541348677259</v>
      </c>
      <c r="P17" s="1">
        <f t="shared" ca="1" si="0"/>
        <v>230.682188784098</v>
      </c>
      <c r="Q17" s="1" t="str">
        <f t="shared" ca="1" si="3"/>
        <v>C1</v>
      </c>
      <c r="R17" s="1">
        <v>17</v>
      </c>
      <c r="S17" s="1" t="str">
        <f t="shared" ca="1" si="4"/>
        <v>C1</v>
      </c>
      <c r="T17" s="1">
        <f t="shared" ca="1" si="5"/>
        <v>0</v>
      </c>
    </row>
    <row r="18" spans="1:20" x14ac:dyDescent="0.25">
      <c r="A18" t="s">
        <v>19</v>
      </c>
      <c r="B18">
        <v>3</v>
      </c>
      <c r="C18">
        <v>80</v>
      </c>
      <c r="D18">
        <v>56</v>
      </c>
      <c r="E18">
        <v>16</v>
      </c>
      <c r="M18" s="1">
        <f t="shared" ca="1" si="2"/>
        <v>73.672697088516429</v>
      </c>
      <c r="N18" s="1">
        <f t="shared" ca="1" si="0"/>
        <v>25.617757784179489</v>
      </c>
      <c r="O18" s="1">
        <f t="shared" ca="1" si="0"/>
        <v>52.723431262405839</v>
      </c>
      <c r="P18" s="1">
        <f t="shared" ca="1" si="0"/>
        <v>150.45316731646284</v>
      </c>
      <c r="Q18" s="1" t="str">
        <f t="shared" ca="1" si="3"/>
        <v>C2</v>
      </c>
      <c r="R18" s="1">
        <v>18</v>
      </c>
      <c r="S18" s="1" t="str">
        <f t="shared" ca="1" si="4"/>
        <v>C2</v>
      </c>
      <c r="T18" s="1">
        <f t="shared" ca="1" si="5"/>
        <v>0</v>
      </c>
    </row>
    <row r="19" spans="1:20" x14ac:dyDescent="0.25">
      <c r="A19" t="s">
        <v>20</v>
      </c>
      <c r="B19">
        <v>7</v>
      </c>
      <c r="C19">
        <v>70</v>
      </c>
      <c r="D19">
        <v>43</v>
      </c>
      <c r="E19">
        <v>15</v>
      </c>
      <c r="M19" s="1">
        <f t="shared" ca="1" si="2"/>
        <v>64.202973855202785</v>
      </c>
      <c r="N19" s="1">
        <f t="shared" ca="1" si="2"/>
        <v>22.178131433664309</v>
      </c>
      <c r="O19" s="1">
        <f t="shared" ca="1" si="2"/>
        <v>66.218600568303245</v>
      </c>
      <c r="P19" s="1">
        <f t="shared" ca="1" si="2"/>
        <v>161.34235511965096</v>
      </c>
      <c r="Q19" s="1" t="str">
        <f t="shared" ca="1" si="3"/>
        <v>C2</v>
      </c>
      <c r="R19" s="1">
        <v>19</v>
      </c>
      <c r="S19" s="1" t="str">
        <f t="shared" ca="1" si="4"/>
        <v>C2</v>
      </c>
      <c r="T19" s="1">
        <f t="shared" ca="1" si="5"/>
        <v>0</v>
      </c>
    </row>
    <row r="20" spans="1:20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M20" s="1">
        <f t="shared" ca="1" si="2"/>
        <v>153.41823615589246</v>
      </c>
      <c r="N20" s="1">
        <f t="shared" ca="1" si="2"/>
        <v>105.23023732379501</v>
      </c>
      <c r="O20" s="1">
        <f t="shared" ca="1" si="2"/>
        <v>30.263890384821469</v>
      </c>
      <c r="P20" s="1">
        <f t="shared" ca="1" si="2"/>
        <v>71.376622378914959</v>
      </c>
      <c r="Q20" s="1" t="str">
        <f t="shared" ca="1" si="3"/>
        <v>C3</v>
      </c>
      <c r="R20" s="1">
        <v>20</v>
      </c>
      <c r="S20" s="1" t="str">
        <f t="shared" ca="1" si="4"/>
        <v>C3</v>
      </c>
      <c r="T20" s="1">
        <f t="shared" ca="1" si="5"/>
        <v>0</v>
      </c>
    </row>
    <row r="21" spans="1:20" x14ac:dyDescent="0.25">
      <c r="A21" t="s">
        <v>22</v>
      </c>
      <c r="B21">
        <v>1</v>
      </c>
      <c r="C21">
        <v>0.1</v>
      </c>
      <c r="D21">
        <v>45</v>
      </c>
      <c r="E21">
        <v>7</v>
      </c>
      <c r="M21" s="1">
        <f t="shared" ca="1" si="2"/>
        <v>9.7034167331047012</v>
      </c>
      <c r="N21" s="1">
        <f t="shared" ca="1" si="2"/>
        <v>56.757491551531963</v>
      </c>
      <c r="O21" s="1">
        <f t="shared" ca="1" si="2"/>
        <v>133.62495031594506</v>
      </c>
      <c r="P21" s="1">
        <f t="shared" ca="1" si="2"/>
        <v>231.32157751109654</v>
      </c>
      <c r="Q21" s="1" t="str">
        <f t="shared" ca="1" si="3"/>
        <v>C1</v>
      </c>
      <c r="R21" s="1">
        <v>21</v>
      </c>
      <c r="S21" s="1" t="str">
        <f t="shared" ca="1" si="4"/>
        <v>C1</v>
      </c>
      <c r="T21" s="1">
        <f t="shared" ca="1" si="5"/>
        <v>0</v>
      </c>
    </row>
    <row r="22" spans="1:20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M22" s="1">
        <f t="shared" ca="1" si="2"/>
        <v>254.30987149684287</v>
      </c>
      <c r="N22" s="1">
        <f t="shared" ca="1" si="2"/>
        <v>206.0234279086294</v>
      </c>
      <c r="O22" s="1">
        <f t="shared" ca="1" si="2"/>
        <v>129.65851932153575</v>
      </c>
      <c r="P22" s="1">
        <f t="shared" ca="1" si="2"/>
        <v>30.259250192663753</v>
      </c>
      <c r="Q22" s="1" t="str">
        <f t="shared" ca="1" si="3"/>
        <v>C4</v>
      </c>
      <c r="R22" s="1">
        <v>22</v>
      </c>
      <c r="S22" s="1" t="str">
        <f t="shared" ca="1" si="4"/>
        <v>C4</v>
      </c>
      <c r="T22" s="1">
        <f t="shared" ca="1" si="5"/>
        <v>0</v>
      </c>
    </row>
    <row r="23" spans="1:20" x14ac:dyDescent="0.25">
      <c r="A23" t="s">
        <v>24</v>
      </c>
      <c r="B23">
        <v>2</v>
      </c>
      <c r="C23">
        <v>138</v>
      </c>
      <c r="D23">
        <v>82</v>
      </c>
      <c r="E23">
        <v>13</v>
      </c>
      <c r="M23" s="1">
        <f t="shared" ca="1" si="2"/>
        <v>134.8747553459491</v>
      </c>
      <c r="N23" s="1">
        <f t="shared" ca="1" si="2"/>
        <v>86.820424904256001</v>
      </c>
      <c r="O23" s="1">
        <f t="shared" ca="1" si="2"/>
        <v>17.733428596746826</v>
      </c>
      <c r="P23" s="1">
        <f t="shared" ca="1" si="2"/>
        <v>95.336713226798892</v>
      </c>
      <c r="Q23" s="1" t="str">
        <f t="shared" ca="1" si="3"/>
        <v>C3</v>
      </c>
      <c r="R23" s="1">
        <v>23</v>
      </c>
      <c r="S23" s="1" t="str">
        <f t="shared" ca="1" si="4"/>
        <v>C3</v>
      </c>
      <c r="T23" s="1">
        <f t="shared" ca="1" si="5"/>
        <v>0</v>
      </c>
    </row>
    <row r="24" spans="1:20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M24" s="1">
        <f t="shared" ca="1" si="2"/>
        <v>246.27595106724098</v>
      </c>
      <c r="N24" s="1">
        <f t="shared" ca="1" si="2"/>
        <v>197.82139127814824</v>
      </c>
      <c r="O24" s="1">
        <f t="shared" ca="1" si="2"/>
        <v>121.21075001157013</v>
      </c>
      <c r="P24" s="1">
        <f t="shared" ca="1" si="2"/>
        <v>23.664788657882028</v>
      </c>
      <c r="Q24" s="1" t="str">
        <f t="shared" ca="1" si="3"/>
        <v>C4</v>
      </c>
      <c r="R24" s="1">
        <v>24</v>
      </c>
      <c r="S24" s="1" t="str">
        <f t="shared" ca="1" si="4"/>
        <v>C4</v>
      </c>
      <c r="T24" s="1">
        <f t="shared" ca="1" si="5"/>
        <v>0</v>
      </c>
    </row>
    <row r="25" spans="1:20" x14ac:dyDescent="0.25">
      <c r="A25" t="s">
        <v>26</v>
      </c>
      <c r="B25">
        <v>1</v>
      </c>
      <c r="C25">
        <v>3</v>
      </c>
      <c r="D25">
        <v>62</v>
      </c>
      <c r="E25">
        <v>14</v>
      </c>
      <c r="M25" s="1">
        <f t="shared" ca="1" si="2"/>
        <v>11.999984567891312</v>
      </c>
      <c r="N25" s="1">
        <f t="shared" ca="1" si="2"/>
        <v>51.707215942801987</v>
      </c>
      <c r="O25" s="1">
        <f t="shared" ca="1" si="2"/>
        <v>128.2393529017246</v>
      </c>
      <c r="P25" s="1">
        <f t="shared" ca="1" si="2"/>
        <v>227.33343108502299</v>
      </c>
      <c r="Q25" s="1" t="str">
        <f t="shared" ca="1" si="3"/>
        <v>C1</v>
      </c>
      <c r="R25" s="1">
        <v>25</v>
      </c>
      <c r="S25" s="1" t="str">
        <f t="shared" ca="1" si="4"/>
        <v>C1</v>
      </c>
      <c r="T25" s="1">
        <f t="shared" ca="1" si="5"/>
        <v>0</v>
      </c>
    </row>
    <row r="26" spans="1:20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M26" s="1">
        <f t="shared" ca="1" si="2"/>
        <v>202.74554294776786</v>
      </c>
      <c r="N26" s="1">
        <f t="shared" ca="1" si="2"/>
        <v>155.49577544279316</v>
      </c>
      <c r="O26" s="1">
        <f t="shared" ca="1" si="2"/>
        <v>82.637177234126824</v>
      </c>
      <c r="P26" s="1">
        <f t="shared" ca="1" si="2"/>
        <v>30.664130329896679</v>
      </c>
      <c r="Q26" s="1" t="str">
        <f t="shared" ca="1" si="3"/>
        <v>C4</v>
      </c>
      <c r="R26" s="1">
        <v>26</v>
      </c>
      <c r="S26" s="1" t="str">
        <f t="shared" ca="1" si="4"/>
        <v>C4</v>
      </c>
      <c r="T26" s="1">
        <f t="shared" ca="1" si="5"/>
        <v>0</v>
      </c>
    </row>
    <row r="27" spans="1:20" x14ac:dyDescent="0.25">
      <c r="A27" t="s">
        <v>28</v>
      </c>
      <c r="B27">
        <v>8</v>
      </c>
      <c r="C27">
        <v>80</v>
      </c>
      <c r="D27">
        <v>61</v>
      </c>
      <c r="E27">
        <v>28</v>
      </c>
      <c r="M27" s="1">
        <f t="shared" ca="1" si="2"/>
        <v>76.272899415094912</v>
      </c>
      <c r="N27" s="1">
        <f t="shared" ca="1" si="2"/>
        <v>28.786909882020257</v>
      </c>
      <c r="O27" s="1">
        <f t="shared" ca="1" si="2"/>
        <v>51.875291983441862</v>
      </c>
      <c r="P27" s="1">
        <f t="shared" ca="1" si="2"/>
        <v>149.82352581917465</v>
      </c>
      <c r="Q27" s="1" t="str">
        <f t="shared" ca="1" si="3"/>
        <v>C2</v>
      </c>
      <c r="R27" s="1">
        <v>27</v>
      </c>
      <c r="S27" s="1" t="str">
        <f t="shared" ca="1" si="4"/>
        <v>C2</v>
      </c>
      <c r="T27" s="1">
        <f t="shared" ca="1" si="5"/>
        <v>0</v>
      </c>
    </row>
    <row r="28" spans="1:20" x14ac:dyDescent="0.25">
      <c r="A28" t="s">
        <v>29</v>
      </c>
      <c r="B28">
        <v>5</v>
      </c>
      <c r="C28">
        <v>19</v>
      </c>
      <c r="D28">
        <v>45</v>
      </c>
      <c r="E28">
        <v>15</v>
      </c>
      <c r="M28" s="1">
        <f t="shared" ca="1" si="2"/>
        <v>14.893684965509772</v>
      </c>
      <c r="N28" s="1">
        <f t="shared" ca="1" si="2"/>
        <v>37.994335286840972</v>
      </c>
      <c r="O28" s="1">
        <f t="shared" ca="1" si="2"/>
        <v>114.39612969762535</v>
      </c>
      <c r="P28" s="1">
        <f t="shared" ca="1" si="2"/>
        <v>211.8432334429296</v>
      </c>
      <c r="Q28" s="1" t="str">
        <f t="shared" ca="1" si="3"/>
        <v>C1</v>
      </c>
      <c r="R28" s="1">
        <v>28</v>
      </c>
      <c r="S28" s="1" t="str">
        <f t="shared" ca="1" si="4"/>
        <v>C1</v>
      </c>
      <c r="T28" s="1">
        <f t="shared" ca="1" si="5"/>
        <v>0</v>
      </c>
    </row>
    <row r="29" spans="1:20" x14ac:dyDescent="0.25">
      <c r="A29" t="s">
        <v>30</v>
      </c>
      <c r="B29">
        <v>4</v>
      </c>
      <c r="C29">
        <v>10</v>
      </c>
      <c r="D29">
        <v>56</v>
      </c>
      <c r="E29">
        <v>13</v>
      </c>
      <c r="M29" s="1">
        <f t="shared" ca="1" si="2"/>
        <v>6.7560398218241788</v>
      </c>
      <c r="N29" s="1">
        <f t="shared" ca="1" si="2"/>
        <v>44.6551920895606</v>
      </c>
      <c r="O29" s="1">
        <f t="shared" ca="1" si="2"/>
        <v>121.68303170155498</v>
      </c>
      <c r="P29" s="1">
        <f t="shared" ca="1" si="2"/>
        <v>220.38032781736416</v>
      </c>
      <c r="Q29" s="1" t="str">
        <f t="shared" ca="1" si="3"/>
        <v>C1</v>
      </c>
      <c r="R29" s="1">
        <v>29</v>
      </c>
      <c r="S29" s="1" t="str">
        <f t="shared" ca="1" si="4"/>
        <v>C1</v>
      </c>
      <c r="T29" s="1">
        <f t="shared" ca="1" si="5"/>
        <v>0</v>
      </c>
    </row>
    <row r="30" spans="1:20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M30" s="1">
        <f t="shared" ca="1" si="2"/>
        <v>235.95649238004938</v>
      </c>
      <c r="N30" s="1">
        <f t="shared" ca="1" si="2"/>
        <v>187.39388867807</v>
      </c>
      <c r="O30" s="1">
        <f t="shared" ca="1" si="2"/>
        <v>110.83019278451636</v>
      </c>
      <c r="P30" s="1">
        <f t="shared" ca="1" si="2"/>
        <v>23.029449744958203</v>
      </c>
      <c r="Q30" s="1" t="str">
        <f t="shared" ca="1" si="3"/>
        <v>C4</v>
      </c>
      <c r="R30" s="1">
        <v>30</v>
      </c>
      <c r="S30" s="1" t="str">
        <f t="shared" ca="1" si="4"/>
        <v>C4</v>
      </c>
      <c r="T30" s="1">
        <f t="shared" ca="1" si="5"/>
        <v>0</v>
      </c>
    </row>
    <row r="31" spans="1:20" x14ac:dyDescent="0.25">
      <c r="A31" t="s">
        <v>32</v>
      </c>
      <c r="B31">
        <v>0</v>
      </c>
      <c r="C31">
        <v>0.1</v>
      </c>
      <c r="D31">
        <v>53</v>
      </c>
      <c r="E31">
        <v>6</v>
      </c>
      <c r="M31" s="1">
        <f t="shared" ca="1" si="2"/>
        <v>8.2972998731626664</v>
      </c>
      <c r="N31" s="1">
        <f t="shared" ca="1" si="2"/>
        <v>55.6320906841446</v>
      </c>
      <c r="O31" s="1">
        <f t="shared" ca="1" si="2"/>
        <v>132.59088065418777</v>
      </c>
      <c r="P31" s="1">
        <f t="shared" ca="1" si="2"/>
        <v>231.00953563772117</v>
      </c>
      <c r="Q31" s="1" t="str">
        <f t="shared" ca="1" si="3"/>
        <v>C1</v>
      </c>
      <c r="R31" s="1">
        <v>31</v>
      </c>
      <c r="S31" s="1" t="str">
        <f t="shared" ca="1" si="4"/>
        <v>C1</v>
      </c>
      <c r="T31" s="1">
        <f t="shared" ca="1" si="5"/>
        <v>0</v>
      </c>
    </row>
    <row r="32" spans="1:20" x14ac:dyDescent="0.25">
      <c r="A32" t="s">
        <v>33</v>
      </c>
      <c r="B32">
        <v>5</v>
      </c>
      <c r="C32">
        <v>155</v>
      </c>
      <c r="D32">
        <v>87</v>
      </c>
      <c r="E32">
        <v>19</v>
      </c>
      <c r="M32" s="1">
        <f t="shared" ca="1" si="2"/>
        <v>152.82364442813258</v>
      </c>
      <c r="N32" s="1">
        <f t="shared" ca="1" si="2"/>
        <v>104.54936400518604</v>
      </c>
      <c r="O32" s="1">
        <f t="shared" ca="1" si="2"/>
        <v>30.475567329938784</v>
      </c>
      <c r="P32" s="1">
        <f t="shared" ca="1" si="2"/>
        <v>79.483052002018383</v>
      </c>
      <c r="Q32" s="1" t="str">
        <f t="shared" ca="1" si="3"/>
        <v>C3</v>
      </c>
      <c r="R32" s="1">
        <v>32</v>
      </c>
      <c r="S32" s="1" t="str">
        <f t="shared" ca="1" si="4"/>
        <v>C3</v>
      </c>
      <c r="T32" s="1">
        <f t="shared" ca="1" si="5"/>
        <v>0</v>
      </c>
    </row>
    <row r="33" spans="1:20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M33" s="1">
        <f t="shared" ca="1" si="2"/>
        <v>223.94046745276515</v>
      </c>
      <c r="N33" s="1">
        <f t="shared" ca="1" si="2"/>
        <v>175.55754853387029</v>
      </c>
      <c r="O33" s="1">
        <f t="shared" ca="1" si="2"/>
        <v>99.17324050696871</v>
      </c>
      <c r="P33" s="1">
        <f t="shared" ca="1" si="2"/>
        <v>6.1985661424415106</v>
      </c>
      <c r="Q33" s="1" t="str">
        <f t="shared" ca="1" si="3"/>
        <v>C4</v>
      </c>
      <c r="R33" s="1">
        <v>33</v>
      </c>
      <c r="S33" s="1" t="str">
        <f t="shared" ca="1" si="4"/>
        <v>C4</v>
      </c>
      <c r="T33" s="1">
        <f t="shared" ca="1" si="5"/>
        <v>0</v>
      </c>
    </row>
    <row r="34" spans="1:20" x14ac:dyDescent="0.25">
      <c r="A34" t="s">
        <v>35</v>
      </c>
      <c r="B34">
        <v>9</v>
      </c>
      <c r="C34">
        <v>161</v>
      </c>
      <c r="D34">
        <v>85</v>
      </c>
      <c r="E34">
        <v>23</v>
      </c>
      <c r="M34" s="1">
        <f t="shared" ca="1" si="2"/>
        <v>158.61413579525021</v>
      </c>
      <c r="N34" s="1">
        <f t="shared" ca="1" si="2"/>
        <v>110.15218040157998</v>
      </c>
      <c r="O34" s="1">
        <f t="shared" ca="1" si="2"/>
        <v>34.43694326191698</v>
      </c>
      <c r="P34" s="1">
        <f t="shared" ca="1" si="2"/>
        <v>72.725664123624369</v>
      </c>
      <c r="Q34" s="1" t="str">
        <f t="shared" ca="1" si="3"/>
        <v>C3</v>
      </c>
      <c r="R34" s="1">
        <v>34</v>
      </c>
      <c r="S34" s="1" t="str">
        <f t="shared" ca="1" si="4"/>
        <v>C3</v>
      </c>
      <c r="T34" s="1">
        <f t="shared" ca="1" si="5"/>
        <v>0</v>
      </c>
    </row>
    <row r="35" spans="1:20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M35" s="1">
        <f t="shared" ca="1" si="2"/>
        <v>314.5616344245621</v>
      </c>
      <c r="N35" s="1">
        <f t="shared" ca="1" si="2"/>
        <v>267.02640852024768</v>
      </c>
      <c r="O35" s="1">
        <f t="shared" ca="1" si="2"/>
        <v>191.99007467968286</v>
      </c>
      <c r="P35" s="1">
        <f t="shared" ca="1" si="2"/>
        <v>93.758318149496588</v>
      </c>
      <c r="Q35" s="1" t="str">
        <f t="shared" ca="1" si="3"/>
        <v>C4</v>
      </c>
      <c r="R35" s="1">
        <v>35</v>
      </c>
      <c r="S35" s="1" t="str">
        <f t="shared" ca="1" si="4"/>
        <v>C4</v>
      </c>
      <c r="T35" s="1">
        <f t="shared" ca="1" si="5"/>
        <v>0</v>
      </c>
    </row>
    <row r="36" spans="1:20" x14ac:dyDescent="0.25">
      <c r="A36" t="s">
        <v>37</v>
      </c>
      <c r="B36">
        <v>0.1</v>
      </c>
      <c r="C36">
        <v>27</v>
      </c>
      <c r="D36">
        <v>44</v>
      </c>
      <c r="E36">
        <v>6</v>
      </c>
      <c r="M36" s="1">
        <f t="shared" ca="1" si="2"/>
        <v>22.032467624613219</v>
      </c>
      <c r="N36" s="1">
        <f t="shared" ca="1" si="2"/>
        <v>32.705675051213291</v>
      </c>
      <c r="O36" s="1">
        <f t="shared" ca="1" si="2"/>
        <v>107.89710139663586</v>
      </c>
      <c r="P36" s="1">
        <f t="shared" ca="1" si="2"/>
        <v>204.85931486971467</v>
      </c>
      <c r="Q36" s="1" t="str">
        <f t="shared" ca="1" si="3"/>
        <v>C1</v>
      </c>
      <c r="R36" s="1">
        <v>36</v>
      </c>
      <c r="S36" s="1" t="str">
        <f t="shared" ca="1" si="4"/>
        <v>C1</v>
      </c>
      <c r="T36" s="1">
        <f t="shared" ca="1" si="5"/>
        <v>0</v>
      </c>
    </row>
    <row r="37" spans="1:20" x14ac:dyDescent="0.25">
      <c r="A37" t="s">
        <v>38</v>
      </c>
      <c r="B37">
        <v>8</v>
      </c>
      <c r="C37">
        <v>119</v>
      </c>
      <c r="D37">
        <v>73</v>
      </c>
      <c r="E37">
        <v>18</v>
      </c>
      <c r="M37" s="1">
        <f t="shared" ca="1" si="2"/>
        <v>114.80601836076301</v>
      </c>
      <c r="N37" s="1">
        <f t="shared" ca="1" si="2"/>
        <v>66.330130261861811</v>
      </c>
      <c r="O37" s="1">
        <f t="shared" ca="1" si="2"/>
        <v>12.662212786597031</v>
      </c>
      <c r="P37" s="1">
        <f t="shared" ca="1" si="2"/>
        <v>111.72326923648848</v>
      </c>
      <c r="Q37" s="1" t="str">
        <f t="shared" ca="1" si="3"/>
        <v>C3</v>
      </c>
      <c r="R37" s="1">
        <v>37</v>
      </c>
      <c r="S37" s="1" t="str">
        <f t="shared" ca="1" si="4"/>
        <v>C3</v>
      </c>
      <c r="T37" s="1">
        <f t="shared" ca="1" si="5"/>
        <v>0</v>
      </c>
    </row>
    <row r="38" spans="1:20" x14ac:dyDescent="0.25">
      <c r="A38" t="s">
        <v>39</v>
      </c>
      <c r="B38">
        <v>4</v>
      </c>
      <c r="C38">
        <v>116</v>
      </c>
      <c r="D38">
        <v>59</v>
      </c>
      <c r="E38">
        <v>20</v>
      </c>
      <c r="M38" s="1">
        <f t="shared" ca="1" si="2"/>
        <v>110.01312884614508</v>
      </c>
      <c r="N38" s="1">
        <f t="shared" ca="1" si="2"/>
        <v>61.652949487883831</v>
      </c>
      <c r="O38" s="1">
        <f t="shared" ca="1" si="2"/>
        <v>18.115981218532006</v>
      </c>
      <c r="P38" s="1">
        <f t="shared" ca="1" si="2"/>
        <v>114.18882996549571</v>
      </c>
      <c r="Q38" s="1" t="str">
        <f t="shared" ca="1" si="3"/>
        <v>C3</v>
      </c>
      <c r="R38" s="1">
        <v>38</v>
      </c>
      <c r="S38" s="1" t="str">
        <f t="shared" ca="1" si="4"/>
        <v>C3</v>
      </c>
      <c r="T38" s="1">
        <f t="shared" ca="1" si="5"/>
        <v>0</v>
      </c>
    </row>
    <row r="39" spans="1:20" x14ac:dyDescent="0.25">
      <c r="A39" t="s">
        <v>40</v>
      </c>
      <c r="B39">
        <v>4</v>
      </c>
      <c r="C39">
        <v>103</v>
      </c>
      <c r="D39">
        <v>58</v>
      </c>
      <c r="E39">
        <v>29</v>
      </c>
      <c r="M39" s="1">
        <f t="shared" ca="1" si="2"/>
        <v>98.340336850408704</v>
      </c>
      <c r="N39" s="1">
        <f t="shared" ca="1" si="2"/>
        <v>50.283392028470878</v>
      </c>
      <c r="O39" s="1">
        <f t="shared" ca="1" si="2"/>
        <v>31.205131053748726</v>
      </c>
      <c r="P39" s="1">
        <f t="shared" ca="1" si="2"/>
        <v>127.02580665185937</v>
      </c>
      <c r="Q39" s="1" t="str">
        <f t="shared" ca="1" si="3"/>
        <v>C3</v>
      </c>
      <c r="R39" s="1">
        <v>39</v>
      </c>
      <c r="S39" s="1" t="str">
        <f t="shared" ca="1" si="4"/>
        <v>C3</v>
      </c>
      <c r="T39" s="1">
        <f t="shared" ca="1" si="5"/>
        <v>0</v>
      </c>
    </row>
    <row r="40" spans="1:20" x14ac:dyDescent="0.25">
      <c r="A40" t="s">
        <v>41</v>
      </c>
      <c r="B40">
        <v>4</v>
      </c>
      <c r="C40">
        <v>57</v>
      </c>
      <c r="D40">
        <v>67</v>
      </c>
      <c r="E40">
        <v>13</v>
      </c>
      <c r="M40" s="1">
        <f t="shared" ca="1" si="2"/>
        <v>52.819605647342172</v>
      </c>
      <c r="N40" s="1">
        <f t="shared" ca="1" si="2"/>
        <v>9.3765406141545036</v>
      </c>
      <c r="O40" s="1">
        <f t="shared" ca="1" si="2"/>
        <v>74.207548161097705</v>
      </c>
      <c r="P40" s="1">
        <f t="shared" ca="1" si="2"/>
        <v>173.52278108523836</v>
      </c>
      <c r="Q40" s="1" t="str">
        <f t="shared" ca="1" si="3"/>
        <v>C2</v>
      </c>
      <c r="R40" s="1">
        <v>40</v>
      </c>
      <c r="S40" s="1" t="str">
        <f t="shared" ca="1" si="4"/>
        <v>C2</v>
      </c>
      <c r="T40" s="1">
        <f t="shared" ca="1" si="5"/>
        <v>0</v>
      </c>
    </row>
    <row r="41" spans="1:20" x14ac:dyDescent="0.25">
      <c r="A41" t="s">
        <v>42</v>
      </c>
      <c r="B41">
        <v>2</v>
      </c>
      <c r="C41">
        <v>97</v>
      </c>
      <c r="D41">
        <v>83</v>
      </c>
      <c r="E41">
        <v>5</v>
      </c>
      <c r="M41" s="1">
        <f t="shared" ca="1" si="2"/>
        <v>95.866572013552414</v>
      </c>
      <c r="N41" s="1">
        <f t="shared" ca="1" si="2"/>
        <v>50.278751448521696</v>
      </c>
      <c r="O41" s="1">
        <f t="shared" ca="1" si="2"/>
        <v>40.102229059120944</v>
      </c>
      <c r="P41" s="1">
        <f t="shared" ca="1" si="2"/>
        <v>136.45813358764008</v>
      </c>
      <c r="Q41" s="1" t="str">
        <f t="shared" ca="1" si="3"/>
        <v>C3</v>
      </c>
      <c r="R41" s="1">
        <v>41</v>
      </c>
      <c r="S41" s="1" t="str">
        <f t="shared" ca="1" si="4"/>
        <v>C3</v>
      </c>
      <c r="T41" s="1">
        <f t="shared" ca="1" si="5"/>
        <v>0</v>
      </c>
    </row>
    <row r="42" spans="1:20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M42" s="1">
        <f t="shared" ca="1" si="2"/>
        <v>203.94389115818288</v>
      </c>
      <c r="N42" s="1">
        <f t="shared" ca="1" si="2"/>
        <v>156.38180685069759</v>
      </c>
      <c r="O42" s="1">
        <f t="shared" ca="1" si="2"/>
        <v>82.681248028257315</v>
      </c>
      <c r="P42" s="1">
        <f t="shared" ca="1" si="2"/>
        <v>26.060613107821467</v>
      </c>
      <c r="Q42" s="1" t="str">
        <f t="shared" ca="1" si="3"/>
        <v>C4</v>
      </c>
      <c r="R42" s="1">
        <v>42</v>
      </c>
      <c r="S42" s="1" t="str">
        <f t="shared" ca="1" si="4"/>
        <v>C4</v>
      </c>
      <c r="T42" s="1">
        <f t="shared" ca="1" si="5"/>
        <v>0</v>
      </c>
    </row>
    <row r="43" spans="1:20" x14ac:dyDescent="0.25">
      <c r="A43" t="s">
        <v>44</v>
      </c>
      <c r="B43">
        <v>3</v>
      </c>
      <c r="C43">
        <v>1</v>
      </c>
      <c r="D43">
        <v>43</v>
      </c>
      <c r="E43">
        <v>12</v>
      </c>
      <c r="M43" s="1">
        <f t="shared" ca="1" si="2"/>
        <v>10.220875515155063</v>
      </c>
      <c r="N43" s="1">
        <f t="shared" ca="1" si="2"/>
        <v>55.804147222426238</v>
      </c>
      <c r="O43" s="1">
        <f t="shared" ca="1" si="2"/>
        <v>132.62100750881461</v>
      </c>
      <c r="P43" s="1">
        <f t="shared" ca="1" si="2"/>
        <v>230.14000569701528</v>
      </c>
      <c r="Q43" s="1" t="str">
        <f t="shared" ca="1" si="3"/>
        <v>C1</v>
      </c>
      <c r="R43" s="1">
        <v>43</v>
      </c>
      <c r="S43" s="1" t="str">
        <f t="shared" ca="1" si="4"/>
        <v>C1</v>
      </c>
      <c r="T43" s="1">
        <f t="shared" ca="1" si="5"/>
        <v>0</v>
      </c>
    </row>
    <row r="44" spans="1:20" x14ac:dyDescent="0.25">
      <c r="A44" t="s">
        <v>45</v>
      </c>
      <c r="B44">
        <v>14</v>
      </c>
      <c r="C44">
        <v>96</v>
      </c>
      <c r="D44">
        <v>58</v>
      </c>
      <c r="E44">
        <v>27</v>
      </c>
      <c r="M44" s="1">
        <f t="shared" ca="1" si="2"/>
        <v>91.898492713226617</v>
      </c>
      <c r="N44" s="1">
        <f t="shared" ca="1" si="2"/>
        <v>44.30108554601744</v>
      </c>
      <c r="O44" s="1">
        <f t="shared" ca="1" si="2"/>
        <v>37.480130790615355</v>
      </c>
      <c r="P44" s="1">
        <f t="shared" ca="1" si="2"/>
        <v>133.90850939685981</v>
      </c>
      <c r="Q44" s="1" t="str">
        <f t="shared" ca="1" si="3"/>
        <v>C3</v>
      </c>
      <c r="R44" s="1">
        <v>44</v>
      </c>
      <c r="S44" s="1" t="str">
        <f t="shared" ca="1" si="4"/>
        <v>C3</v>
      </c>
      <c r="T44" s="1">
        <f t="shared" ca="1" si="5"/>
        <v>0</v>
      </c>
    </row>
    <row r="45" spans="1:20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M45" s="1">
        <f t="shared" ca="1" si="2"/>
        <v>134.49014696114222</v>
      </c>
      <c r="N45" s="1">
        <f t="shared" ca="1" si="2"/>
        <v>86.074209342223355</v>
      </c>
      <c r="O45" s="1">
        <f t="shared" ca="1" si="2"/>
        <v>13.801249573713179</v>
      </c>
      <c r="P45" s="1">
        <f t="shared" ca="1" si="2"/>
        <v>94.449751484879812</v>
      </c>
      <c r="Q45" s="1" t="str">
        <f t="shared" ca="1" si="3"/>
        <v>C3</v>
      </c>
      <c r="R45" s="1">
        <v>45</v>
      </c>
      <c r="S45" s="1" t="str">
        <f t="shared" ca="1" si="4"/>
        <v>C3</v>
      </c>
      <c r="T45" s="1">
        <f t="shared" ca="1" si="5"/>
        <v>0</v>
      </c>
    </row>
    <row r="46" spans="1:20" x14ac:dyDescent="0.25">
      <c r="A46" t="s">
        <v>47</v>
      </c>
      <c r="B46">
        <v>0</v>
      </c>
      <c r="C46">
        <v>49</v>
      </c>
      <c r="D46">
        <v>74</v>
      </c>
      <c r="E46">
        <v>21</v>
      </c>
      <c r="M46" s="1">
        <f t="shared" ca="1" si="2"/>
        <v>49.235710466948532</v>
      </c>
      <c r="N46" s="1">
        <f t="shared" ca="1" si="2"/>
        <v>17.658411986611053</v>
      </c>
      <c r="O46" s="1">
        <f t="shared" ca="1" si="2"/>
        <v>82.24729385784542</v>
      </c>
      <c r="P46" s="1">
        <f t="shared" ca="1" si="2"/>
        <v>181.5851193120063</v>
      </c>
      <c r="Q46" s="1" t="str">
        <f t="shared" ca="1" si="3"/>
        <v>C2</v>
      </c>
      <c r="R46" s="1">
        <v>46</v>
      </c>
      <c r="S46" s="1" t="str">
        <f t="shared" ca="1" si="4"/>
        <v>C2</v>
      </c>
      <c r="T46" s="1">
        <f t="shared" ca="1" si="5"/>
        <v>0</v>
      </c>
    </row>
    <row r="47" spans="1:20" x14ac:dyDescent="0.25">
      <c r="A47" t="s">
        <v>48</v>
      </c>
      <c r="B47">
        <v>0.1</v>
      </c>
      <c r="C47">
        <v>44</v>
      </c>
      <c r="D47">
        <v>24</v>
      </c>
      <c r="E47">
        <v>8</v>
      </c>
      <c r="M47" s="1">
        <f t="shared" ca="1" si="2"/>
        <v>46.258052352076035</v>
      </c>
      <c r="N47" s="1">
        <f t="shared" ca="1" si="2"/>
        <v>36.950342991942875</v>
      </c>
      <c r="O47" s="1">
        <f t="shared" ca="1" si="2"/>
        <v>98.717122142420834</v>
      </c>
      <c r="P47" s="1">
        <f t="shared" ca="1" si="2"/>
        <v>190.76706272892665</v>
      </c>
      <c r="Q47" s="1" t="str">
        <f t="shared" ca="1" si="3"/>
        <v>C2</v>
      </c>
      <c r="R47" s="1">
        <v>47</v>
      </c>
      <c r="S47" s="1" t="str">
        <f t="shared" ca="1" si="4"/>
        <v>C2</v>
      </c>
      <c r="T47" s="1">
        <f t="shared" ca="1" si="5"/>
        <v>0</v>
      </c>
    </row>
    <row r="48" spans="1:20" x14ac:dyDescent="0.25">
      <c r="A48" t="s">
        <v>49</v>
      </c>
      <c r="B48">
        <v>7</v>
      </c>
      <c r="C48">
        <v>100</v>
      </c>
      <c r="D48">
        <v>58</v>
      </c>
      <c r="E48">
        <v>16</v>
      </c>
      <c r="M48" s="1">
        <f t="shared" ca="1" si="2"/>
        <v>93.851062070984852</v>
      </c>
      <c r="N48" s="1">
        <f t="shared" ca="1" si="2"/>
        <v>45.64941964460106</v>
      </c>
      <c r="O48" s="1">
        <f t="shared" ca="1" si="2"/>
        <v>32.885779446379537</v>
      </c>
      <c r="P48" s="1">
        <f t="shared" ca="1" si="2"/>
        <v>130.32327326903496</v>
      </c>
      <c r="Q48" s="1" t="str">
        <f t="shared" ca="1" si="3"/>
        <v>C3</v>
      </c>
      <c r="R48" s="1">
        <v>48</v>
      </c>
      <c r="S48" s="1" t="str">
        <f t="shared" ca="1" si="4"/>
        <v>C3</v>
      </c>
      <c r="T48" s="1">
        <f t="shared" ca="1" si="5"/>
        <v>0</v>
      </c>
    </row>
    <row r="49" spans="1:20" x14ac:dyDescent="0.25">
      <c r="A49" t="s">
        <v>50</v>
      </c>
      <c r="B49">
        <v>1</v>
      </c>
      <c r="C49">
        <v>62</v>
      </c>
      <c r="D49">
        <v>73</v>
      </c>
      <c r="E49">
        <v>24</v>
      </c>
      <c r="M49" s="1">
        <f t="shared" ca="1" si="2"/>
        <v>60.979775032078983</v>
      </c>
      <c r="N49" s="1">
        <f t="shared" ca="1" si="2"/>
        <v>18.505931856809831</v>
      </c>
      <c r="O49" s="1">
        <f t="shared" ca="1" si="2"/>
        <v>69.264834851017838</v>
      </c>
      <c r="P49" s="1">
        <f t="shared" ca="1" si="2"/>
        <v>168.44570506710926</v>
      </c>
      <c r="Q49" s="1" t="str">
        <f t="shared" ca="1" si="3"/>
        <v>C2</v>
      </c>
      <c r="R49" s="1">
        <v>49</v>
      </c>
      <c r="S49" s="1" t="str">
        <f t="shared" ca="1" si="4"/>
        <v>C2</v>
      </c>
      <c r="T49" s="1">
        <f t="shared" ca="1" si="5"/>
        <v>0</v>
      </c>
    </row>
    <row r="50" spans="1:20" x14ac:dyDescent="0.25">
      <c r="A50" t="s">
        <v>51</v>
      </c>
      <c r="B50">
        <v>5</v>
      </c>
      <c r="C50">
        <v>65</v>
      </c>
      <c r="D50">
        <v>34</v>
      </c>
      <c r="E50">
        <v>9</v>
      </c>
      <c r="M50" s="1">
        <f t="shared" ca="1" si="2"/>
        <v>60.879294661802042</v>
      </c>
      <c r="N50" s="1">
        <f t="shared" ca="1" si="2"/>
        <v>27.472462222297356</v>
      </c>
      <c r="O50" s="1">
        <f t="shared" ca="1" si="2"/>
        <v>75.311089515964611</v>
      </c>
      <c r="P50" s="1">
        <f t="shared" ca="1" si="2"/>
        <v>168.11986464689082</v>
      </c>
      <c r="Q50" s="1" t="str">
        <f t="shared" ca="1" si="3"/>
        <v>C2</v>
      </c>
      <c r="R50" s="1">
        <v>50</v>
      </c>
      <c r="S50" s="1" t="str">
        <f t="shared" ca="1" si="4"/>
        <v>C2</v>
      </c>
      <c r="T50" s="1">
        <f t="shared" ca="1" si="5"/>
        <v>0</v>
      </c>
    </row>
    <row r="51" spans="1:20" x14ac:dyDescent="0.25">
      <c r="A51" t="s">
        <v>52</v>
      </c>
      <c r="B51">
        <v>0</v>
      </c>
      <c r="C51">
        <v>0.1</v>
      </c>
      <c r="D51">
        <v>60</v>
      </c>
      <c r="E51">
        <v>11</v>
      </c>
      <c r="M51" s="1">
        <f t="shared" ca="1" si="2"/>
        <v>11.153508001554522</v>
      </c>
      <c r="N51" s="1">
        <f t="shared" ca="1" si="2"/>
        <v>54.732039798965609</v>
      </c>
      <c r="O51" s="1">
        <f t="shared" ca="1" si="2"/>
        <v>131.48405195447603</v>
      </c>
      <c r="P51" s="1">
        <f t="shared" ca="1" si="2"/>
        <v>230.4585404989125</v>
      </c>
      <c r="Q51" s="1" t="str">
        <f t="shared" ca="1" si="3"/>
        <v>C1</v>
      </c>
      <c r="R51" s="1">
        <v>51</v>
      </c>
      <c r="S51" s="1" t="str">
        <f t="shared" ca="1" si="4"/>
        <v>C1</v>
      </c>
      <c r="T51" s="1">
        <f t="shared" ca="1" si="5"/>
        <v>0</v>
      </c>
    </row>
    <row r="52" spans="1:20" x14ac:dyDescent="0.25">
      <c r="A52" t="s">
        <v>53</v>
      </c>
      <c r="B52">
        <v>6</v>
      </c>
      <c r="C52">
        <v>143</v>
      </c>
      <c r="D52">
        <v>51</v>
      </c>
      <c r="E52">
        <v>11</v>
      </c>
      <c r="M52" s="1">
        <f t="shared" ca="1" si="2"/>
        <v>136.35574252123936</v>
      </c>
      <c r="N52" s="1">
        <f t="shared" ca="1" si="2"/>
        <v>88.976885653272646</v>
      </c>
      <c r="O52" s="1">
        <f t="shared" ca="1" si="2"/>
        <v>23.704494536363555</v>
      </c>
      <c r="P52" s="1">
        <f t="shared" ca="1" si="2"/>
        <v>88.937556121634529</v>
      </c>
      <c r="Q52" s="1" t="str">
        <f t="shared" ca="1" si="3"/>
        <v>C3</v>
      </c>
      <c r="R52" s="1">
        <v>52</v>
      </c>
      <c r="S52" s="1" t="str">
        <f t="shared" ca="1" si="4"/>
        <v>C3</v>
      </c>
      <c r="T52" s="1">
        <f t="shared" ca="1" si="5"/>
        <v>0</v>
      </c>
    </row>
    <row r="53" spans="1:20" x14ac:dyDescent="0.25">
      <c r="R53" s="1"/>
    </row>
    <row r="56" spans="1:20" x14ac:dyDescent="0.25">
      <c r="R56" s="1"/>
    </row>
  </sheetData>
  <mergeCells count="1">
    <mergeCell ref="M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AC29-E62A-451A-93DA-4ACB2CD461DA}">
  <dimension ref="A1:AG56"/>
  <sheetViews>
    <sheetView topLeftCell="E1" workbookViewId="0">
      <selection activeCell="F2" sqref="F2"/>
    </sheetView>
  </sheetViews>
  <sheetFormatPr defaultRowHeight="15" x14ac:dyDescent="0.25"/>
  <cols>
    <col min="7" max="7" width="12.5703125" bestFit="1" customWidth="1"/>
    <col min="17" max="17" width="31.140625" customWidth="1"/>
  </cols>
  <sheetData>
    <row r="1" spans="1:33" x14ac:dyDescent="0.25">
      <c r="F1" t="s">
        <v>68</v>
      </c>
      <c r="G1" t="s">
        <v>61</v>
      </c>
      <c r="M1" s="6" t="s">
        <v>62</v>
      </c>
      <c r="N1" s="6"/>
      <c r="O1" s="6"/>
      <c r="P1" s="6"/>
      <c r="R1" s="1">
        <v>1</v>
      </c>
    </row>
    <row r="2" spans="1:33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s="3" t="s">
        <v>56</v>
      </c>
      <c r="I2" s="3" t="s">
        <v>57</v>
      </c>
      <c r="J2" s="3" t="s">
        <v>58</v>
      </c>
      <c r="K2" s="3" t="s">
        <v>59</v>
      </c>
      <c r="L2" s="1"/>
      <c r="M2" s="1" t="s">
        <v>56</v>
      </c>
      <c r="N2" s="1" t="s">
        <v>57</v>
      </c>
      <c r="O2" s="1" t="s">
        <v>58</v>
      </c>
      <c r="P2" s="1" t="s">
        <v>59</v>
      </c>
      <c r="Q2" s="1" t="s">
        <v>55</v>
      </c>
      <c r="R2" s="1">
        <v>2</v>
      </c>
      <c r="S2" s="1" t="s">
        <v>64</v>
      </c>
      <c r="T2" s="1" t="s">
        <v>65</v>
      </c>
      <c r="U2" s="1"/>
      <c r="V2" s="1"/>
      <c r="W2" s="1"/>
      <c r="X2" s="1"/>
      <c r="Y2" s="1"/>
      <c r="Z2" s="1"/>
      <c r="AA2" s="1"/>
      <c r="AC2" t="s">
        <v>55</v>
      </c>
      <c r="AD2" s="1" t="s">
        <v>56</v>
      </c>
      <c r="AE2" s="1" t="s">
        <v>57</v>
      </c>
      <c r="AF2" s="1" t="s">
        <v>58</v>
      </c>
      <c r="AG2" s="1" t="s">
        <v>59</v>
      </c>
    </row>
    <row r="3" spans="1:33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s="4" t="s">
        <v>0</v>
      </c>
      <c r="H3" s="5">
        <f ca="1">AVERAGEIFS(
INDIRECT($F$1&amp;"!"&amp;ADDRESS(3,$F3,1)) : INDIRECT($F$1&amp;"!"&amp;ADDRESS(52,$F3,1)),
INDIRECT($F$1&amp;"!$Q$3") : INDIRECT($F$1&amp;"!$Q$52"),H$2)</f>
        <v>2.31</v>
      </c>
      <c r="I3" s="5">
        <f ca="1">AVERAGEIFS(
INDIRECT($F$1&amp;"!"&amp;ADDRESS(3,$F3,1)) : INDIRECT($F$1&amp;"!"&amp;ADDRESS(52,$F3,1)),
INDIRECT($F$1&amp;"!$Q$3") : INDIRECT($F$1&amp;"!$Q$52"),I$2)</f>
        <v>3.0090909090909093</v>
      </c>
      <c r="J3" s="5">
        <f ca="1">AVERAGEIFS(
INDIRECT($F$1&amp;"!"&amp;ADDRESS(3,$F3,1)) : INDIRECT($F$1&amp;"!"&amp;ADDRESS(52,$F3,1)),
INDIRECT($F$1&amp;"!$Q$3") : INDIRECT($F$1&amp;"!$Q$52"),J$2)</f>
        <v>7.8</v>
      </c>
      <c r="K3" s="5">
        <f ca="1">AVERAGEIFS(
INDIRECT($F$1&amp;"!"&amp;ADDRESS(3,$F3,1)) : INDIRECT($F$1&amp;"!"&amp;ADDRESS(52,$F3,1)),
INDIRECT($F$1&amp;"!$Q$3") : INDIRECT($F$1&amp;"!$Q$52"),K$2)</f>
        <v>10.285714285714286</v>
      </c>
      <c r="L3" s="1"/>
      <c r="M3" s="1">
        <f ca="1">SQRT(
($B3-H$3)^2 +
($C3-H$4)^2 +
($D3-H$5)^2 +
($E3-H$6)^2)</f>
        <v>184.88132869492256</v>
      </c>
      <c r="N3" s="1">
        <f t="shared" ref="N3:P18" ca="1" si="0">SQRT(
($B3-I$3)^2+($C3-I$4)^2+
($D3-I$5)^2+
($E3-I$6)^2)</f>
        <v>136.48940291259984</v>
      </c>
      <c r="O3" s="1">
        <f t="shared" ca="1" si="0"/>
        <v>61.631809968554371</v>
      </c>
      <c r="P3" s="1">
        <f t="shared" ca="1" si="0"/>
        <v>42.689433764129987</v>
      </c>
      <c r="Q3" s="1" t="str">
        <f ca="1">IF(MIN($M3:$P3)=$M3,$M$2,                                                                                                                                                                                                                                                              IF(MIN($M3:$P3)=$N3,$N$2,
IF(MIN($M3:$P3)=$O3,$O$2,
$P$2)))</f>
        <v>C4</v>
      </c>
      <c r="R3" s="1">
        <v>3</v>
      </c>
      <c r="S3" s="1" t="str">
        <f ca="1">INDIRECT($F$1&amp;"!Q"&amp;R3)</f>
        <v>C4</v>
      </c>
      <c r="T3" s="1">
        <f ca="1">(Q3&lt;&gt;S3)*1</f>
        <v>0</v>
      </c>
      <c r="U3" s="1"/>
      <c r="V3" s="1"/>
      <c r="W3" s="1"/>
      <c r="X3" s="1"/>
      <c r="Y3" s="1"/>
      <c r="Z3" s="1"/>
      <c r="AA3" s="1"/>
      <c r="AC3" s="2" t="s">
        <v>0</v>
      </c>
      <c r="AD3" s="1">
        <f ca="1">RANDBETWEEN(MIN($B$3:$B$52),MAX($B$3:$B$52))</f>
        <v>5</v>
      </c>
      <c r="AE3" s="1">
        <f t="shared" ref="AE3:AG3" ca="1" si="1">RANDBETWEEN(MIN($B$3:$B$52),MAX($B$3:$B$52))</f>
        <v>10</v>
      </c>
      <c r="AF3" s="1">
        <f t="shared" ca="1" si="1"/>
        <v>6</v>
      </c>
      <c r="AG3" s="1">
        <f t="shared" ca="1" si="1"/>
        <v>3</v>
      </c>
    </row>
    <row r="4" spans="1:33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s="4" t="s">
        <v>1</v>
      </c>
      <c r="H4" s="5">
        <f ca="1">AVERAGEIFS(
INDIRECT($F$1&amp;"!"&amp;ADDRESS(3,$F4,1)) : INDIRECT($F$1&amp;"!"&amp;ADDRESS(52,$F4,1)),
INDIRECT($F$1&amp;"!$Q$3") : INDIRECT($F$1&amp;"!$Q$52"),H$2)</f>
        <v>8.64</v>
      </c>
      <c r="I4" s="5">
        <f ca="1">AVERAGEIFS(
INDIRECT($F$1&amp;"!"&amp;ADDRESS(3,$F4,1)) : INDIRECT($F$1&amp;"!"&amp;ADDRESS(52,$F4,1)),
INDIRECT($F$1&amp;"!$Q$3") : INDIRECT($F$1&amp;"!$Q$52"),I$2)</f>
        <v>57.090909090909093</v>
      </c>
      <c r="J4" s="5">
        <f ca="1">AVERAGEIFS(
INDIRECT($F$1&amp;"!"&amp;ADDRESS(3,$F4,1)) : INDIRECT($F$1&amp;"!"&amp;ADDRESS(52,$F4,1)),
INDIRECT($F$1&amp;"!$Q$3") : INDIRECT($F$1&amp;"!$Q$52"),J$2)</f>
        <v>133.80000000000001</v>
      </c>
      <c r="K4" s="5">
        <f ca="1">AVERAGEIFS(
INDIRECT($F$1&amp;"!"&amp;ADDRESS(3,$F4,1)) : INDIRECT($F$1&amp;"!"&amp;ADDRESS(52,$F4,1)),
INDIRECT($F$1&amp;"!$Q$3") : INDIRECT($F$1&amp;"!$Q$52"),K$2)</f>
        <v>233.57142857142858</v>
      </c>
      <c r="L4" s="1"/>
      <c r="M4" s="1">
        <f t="shared" ref="M4:P52" ca="1" si="2">SQRT(
($B4-H$3)^2+($C4-H$4)^2+
($D4-H$5)^2+
($E4-H$6)^2)</f>
        <v>216.10378455732794</v>
      </c>
      <c r="N4" s="1">
        <f t="shared" ca="1" si="0"/>
        <v>168.19537562063141</v>
      </c>
      <c r="O4" s="1">
        <f t="shared" ca="1" si="0"/>
        <v>95.256915759434477</v>
      </c>
      <c r="P4" s="1">
        <f t="shared" ca="1" si="0"/>
        <v>30.127619709956431</v>
      </c>
      <c r="Q4" s="1" t="str">
        <f t="shared" ref="Q4:Q52" ca="1" si="3">IF(MIN($M4:$P4)=$M4,$M$2,                                                                                                                                                                                                                                                              IF(MIN($M4:$P4)=$N4,$N$2,
IF(MIN($M4:$P4)=$O4,$O$2,
$P$2)))</f>
        <v>C4</v>
      </c>
      <c r="R4" s="1">
        <v>4</v>
      </c>
      <c r="S4" s="1" t="str">
        <f t="shared" ref="S4:S52" ca="1" si="4">INDIRECT($F$1&amp;"!Q"&amp;R4)</f>
        <v>C4</v>
      </c>
      <c r="T4" s="1">
        <f t="shared" ref="T4:T52" ca="1" si="5">(Q4&lt;&gt;S4)*1</f>
        <v>0</v>
      </c>
      <c r="U4" s="1"/>
      <c r="V4" s="1"/>
      <c r="W4" s="1"/>
      <c r="X4" s="1"/>
      <c r="Y4" s="1"/>
      <c r="Z4" s="1"/>
      <c r="AA4" s="1"/>
      <c r="AC4" s="2" t="s">
        <v>1</v>
      </c>
      <c r="AD4" s="1">
        <f ca="1">RANDBETWEEN(MIN($C$3:$C$52),MAX($C$3:$C$52))</f>
        <v>217</v>
      </c>
      <c r="AE4" s="1">
        <f ca="1">RANDBETWEEN(MIN($C$3:$C$52),MAX($C$3:$C$52))</f>
        <v>24</v>
      </c>
      <c r="AF4" s="1">
        <f ca="1">RANDBETWEEN(MIN($C$3:$C$52),MAX($C$3:$C$52))</f>
        <v>56</v>
      </c>
      <c r="AG4" s="1">
        <f ca="1">RANDBETWEEN(MIN($C$3:$C$52),MAX($C$3:$C$52))</f>
        <v>58</v>
      </c>
    </row>
    <row r="5" spans="1:33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s="4" t="s">
        <v>2</v>
      </c>
      <c r="H5" s="5">
        <f ca="1">AVERAGEIFS(
INDIRECT($F$1&amp;"!"&amp;ADDRESS(3,$F5,1)) : INDIRECT($F$1&amp;"!"&amp;ADDRESS(52,$F5,1)),
INDIRECT($F$1&amp;"!$Q$3") : INDIRECT($F$1&amp;"!$Q$52"),H$2)</f>
        <v>52.6</v>
      </c>
      <c r="I5" s="5">
        <f ca="1">AVERAGEIFS(
INDIRECT($F$1&amp;"!"&amp;ADDRESS(3,$F5,1)) : INDIRECT($F$1&amp;"!"&amp;ADDRESS(52,$F5,1)),
INDIRECT($F$1&amp;"!$Q$3") : INDIRECT($F$1&amp;"!$Q$52"),I$2)</f>
        <v>57.81818181818182</v>
      </c>
      <c r="J5" s="5">
        <f ca="1">AVERAGEIFS(
INDIRECT($F$1&amp;"!"&amp;ADDRESS(3,$F5,1)) : INDIRECT($F$1&amp;"!"&amp;ADDRESS(52,$F5,1)),
INDIRECT($F$1&amp;"!$Q$3") : INDIRECT($F$1&amp;"!$Q$52"),J$2)</f>
        <v>67.599999999999994</v>
      </c>
      <c r="K5" s="5">
        <f ca="1">AVERAGEIFS(
INDIRECT($F$1&amp;"!"&amp;ADDRESS(3,$F5,1)) : INDIRECT($F$1&amp;"!"&amp;ADDRESS(52,$F5,1)),
INDIRECT($F$1&amp;"!$Q$3") : INDIRECT($F$1&amp;"!$Q$52"),K$2)</f>
        <v>62.571428571428569</v>
      </c>
      <c r="L5" s="1"/>
      <c r="M5" s="1">
        <f t="shared" ca="1" si="2"/>
        <v>219.0634284859068</v>
      </c>
      <c r="N5" s="1">
        <f t="shared" ca="1" si="0"/>
        <v>170.15263954403309</v>
      </c>
      <c r="O5" s="1">
        <f t="shared" ca="1" si="0"/>
        <v>92.84115466752877</v>
      </c>
      <c r="P5" s="1">
        <f t="shared" ca="1" si="0"/>
        <v>13.113320848414775</v>
      </c>
      <c r="Q5" s="1" t="str">
        <f t="shared" ca="1" si="3"/>
        <v>C4</v>
      </c>
      <c r="R5" s="1">
        <v>5</v>
      </c>
      <c r="S5" s="1" t="str">
        <f t="shared" ca="1" si="4"/>
        <v>C4</v>
      </c>
      <c r="T5" s="1">
        <f t="shared" ca="1" si="5"/>
        <v>0</v>
      </c>
      <c r="U5" s="1"/>
      <c r="V5" s="1"/>
      <c r="W5" s="1"/>
      <c r="X5" s="1"/>
      <c r="Y5" s="1"/>
      <c r="Z5" s="1"/>
      <c r="AA5" s="1"/>
      <c r="AC5" s="2" t="s">
        <v>2</v>
      </c>
      <c r="AD5" s="1">
        <f ca="1">RANDBETWEEN(MIN($D$3:$D$52),MAX($D$3:$D$52))</f>
        <v>54</v>
      </c>
      <c r="AE5" s="1">
        <f ca="1">RANDBETWEEN(MIN($C$3:$C$52),MAX($C$3:$C$52))</f>
        <v>94</v>
      </c>
      <c r="AF5" s="1">
        <f ca="1">RANDBETWEEN(MIN($C$3:$C$52),MAX($C$3:$C$52))</f>
        <v>278</v>
      </c>
      <c r="AG5" s="1">
        <f ca="1">RANDBETWEEN(MIN($C$3:$C$52),MAX($C$3:$C$52))</f>
        <v>6</v>
      </c>
    </row>
    <row r="6" spans="1:33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s="4" t="s">
        <v>3</v>
      </c>
      <c r="H6" s="5">
        <f ca="1">AVERAGEIFS(
INDIRECT($F$1&amp;"!"&amp;ADDRESS(3,$F6,1)) : INDIRECT($F$1&amp;"!"&amp;ADDRESS(52,$F6,1)),
INDIRECT($F$1&amp;"!$Q$3") : INDIRECT($F$1&amp;"!$Q$52"),H$2)</f>
        <v>11.2</v>
      </c>
      <c r="I6" s="5">
        <f ca="1">AVERAGEIFS(
INDIRECT($F$1&amp;"!"&amp;ADDRESS(3,$F6,1)) : INDIRECT($F$1&amp;"!"&amp;ADDRESS(52,$F6,1)),
INDIRECT($F$1&amp;"!$Q$3") : INDIRECT($F$1&amp;"!$Q$52"),I$2)</f>
        <v>15.454545454545455</v>
      </c>
      <c r="J6" s="5">
        <f ca="1">AVERAGEIFS(
INDIRECT($F$1&amp;"!"&amp;ADDRESS(3,$F6,1)) : INDIRECT($F$1&amp;"!"&amp;ADDRESS(52,$F6,1)),
INDIRECT($F$1&amp;"!$Q$3") : INDIRECT($F$1&amp;"!$Q$52"),J$2)</f>
        <v>20.2</v>
      </c>
      <c r="K6" s="5">
        <f ca="1">AVERAGEIFS(
INDIRECT($F$1&amp;"!"&amp;ADDRESS(3,$F6,1)) : INDIRECT($F$1&amp;"!"&amp;ADDRESS(52,$F6,1)),
INDIRECT($F$1&amp;"!$Q$3") : INDIRECT($F$1&amp;"!$Q$52"),K$2)</f>
        <v>27.285714285714285</v>
      </c>
      <c r="L6" s="1"/>
      <c r="M6" s="1">
        <f t="shared" ca="1" si="2"/>
        <v>168.57599384253976</v>
      </c>
      <c r="N6" s="1">
        <f t="shared" ca="1" si="0"/>
        <v>120.27722832229117</v>
      </c>
      <c r="O6" s="1">
        <f t="shared" ca="1" si="0"/>
        <v>46.75767316708562</v>
      </c>
      <c r="P6" s="1">
        <f t="shared" ca="1" si="0"/>
        <v>58.901508937395164</v>
      </c>
      <c r="Q6" s="1" t="str">
        <f t="shared" ca="1" si="3"/>
        <v>C3</v>
      </c>
      <c r="R6" s="1">
        <v>6</v>
      </c>
      <c r="S6" s="1" t="str">
        <f t="shared" ca="1" si="4"/>
        <v>C3</v>
      </c>
      <c r="T6" s="1">
        <f t="shared" ca="1" si="5"/>
        <v>0</v>
      </c>
      <c r="U6" s="1"/>
      <c r="V6" s="1"/>
      <c r="W6" s="1"/>
      <c r="X6" s="1"/>
      <c r="Y6" s="1"/>
      <c r="Z6" s="1"/>
      <c r="AA6" s="1"/>
      <c r="AC6" s="2" t="s">
        <v>3</v>
      </c>
      <c r="AD6" s="1">
        <f ca="1">RANDBETWEEN(MIN($E$3:$E$52),MAX($E$3:$E$52))</f>
        <v>42</v>
      </c>
      <c r="AE6" s="1">
        <f t="shared" ref="AE6:AG6" ca="1" si="6">RANDBETWEEN(MIN($E$3:$E$52),MAX($E$3:$E$52))</f>
        <v>43</v>
      </c>
      <c r="AF6" s="1">
        <f t="shared" ca="1" si="6"/>
        <v>41</v>
      </c>
      <c r="AG6" s="1">
        <f t="shared" ca="1" si="6"/>
        <v>10</v>
      </c>
    </row>
    <row r="7" spans="1:33" x14ac:dyDescent="0.25">
      <c r="A7" t="s">
        <v>8</v>
      </c>
      <c r="B7">
        <v>7</v>
      </c>
      <c r="C7">
        <v>235</v>
      </c>
      <c r="D7">
        <v>86</v>
      </c>
      <c r="E7">
        <v>39</v>
      </c>
      <c r="M7" s="1">
        <f t="shared" ca="1" si="2"/>
        <v>230.54120174059994</v>
      </c>
      <c r="N7" s="1">
        <f t="shared" ca="1" si="0"/>
        <v>181.70353680998119</v>
      </c>
      <c r="O7" s="1">
        <f t="shared" ca="1" si="0"/>
        <v>104.56615131102414</v>
      </c>
      <c r="P7" s="1">
        <f t="shared" ca="1" si="0"/>
        <v>26.437836213908835</v>
      </c>
      <c r="Q7" s="1" t="str">
        <f t="shared" ca="1" si="3"/>
        <v>C4</v>
      </c>
      <c r="R7" s="1">
        <v>7</v>
      </c>
      <c r="S7" s="1" t="str">
        <f t="shared" ca="1" si="4"/>
        <v>C4</v>
      </c>
      <c r="T7" s="1">
        <f t="shared" ca="1" si="5"/>
        <v>0</v>
      </c>
    </row>
    <row r="8" spans="1:33" x14ac:dyDescent="0.25">
      <c r="A8" t="s">
        <v>9</v>
      </c>
      <c r="B8">
        <v>5</v>
      </c>
      <c r="C8">
        <v>170</v>
      </c>
      <c r="D8">
        <v>78</v>
      </c>
      <c r="E8">
        <v>37</v>
      </c>
      <c r="M8" s="1">
        <f t="shared" ca="1" si="2"/>
        <v>165.39372932490519</v>
      </c>
      <c r="N8" s="1">
        <f t="shared" ca="1" si="0"/>
        <v>116.72163006752362</v>
      </c>
      <c r="O8" s="1">
        <f t="shared" ca="1" si="0"/>
        <v>41.336182697486706</v>
      </c>
      <c r="P8" s="1">
        <f t="shared" ca="1" si="0"/>
        <v>66.345108858059433</v>
      </c>
      <c r="Q8" s="1" t="str">
        <f t="shared" ca="1" si="3"/>
        <v>C3</v>
      </c>
      <c r="R8" s="1">
        <v>8</v>
      </c>
      <c r="S8" s="1" t="str">
        <f t="shared" ca="1" si="4"/>
        <v>C3</v>
      </c>
      <c r="T8" s="1">
        <f t="shared" ca="1" si="5"/>
        <v>0</v>
      </c>
    </row>
    <row r="9" spans="1:33" x14ac:dyDescent="0.25">
      <c r="A9" t="s">
        <v>10</v>
      </c>
      <c r="B9">
        <v>0</v>
      </c>
      <c r="C9">
        <v>35</v>
      </c>
      <c r="D9">
        <v>75</v>
      </c>
      <c r="E9">
        <v>7</v>
      </c>
      <c r="G9" s="2" t="s">
        <v>60</v>
      </c>
      <c r="H9">
        <f ca="1">SUM(T3:T52)</f>
        <v>0</v>
      </c>
      <c r="M9" s="1">
        <f t="shared" ca="1" si="2"/>
        <v>34.922567202312031</v>
      </c>
      <c r="N9" s="1">
        <f t="shared" ca="1" si="0"/>
        <v>29.389744936593388</v>
      </c>
      <c r="O9" s="1">
        <f t="shared" ca="1" si="0"/>
        <v>100.2560721353076</v>
      </c>
      <c r="P9" s="1">
        <f t="shared" ca="1" si="0"/>
        <v>200.25580579624165</v>
      </c>
      <c r="Q9" s="1" t="str">
        <f t="shared" ca="1" si="3"/>
        <v>C2</v>
      </c>
      <c r="R9" s="1">
        <v>9</v>
      </c>
      <c r="S9" s="1" t="str">
        <f t="shared" ca="1" si="4"/>
        <v>C2</v>
      </c>
      <c r="T9" s="1">
        <f t="shared" ca="1" si="5"/>
        <v>0</v>
      </c>
    </row>
    <row r="10" spans="1:33" x14ac:dyDescent="0.25">
      <c r="A10" t="s">
        <v>11</v>
      </c>
      <c r="B10">
        <v>4</v>
      </c>
      <c r="C10">
        <v>198</v>
      </c>
      <c r="D10">
        <v>70</v>
      </c>
      <c r="E10">
        <v>15</v>
      </c>
      <c r="M10" s="1">
        <f t="shared" ca="1" si="2"/>
        <v>190.20322210730291</v>
      </c>
      <c r="N10" s="1">
        <f t="shared" ca="1" si="0"/>
        <v>141.43888117288688</v>
      </c>
      <c r="O10" s="1">
        <f t="shared" ca="1" si="0"/>
        <v>64.56686456689684</v>
      </c>
      <c r="P10" s="1">
        <f t="shared" ca="1" si="0"/>
        <v>38.871058432636872</v>
      </c>
      <c r="Q10" s="1" t="str">
        <f t="shared" ca="1" si="3"/>
        <v>C4</v>
      </c>
      <c r="R10" s="1">
        <v>10</v>
      </c>
      <c r="S10" s="1" t="str">
        <f t="shared" ca="1" si="4"/>
        <v>C4</v>
      </c>
      <c r="T10" s="1">
        <f t="shared" ca="1" si="5"/>
        <v>0</v>
      </c>
    </row>
    <row r="11" spans="1:33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M11" s="1">
        <f t="shared" ca="1" si="2"/>
        <v>252.2019145446759</v>
      </c>
      <c r="N11" s="1">
        <f t="shared" ca="1" si="0"/>
        <v>203.32368466020296</v>
      </c>
      <c r="O11" s="1">
        <f t="shared" ca="1" si="0"/>
        <v>125.85340678742074</v>
      </c>
      <c r="P11" s="1">
        <f t="shared" ca="1" si="0"/>
        <v>28.141769377092636</v>
      </c>
      <c r="Q11" s="1" t="str">
        <f t="shared" ca="1" si="3"/>
        <v>C4</v>
      </c>
      <c r="R11" s="1">
        <v>11</v>
      </c>
      <c r="S11" s="1" t="str">
        <f t="shared" ca="1" si="4"/>
        <v>C4</v>
      </c>
      <c r="T11" s="1">
        <f t="shared" ca="1" si="5"/>
        <v>0</v>
      </c>
    </row>
    <row r="12" spans="1:33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M12" s="1">
        <f t="shared" ca="1" si="2"/>
        <v>128.63050065983575</v>
      </c>
      <c r="N12" s="1">
        <f t="shared" ca="1" si="0"/>
        <v>80.48169084943153</v>
      </c>
      <c r="O12" s="1">
        <f t="shared" ca="1" si="0"/>
        <v>17.733583958128705</v>
      </c>
      <c r="P12" s="1">
        <f t="shared" ca="1" si="0"/>
        <v>98.310524277279029</v>
      </c>
      <c r="Q12" s="1" t="str">
        <f t="shared" ca="1" si="3"/>
        <v>C3</v>
      </c>
      <c r="R12" s="1">
        <v>12</v>
      </c>
      <c r="S12" s="1" t="str">
        <f t="shared" ca="1" si="4"/>
        <v>C3</v>
      </c>
      <c r="T12" s="1">
        <f t="shared" ca="1" si="5"/>
        <v>0</v>
      </c>
    </row>
    <row r="13" spans="1:33" x14ac:dyDescent="0.25">
      <c r="A13" t="s">
        <v>14</v>
      </c>
      <c r="B13">
        <v>5</v>
      </c>
      <c r="C13">
        <v>32</v>
      </c>
      <c r="D13">
        <v>82</v>
      </c>
      <c r="E13">
        <v>17</v>
      </c>
      <c r="M13" s="1">
        <f t="shared" ca="1" si="2"/>
        <v>38.09101862644264</v>
      </c>
      <c r="N13" s="1">
        <f t="shared" ca="1" si="0"/>
        <v>34.938033693198982</v>
      </c>
      <c r="O13" s="1">
        <f t="shared" ca="1" si="0"/>
        <v>102.90131194498932</v>
      </c>
      <c r="P13" s="1">
        <f t="shared" ca="1" si="0"/>
        <v>202.83551192520306</v>
      </c>
      <c r="Q13" s="1" t="str">
        <f t="shared" ca="1" si="3"/>
        <v>C2</v>
      </c>
      <c r="R13" s="1">
        <v>13</v>
      </c>
      <c r="S13" s="1" t="str">
        <f t="shared" ca="1" si="4"/>
        <v>C2</v>
      </c>
      <c r="T13" s="1">
        <f t="shared" ca="1" si="5"/>
        <v>0</v>
      </c>
    </row>
    <row r="14" spans="1:33" x14ac:dyDescent="0.25">
      <c r="A14" t="s">
        <v>15</v>
      </c>
      <c r="B14">
        <v>0</v>
      </c>
      <c r="C14">
        <v>54</v>
      </c>
      <c r="D14">
        <v>47</v>
      </c>
      <c r="E14">
        <v>12</v>
      </c>
      <c r="M14" s="1">
        <f t="shared" ca="1" si="2"/>
        <v>45.769702861172256</v>
      </c>
      <c r="N14" s="1">
        <f t="shared" ca="1" si="0"/>
        <v>12.148057015679438</v>
      </c>
      <c r="O14" s="1">
        <f t="shared" ca="1" si="0"/>
        <v>83.189422404534113</v>
      </c>
      <c r="P14" s="1">
        <f t="shared" ca="1" si="0"/>
        <v>181.18448147269848</v>
      </c>
      <c r="Q14" s="1" t="str">
        <f t="shared" ca="1" si="3"/>
        <v>C2</v>
      </c>
      <c r="R14" s="1">
        <v>14</v>
      </c>
      <c r="S14" s="1" t="str">
        <f t="shared" ca="1" si="4"/>
        <v>C2</v>
      </c>
      <c r="T14" s="1">
        <f t="shared" ca="1" si="5"/>
        <v>0</v>
      </c>
    </row>
    <row r="15" spans="1:33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M15" s="1">
        <f t="shared" ca="1" si="2"/>
        <v>211.34130145336005</v>
      </c>
      <c r="N15" s="1">
        <f t="shared" ca="1" si="0"/>
        <v>162.51135014398176</v>
      </c>
      <c r="O15" s="1">
        <f t="shared" ca="1" si="0"/>
        <v>84.99694112143095</v>
      </c>
      <c r="P15" s="1">
        <f t="shared" ca="1" si="0"/>
        <v>23.780887541151579</v>
      </c>
      <c r="Q15" s="1" t="str">
        <f t="shared" ca="1" si="3"/>
        <v>C4</v>
      </c>
      <c r="R15" s="1">
        <v>15</v>
      </c>
      <c r="S15" s="1" t="str">
        <f t="shared" ca="1" si="4"/>
        <v>C4</v>
      </c>
      <c r="T15" s="1">
        <f t="shared" ca="1" si="5"/>
        <v>0</v>
      </c>
    </row>
    <row r="16" spans="1:33" x14ac:dyDescent="0.25">
      <c r="A16" t="s">
        <v>17</v>
      </c>
      <c r="B16">
        <v>7</v>
      </c>
      <c r="C16">
        <v>26</v>
      </c>
      <c r="D16">
        <v>65</v>
      </c>
      <c r="E16">
        <v>19</v>
      </c>
      <c r="M16" s="1">
        <f t="shared" ca="1" si="2"/>
        <v>23.194087608698901</v>
      </c>
      <c r="N16" s="1">
        <f t="shared" ca="1" si="0"/>
        <v>32.3530639013008</v>
      </c>
      <c r="O16" s="1">
        <f t="shared" ca="1" si="0"/>
        <v>107.84099406070033</v>
      </c>
      <c r="P16" s="1">
        <f t="shared" ca="1" si="0"/>
        <v>207.77691136880244</v>
      </c>
      <c r="Q16" s="1" t="str">
        <f t="shared" ca="1" si="3"/>
        <v>C1</v>
      </c>
      <c r="R16" s="1">
        <v>16</v>
      </c>
      <c r="S16" s="1" t="str">
        <f t="shared" ca="1" si="4"/>
        <v>C1</v>
      </c>
      <c r="T16" s="1">
        <f t="shared" ca="1" si="5"/>
        <v>0</v>
      </c>
    </row>
    <row r="17" spans="1:20" x14ac:dyDescent="0.25">
      <c r="A17" t="s">
        <v>18</v>
      </c>
      <c r="B17">
        <v>2</v>
      </c>
      <c r="C17">
        <v>0.1</v>
      </c>
      <c r="D17">
        <v>53</v>
      </c>
      <c r="E17">
        <v>9</v>
      </c>
      <c r="M17" s="1">
        <f t="shared" ca="1" si="2"/>
        <v>8.8333289308165135</v>
      </c>
      <c r="N17" s="1">
        <f t="shared" ca="1" si="0"/>
        <v>57.566118650895035</v>
      </c>
      <c r="O17" s="1">
        <f t="shared" ca="1" si="0"/>
        <v>135.08489923007681</v>
      </c>
      <c r="P17" s="1">
        <f t="shared" ca="1" si="0"/>
        <v>234.52833648035988</v>
      </c>
      <c r="Q17" s="1" t="str">
        <f t="shared" ca="1" si="3"/>
        <v>C1</v>
      </c>
      <c r="R17" s="1">
        <v>17</v>
      </c>
      <c r="S17" s="1" t="str">
        <f t="shared" ca="1" si="4"/>
        <v>C1</v>
      </c>
      <c r="T17" s="1">
        <f t="shared" ca="1" si="5"/>
        <v>0</v>
      </c>
    </row>
    <row r="18" spans="1:20" x14ac:dyDescent="0.25">
      <c r="A18" t="s">
        <v>19</v>
      </c>
      <c r="B18">
        <v>3</v>
      </c>
      <c r="C18">
        <v>80</v>
      </c>
      <c r="D18">
        <v>56</v>
      </c>
      <c r="E18">
        <v>16</v>
      </c>
      <c r="M18" s="1">
        <f t="shared" ca="1" si="2"/>
        <v>71.605346867395312</v>
      </c>
      <c r="N18" s="1">
        <f t="shared" ca="1" si="0"/>
        <v>22.987601760747982</v>
      </c>
      <c r="O18" s="1">
        <f t="shared" ca="1" si="0"/>
        <v>55.404692942024333</v>
      </c>
      <c r="P18" s="1">
        <f t="shared" ca="1" si="0"/>
        <v>154.29781698562886</v>
      </c>
      <c r="Q18" s="1" t="str">
        <f t="shared" ca="1" si="3"/>
        <v>C2</v>
      </c>
      <c r="R18" s="1">
        <v>18</v>
      </c>
      <c r="S18" s="1" t="str">
        <f t="shared" ca="1" si="4"/>
        <v>C2</v>
      </c>
      <c r="T18" s="1">
        <f t="shared" ca="1" si="5"/>
        <v>0</v>
      </c>
    </row>
    <row r="19" spans="1:20" x14ac:dyDescent="0.25">
      <c r="A19" t="s">
        <v>20</v>
      </c>
      <c r="B19">
        <v>7</v>
      </c>
      <c r="C19">
        <v>70</v>
      </c>
      <c r="D19">
        <v>43</v>
      </c>
      <c r="E19">
        <v>15</v>
      </c>
      <c r="M19" s="1">
        <f t="shared" ca="1" si="2"/>
        <v>62.399084127894056</v>
      </c>
      <c r="N19" s="1">
        <f t="shared" ca="1" si="2"/>
        <v>20.058841128988895</v>
      </c>
      <c r="O19" s="1">
        <f t="shared" ca="1" si="2"/>
        <v>68.580463690470921</v>
      </c>
      <c r="P19" s="1">
        <f t="shared" ca="1" si="2"/>
        <v>165.22828981473495</v>
      </c>
      <c r="Q19" s="1" t="str">
        <f t="shared" ca="1" si="3"/>
        <v>C2</v>
      </c>
      <c r="R19" s="1">
        <v>19</v>
      </c>
      <c r="S19" s="1" t="str">
        <f t="shared" ca="1" si="4"/>
        <v>C2</v>
      </c>
      <c r="T19" s="1">
        <f t="shared" ca="1" si="5"/>
        <v>0</v>
      </c>
    </row>
    <row r="20" spans="1:20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M20" s="1">
        <f t="shared" ca="1" si="2"/>
        <v>151.32932861808382</v>
      </c>
      <c r="N20" s="1">
        <f t="shared" ca="1" si="2"/>
        <v>102.72263102948558</v>
      </c>
      <c r="O20" s="1">
        <f t="shared" ca="1" si="2"/>
        <v>27.053280762229178</v>
      </c>
      <c r="P20" s="1">
        <f t="shared" ca="1" si="2"/>
        <v>75.194713231444567</v>
      </c>
      <c r="Q20" s="1" t="str">
        <f t="shared" ca="1" si="3"/>
        <v>C3</v>
      </c>
      <c r="R20" s="1">
        <v>20</v>
      </c>
      <c r="S20" s="1" t="str">
        <f t="shared" ca="1" si="4"/>
        <v>C3</v>
      </c>
      <c r="T20" s="1">
        <f t="shared" ca="1" si="5"/>
        <v>0</v>
      </c>
    </row>
    <row r="21" spans="1:20" x14ac:dyDescent="0.25">
      <c r="A21" t="s">
        <v>22</v>
      </c>
      <c r="B21">
        <v>1</v>
      </c>
      <c r="C21">
        <v>0.1</v>
      </c>
      <c r="D21">
        <v>45</v>
      </c>
      <c r="E21">
        <v>7</v>
      </c>
      <c r="M21" s="1">
        <f t="shared" ca="1" si="2"/>
        <v>12.24939590347214</v>
      </c>
      <c r="N21" s="1">
        <f t="shared" ca="1" si="2"/>
        <v>59.057474457143847</v>
      </c>
      <c r="O21" s="1">
        <f t="shared" ca="1" si="2"/>
        <v>136.40722121647374</v>
      </c>
      <c r="P21" s="1">
        <f t="shared" ca="1" si="2"/>
        <v>235.19225700499166</v>
      </c>
      <c r="Q21" s="1" t="str">
        <f t="shared" ca="1" si="3"/>
        <v>C1</v>
      </c>
      <c r="R21" s="1">
        <v>21</v>
      </c>
      <c r="S21" s="1" t="str">
        <f t="shared" ca="1" si="4"/>
        <v>C1</v>
      </c>
      <c r="T21" s="1">
        <f t="shared" ca="1" si="5"/>
        <v>0</v>
      </c>
    </row>
    <row r="22" spans="1:20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M22" s="1">
        <f t="shared" ca="1" si="2"/>
        <v>252.25262278121116</v>
      </c>
      <c r="N22" s="1">
        <f t="shared" ca="1" si="2"/>
        <v>203.48270602901997</v>
      </c>
      <c r="O22" s="1">
        <f t="shared" ca="1" si="2"/>
        <v>126.54358932794659</v>
      </c>
      <c r="P22" s="1">
        <f t="shared" ca="1" si="2"/>
        <v>26.443239172975442</v>
      </c>
      <c r="Q22" s="1" t="str">
        <f t="shared" ca="1" si="3"/>
        <v>C4</v>
      </c>
      <c r="R22" s="1">
        <v>22</v>
      </c>
      <c r="S22" s="1" t="str">
        <f t="shared" ca="1" si="4"/>
        <v>C4</v>
      </c>
      <c r="T22" s="1">
        <f t="shared" ca="1" si="5"/>
        <v>0</v>
      </c>
    </row>
    <row r="23" spans="1:20" x14ac:dyDescent="0.25">
      <c r="A23" t="s">
        <v>24</v>
      </c>
      <c r="B23">
        <v>2</v>
      </c>
      <c r="C23">
        <v>138</v>
      </c>
      <c r="D23">
        <v>82</v>
      </c>
      <c r="E23">
        <v>13</v>
      </c>
      <c r="M23" s="1">
        <f t="shared" ca="1" si="2"/>
        <v>132.6714200572226</v>
      </c>
      <c r="N23" s="1">
        <f t="shared" ca="1" si="2"/>
        <v>84.487184709666408</v>
      </c>
      <c r="O23" s="1">
        <f t="shared" ca="1" si="2"/>
        <v>17.620442673213407</v>
      </c>
      <c r="P23" s="1">
        <f t="shared" ca="1" si="2"/>
        <v>98.914619954869806</v>
      </c>
      <c r="Q23" s="1" t="str">
        <f t="shared" ca="1" si="3"/>
        <v>C3</v>
      </c>
      <c r="R23" s="1">
        <v>23</v>
      </c>
      <c r="S23" s="1" t="str">
        <f t="shared" ca="1" si="4"/>
        <v>C3</v>
      </c>
      <c r="T23" s="1">
        <f t="shared" ca="1" si="5"/>
        <v>0</v>
      </c>
    </row>
    <row r="24" spans="1:20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M24" s="1">
        <f t="shared" ca="1" si="2"/>
        <v>244.1669217973639</v>
      </c>
      <c r="N24" s="1">
        <f t="shared" ca="1" si="2"/>
        <v>195.32097782922676</v>
      </c>
      <c r="O24" s="1">
        <f t="shared" ca="1" si="2"/>
        <v>118.17478580475616</v>
      </c>
      <c r="P24" s="1">
        <f t="shared" ca="1" si="2"/>
        <v>19.830403373587316</v>
      </c>
      <c r="Q24" s="1" t="str">
        <f t="shared" ca="1" si="3"/>
        <v>C4</v>
      </c>
      <c r="R24" s="1">
        <v>24</v>
      </c>
      <c r="S24" s="1" t="str">
        <f t="shared" ca="1" si="4"/>
        <v>C4</v>
      </c>
      <c r="T24" s="1">
        <f t="shared" ca="1" si="5"/>
        <v>0</v>
      </c>
    </row>
    <row r="25" spans="1:20" x14ac:dyDescent="0.25">
      <c r="A25" t="s">
        <v>26</v>
      </c>
      <c r="B25">
        <v>1</v>
      </c>
      <c r="C25">
        <v>3</v>
      </c>
      <c r="D25">
        <v>62</v>
      </c>
      <c r="E25">
        <v>14</v>
      </c>
      <c r="M25" s="1">
        <f t="shared" ca="1" si="2"/>
        <v>11.389719048334774</v>
      </c>
      <c r="N25" s="1">
        <f t="shared" ca="1" si="2"/>
        <v>54.308988191155869</v>
      </c>
      <c r="O25" s="1">
        <f t="shared" ca="1" si="2"/>
        <v>131.2428283754964</v>
      </c>
      <c r="P25" s="1">
        <f t="shared" ca="1" si="2"/>
        <v>231.14117958070386</v>
      </c>
      <c r="Q25" s="1" t="str">
        <f t="shared" ca="1" si="3"/>
        <v>C1</v>
      </c>
      <c r="R25" s="1">
        <v>25</v>
      </c>
      <c r="S25" s="1" t="str">
        <f t="shared" ca="1" si="4"/>
        <v>C1</v>
      </c>
      <c r="T25" s="1">
        <f t="shared" ca="1" si="5"/>
        <v>0</v>
      </c>
    </row>
    <row r="26" spans="1:20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M26" s="1">
        <f t="shared" ca="1" si="2"/>
        <v>200.83726173198042</v>
      </c>
      <c r="N26" s="1">
        <f t="shared" ca="1" si="2"/>
        <v>152.88282149227237</v>
      </c>
      <c r="O26" s="1">
        <f t="shared" ca="1" si="2"/>
        <v>79.315067925331803</v>
      </c>
      <c r="P26" s="1">
        <f t="shared" ca="1" si="2"/>
        <v>34.060270709674739</v>
      </c>
      <c r="Q26" s="1" t="str">
        <f t="shared" ca="1" si="3"/>
        <v>C4</v>
      </c>
      <c r="R26" s="1">
        <v>26</v>
      </c>
      <c r="S26" s="1" t="str">
        <f t="shared" ca="1" si="4"/>
        <v>C4</v>
      </c>
      <c r="T26" s="1">
        <f t="shared" ca="1" si="5"/>
        <v>0</v>
      </c>
    </row>
    <row r="27" spans="1:20" x14ac:dyDescent="0.25">
      <c r="A27" t="s">
        <v>28</v>
      </c>
      <c r="B27">
        <v>8</v>
      </c>
      <c r="C27">
        <v>80</v>
      </c>
      <c r="D27">
        <v>61</v>
      </c>
      <c r="E27">
        <v>28</v>
      </c>
      <c r="M27" s="1">
        <f t="shared" ca="1" si="2"/>
        <v>74.009632481184511</v>
      </c>
      <c r="N27" s="1">
        <f t="shared" ca="1" si="2"/>
        <v>26.781486451071483</v>
      </c>
      <c r="O27" s="1">
        <f t="shared" ca="1" si="2"/>
        <v>54.762030641677285</v>
      </c>
      <c r="P27" s="1">
        <f t="shared" ca="1" si="2"/>
        <v>153.59813721234394</v>
      </c>
      <c r="Q27" s="1" t="str">
        <f t="shared" ca="1" si="3"/>
        <v>C2</v>
      </c>
      <c r="R27" s="1">
        <v>27</v>
      </c>
      <c r="S27" s="1" t="str">
        <f t="shared" ca="1" si="4"/>
        <v>C2</v>
      </c>
      <c r="T27" s="1">
        <f t="shared" ca="1" si="5"/>
        <v>0</v>
      </c>
    </row>
    <row r="28" spans="1:20" x14ac:dyDescent="0.25">
      <c r="A28" t="s">
        <v>29</v>
      </c>
      <c r="B28">
        <v>5</v>
      </c>
      <c r="C28">
        <v>19</v>
      </c>
      <c r="D28">
        <v>45</v>
      </c>
      <c r="E28">
        <v>15</v>
      </c>
      <c r="M28" s="1">
        <f t="shared" ca="1" si="2"/>
        <v>13.666224789604479</v>
      </c>
      <c r="N28" s="1">
        <f t="shared" ca="1" si="2"/>
        <v>40.241688223462745</v>
      </c>
      <c r="O28" s="1">
        <f t="shared" ca="1" si="2"/>
        <v>117.15237940391994</v>
      </c>
      <c r="P28" s="1">
        <f t="shared" ca="1" si="2"/>
        <v>215.7047301573262</v>
      </c>
      <c r="Q28" s="1" t="str">
        <f t="shared" ca="1" si="3"/>
        <v>C1</v>
      </c>
      <c r="R28" s="1">
        <v>28</v>
      </c>
      <c r="S28" s="1" t="str">
        <f t="shared" ca="1" si="4"/>
        <v>C1</v>
      </c>
      <c r="T28" s="1">
        <f t="shared" ca="1" si="5"/>
        <v>0</v>
      </c>
    </row>
    <row r="29" spans="1:20" x14ac:dyDescent="0.25">
      <c r="A29" t="s">
        <v>30</v>
      </c>
      <c r="B29">
        <v>4</v>
      </c>
      <c r="C29">
        <v>10</v>
      </c>
      <c r="D29">
        <v>56</v>
      </c>
      <c r="E29">
        <v>13</v>
      </c>
      <c r="M29" s="1">
        <f t="shared" ca="1" si="2"/>
        <v>4.4165257839165832</v>
      </c>
      <c r="N29" s="1">
        <f t="shared" ca="1" si="2"/>
        <v>47.200277524047543</v>
      </c>
      <c r="O29" s="1">
        <f t="shared" ca="1" si="2"/>
        <v>124.60850693271307</v>
      </c>
      <c r="P29" s="1">
        <f t="shared" ca="1" si="2"/>
        <v>224.21186227243527</v>
      </c>
      <c r="Q29" s="1" t="str">
        <f t="shared" ca="1" si="3"/>
        <v>C1</v>
      </c>
      <c r="R29" s="1">
        <v>29</v>
      </c>
      <c r="S29" s="1" t="str">
        <f t="shared" ca="1" si="4"/>
        <v>C1</v>
      </c>
      <c r="T29" s="1">
        <f t="shared" ca="1" si="5"/>
        <v>0</v>
      </c>
    </row>
    <row r="30" spans="1:20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M30" s="1">
        <f t="shared" ca="1" si="2"/>
        <v>233.78247517724677</v>
      </c>
      <c r="N30" s="1">
        <f t="shared" ca="1" si="2"/>
        <v>184.95604592880935</v>
      </c>
      <c r="O30" s="1">
        <f t="shared" ca="1" si="2"/>
        <v>107.94387430512209</v>
      </c>
      <c r="P30" s="1">
        <f t="shared" ca="1" si="2"/>
        <v>20.769876145563334</v>
      </c>
      <c r="Q30" s="1" t="str">
        <f t="shared" ca="1" si="3"/>
        <v>C4</v>
      </c>
      <c r="R30" s="1">
        <v>30</v>
      </c>
      <c r="S30" s="1" t="str">
        <f t="shared" ca="1" si="4"/>
        <v>C4</v>
      </c>
      <c r="T30" s="1">
        <f t="shared" ca="1" si="5"/>
        <v>0</v>
      </c>
    </row>
    <row r="31" spans="1:20" x14ac:dyDescent="0.25">
      <c r="A31" t="s">
        <v>32</v>
      </c>
      <c r="B31">
        <v>0</v>
      </c>
      <c r="C31">
        <v>0.1</v>
      </c>
      <c r="D31">
        <v>53</v>
      </c>
      <c r="E31">
        <v>6</v>
      </c>
      <c r="M31" s="1">
        <f t="shared" ca="1" si="2"/>
        <v>10.269746832322596</v>
      </c>
      <c r="N31" s="1">
        <f t="shared" ca="1" si="2"/>
        <v>58.048442295143133</v>
      </c>
      <c r="O31" s="1">
        <f t="shared" ca="1" si="2"/>
        <v>135.4670808720702</v>
      </c>
      <c r="P31" s="1">
        <f t="shared" ca="1" si="2"/>
        <v>234.86037927905602</v>
      </c>
      <c r="Q31" s="1" t="str">
        <f t="shared" ca="1" si="3"/>
        <v>C1</v>
      </c>
      <c r="R31" s="1">
        <v>31</v>
      </c>
      <c r="S31" s="1" t="str">
        <f t="shared" ca="1" si="4"/>
        <v>C1</v>
      </c>
      <c r="T31" s="1">
        <f t="shared" ca="1" si="5"/>
        <v>0</v>
      </c>
    </row>
    <row r="32" spans="1:20" x14ac:dyDescent="0.25">
      <c r="A32" t="s">
        <v>33</v>
      </c>
      <c r="B32">
        <v>5</v>
      </c>
      <c r="C32">
        <v>155</v>
      </c>
      <c r="D32">
        <v>87</v>
      </c>
      <c r="E32">
        <v>19</v>
      </c>
      <c r="M32" s="1">
        <f t="shared" ca="1" si="2"/>
        <v>150.57451876064556</v>
      </c>
      <c r="N32" s="1">
        <f t="shared" ca="1" si="2"/>
        <v>102.24628385415028</v>
      </c>
      <c r="O32" s="1">
        <f t="shared" ca="1" si="2"/>
        <v>28.897750777525918</v>
      </c>
      <c r="P32" s="1">
        <f t="shared" ca="1" si="2"/>
        <v>82.866255656513246</v>
      </c>
      <c r="Q32" s="1" t="str">
        <f t="shared" ca="1" si="3"/>
        <v>C3</v>
      </c>
      <c r="R32" s="1">
        <v>32</v>
      </c>
      <c r="S32" s="1" t="str">
        <f t="shared" ca="1" si="4"/>
        <v>C3</v>
      </c>
      <c r="T32" s="1">
        <f t="shared" ca="1" si="5"/>
        <v>0</v>
      </c>
    </row>
    <row r="33" spans="1:20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M33" s="1">
        <f t="shared" ca="1" si="2"/>
        <v>221.84459808613778</v>
      </c>
      <c r="N33" s="1">
        <f t="shared" ca="1" si="2"/>
        <v>173.04779376120297</v>
      </c>
      <c r="O33" s="1">
        <f t="shared" ca="1" si="2"/>
        <v>96.087876446511174</v>
      </c>
      <c r="P33" s="1">
        <f t="shared" ca="1" si="2"/>
        <v>6.9355634822504975</v>
      </c>
      <c r="Q33" s="1" t="str">
        <f t="shared" ca="1" si="3"/>
        <v>C4</v>
      </c>
      <c r="R33" s="1">
        <v>33</v>
      </c>
      <c r="S33" s="1" t="str">
        <f t="shared" ca="1" si="4"/>
        <v>C4</v>
      </c>
      <c r="T33" s="1">
        <f t="shared" ca="1" si="5"/>
        <v>0</v>
      </c>
    </row>
    <row r="34" spans="1:20" x14ac:dyDescent="0.25">
      <c r="A34" t="s">
        <v>35</v>
      </c>
      <c r="B34">
        <v>9</v>
      </c>
      <c r="C34">
        <v>161</v>
      </c>
      <c r="D34">
        <v>85</v>
      </c>
      <c r="E34">
        <v>23</v>
      </c>
      <c r="M34" s="1">
        <f t="shared" ca="1" si="2"/>
        <v>156.3564060088361</v>
      </c>
      <c r="N34" s="1">
        <f t="shared" ca="1" si="2"/>
        <v>107.83679932776288</v>
      </c>
      <c r="O34" s="1">
        <f t="shared" ca="1" si="2"/>
        <v>32.432699548449548</v>
      </c>
      <c r="P34" s="1">
        <f t="shared" ca="1" si="2"/>
        <v>76.089903859761563</v>
      </c>
      <c r="Q34" s="1" t="str">
        <f t="shared" ca="1" si="3"/>
        <v>C3</v>
      </c>
      <c r="R34" s="1">
        <v>34</v>
      </c>
      <c r="S34" s="1" t="str">
        <f t="shared" ca="1" si="4"/>
        <v>C3</v>
      </c>
      <c r="T34" s="1">
        <f t="shared" ca="1" si="5"/>
        <v>0</v>
      </c>
    </row>
    <row r="35" spans="1:20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M35" s="1">
        <f t="shared" ca="1" si="2"/>
        <v>312.64044156186833</v>
      </c>
      <c r="N35" s="1">
        <f t="shared" ca="1" si="2"/>
        <v>264.42041734222795</v>
      </c>
      <c r="O35" s="1">
        <f t="shared" ca="1" si="2"/>
        <v>188.76832361389449</v>
      </c>
      <c r="P35" s="1">
        <f t="shared" ca="1" si="2"/>
        <v>90.354630117517871</v>
      </c>
      <c r="Q35" s="1" t="str">
        <f t="shared" ca="1" si="3"/>
        <v>C4</v>
      </c>
      <c r="R35" s="1">
        <v>35</v>
      </c>
      <c r="S35" s="1" t="str">
        <f t="shared" ca="1" si="4"/>
        <v>C4</v>
      </c>
      <c r="T35" s="1">
        <f t="shared" ca="1" si="5"/>
        <v>0</v>
      </c>
    </row>
    <row r="36" spans="1:20" x14ac:dyDescent="0.25">
      <c r="A36" t="s">
        <v>37</v>
      </c>
      <c r="B36">
        <v>0.1</v>
      </c>
      <c r="C36">
        <v>27</v>
      </c>
      <c r="D36">
        <v>44</v>
      </c>
      <c r="E36">
        <v>6</v>
      </c>
      <c r="M36" s="1">
        <f t="shared" ca="1" si="2"/>
        <v>21.046940395221345</v>
      </c>
      <c r="N36" s="1">
        <f t="shared" ca="1" si="2"/>
        <v>34.55801207169052</v>
      </c>
      <c r="O36" s="1">
        <f t="shared" ca="1" si="2"/>
        <v>110.56278759148577</v>
      </c>
      <c r="P36" s="1">
        <f t="shared" ca="1" si="2"/>
        <v>208.74262494609903</v>
      </c>
      <c r="Q36" s="1" t="str">
        <f t="shared" ca="1" si="3"/>
        <v>C1</v>
      </c>
      <c r="R36" s="1">
        <v>36</v>
      </c>
      <c r="S36" s="1" t="str">
        <f t="shared" ca="1" si="4"/>
        <v>C1</v>
      </c>
      <c r="T36" s="1">
        <f t="shared" ca="1" si="5"/>
        <v>0</v>
      </c>
    </row>
    <row r="37" spans="1:20" x14ac:dyDescent="0.25">
      <c r="A37" t="s">
        <v>38</v>
      </c>
      <c r="B37">
        <v>8</v>
      </c>
      <c r="C37">
        <v>119</v>
      </c>
      <c r="D37">
        <v>73</v>
      </c>
      <c r="E37">
        <v>18</v>
      </c>
      <c r="M37" s="1">
        <f t="shared" ca="1" si="2"/>
        <v>112.57933069618063</v>
      </c>
      <c r="N37" s="1">
        <f t="shared" ca="1" si="2"/>
        <v>63.989152618960048</v>
      </c>
      <c r="O37" s="1">
        <f t="shared" ca="1" si="2"/>
        <v>15.908488300275435</v>
      </c>
      <c r="P37" s="1">
        <f t="shared" ca="1" si="2"/>
        <v>115.44183092159712</v>
      </c>
      <c r="Q37" s="1" t="str">
        <f t="shared" ca="1" si="3"/>
        <v>C3</v>
      </c>
      <c r="R37" s="1">
        <v>37</v>
      </c>
      <c r="S37" s="1" t="str">
        <f t="shared" ca="1" si="4"/>
        <v>C3</v>
      </c>
      <c r="T37" s="1">
        <f t="shared" ca="1" si="5"/>
        <v>0</v>
      </c>
    </row>
    <row r="38" spans="1:20" x14ac:dyDescent="0.25">
      <c r="A38" t="s">
        <v>39</v>
      </c>
      <c r="B38">
        <v>4</v>
      </c>
      <c r="C38">
        <v>116</v>
      </c>
      <c r="D38">
        <v>59</v>
      </c>
      <c r="E38">
        <v>20</v>
      </c>
      <c r="M38" s="1">
        <f t="shared" ca="1" si="2"/>
        <v>107.92323985129431</v>
      </c>
      <c r="N38" s="1">
        <f t="shared" ca="1" si="2"/>
        <v>59.104320855599489</v>
      </c>
      <c r="O38" s="1">
        <f t="shared" ca="1" si="2"/>
        <v>20.131567251458598</v>
      </c>
      <c r="P38" s="1">
        <f t="shared" ca="1" si="2"/>
        <v>118.01859071816628</v>
      </c>
      <c r="Q38" s="1" t="str">
        <f t="shared" ca="1" si="3"/>
        <v>C3</v>
      </c>
      <c r="R38" s="1">
        <v>38</v>
      </c>
      <c r="S38" s="1" t="str">
        <f t="shared" ca="1" si="4"/>
        <v>C3</v>
      </c>
      <c r="T38" s="1">
        <f t="shared" ca="1" si="5"/>
        <v>0</v>
      </c>
    </row>
    <row r="39" spans="1:20" x14ac:dyDescent="0.25">
      <c r="A39" t="s">
        <v>40</v>
      </c>
      <c r="B39">
        <v>4</v>
      </c>
      <c r="C39">
        <v>103</v>
      </c>
      <c r="D39">
        <v>58</v>
      </c>
      <c r="E39">
        <v>29</v>
      </c>
      <c r="M39" s="1">
        <f t="shared" ca="1" si="2"/>
        <v>96.190777624468765</v>
      </c>
      <c r="N39" s="1">
        <f t="shared" ca="1" si="2"/>
        <v>47.876287717614808</v>
      </c>
      <c r="O39" s="1">
        <f t="shared" ca="1" si="2"/>
        <v>33.655311616444749</v>
      </c>
      <c r="P39" s="1">
        <f t="shared" ca="1" si="2"/>
        <v>130.81377946515872</v>
      </c>
      <c r="Q39" s="1" t="str">
        <f t="shared" ca="1" si="3"/>
        <v>C3</v>
      </c>
      <c r="R39" s="1">
        <v>39</v>
      </c>
      <c r="S39" s="1" t="str">
        <f t="shared" ca="1" si="4"/>
        <v>C3</v>
      </c>
      <c r="T39" s="1">
        <f t="shared" ca="1" si="5"/>
        <v>0</v>
      </c>
    </row>
    <row r="40" spans="1:20" x14ac:dyDescent="0.25">
      <c r="A40" t="s">
        <v>41</v>
      </c>
      <c r="B40">
        <v>4</v>
      </c>
      <c r="C40">
        <v>57</v>
      </c>
      <c r="D40">
        <v>67</v>
      </c>
      <c r="E40">
        <v>13</v>
      </c>
      <c r="M40" s="1">
        <f t="shared" ca="1" si="2"/>
        <v>50.518765820237533</v>
      </c>
      <c r="N40" s="1">
        <f t="shared" ca="1" si="2"/>
        <v>9.5561887696744918</v>
      </c>
      <c r="O40" s="1">
        <f t="shared" ca="1" si="2"/>
        <v>77.232635588849362</v>
      </c>
      <c r="P40" s="1">
        <f t="shared" ca="1" si="2"/>
        <v>177.31518115882733</v>
      </c>
      <c r="Q40" s="1" t="str">
        <f t="shared" ca="1" si="3"/>
        <v>C2</v>
      </c>
      <c r="R40" s="1">
        <v>40</v>
      </c>
      <c r="S40" s="1" t="str">
        <f t="shared" ca="1" si="4"/>
        <v>C2</v>
      </c>
      <c r="T40" s="1">
        <f t="shared" ca="1" si="5"/>
        <v>0</v>
      </c>
    </row>
    <row r="41" spans="1:20" x14ac:dyDescent="0.25">
      <c r="A41" t="s">
        <v>42</v>
      </c>
      <c r="B41">
        <v>2</v>
      </c>
      <c r="C41">
        <v>97</v>
      </c>
      <c r="D41">
        <v>83</v>
      </c>
      <c r="E41">
        <v>5</v>
      </c>
      <c r="M41" s="1">
        <f t="shared" ca="1" si="2"/>
        <v>93.649269618080851</v>
      </c>
      <c r="N41" s="1">
        <f t="shared" ca="1" si="2"/>
        <v>48.344340819336836</v>
      </c>
      <c r="O41" s="1">
        <f t="shared" ca="1" si="2"/>
        <v>43.082246923762007</v>
      </c>
      <c r="P41" s="1">
        <f t="shared" ca="1" si="2"/>
        <v>140.12275958994687</v>
      </c>
      <c r="Q41" s="1" t="str">
        <f t="shared" ca="1" si="3"/>
        <v>C3</v>
      </c>
      <c r="R41" s="1">
        <v>41</v>
      </c>
      <c r="S41" s="1" t="str">
        <f t="shared" ca="1" si="4"/>
        <v>C3</v>
      </c>
      <c r="T41" s="1">
        <f t="shared" ca="1" si="5"/>
        <v>0</v>
      </c>
    </row>
    <row r="42" spans="1:20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M42" s="1">
        <f t="shared" ca="1" si="2"/>
        <v>201.98941977242276</v>
      </c>
      <c r="N42" s="1">
        <f t="shared" ca="1" si="2"/>
        <v>153.7902137156677</v>
      </c>
      <c r="O42" s="1">
        <f t="shared" ca="1" si="2"/>
        <v>79.376822813715577</v>
      </c>
      <c r="P42" s="1">
        <f t="shared" ca="1" si="2"/>
        <v>29.615908576579702</v>
      </c>
      <c r="Q42" s="1" t="str">
        <f t="shared" ca="1" si="3"/>
        <v>C4</v>
      </c>
      <c r="R42" s="1">
        <v>42</v>
      </c>
      <c r="S42" s="1" t="str">
        <f t="shared" ca="1" si="4"/>
        <v>C4</v>
      </c>
      <c r="T42" s="1">
        <f t="shared" ca="1" si="5"/>
        <v>0</v>
      </c>
    </row>
    <row r="43" spans="1:20" x14ac:dyDescent="0.25">
      <c r="A43" t="s">
        <v>44</v>
      </c>
      <c r="B43">
        <v>3</v>
      </c>
      <c r="C43">
        <v>1</v>
      </c>
      <c r="D43">
        <v>43</v>
      </c>
      <c r="E43">
        <v>12</v>
      </c>
      <c r="M43" s="1">
        <f t="shared" ca="1" si="2"/>
        <v>12.314450860675844</v>
      </c>
      <c r="N43" s="1">
        <f t="shared" ca="1" si="2"/>
        <v>58.118005488690606</v>
      </c>
      <c r="O43" s="1">
        <f t="shared" ca="1" si="2"/>
        <v>135.39305742910162</v>
      </c>
      <c r="P43" s="1">
        <f t="shared" ca="1" si="2"/>
        <v>234.00693343992864</v>
      </c>
      <c r="Q43" s="1" t="str">
        <f t="shared" ca="1" si="3"/>
        <v>C1</v>
      </c>
      <c r="R43" s="1">
        <v>43</v>
      </c>
      <c r="S43" s="1" t="str">
        <f t="shared" ca="1" si="4"/>
        <v>C1</v>
      </c>
      <c r="T43" s="1">
        <f t="shared" ca="1" si="5"/>
        <v>0</v>
      </c>
    </row>
    <row r="44" spans="1:20" x14ac:dyDescent="0.25">
      <c r="A44" t="s">
        <v>45</v>
      </c>
      <c r="B44">
        <v>14</v>
      </c>
      <c r="C44">
        <v>96</v>
      </c>
      <c r="D44">
        <v>58</v>
      </c>
      <c r="E44">
        <v>27</v>
      </c>
      <c r="M44" s="1">
        <f t="shared" ca="1" si="2"/>
        <v>89.706330322893038</v>
      </c>
      <c r="N44" s="1">
        <f t="shared" ca="1" si="2"/>
        <v>42.048163057723762</v>
      </c>
      <c r="O44" s="1">
        <f t="shared" ca="1" si="2"/>
        <v>40.070937099099652</v>
      </c>
      <c r="P44" s="1">
        <f t="shared" ca="1" si="2"/>
        <v>137.6977613085549</v>
      </c>
      <c r="Q44" s="1" t="str">
        <f t="shared" ca="1" si="3"/>
        <v>C3</v>
      </c>
      <c r="R44" s="1">
        <v>44</v>
      </c>
      <c r="S44" s="1" t="str">
        <f t="shared" ca="1" si="4"/>
        <v>C3</v>
      </c>
      <c r="T44" s="1">
        <f t="shared" ca="1" si="5"/>
        <v>0</v>
      </c>
    </row>
    <row r="45" spans="1:20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M45" s="1">
        <f t="shared" ca="1" si="2"/>
        <v>132.20425749574028</v>
      </c>
      <c r="N45" s="1">
        <f t="shared" ca="1" si="2"/>
        <v>83.815667976501317</v>
      </c>
      <c r="O45" s="1">
        <f t="shared" ca="1" si="2"/>
        <v>13.794201680416307</v>
      </c>
      <c r="P45" s="1">
        <f t="shared" ca="1" si="2"/>
        <v>98.023112643115454</v>
      </c>
      <c r="Q45" s="1" t="str">
        <f t="shared" ca="1" si="3"/>
        <v>C3</v>
      </c>
      <c r="R45" s="1">
        <v>45</v>
      </c>
      <c r="S45" s="1" t="str">
        <f t="shared" ca="1" si="4"/>
        <v>C3</v>
      </c>
      <c r="T45" s="1">
        <f t="shared" ca="1" si="5"/>
        <v>0</v>
      </c>
    </row>
    <row r="46" spans="1:20" x14ac:dyDescent="0.25">
      <c r="A46" t="s">
        <v>47</v>
      </c>
      <c r="B46">
        <v>0</v>
      </c>
      <c r="C46">
        <v>49</v>
      </c>
      <c r="D46">
        <v>74</v>
      </c>
      <c r="E46">
        <v>21</v>
      </c>
      <c r="M46" s="1">
        <f t="shared" ca="1" si="2"/>
        <v>46.778902295799973</v>
      </c>
      <c r="N46" s="1">
        <f t="shared" ca="1" si="2"/>
        <v>19.160395189078248</v>
      </c>
      <c r="O46" s="1">
        <f t="shared" ca="1" si="2"/>
        <v>85.401873515749074</v>
      </c>
      <c r="P46" s="1">
        <f t="shared" ca="1" si="2"/>
        <v>185.3173780632699</v>
      </c>
      <c r="Q46" s="1" t="str">
        <f t="shared" ca="1" si="3"/>
        <v>C2</v>
      </c>
      <c r="R46" s="1">
        <v>46</v>
      </c>
      <c r="S46" s="1" t="str">
        <f t="shared" ca="1" si="4"/>
        <v>C2</v>
      </c>
      <c r="T46" s="1">
        <f t="shared" ca="1" si="5"/>
        <v>0</v>
      </c>
    </row>
    <row r="47" spans="1:20" x14ac:dyDescent="0.25">
      <c r="A47" t="s">
        <v>48</v>
      </c>
      <c r="B47">
        <v>0.1</v>
      </c>
      <c r="C47">
        <v>44</v>
      </c>
      <c r="D47">
        <v>24</v>
      </c>
      <c r="E47">
        <v>8</v>
      </c>
      <c r="M47" s="1">
        <f t="shared" ca="1" si="2"/>
        <v>45.644426822997787</v>
      </c>
      <c r="N47" s="1">
        <f t="shared" ca="1" si="2"/>
        <v>37.135890728044878</v>
      </c>
      <c r="O47" s="1">
        <f t="shared" ca="1" si="2"/>
        <v>100.86193533737097</v>
      </c>
      <c r="P47" s="1">
        <f t="shared" ca="1" si="2"/>
        <v>194.68119884486399</v>
      </c>
      <c r="Q47" s="1" t="str">
        <f t="shared" ca="1" si="3"/>
        <v>C2</v>
      </c>
      <c r="R47" s="1">
        <v>47</v>
      </c>
      <c r="S47" s="1" t="str">
        <f t="shared" ca="1" si="4"/>
        <v>C2</v>
      </c>
      <c r="T47" s="1">
        <f t="shared" ca="1" si="5"/>
        <v>0</v>
      </c>
    </row>
    <row r="48" spans="1:20" x14ac:dyDescent="0.25">
      <c r="A48" t="s">
        <v>49</v>
      </c>
      <c r="B48">
        <v>7</v>
      </c>
      <c r="C48">
        <v>100</v>
      </c>
      <c r="D48">
        <v>58</v>
      </c>
      <c r="E48">
        <v>16</v>
      </c>
      <c r="M48" s="1">
        <f t="shared" ca="1" si="2"/>
        <v>91.76516604899706</v>
      </c>
      <c r="N48" s="1">
        <f t="shared" ca="1" si="2"/>
        <v>43.098120800435431</v>
      </c>
      <c r="O48" s="1">
        <f t="shared" ca="1" si="2"/>
        <v>35.396044976804973</v>
      </c>
      <c r="P48" s="1">
        <f t="shared" ca="1" si="2"/>
        <v>134.16552372014968</v>
      </c>
      <c r="Q48" s="1" t="str">
        <f t="shared" ca="1" si="3"/>
        <v>C3</v>
      </c>
      <c r="R48" s="1">
        <v>48</v>
      </c>
      <c r="S48" s="1" t="str">
        <f t="shared" ca="1" si="4"/>
        <v>C3</v>
      </c>
      <c r="T48" s="1">
        <f t="shared" ca="1" si="5"/>
        <v>0</v>
      </c>
    </row>
    <row r="49" spans="1:20" x14ac:dyDescent="0.25">
      <c r="A49" t="s">
        <v>50</v>
      </c>
      <c r="B49">
        <v>1</v>
      </c>
      <c r="C49">
        <v>62</v>
      </c>
      <c r="D49">
        <v>73</v>
      </c>
      <c r="E49">
        <v>24</v>
      </c>
      <c r="M49" s="1">
        <f t="shared" ca="1" si="2"/>
        <v>58.557712557783539</v>
      </c>
      <c r="N49" s="1">
        <f t="shared" ca="1" si="2"/>
        <v>18.211205795578874</v>
      </c>
      <c r="O49" s="1">
        <f t="shared" ca="1" si="2"/>
        <v>72.4229245474111</v>
      </c>
      <c r="P49" s="1">
        <f t="shared" ca="1" si="2"/>
        <v>172.17006305465799</v>
      </c>
      <c r="Q49" s="1" t="str">
        <f t="shared" ca="1" si="3"/>
        <v>C2</v>
      </c>
      <c r="R49" s="1">
        <v>49</v>
      </c>
      <c r="S49" s="1" t="str">
        <f t="shared" ca="1" si="4"/>
        <v>C2</v>
      </c>
      <c r="T49" s="1">
        <f t="shared" ca="1" si="5"/>
        <v>0</v>
      </c>
    </row>
    <row r="50" spans="1:20" x14ac:dyDescent="0.25">
      <c r="A50" t="s">
        <v>51</v>
      </c>
      <c r="B50">
        <v>5</v>
      </c>
      <c r="C50">
        <v>65</v>
      </c>
      <c r="D50">
        <v>34</v>
      </c>
      <c r="E50">
        <v>9</v>
      </c>
      <c r="M50" s="1">
        <f t="shared" ca="1" si="2"/>
        <v>59.45154077061418</v>
      </c>
      <c r="N50" s="1">
        <f t="shared" ca="1" si="2"/>
        <v>25.990082342410716</v>
      </c>
      <c r="O50" s="1">
        <f t="shared" ca="1" si="2"/>
        <v>77.431776422861446</v>
      </c>
      <c r="P50" s="1">
        <f t="shared" ca="1" si="2"/>
        <v>172.03185514221914</v>
      </c>
      <c r="Q50" s="1" t="str">
        <f t="shared" ca="1" si="3"/>
        <v>C2</v>
      </c>
      <c r="R50" s="1">
        <v>50</v>
      </c>
      <c r="S50" s="1" t="str">
        <f t="shared" ca="1" si="4"/>
        <v>C2</v>
      </c>
      <c r="T50" s="1">
        <f t="shared" ca="1" si="5"/>
        <v>0</v>
      </c>
    </row>
    <row r="51" spans="1:20" x14ac:dyDescent="0.25">
      <c r="A51" t="s">
        <v>52</v>
      </c>
      <c r="B51">
        <v>0</v>
      </c>
      <c r="C51">
        <v>0.1</v>
      </c>
      <c r="D51">
        <v>60</v>
      </c>
      <c r="E51">
        <v>11</v>
      </c>
      <c r="M51" s="1">
        <f t="shared" ca="1" si="2"/>
        <v>11.535497388496085</v>
      </c>
      <c r="N51" s="1">
        <f t="shared" ca="1" si="2"/>
        <v>57.28544014749788</v>
      </c>
      <c r="O51" s="1">
        <f t="shared" ca="1" si="2"/>
        <v>134.45791163036859</v>
      </c>
      <c r="P51" s="1">
        <f t="shared" ca="1" si="2"/>
        <v>234.27876688305517</v>
      </c>
      <c r="Q51" s="1" t="str">
        <f t="shared" ca="1" si="3"/>
        <v>C1</v>
      </c>
      <c r="R51" s="1">
        <v>51</v>
      </c>
      <c r="S51" s="1" t="str">
        <f t="shared" ca="1" si="4"/>
        <v>C1</v>
      </c>
      <c r="T51" s="1">
        <f t="shared" ca="1" si="5"/>
        <v>0</v>
      </c>
    </row>
    <row r="52" spans="1:20" x14ac:dyDescent="0.25">
      <c r="A52" t="s">
        <v>53</v>
      </c>
      <c r="B52">
        <v>6</v>
      </c>
      <c r="C52">
        <v>143</v>
      </c>
      <c r="D52">
        <v>51</v>
      </c>
      <c r="E52">
        <v>11</v>
      </c>
      <c r="M52" s="1">
        <f t="shared" ca="1" si="2"/>
        <v>134.42033216742178</v>
      </c>
      <c r="N52" s="1">
        <f t="shared" ca="1" si="2"/>
        <v>86.34609439070725</v>
      </c>
      <c r="O52" s="1">
        <f t="shared" ca="1" si="2"/>
        <v>21.167900226522224</v>
      </c>
      <c r="P52" s="1">
        <f t="shared" ca="1" si="2"/>
        <v>92.847581925367123</v>
      </c>
      <c r="Q52" s="1" t="str">
        <f t="shared" ca="1" si="3"/>
        <v>C3</v>
      </c>
      <c r="R52" s="1">
        <v>52</v>
      </c>
      <c r="S52" s="1" t="str">
        <f t="shared" ca="1" si="4"/>
        <v>C3</v>
      </c>
      <c r="T52" s="1">
        <f t="shared" ca="1" si="5"/>
        <v>0</v>
      </c>
    </row>
    <row r="53" spans="1:20" x14ac:dyDescent="0.25">
      <c r="R53" s="1"/>
    </row>
    <row r="56" spans="1:20" x14ac:dyDescent="0.25">
      <c r="R56" s="1"/>
    </row>
  </sheetData>
  <mergeCells count="1">
    <mergeCell ref="M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781A-FF6E-483B-B444-297454CC944A}">
  <dimension ref="A1:AG56"/>
  <sheetViews>
    <sheetView topLeftCell="E1" workbookViewId="0">
      <selection activeCell="F2" sqref="F2"/>
    </sheetView>
  </sheetViews>
  <sheetFormatPr defaultRowHeight="15" x14ac:dyDescent="0.25"/>
  <cols>
    <col min="7" max="7" width="12.5703125" bestFit="1" customWidth="1"/>
    <col min="17" max="17" width="31.140625" customWidth="1"/>
  </cols>
  <sheetData>
    <row r="1" spans="1:33" x14ac:dyDescent="0.25">
      <c r="F1" t="s">
        <v>69</v>
      </c>
      <c r="G1" t="s">
        <v>61</v>
      </c>
      <c r="M1" s="6" t="s">
        <v>62</v>
      </c>
      <c r="N1" s="6"/>
      <c r="O1" s="6"/>
      <c r="P1" s="6"/>
      <c r="R1" s="1">
        <v>1</v>
      </c>
    </row>
    <row r="2" spans="1:33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s="3" t="s">
        <v>56</v>
      </c>
      <c r="I2" s="3" t="s">
        <v>57</v>
      </c>
      <c r="J2" s="3" t="s">
        <v>58</v>
      </c>
      <c r="K2" s="3" t="s">
        <v>59</v>
      </c>
      <c r="L2" s="1"/>
      <c r="M2" s="1" t="s">
        <v>56</v>
      </c>
      <c r="N2" s="1" t="s">
        <v>57</v>
      </c>
      <c r="O2" s="1" t="s">
        <v>58</v>
      </c>
      <c r="P2" s="1" t="s">
        <v>59</v>
      </c>
      <c r="Q2" s="1" t="s">
        <v>55</v>
      </c>
      <c r="R2" s="1">
        <v>2</v>
      </c>
      <c r="S2" s="1" t="s">
        <v>64</v>
      </c>
      <c r="T2" s="1" t="s">
        <v>65</v>
      </c>
      <c r="U2" s="1"/>
      <c r="V2" s="1"/>
      <c r="W2" s="1"/>
      <c r="X2" s="1"/>
      <c r="Y2" s="1"/>
      <c r="Z2" s="1"/>
      <c r="AA2" s="1"/>
      <c r="AC2" t="s">
        <v>55</v>
      </c>
      <c r="AD2" s="1" t="s">
        <v>56</v>
      </c>
      <c r="AE2" s="1" t="s">
        <v>57</v>
      </c>
      <c r="AF2" s="1" t="s">
        <v>58</v>
      </c>
      <c r="AG2" s="1" t="s">
        <v>59</v>
      </c>
    </row>
    <row r="3" spans="1:33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s="4" t="s">
        <v>0</v>
      </c>
      <c r="H3" s="5">
        <f ca="1">AVERAGEIFS(
INDIRECT($F$1&amp;"!"&amp;ADDRESS(3,$F3,1)) : INDIRECT($F$1&amp;"!"&amp;ADDRESS(52,$F3,1)),
INDIRECT($F$1&amp;"!$Q$3") : INDIRECT($F$1&amp;"!$Q$52"),H$2)</f>
        <v>2.31</v>
      </c>
      <c r="I3" s="5">
        <f ca="1">AVERAGEIFS(
INDIRECT($F$1&amp;"!"&amp;ADDRESS(3,$F3,1)) : INDIRECT($F$1&amp;"!"&amp;ADDRESS(52,$F3,1)),
INDIRECT($F$1&amp;"!$Q$3") : INDIRECT($F$1&amp;"!$Q$52"),I$2)</f>
        <v>3.0090909090909093</v>
      </c>
      <c r="J3" s="5">
        <f ca="1">AVERAGEIFS(
INDIRECT($F$1&amp;"!"&amp;ADDRESS(3,$F3,1)) : INDIRECT($F$1&amp;"!"&amp;ADDRESS(52,$F3,1)),
INDIRECT($F$1&amp;"!$Q$3") : INDIRECT($F$1&amp;"!$Q$52"),J$2)</f>
        <v>7.8</v>
      </c>
      <c r="K3" s="5">
        <f ca="1">AVERAGEIFS(
INDIRECT($F$1&amp;"!"&amp;ADDRESS(3,$F3,1)) : INDIRECT($F$1&amp;"!"&amp;ADDRESS(52,$F3,1)),
INDIRECT($F$1&amp;"!$Q$3") : INDIRECT($F$1&amp;"!$Q$52"),K$2)</f>
        <v>10.285714285714286</v>
      </c>
      <c r="L3" s="1"/>
      <c r="M3" s="1">
        <f ca="1">SQRT(
($B3-H$3)^2 +
($C3-H$4)^2 +
($D3-H$5)^2 +
($E3-H$6)^2)</f>
        <v>184.88132869492256</v>
      </c>
      <c r="N3" s="1">
        <f t="shared" ref="N3:P18" ca="1" si="0">SQRT(
($B3-I$3)^2+($C3-I$4)^2+
($D3-I$5)^2+
($E3-I$6)^2)</f>
        <v>136.48940291259984</v>
      </c>
      <c r="O3" s="1">
        <f t="shared" ca="1" si="0"/>
        <v>61.631809968554371</v>
      </c>
      <c r="P3" s="1">
        <f t="shared" ca="1" si="0"/>
        <v>42.689433764129987</v>
      </c>
      <c r="Q3" s="1" t="str">
        <f ca="1">IF(MIN($M3:$P3)=$M3,$M$2,                                                                                                                                                                                                                                                              IF(MIN($M3:$P3)=$N3,$N$2,
IF(MIN($M3:$P3)=$O3,$O$2,
$P$2)))</f>
        <v>C4</v>
      </c>
      <c r="R3" s="1">
        <v>3</v>
      </c>
      <c r="S3" s="1" t="str">
        <f ca="1">INDIRECT($F$1&amp;"!Q"&amp;R3)</f>
        <v>C4</v>
      </c>
      <c r="T3" s="1">
        <f ca="1">(Q3&lt;&gt;S3)*1</f>
        <v>0</v>
      </c>
      <c r="U3" s="1"/>
      <c r="V3" s="1"/>
      <c r="W3" s="1"/>
      <c r="X3" s="1"/>
      <c r="Y3" s="1"/>
      <c r="Z3" s="1"/>
      <c r="AA3" s="1"/>
      <c r="AC3" s="2" t="s">
        <v>0</v>
      </c>
      <c r="AD3" s="1">
        <f ca="1">RANDBETWEEN(MIN($B$3:$B$52),MAX($B$3:$B$52))</f>
        <v>7</v>
      </c>
      <c r="AE3" s="1">
        <f t="shared" ref="AE3:AG3" ca="1" si="1">RANDBETWEEN(MIN($B$3:$B$52),MAX($B$3:$B$52))</f>
        <v>3</v>
      </c>
      <c r="AF3" s="1">
        <f t="shared" ca="1" si="1"/>
        <v>6</v>
      </c>
      <c r="AG3" s="1">
        <f t="shared" ca="1" si="1"/>
        <v>2</v>
      </c>
    </row>
    <row r="4" spans="1:33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s="4" t="s">
        <v>1</v>
      </c>
      <c r="H4" s="5">
        <f ca="1">AVERAGEIFS(
INDIRECT($F$1&amp;"!"&amp;ADDRESS(3,$F4,1)) : INDIRECT($F$1&amp;"!"&amp;ADDRESS(52,$F4,1)),
INDIRECT($F$1&amp;"!$Q$3") : INDIRECT($F$1&amp;"!$Q$52"),H$2)</f>
        <v>8.64</v>
      </c>
      <c r="I4" s="5">
        <f ca="1">AVERAGEIFS(
INDIRECT($F$1&amp;"!"&amp;ADDRESS(3,$F4,1)) : INDIRECT($F$1&amp;"!"&amp;ADDRESS(52,$F4,1)),
INDIRECT($F$1&amp;"!$Q$3") : INDIRECT($F$1&amp;"!$Q$52"),I$2)</f>
        <v>57.090909090909093</v>
      </c>
      <c r="J4" s="5">
        <f ca="1">AVERAGEIFS(
INDIRECT($F$1&amp;"!"&amp;ADDRESS(3,$F4,1)) : INDIRECT($F$1&amp;"!"&amp;ADDRESS(52,$F4,1)),
INDIRECT($F$1&amp;"!$Q$3") : INDIRECT($F$1&amp;"!$Q$52"),J$2)</f>
        <v>133.80000000000001</v>
      </c>
      <c r="K4" s="5">
        <f ca="1">AVERAGEIFS(
INDIRECT($F$1&amp;"!"&amp;ADDRESS(3,$F4,1)) : INDIRECT($F$1&amp;"!"&amp;ADDRESS(52,$F4,1)),
INDIRECT($F$1&amp;"!$Q$3") : INDIRECT($F$1&amp;"!$Q$52"),K$2)</f>
        <v>233.57142857142858</v>
      </c>
      <c r="L4" s="1"/>
      <c r="M4" s="1">
        <f t="shared" ref="M4:P52" ca="1" si="2">SQRT(
($B4-H$3)^2+($C4-H$4)^2+
($D4-H$5)^2+
($E4-H$6)^2)</f>
        <v>216.10378455732794</v>
      </c>
      <c r="N4" s="1">
        <f t="shared" ca="1" si="0"/>
        <v>168.19537562063141</v>
      </c>
      <c r="O4" s="1">
        <f t="shared" ca="1" si="0"/>
        <v>95.256915759434477</v>
      </c>
      <c r="P4" s="1">
        <f t="shared" ca="1" si="0"/>
        <v>30.127619709956431</v>
      </c>
      <c r="Q4" s="1" t="str">
        <f t="shared" ref="Q4:Q52" ca="1" si="3">IF(MIN($M4:$P4)=$M4,$M$2,                                                                                                                                                                                                                                                              IF(MIN($M4:$P4)=$N4,$N$2,
IF(MIN($M4:$P4)=$O4,$O$2,
$P$2)))</f>
        <v>C4</v>
      </c>
      <c r="R4" s="1">
        <v>4</v>
      </c>
      <c r="S4" s="1" t="str">
        <f t="shared" ref="S4:S52" ca="1" si="4">INDIRECT($F$1&amp;"!Q"&amp;R4)</f>
        <v>C4</v>
      </c>
      <c r="T4" s="1">
        <f t="shared" ref="T4:T52" ca="1" si="5">(Q4&lt;&gt;S4)*1</f>
        <v>0</v>
      </c>
      <c r="U4" s="1"/>
      <c r="V4" s="1"/>
      <c r="W4" s="1"/>
      <c r="X4" s="1"/>
      <c r="Y4" s="1"/>
      <c r="Z4" s="1"/>
      <c r="AA4" s="1"/>
      <c r="AC4" s="2" t="s">
        <v>1</v>
      </c>
      <c r="AD4" s="1">
        <f ca="1">RANDBETWEEN(MIN($C$3:$C$52),MAX($C$3:$C$52))</f>
        <v>60</v>
      </c>
      <c r="AE4" s="1">
        <f ca="1">RANDBETWEEN(MIN($C$3:$C$52),MAX($C$3:$C$52))</f>
        <v>311</v>
      </c>
      <c r="AF4" s="1">
        <f ca="1">RANDBETWEEN(MIN($C$3:$C$52),MAX($C$3:$C$52))</f>
        <v>266</v>
      </c>
      <c r="AG4" s="1">
        <f ca="1">RANDBETWEEN(MIN($C$3:$C$52),MAX($C$3:$C$52))</f>
        <v>89</v>
      </c>
    </row>
    <row r="5" spans="1:33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s="4" t="s">
        <v>2</v>
      </c>
      <c r="H5" s="5">
        <f ca="1">AVERAGEIFS(
INDIRECT($F$1&amp;"!"&amp;ADDRESS(3,$F5,1)) : INDIRECT($F$1&amp;"!"&amp;ADDRESS(52,$F5,1)),
INDIRECT($F$1&amp;"!$Q$3") : INDIRECT($F$1&amp;"!$Q$52"),H$2)</f>
        <v>52.6</v>
      </c>
      <c r="I5" s="5">
        <f ca="1">AVERAGEIFS(
INDIRECT($F$1&amp;"!"&amp;ADDRESS(3,$F5,1)) : INDIRECT($F$1&amp;"!"&amp;ADDRESS(52,$F5,1)),
INDIRECT($F$1&amp;"!$Q$3") : INDIRECT($F$1&amp;"!$Q$52"),I$2)</f>
        <v>57.81818181818182</v>
      </c>
      <c r="J5" s="5">
        <f ca="1">AVERAGEIFS(
INDIRECT($F$1&amp;"!"&amp;ADDRESS(3,$F5,1)) : INDIRECT($F$1&amp;"!"&amp;ADDRESS(52,$F5,1)),
INDIRECT($F$1&amp;"!$Q$3") : INDIRECT($F$1&amp;"!$Q$52"),J$2)</f>
        <v>67.599999999999994</v>
      </c>
      <c r="K5" s="5">
        <f ca="1">AVERAGEIFS(
INDIRECT($F$1&amp;"!"&amp;ADDRESS(3,$F5,1)) : INDIRECT($F$1&amp;"!"&amp;ADDRESS(52,$F5,1)),
INDIRECT($F$1&amp;"!$Q$3") : INDIRECT($F$1&amp;"!$Q$52"),K$2)</f>
        <v>62.571428571428569</v>
      </c>
      <c r="L5" s="1"/>
      <c r="M5" s="1">
        <f t="shared" ca="1" si="2"/>
        <v>219.0634284859068</v>
      </c>
      <c r="N5" s="1">
        <f t="shared" ca="1" si="0"/>
        <v>170.15263954403309</v>
      </c>
      <c r="O5" s="1">
        <f t="shared" ca="1" si="0"/>
        <v>92.84115466752877</v>
      </c>
      <c r="P5" s="1">
        <f t="shared" ca="1" si="0"/>
        <v>13.113320848414775</v>
      </c>
      <c r="Q5" s="1" t="str">
        <f t="shared" ca="1" si="3"/>
        <v>C4</v>
      </c>
      <c r="R5" s="1">
        <v>5</v>
      </c>
      <c r="S5" s="1" t="str">
        <f t="shared" ca="1" si="4"/>
        <v>C4</v>
      </c>
      <c r="T5" s="1">
        <f t="shared" ca="1" si="5"/>
        <v>0</v>
      </c>
      <c r="U5" s="1"/>
      <c r="V5" s="1"/>
      <c r="W5" s="1"/>
      <c r="X5" s="1"/>
      <c r="Y5" s="1"/>
      <c r="Z5" s="1"/>
      <c r="AA5" s="1"/>
      <c r="AC5" s="2" t="s">
        <v>2</v>
      </c>
      <c r="AD5" s="1">
        <f ca="1">RANDBETWEEN(MIN($D$3:$D$52),MAX($D$3:$D$52))</f>
        <v>26</v>
      </c>
      <c r="AE5" s="1">
        <f ca="1">RANDBETWEEN(MIN($C$3:$C$52),MAX($C$3:$C$52))</f>
        <v>11</v>
      </c>
      <c r="AF5" s="1">
        <f ca="1">RANDBETWEEN(MIN($C$3:$C$52),MAX($C$3:$C$52))</f>
        <v>307</v>
      </c>
      <c r="AG5" s="1">
        <f ca="1">RANDBETWEEN(MIN($C$3:$C$52),MAX($C$3:$C$52))</f>
        <v>137</v>
      </c>
    </row>
    <row r="6" spans="1:33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s="4" t="s">
        <v>3</v>
      </c>
      <c r="H6" s="5">
        <f ca="1">AVERAGEIFS(
INDIRECT($F$1&amp;"!"&amp;ADDRESS(3,$F6,1)) : INDIRECT($F$1&amp;"!"&amp;ADDRESS(52,$F6,1)),
INDIRECT($F$1&amp;"!$Q$3") : INDIRECT($F$1&amp;"!$Q$52"),H$2)</f>
        <v>11.2</v>
      </c>
      <c r="I6" s="5">
        <f ca="1">AVERAGEIFS(
INDIRECT($F$1&amp;"!"&amp;ADDRESS(3,$F6,1)) : INDIRECT($F$1&amp;"!"&amp;ADDRESS(52,$F6,1)),
INDIRECT($F$1&amp;"!$Q$3") : INDIRECT($F$1&amp;"!$Q$52"),I$2)</f>
        <v>15.454545454545455</v>
      </c>
      <c r="J6" s="5">
        <f ca="1">AVERAGEIFS(
INDIRECT($F$1&amp;"!"&amp;ADDRESS(3,$F6,1)) : INDIRECT($F$1&amp;"!"&amp;ADDRESS(52,$F6,1)),
INDIRECT($F$1&amp;"!$Q$3") : INDIRECT($F$1&amp;"!$Q$52"),J$2)</f>
        <v>20.2</v>
      </c>
      <c r="K6" s="5">
        <f ca="1">AVERAGEIFS(
INDIRECT($F$1&amp;"!"&amp;ADDRESS(3,$F6,1)) : INDIRECT($F$1&amp;"!"&amp;ADDRESS(52,$F6,1)),
INDIRECT($F$1&amp;"!$Q$3") : INDIRECT($F$1&amp;"!$Q$52"),K$2)</f>
        <v>27.285714285714285</v>
      </c>
      <c r="L6" s="1"/>
      <c r="M6" s="1">
        <f t="shared" ca="1" si="2"/>
        <v>168.57599384253976</v>
      </c>
      <c r="N6" s="1">
        <f t="shared" ca="1" si="0"/>
        <v>120.27722832229117</v>
      </c>
      <c r="O6" s="1">
        <f t="shared" ca="1" si="0"/>
        <v>46.75767316708562</v>
      </c>
      <c r="P6" s="1">
        <f t="shared" ca="1" si="0"/>
        <v>58.901508937395164</v>
      </c>
      <c r="Q6" s="1" t="str">
        <f t="shared" ca="1" si="3"/>
        <v>C3</v>
      </c>
      <c r="R6" s="1">
        <v>6</v>
      </c>
      <c r="S6" s="1" t="str">
        <f t="shared" ca="1" si="4"/>
        <v>C3</v>
      </c>
      <c r="T6" s="1">
        <f t="shared" ca="1" si="5"/>
        <v>0</v>
      </c>
      <c r="U6" s="1"/>
      <c r="V6" s="1"/>
      <c r="W6" s="1"/>
      <c r="X6" s="1"/>
      <c r="Y6" s="1"/>
      <c r="Z6" s="1"/>
      <c r="AA6" s="1"/>
      <c r="AC6" s="2" t="s">
        <v>3</v>
      </c>
      <c r="AD6" s="1">
        <f ca="1">RANDBETWEEN(MIN($E$3:$E$52),MAX($E$3:$E$52))</f>
        <v>40</v>
      </c>
      <c r="AE6" s="1">
        <f t="shared" ref="AE6:AG6" ca="1" si="6">RANDBETWEEN(MIN($E$3:$E$52),MAX($E$3:$E$52))</f>
        <v>9</v>
      </c>
      <c r="AF6" s="1">
        <f t="shared" ca="1" si="6"/>
        <v>26</v>
      </c>
      <c r="AG6" s="1">
        <f t="shared" ca="1" si="6"/>
        <v>31</v>
      </c>
    </row>
    <row r="7" spans="1:33" x14ac:dyDescent="0.25">
      <c r="A7" t="s">
        <v>8</v>
      </c>
      <c r="B7">
        <v>7</v>
      </c>
      <c r="C7">
        <v>235</v>
      </c>
      <c r="D7">
        <v>86</v>
      </c>
      <c r="E7">
        <v>39</v>
      </c>
      <c r="M7" s="1">
        <f t="shared" ca="1" si="2"/>
        <v>230.54120174059994</v>
      </c>
      <c r="N7" s="1">
        <f t="shared" ca="1" si="0"/>
        <v>181.70353680998119</v>
      </c>
      <c r="O7" s="1">
        <f t="shared" ca="1" si="0"/>
        <v>104.56615131102414</v>
      </c>
      <c r="P7" s="1">
        <f t="shared" ca="1" si="0"/>
        <v>26.437836213908835</v>
      </c>
      <c r="Q7" s="1" t="str">
        <f t="shared" ca="1" si="3"/>
        <v>C4</v>
      </c>
      <c r="R7" s="1">
        <v>7</v>
      </c>
      <c r="S7" s="1" t="str">
        <f t="shared" ca="1" si="4"/>
        <v>C4</v>
      </c>
      <c r="T7" s="1">
        <f t="shared" ca="1" si="5"/>
        <v>0</v>
      </c>
    </row>
    <row r="8" spans="1:33" x14ac:dyDescent="0.25">
      <c r="A8" t="s">
        <v>9</v>
      </c>
      <c r="B8">
        <v>5</v>
      </c>
      <c r="C8">
        <v>170</v>
      </c>
      <c r="D8">
        <v>78</v>
      </c>
      <c r="E8">
        <v>37</v>
      </c>
      <c r="M8" s="1">
        <f t="shared" ca="1" si="2"/>
        <v>165.39372932490519</v>
      </c>
      <c r="N8" s="1">
        <f t="shared" ca="1" si="0"/>
        <v>116.72163006752362</v>
      </c>
      <c r="O8" s="1">
        <f t="shared" ca="1" si="0"/>
        <v>41.336182697486706</v>
      </c>
      <c r="P8" s="1">
        <f t="shared" ca="1" si="0"/>
        <v>66.345108858059433</v>
      </c>
      <c r="Q8" s="1" t="str">
        <f t="shared" ca="1" si="3"/>
        <v>C3</v>
      </c>
      <c r="R8" s="1">
        <v>8</v>
      </c>
      <c r="S8" s="1" t="str">
        <f t="shared" ca="1" si="4"/>
        <v>C3</v>
      </c>
      <c r="T8" s="1">
        <f t="shared" ca="1" si="5"/>
        <v>0</v>
      </c>
    </row>
    <row r="9" spans="1:33" x14ac:dyDescent="0.25">
      <c r="A9" t="s">
        <v>10</v>
      </c>
      <c r="B9">
        <v>0</v>
      </c>
      <c r="C9">
        <v>35</v>
      </c>
      <c r="D9">
        <v>75</v>
      </c>
      <c r="E9">
        <v>7</v>
      </c>
      <c r="G9" s="2" t="s">
        <v>60</v>
      </c>
      <c r="H9">
        <f ca="1">SUM(T3:T52)</f>
        <v>0</v>
      </c>
      <c r="M9" s="1">
        <f t="shared" ca="1" si="2"/>
        <v>34.922567202312031</v>
      </c>
      <c r="N9" s="1">
        <f t="shared" ca="1" si="0"/>
        <v>29.389744936593388</v>
      </c>
      <c r="O9" s="1">
        <f t="shared" ca="1" si="0"/>
        <v>100.2560721353076</v>
      </c>
      <c r="P9" s="1">
        <f t="shared" ca="1" si="0"/>
        <v>200.25580579624165</v>
      </c>
      <c r="Q9" s="1" t="str">
        <f t="shared" ca="1" si="3"/>
        <v>C2</v>
      </c>
      <c r="R9" s="1">
        <v>9</v>
      </c>
      <c r="S9" s="1" t="str">
        <f t="shared" ca="1" si="4"/>
        <v>C2</v>
      </c>
      <c r="T9" s="1">
        <f t="shared" ca="1" si="5"/>
        <v>0</v>
      </c>
    </row>
    <row r="10" spans="1:33" x14ac:dyDescent="0.25">
      <c r="A10" t="s">
        <v>11</v>
      </c>
      <c r="B10">
        <v>4</v>
      </c>
      <c r="C10">
        <v>198</v>
      </c>
      <c r="D10">
        <v>70</v>
      </c>
      <c r="E10">
        <v>15</v>
      </c>
      <c r="M10" s="1">
        <f t="shared" ca="1" si="2"/>
        <v>190.20322210730291</v>
      </c>
      <c r="N10" s="1">
        <f t="shared" ca="1" si="0"/>
        <v>141.43888117288688</v>
      </c>
      <c r="O10" s="1">
        <f t="shared" ca="1" si="0"/>
        <v>64.56686456689684</v>
      </c>
      <c r="P10" s="1">
        <f t="shared" ca="1" si="0"/>
        <v>38.871058432636872</v>
      </c>
      <c r="Q10" s="1" t="str">
        <f t="shared" ca="1" si="3"/>
        <v>C4</v>
      </c>
      <c r="R10" s="1">
        <v>10</v>
      </c>
      <c r="S10" s="1" t="str">
        <f t="shared" ca="1" si="4"/>
        <v>C4</v>
      </c>
      <c r="T10" s="1">
        <f t="shared" ca="1" si="5"/>
        <v>0</v>
      </c>
    </row>
    <row r="11" spans="1:33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M11" s="1">
        <f t="shared" ca="1" si="2"/>
        <v>252.2019145446759</v>
      </c>
      <c r="N11" s="1">
        <f t="shared" ca="1" si="0"/>
        <v>203.32368466020296</v>
      </c>
      <c r="O11" s="1">
        <f t="shared" ca="1" si="0"/>
        <v>125.85340678742074</v>
      </c>
      <c r="P11" s="1">
        <f t="shared" ca="1" si="0"/>
        <v>28.141769377092636</v>
      </c>
      <c r="Q11" s="1" t="str">
        <f t="shared" ca="1" si="3"/>
        <v>C4</v>
      </c>
      <c r="R11" s="1">
        <v>11</v>
      </c>
      <c r="S11" s="1" t="str">
        <f t="shared" ca="1" si="4"/>
        <v>C4</v>
      </c>
      <c r="T11" s="1">
        <f t="shared" ca="1" si="5"/>
        <v>0</v>
      </c>
    </row>
    <row r="12" spans="1:33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M12" s="1">
        <f t="shared" ca="1" si="2"/>
        <v>128.63050065983575</v>
      </c>
      <c r="N12" s="1">
        <f t="shared" ca="1" si="0"/>
        <v>80.48169084943153</v>
      </c>
      <c r="O12" s="1">
        <f t="shared" ca="1" si="0"/>
        <v>17.733583958128705</v>
      </c>
      <c r="P12" s="1">
        <f t="shared" ca="1" si="0"/>
        <v>98.310524277279029</v>
      </c>
      <c r="Q12" s="1" t="str">
        <f t="shared" ca="1" si="3"/>
        <v>C3</v>
      </c>
      <c r="R12" s="1">
        <v>12</v>
      </c>
      <c r="S12" s="1" t="str">
        <f t="shared" ca="1" si="4"/>
        <v>C3</v>
      </c>
      <c r="T12" s="1">
        <f t="shared" ca="1" si="5"/>
        <v>0</v>
      </c>
    </row>
    <row r="13" spans="1:33" x14ac:dyDescent="0.25">
      <c r="A13" t="s">
        <v>14</v>
      </c>
      <c r="B13">
        <v>5</v>
      </c>
      <c r="C13">
        <v>32</v>
      </c>
      <c r="D13">
        <v>82</v>
      </c>
      <c r="E13">
        <v>17</v>
      </c>
      <c r="M13" s="1">
        <f t="shared" ca="1" si="2"/>
        <v>38.09101862644264</v>
      </c>
      <c r="N13" s="1">
        <f t="shared" ca="1" si="0"/>
        <v>34.938033693198982</v>
      </c>
      <c r="O13" s="1">
        <f t="shared" ca="1" si="0"/>
        <v>102.90131194498932</v>
      </c>
      <c r="P13" s="1">
        <f t="shared" ca="1" si="0"/>
        <v>202.83551192520306</v>
      </c>
      <c r="Q13" s="1" t="str">
        <f t="shared" ca="1" si="3"/>
        <v>C2</v>
      </c>
      <c r="R13" s="1">
        <v>13</v>
      </c>
      <c r="S13" s="1" t="str">
        <f t="shared" ca="1" si="4"/>
        <v>C2</v>
      </c>
      <c r="T13" s="1">
        <f t="shared" ca="1" si="5"/>
        <v>0</v>
      </c>
    </row>
    <row r="14" spans="1:33" x14ac:dyDescent="0.25">
      <c r="A14" t="s">
        <v>15</v>
      </c>
      <c r="B14">
        <v>0</v>
      </c>
      <c r="C14">
        <v>54</v>
      </c>
      <c r="D14">
        <v>47</v>
      </c>
      <c r="E14">
        <v>12</v>
      </c>
      <c r="M14" s="1">
        <f t="shared" ca="1" si="2"/>
        <v>45.769702861172256</v>
      </c>
      <c r="N14" s="1">
        <f t="shared" ca="1" si="0"/>
        <v>12.148057015679438</v>
      </c>
      <c r="O14" s="1">
        <f t="shared" ca="1" si="0"/>
        <v>83.189422404534113</v>
      </c>
      <c r="P14" s="1">
        <f t="shared" ca="1" si="0"/>
        <v>181.18448147269848</v>
      </c>
      <c r="Q14" s="1" t="str">
        <f t="shared" ca="1" si="3"/>
        <v>C2</v>
      </c>
      <c r="R14" s="1">
        <v>14</v>
      </c>
      <c r="S14" s="1" t="str">
        <f t="shared" ca="1" si="4"/>
        <v>C2</v>
      </c>
      <c r="T14" s="1">
        <f t="shared" ca="1" si="5"/>
        <v>0</v>
      </c>
    </row>
    <row r="15" spans="1:33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M15" s="1">
        <f t="shared" ca="1" si="2"/>
        <v>211.34130145336005</v>
      </c>
      <c r="N15" s="1">
        <f t="shared" ca="1" si="0"/>
        <v>162.51135014398176</v>
      </c>
      <c r="O15" s="1">
        <f t="shared" ca="1" si="0"/>
        <v>84.99694112143095</v>
      </c>
      <c r="P15" s="1">
        <f t="shared" ca="1" si="0"/>
        <v>23.780887541151579</v>
      </c>
      <c r="Q15" s="1" t="str">
        <f t="shared" ca="1" si="3"/>
        <v>C4</v>
      </c>
      <c r="R15" s="1">
        <v>15</v>
      </c>
      <c r="S15" s="1" t="str">
        <f t="shared" ca="1" si="4"/>
        <v>C4</v>
      </c>
      <c r="T15" s="1">
        <f t="shared" ca="1" si="5"/>
        <v>0</v>
      </c>
    </row>
    <row r="16" spans="1:33" x14ac:dyDescent="0.25">
      <c r="A16" t="s">
        <v>17</v>
      </c>
      <c r="B16">
        <v>7</v>
      </c>
      <c r="C16">
        <v>26</v>
      </c>
      <c r="D16">
        <v>65</v>
      </c>
      <c r="E16">
        <v>19</v>
      </c>
      <c r="M16" s="1">
        <f t="shared" ca="1" si="2"/>
        <v>23.194087608698901</v>
      </c>
      <c r="N16" s="1">
        <f t="shared" ca="1" si="0"/>
        <v>32.3530639013008</v>
      </c>
      <c r="O16" s="1">
        <f t="shared" ca="1" si="0"/>
        <v>107.84099406070033</v>
      </c>
      <c r="P16" s="1">
        <f t="shared" ca="1" si="0"/>
        <v>207.77691136880244</v>
      </c>
      <c r="Q16" s="1" t="str">
        <f t="shared" ca="1" si="3"/>
        <v>C1</v>
      </c>
      <c r="R16" s="1">
        <v>16</v>
      </c>
      <c r="S16" s="1" t="str">
        <f t="shared" ca="1" si="4"/>
        <v>C1</v>
      </c>
      <c r="T16" s="1">
        <f t="shared" ca="1" si="5"/>
        <v>0</v>
      </c>
    </row>
    <row r="17" spans="1:20" x14ac:dyDescent="0.25">
      <c r="A17" t="s">
        <v>18</v>
      </c>
      <c r="B17">
        <v>2</v>
      </c>
      <c r="C17">
        <v>0.1</v>
      </c>
      <c r="D17">
        <v>53</v>
      </c>
      <c r="E17">
        <v>9</v>
      </c>
      <c r="M17" s="1">
        <f t="shared" ca="1" si="2"/>
        <v>8.8333289308165135</v>
      </c>
      <c r="N17" s="1">
        <f t="shared" ca="1" si="0"/>
        <v>57.566118650895035</v>
      </c>
      <c r="O17" s="1">
        <f t="shared" ca="1" si="0"/>
        <v>135.08489923007681</v>
      </c>
      <c r="P17" s="1">
        <f t="shared" ca="1" si="0"/>
        <v>234.52833648035988</v>
      </c>
      <c r="Q17" s="1" t="str">
        <f t="shared" ca="1" si="3"/>
        <v>C1</v>
      </c>
      <c r="R17" s="1">
        <v>17</v>
      </c>
      <c r="S17" s="1" t="str">
        <f t="shared" ca="1" si="4"/>
        <v>C1</v>
      </c>
      <c r="T17" s="1">
        <f t="shared" ca="1" si="5"/>
        <v>0</v>
      </c>
    </row>
    <row r="18" spans="1:20" x14ac:dyDescent="0.25">
      <c r="A18" t="s">
        <v>19</v>
      </c>
      <c r="B18">
        <v>3</v>
      </c>
      <c r="C18">
        <v>80</v>
      </c>
      <c r="D18">
        <v>56</v>
      </c>
      <c r="E18">
        <v>16</v>
      </c>
      <c r="M18" s="1">
        <f t="shared" ca="1" si="2"/>
        <v>71.605346867395312</v>
      </c>
      <c r="N18" s="1">
        <f t="shared" ca="1" si="0"/>
        <v>22.987601760747982</v>
      </c>
      <c r="O18" s="1">
        <f t="shared" ca="1" si="0"/>
        <v>55.404692942024333</v>
      </c>
      <c r="P18" s="1">
        <f t="shared" ca="1" si="0"/>
        <v>154.29781698562886</v>
      </c>
      <c r="Q18" s="1" t="str">
        <f t="shared" ca="1" si="3"/>
        <v>C2</v>
      </c>
      <c r="R18" s="1">
        <v>18</v>
      </c>
      <c r="S18" s="1" t="str">
        <f t="shared" ca="1" si="4"/>
        <v>C2</v>
      </c>
      <c r="T18" s="1">
        <f t="shared" ca="1" si="5"/>
        <v>0</v>
      </c>
    </row>
    <row r="19" spans="1:20" x14ac:dyDescent="0.25">
      <c r="A19" t="s">
        <v>20</v>
      </c>
      <c r="B19">
        <v>7</v>
      </c>
      <c r="C19">
        <v>70</v>
      </c>
      <c r="D19">
        <v>43</v>
      </c>
      <c r="E19">
        <v>15</v>
      </c>
      <c r="M19" s="1">
        <f t="shared" ca="1" si="2"/>
        <v>62.399084127894056</v>
      </c>
      <c r="N19" s="1">
        <f t="shared" ca="1" si="2"/>
        <v>20.058841128988895</v>
      </c>
      <c r="O19" s="1">
        <f t="shared" ca="1" si="2"/>
        <v>68.580463690470921</v>
      </c>
      <c r="P19" s="1">
        <f t="shared" ca="1" si="2"/>
        <v>165.22828981473495</v>
      </c>
      <c r="Q19" s="1" t="str">
        <f t="shared" ca="1" si="3"/>
        <v>C2</v>
      </c>
      <c r="R19" s="1">
        <v>19</v>
      </c>
      <c r="S19" s="1" t="str">
        <f t="shared" ca="1" si="4"/>
        <v>C2</v>
      </c>
      <c r="T19" s="1">
        <f t="shared" ca="1" si="5"/>
        <v>0</v>
      </c>
    </row>
    <row r="20" spans="1:20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M20" s="1">
        <f t="shared" ca="1" si="2"/>
        <v>151.32932861808382</v>
      </c>
      <c r="N20" s="1">
        <f t="shared" ca="1" si="2"/>
        <v>102.72263102948558</v>
      </c>
      <c r="O20" s="1">
        <f t="shared" ca="1" si="2"/>
        <v>27.053280762229178</v>
      </c>
      <c r="P20" s="1">
        <f t="shared" ca="1" si="2"/>
        <v>75.194713231444567</v>
      </c>
      <c r="Q20" s="1" t="str">
        <f t="shared" ca="1" si="3"/>
        <v>C3</v>
      </c>
      <c r="R20" s="1">
        <v>20</v>
      </c>
      <c r="S20" s="1" t="str">
        <f t="shared" ca="1" si="4"/>
        <v>C3</v>
      </c>
      <c r="T20" s="1">
        <f t="shared" ca="1" si="5"/>
        <v>0</v>
      </c>
    </row>
    <row r="21" spans="1:20" x14ac:dyDescent="0.25">
      <c r="A21" t="s">
        <v>22</v>
      </c>
      <c r="B21">
        <v>1</v>
      </c>
      <c r="C21">
        <v>0.1</v>
      </c>
      <c r="D21">
        <v>45</v>
      </c>
      <c r="E21">
        <v>7</v>
      </c>
      <c r="M21" s="1">
        <f t="shared" ca="1" si="2"/>
        <v>12.24939590347214</v>
      </c>
      <c r="N21" s="1">
        <f t="shared" ca="1" si="2"/>
        <v>59.057474457143847</v>
      </c>
      <c r="O21" s="1">
        <f t="shared" ca="1" si="2"/>
        <v>136.40722121647374</v>
      </c>
      <c r="P21" s="1">
        <f t="shared" ca="1" si="2"/>
        <v>235.19225700499166</v>
      </c>
      <c r="Q21" s="1" t="str">
        <f t="shared" ca="1" si="3"/>
        <v>C1</v>
      </c>
      <c r="R21" s="1">
        <v>21</v>
      </c>
      <c r="S21" s="1" t="str">
        <f t="shared" ca="1" si="4"/>
        <v>C1</v>
      </c>
      <c r="T21" s="1">
        <f t="shared" ca="1" si="5"/>
        <v>0</v>
      </c>
    </row>
    <row r="22" spans="1:20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M22" s="1">
        <f t="shared" ca="1" si="2"/>
        <v>252.25262278121116</v>
      </c>
      <c r="N22" s="1">
        <f t="shared" ca="1" si="2"/>
        <v>203.48270602901997</v>
      </c>
      <c r="O22" s="1">
        <f t="shared" ca="1" si="2"/>
        <v>126.54358932794659</v>
      </c>
      <c r="P22" s="1">
        <f t="shared" ca="1" si="2"/>
        <v>26.443239172975442</v>
      </c>
      <c r="Q22" s="1" t="str">
        <f t="shared" ca="1" si="3"/>
        <v>C4</v>
      </c>
      <c r="R22" s="1">
        <v>22</v>
      </c>
      <c r="S22" s="1" t="str">
        <f t="shared" ca="1" si="4"/>
        <v>C4</v>
      </c>
      <c r="T22" s="1">
        <f t="shared" ca="1" si="5"/>
        <v>0</v>
      </c>
    </row>
    <row r="23" spans="1:20" x14ac:dyDescent="0.25">
      <c r="A23" t="s">
        <v>24</v>
      </c>
      <c r="B23">
        <v>2</v>
      </c>
      <c r="C23">
        <v>138</v>
      </c>
      <c r="D23">
        <v>82</v>
      </c>
      <c r="E23">
        <v>13</v>
      </c>
      <c r="M23" s="1">
        <f t="shared" ca="1" si="2"/>
        <v>132.6714200572226</v>
      </c>
      <c r="N23" s="1">
        <f t="shared" ca="1" si="2"/>
        <v>84.487184709666408</v>
      </c>
      <c r="O23" s="1">
        <f t="shared" ca="1" si="2"/>
        <v>17.620442673213407</v>
      </c>
      <c r="P23" s="1">
        <f t="shared" ca="1" si="2"/>
        <v>98.914619954869806</v>
      </c>
      <c r="Q23" s="1" t="str">
        <f t="shared" ca="1" si="3"/>
        <v>C3</v>
      </c>
      <c r="R23" s="1">
        <v>23</v>
      </c>
      <c r="S23" s="1" t="str">
        <f t="shared" ca="1" si="4"/>
        <v>C3</v>
      </c>
      <c r="T23" s="1">
        <f t="shared" ca="1" si="5"/>
        <v>0</v>
      </c>
    </row>
    <row r="24" spans="1:20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M24" s="1">
        <f t="shared" ca="1" si="2"/>
        <v>244.1669217973639</v>
      </c>
      <c r="N24" s="1">
        <f t="shared" ca="1" si="2"/>
        <v>195.32097782922676</v>
      </c>
      <c r="O24" s="1">
        <f t="shared" ca="1" si="2"/>
        <v>118.17478580475616</v>
      </c>
      <c r="P24" s="1">
        <f t="shared" ca="1" si="2"/>
        <v>19.830403373587316</v>
      </c>
      <c r="Q24" s="1" t="str">
        <f t="shared" ca="1" si="3"/>
        <v>C4</v>
      </c>
      <c r="R24" s="1">
        <v>24</v>
      </c>
      <c r="S24" s="1" t="str">
        <f t="shared" ca="1" si="4"/>
        <v>C4</v>
      </c>
      <c r="T24" s="1">
        <f t="shared" ca="1" si="5"/>
        <v>0</v>
      </c>
    </row>
    <row r="25" spans="1:20" x14ac:dyDescent="0.25">
      <c r="A25" t="s">
        <v>26</v>
      </c>
      <c r="B25">
        <v>1</v>
      </c>
      <c r="C25">
        <v>3</v>
      </c>
      <c r="D25">
        <v>62</v>
      </c>
      <c r="E25">
        <v>14</v>
      </c>
      <c r="M25" s="1">
        <f t="shared" ca="1" si="2"/>
        <v>11.389719048334774</v>
      </c>
      <c r="N25" s="1">
        <f t="shared" ca="1" si="2"/>
        <v>54.308988191155869</v>
      </c>
      <c r="O25" s="1">
        <f t="shared" ca="1" si="2"/>
        <v>131.2428283754964</v>
      </c>
      <c r="P25" s="1">
        <f t="shared" ca="1" si="2"/>
        <v>231.14117958070386</v>
      </c>
      <c r="Q25" s="1" t="str">
        <f t="shared" ca="1" si="3"/>
        <v>C1</v>
      </c>
      <c r="R25" s="1">
        <v>25</v>
      </c>
      <c r="S25" s="1" t="str">
        <f t="shared" ca="1" si="4"/>
        <v>C1</v>
      </c>
      <c r="T25" s="1">
        <f t="shared" ca="1" si="5"/>
        <v>0</v>
      </c>
    </row>
    <row r="26" spans="1:20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M26" s="1">
        <f t="shared" ca="1" si="2"/>
        <v>200.83726173198042</v>
      </c>
      <c r="N26" s="1">
        <f t="shared" ca="1" si="2"/>
        <v>152.88282149227237</v>
      </c>
      <c r="O26" s="1">
        <f t="shared" ca="1" si="2"/>
        <v>79.315067925331803</v>
      </c>
      <c r="P26" s="1">
        <f t="shared" ca="1" si="2"/>
        <v>34.060270709674739</v>
      </c>
      <c r="Q26" s="1" t="str">
        <f t="shared" ca="1" si="3"/>
        <v>C4</v>
      </c>
      <c r="R26" s="1">
        <v>26</v>
      </c>
      <c r="S26" s="1" t="str">
        <f t="shared" ca="1" si="4"/>
        <v>C4</v>
      </c>
      <c r="T26" s="1">
        <f t="shared" ca="1" si="5"/>
        <v>0</v>
      </c>
    </row>
    <row r="27" spans="1:20" x14ac:dyDescent="0.25">
      <c r="A27" t="s">
        <v>28</v>
      </c>
      <c r="B27">
        <v>8</v>
      </c>
      <c r="C27">
        <v>80</v>
      </c>
      <c r="D27">
        <v>61</v>
      </c>
      <c r="E27">
        <v>28</v>
      </c>
      <c r="M27" s="1">
        <f t="shared" ca="1" si="2"/>
        <v>74.009632481184511</v>
      </c>
      <c r="N27" s="1">
        <f t="shared" ca="1" si="2"/>
        <v>26.781486451071483</v>
      </c>
      <c r="O27" s="1">
        <f t="shared" ca="1" si="2"/>
        <v>54.762030641677285</v>
      </c>
      <c r="P27" s="1">
        <f t="shared" ca="1" si="2"/>
        <v>153.59813721234394</v>
      </c>
      <c r="Q27" s="1" t="str">
        <f t="shared" ca="1" si="3"/>
        <v>C2</v>
      </c>
      <c r="R27" s="1">
        <v>27</v>
      </c>
      <c r="S27" s="1" t="str">
        <f t="shared" ca="1" si="4"/>
        <v>C2</v>
      </c>
      <c r="T27" s="1">
        <f t="shared" ca="1" si="5"/>
        <v>0</v>
      </c>
    </row>
    <row r="28" spans="1:20" x14ac:dyDescent="0.25">
      <c r="A28" t="s">
        <v>29</v>
      </c>
      <c r="B28">
        <v>5</v>
      </c>
      <c r="C28">
        <v>19</v>
      </c>
      <c r="D28">
        <v>45</v>
      </c>
      <c r="E28">
        <v>15</v>
      </c>
      <c r="M28" s="1">
        <f t="shared" ca="1" si="2"/>
        <v>13.666224789604479</v>
      </c>
      <c r="N28" s="1">
        <f t="shared" ca="1" si="2"/>
        <v>40.241688223462745</v>
      </c>
      <c r="O28" s="1">
        <f t="shared" ca="1" si="2"/>
        <v>117.15237940391994</v>
      </c>
      <c r="P28" s="1">
        <f t="shared" ca="1" si="2"/>
        <v>215.7047301573262</v>
      </c>
      <c r="Q28" s="1" t="str">
        <f t="shared" ca="1" si="3"/>
        <v>C1</v>
      </c>
      <c r="R28" s="1">
        <v>28</v>
      </c>
      <c r="S28" s="1" t="str">
        <f t="shared" ca="1" si="4"/>
        <v>C1</v>
      </c>
      <c r="T28" s="1">
        <f t="shared" ca="1" si="5"/>
        <v>0</v>
      </c>
    </row>
    <row r="29" spans="1:20" x14ac:dyDescent="0.25">
      <c r="A29" t="s">
        <v>30</v>
      </c>
      <c r="B29">
        <v>4</v>
      </c>
      <c r="C29">
        <v>10</v>
      </c>
      <c r="D29">
        <v>56</v>
      </c>
      <c r="E29">
        <v>13</v>
      </c>
      <c r="M29" s="1">
        <f t="shared" ca="1" si="2"/>
        <v>4.4165257839165832</v>
      </c>
      <c r="N29" s="1">
        <f t="shared" ca="1" si="2"/>
        <v>47.200277524047543</v>
      </c>
      <c r="O29" s="1">
        <f t="shared" ca="1" si="2"/>
        <v>124.60850693271307</v>
      </c>
      <c r="P29" s="1">
        <f t="shared" ca="1" si="2"/>
        <v>224.21186227243527</v>
      </c>
      <c r="Q29" s="1" t="str">
        <f t="shared" ca="1" si="3"/>
        <v>C1</v>
      </c>
      <c r="R29" s="1">
        <v>29</v>
      </c>
      <c r="S29" s="1" t="str">
        <f t="shared" ca="1" si="4"/>
        <v>C1</v>
      </c>
      <c r="T29" s="1">
        <f t="shared" ca="1" si="5"/>
        <v>0</v>
      </c>
    </row>
    <row r="30" spans="1:20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M30" s="1">
        <f t="shared" ca="1" si="2"/>
        <v>233.78247517724677</v>
      </c>
      <c r="N30" s="1">
        <f t="shared" ca="1" si="2"/>
        <v>184.95604592880935</v>
      </c>
      <c r="O30" s="1">
        <f t="shared" ca="1" si="2"/>
        <v>107.94387430512209</v>
      </c>
      <c r="P30" s="1">
        <f t="shared" ca="1" si="2"/>
        <v>20.769876145563334</v>
      </c>
      <c r="Q30" s="1" t="str">
        <f t="shared" ca="1" si="3"/>
        <v>C4</v>
      </c>
      <c r="R30" s="1">
        <v>30</v>
      </c>
      <c r="S30" s="1" t="str">
        <f t="shared" ca="1" si="4"/>
        <v>C4</v>
      </c>
      <c r="T30" s="1">
        <f t="shared" ca="1" si="5"/>
        <v>0</v>
      </c>
    </row>
    <row r="31" spans="1:20" x14ac:dyDescent="0.25">
      <c r="A31" t="s">
        <v>32</v>
      </c>
      <c r="B31">
        <v>0</v>
      </c>
      <c r="C31">
        <v>0.1</v>
      </c>
      <c r="D31">
        <v>53</v>
      </c>
      <c r="E31">
        <v>6</v>
      </c>
      <c r="M31" s="1">
        <f t="shared" ca="1" si="2"/>
        <v>10.269746832322596</v>
      </c>
      <c r="N31" s="1">
        <f t="shared" ca="1" si="2"/>
        <v>58.048442295143133</v>
      </c>
      <c r="O31" s="1">
        <f t="shared" ca="1" si="2"/>
        <v>135.4670808720702</v>
      </c>
      <c r="P31" s="1">
        <f t="shared" ca="1" si="2"/>
        <v>234.86037927905602</v>
      </c>
      <c r="Q31" s="1" t="str">
        <f t="shared" ca="1" si="3"/>
        <v>C1</v>
      </c>
      <c r="R31" s="1">
        <v>31</v>
      </c>
      <c r="S31" s="1" t="str">
        <f t="shared" ca="1" si="4"/>
        <v>C1</v>
      </c>
      <c r="T31" s="1">
        <f t="shared" ca="1" si="5"/>
        <v>0</v>
      </c>
    </row>
    <row r="32" spans="1:20" x14ac:dyDescent="0.25">
      <c r="A32" t="s">
        <v>33</v>
      </c>
      <c r="B32">
        <v>5</v>
      </c>
      <c r="C32">
        <v>155</v>
      </c>
      <c r="D32">
        <v>87</v>
      </c>
      <c r="E32">
        <v>19</v>
      </c>
      <c r="M32" s="1">
        <f t="shared" ca="1" si="2"/>
        <v>150.57451876064556</v>
      </c>
      <c r="N32" s="1">
        <f t="shared" ca="1" si="2"/>
        <v>102.24628385415028</v>
      </c>
      <c r="O32" s="1">
        <f t="shared" ca="1" si="2"/>
        <v>28.897750777525918</v>
      </c>
      <c r="P32" s="1">
        <f t="shared" ca="1" si="2"/>
        <v>82.866255656513246</v>
      </c>
      <c r="Q32" s="1" t="str">
        <f t="shared" ca="1" si="3"/>
        <v>C3</v>
      </c>
      <c r="R32" s="1">
        <v>32</v>
      </c>
      <c r="S32" s="1" t="str">
        <f t="shared" ca="1" si="4"/>
        <v>C3</v>
      </c>
      <c r="T32" s="1">
        <f t="shared" ca="1" si="5"/>
        <v>0</v>
      </c>
    </row>
    <row r="33" spans="1:20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M33" s="1">
        <f t="shared" ca="1" si="2"/>
        <v>221.84459808613778</v>
      </c>
      <c r="N33" s="1">
        <f t="shared" ca="1" si="2"/>
        <v>173.04779376120297</v>
      </c>
      <c r="O33" s="1">
        <f t="shared" ca="1" si="2"/>
        <v>96.087876446511174</v>
      </c>
      <c r="P33" s="1">
        <f t="shared" ca="1" si="2"/>
        <v>6.9355634822504975</v>
      </c>
      <c r="Q33" s="1" t="str">
        <f t="shared" ca="1" si="3"/>
        <v>C4</v>
      </c>
      <c r="R33" s="1">
        <v>33</v>
      </c>
      <c r="S33" s="1" t="str">
        <f t="shared" ca="1" si="4"/>
        <v>C4</v>
      </c>
      <c r="T33" s="1">
        <f t="shared" ca="1" si="5"/>
        <v>0</v>
      </c>
    </row>
    <row r="34" spans="1:20" x14ac:dyDescent="0.25">
      <c r="A34" t="s">
        <v>35</v>
      </c>
      <c r="B34">
        <v>9</v>
      </c>
      <c r="C34">
        <v>161</v>
      </c>
      <c r="D34">
        <v>85</v>
      </c>
      <c r="E34">
        <v>23</v>
      </c>
      <c r="M34" s="1">
        <f t="shared" ca="1" si="2"/>
        <v>156.3564060088361</v>
      </c>
      <c r="N34" s="1">
        <f t="shared" ca="1" si="2"/>
        <v>107.83679932776288</v>
      </c>
      <c r="O34" s="1">
        <f t="shared" ca="1" si="2"/>
        <v>32.432699548449548</v>
      </c>
      <c r="P34" s="1">
        <f t="shared" ca="1" si="2"/>
        <v>76.089903859761563</v>
      </c>
      <c r="Q34" s="1" t="str">
        <f t="shared" ca="1" si="3"/>
        <v>C3</v>
      </c>
      <c r="R34" s="1">
        <v>34</v>
      </c>
      <c r="S34" s="1" t="str">
        <f t="shared" ca="1" si="4"/>
        <v>C3</v>
      </c>
      <c r="T34" s="1">
        <f t="shared" ca="1" si="5"/>
        <v>0</v>
      </c>
    </row>
    <row r="35" spans="1:20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M35" s="1">
        <f t="shared" ca="1" si="2"/>
        <v>312.64044156186833</v>
      </c>
      <c r="N35" s="1">
        <f t="shared" ca="1" si="2"/>
        <v>264.42041734222795</v>
      </c>
      <c r="O35" s="1">
        <f t="shared" ca="1" si="2"/>
        <v>188.76832361389449</v>
      </c>
      <c r="P35" s="1">
        <f t="shared" ca="1" si="2"/>
        <v>90.354630117517871</v>
      </c>
      <c r="Q35" s="1" t="str">
        <f t="shared" ca="1" si="3"/>
        <v>C4</v>
      </c>
      <c r="R35" s="1">
        <v>35</v>
      </c>
      <c r="S35" s="1" t="str">
        <f t="shared" ca="1" si="4"/>
        <v>C4</v>
      </c>
      <c r="T35" s="1">
        <f t="shared" ca="1" si="5"/>
        <v>0</v>
      </c>
    </row>
    <row r="36" spans="1:20" x14ac:dyDescent="0.25">
      <c r="A36" t="s">
        <v>37</v>
      </c>
      <c r="B36">
        <v>0.1</v>
      </c>
      <c r="C36">
        <v>27</v>
      </c>
      <c r="D36">
        <v>44</v>
      </c>
      <c r="E36">
        <v>6</v>
      </c>
      <c r="M36" s="1">
        <f t="shared" ca="1" si="2"/>
        <v>21.046940395221345</v>
      </c>
      <c r="N36" s="1">
        <f t="shared" ca="1" si="2"/>
        <v>34.55801207169052</v>
      </c>
      <c r="O36" s="1">
        <f t="shared" ca="1" si="2"/>
        <v>110.56278759148577</v>
      </c>
      <c r="P36" s="1">
        <f t="shared" ca="1" si="2"/>
        <v>208.74262494609903</v>
      </c>
      <c r="Q36" s="1" t="str">
        <f t="shared" ca="1" si="3"/>
        <v>C1</v>
      </c>
      <c r="R36" s="1">
        <v>36</v>
      </c>
      <c r="S36" s="1" t="str">
        <f t="shared" ca="1" si="4"/>
        <v>C1</v>
      </c>
      <c r="T36" s="1">
        <f t="shared" ca="1" si="5"/>
        <v>0</v>
      </c>
    </row>
    <row r="37" spans="1:20" x14ac:dyDescent="0.25">
      <c r="A37" t="s">
        <v>38</v>
      </c>
      <c r="B37">
        <v>8</v>
      </c>
      <c r="C37">
        <v>119</v>
      </c>
      <c r="D37">
        <v>73</v>
      </c>
      <c r="E37">
        <v>18</v>
      </c>
      <c r="M37" s="1">
        <f t="shared" ca="1" si="2"/>
        <v>112.57933069618063</v>
      </c>
      <c r="N37" s="1">
        <f t="shared" ca="1" si="2"/>
        <v>63.989152618960048</v>
      </c>
      <c r="O37" s="1">
        <f t="shared" ca="1" si="2"/>
        <v>15.908488300275435</v>
      </c>
      <c r="P37" s="1">
        <f t="shared" ca="1" si="2"/>
        <v>115.44183092159712</v>
      </c>
      <c r="Q37" s="1" t="str">
        <f t="shared" ca="1" si="3"/>
        <v>C3</v>
      </c>
      <c r="R37" s="1">
        <v>37</v>
      </c>
      <c r="S37" s="1" t="str">
        <f t="shared" ca="1" si="4"/>
        <v>C3</v>
      </c>
      <c r="T37" s="1">
        <f t="shared" ca="1" si="5"/>
        <v>0</v>
      </c>
    </row>
    <row r="38" spans="1:20" x14ac:dyDescent="0.25">
      <c r="A38" t="s">
        <v>39</v>
      </c>
      <c r="B38">
        <v>4</v>
      </c>
      <c r="C38">
        <v>116</v>
      </c>
      <c r="D38">
        <v>59</v>
      </c>
      <c r="E38">
        <v>20</v>
      </c>
      <c r="M38" s="1">
        <f t="shared" ca="1" si="2"/>
        <v>107.92323985129431</v>
      </c>
      <c r="N38" s="1">
        <f t="shared" ca="1" si="2"/>
        <v>59.104320855599489</v>
      </c>
      <c r="O38" s="1">
        <f t="shared" ca="1" si="2"/>
        <v>20.131567251458598</v>
      </c>
      <c r="P38" s="1">
        <f t="shared" ca="1" si="2"/>
        <v>118.01859071816628</v>
      </c>
      <c r="Q38" s="1" t="str">
        <f t="shared" ca="1" si="3"/>
        <v>C3</v>
      </c>
      <c r="R38" s="1">
        <v>38</v>
      </c>
      <c r="S38" s="1" t="str">
        <f t="shared" ca="1" si="4"/>
        <v>C3</v>
      </c>
      <c r="T38" s="1">
        <f t="shared" ca="1" si="5"/>
        <v>0</v>
      </c>
    </row>
    <row r="39" spans="1:20" x14ac:dyDescent="0.25">
      <c r="A39" t="s">
        <v>40</v>
      </c>
      <c r="B39">
        <v>4</v>
      </c>
      <c r="C39">
        <v>103</v>
      </c>
      <c r="D39">
        <v>58</v>
      </c>
      <c r="E39">
        <v>29</v>
      </c>
      <c r="M39" s="1">
        <f t="shared" ca="1" si="2"/>
        <v>96.190777624468765</v>
      </c>
      <c r="N39" s="1">
        <f t="shared" ca="1" si="2"/>
        <v>47.876287717614808</v>
      </c>
      <c r="O39" s="1">
        <f t="shared" ca="1" si="2"/>
        <v>33.655311616444749</v>
      </c>
      <c r="P39" s="1">
        <f t="shared" ca="1" si="2"/>
        <v>130.81377946515872</v>
      </c>
      <c r="Q39" s="1" t="str">
        <f t="shared" ca="1" si="3"/>
        <v>C3</v>
      </c>
      <c r="R39" s="1">
        <v>39</v>
      </c>
      <c r="S39" s="1" t="str">
        <f t="shared" ca="1" si="4"/>
        <v>C3</v>
      </c>
      <c r="T39" s="1">
        <f t="shared" ca="1" si="5"/>
        <v>0</v>
      </c>
    </row>
    <row r="40" spans="1:20" x14ac:dyDescent="0.25">
      <c r="A40" t="s">
        <v>41</v>
      </c>
      <c r="B40">
        <v>4</v>
      </c>
      <c r="C40">
        <v>57</v>
      </c>
      <c r="D40">
        <v>67</v>
      </c>
      <c r="E40">
        <v>13</v>
      </c>
      <c r="M40" s="1">
        <f t="shared" ca="1" si="2"/>
        <v>50.518765820237533</v>
      </c>
      <c r="N40" s="1">
        <f t="shared" ca="1" si="2"/>
        <v>9.5561887696744918</v>
      </c>
      <c r="O40" s="1">
        <f t="shared" ca="1" si="2"/>
        <v>77.232635588849362</v>
      </c>
      <c r="P40" s="1">
        <f t="shared" ca="1" si="2"/>
        <v>177.31518115882733</v>
      </c>
      <c r="Q40" s="1" t="str">
        <f t="shared" ca="1" si="3"/>
        <v>C2</v>
      </c>
      <c r="R40" s="1">
        <v>40</v>
      </c>
      <c r="S40" s="1" t="str">
        <f t="shared" ca="1" si="4"/>
        <v>C2</v>
      </c>
      <c r="T40" s="1">
        <f t="shared" ca="1" si="5"/>
        <v>0</v>
      </c>
    </row>
    <row r="41" spans="1:20" x14ac:dyDescent="0.25">
      <c r="A41" t="s">
        <v>42</v>
      </c>
      <c r="B41">
        <v>2</v>
      </c>
      <c r="C41">
        <v>97</v>
      </c>
      <c r="D41">
        <v>83</v>
      </c>
      <c r="E41">
        <v>5</v>
      </c>
      <c r="M41" s="1">
        <f t="shared" ca="1" si="2"/>
        <v>93.649269618080851</v>
      </c>
      <c r="N41" s="1">
        <f t="shared" ca="1" si="2"/>
        <v>48.344340819336836</v>
      </c>
      <c r="O41" s="1">
        <f t="shared" ca="1" si="2"/>
        <v>43.082246923762007</v>
      </c>
      <c r="P41" s="1">
        <f t="shared" ca="1" si="2"/>
        <v>140.12275958994687</v>
      </c>
      <c r="Q41" s="1" t="str">
        <f t="shared" ca="1" si="3"/>
        <v>C3</v>
      </c>
      <c r="R41" s="1">
        <v>41</v>
      </c>
      <c r="S41" s="1" t="str">
        <f t="shared" ca="1" si="4"/>
        <v>C3</v>
      </c>
      <c r="T41" s="1">
        <f t="shared" ca="1" si="5"/>
        <v>0</v>
      </c>
    </row>
    <row r="42" spans="1:20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M42" s="1">
        <f t="shared" ca="1" si="2"/>
        <v>201.98941977242276</v>
      </c>
      <c r="N42" s="1">
        <f t="shared" ca="1" si="2"/>
        <v>153.7902137156677</v>
      </c>
      <c r="O42" s="1">
        <f t="shared" ca="1" si="2"/>
        <v>79.376822813715577</v>
      </c>
      <c r="P42" s="1">
        <f t="shared" ca="1" si="2"/>
        <v>29.615908576579702</v>
      </c>
      <c r="Q42" s="1" t="str">
        <f t="shared" ca="1" si="3"/>
        <v>C4</v>
      </c>
      <c r="R42" s="1">
        <v>42</v>
      </c>
      <c r="S42" s="1" t="str">
        <f t="shared" ca="1" si="4"/>
        <v>C4</v>
      </c>
      <c r="T42" s="1">
        <f t="shared" ca="1" si="5"/>
        <v>0</v>
      </c>
    </row>
    <row r="43" spans="1:20" x14ac:dyDescent="0.25">
      <c r="A43" t="s">
        <v>44</v>
      </c>
      <c r="B43">
        <v>3</v>
      </c>
      <c r="C43">
        <v>1</v>
      </c>
      <c r="D43">
        <v>43</v>
      </c>
      <c r="E43">
        <v>12</v>
      </c>
      <c r="M43" s="1">
        <f t="shared" ca="1" si="2"/>
        <v>12.314450860675844</v>
      </c>
      <c r="N43" s="1">
        <f t="shared" ca="1" si="2"/>
        <v>58.118005488690606</v>
      </c>
      <c r="O43" s="1">
        <f t="shared" ca="1" si="2"/>
        <v>135.39305742910162</v>
      </c>
      <c r="P43" s="1">
        <f t="shared" ca="1" si="2"/>
        <v>234.00693343992864</v>
      </c>
      <c r="Q43" s="1" t="str">
        <f t="shared" ca="1" si="3"/>
        <v>C1</v>
      </c>
      <c r="R43" s="1">
        <v>43</v>
      </c>
      <c r="S43" s="1" t="str">
        <f t="shared" ca="1" si="4"/>
        <v>C1</v>
      </c>
      <c r="T43" s="1">
        <f t="shared" ca="1" si="5"/>
        <v>0</v>
      </c>
    </row>
    <row r="44" spans="1:20" x14ac:dyDescent="0.25">
      <c r="A44" t="s">
        <v>45</v>
      </c>
      <c r="B44">
        <v>14</v>
      </c>
      <c r="C44">
        <v>96</v>
      </c>
      <c r="D44">
        <v>58</v>
      </c>
      <c r="E44">
        <v>27</v>
      </c>
      <c r="M44" s="1">
        <f t="shared" ca="1" si="2"/>
        <v>89.706330322893038</v>
      </c>
      <c r="N44" s="1">
        <f t="shared" ca="1" si="2"/>
        <v>42.048163057723762</v>
      </c>
      <c r="O44" s="1">
        <f t="shared" ca="1" si="2"/>
        <v>40.070937099099652</v>
      </c>
      <c r="P44" s="1">
        <f t="shared" ca="1" si="2"/>
        <v>137.6977613085549</v>
      </c>
      <c r="Q44" s="1" t="str">
        <f t="shared" ca="1" si="3"/>
        <v>C3</v>
      </c>
      <c r="R44" s="1">
        <v>44</v>
      </c>
      <c r="S44" s="1" t="str">
        <f t="shared" ca="1" si="4"/>
        <v>C3</v>
      </c>
      <c r="T44" s="1">
        <f t="shared" ca="1" si="5"/>
        <v>0</v>
      </c>
    </row>
    <row r="45" spans="1:20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M45" s="1">
        <f t="shared" ca="1" si="2"/>
        <v>132.20425749574028</v>
      </c>
      <c r="N45" s="1">
        <f t="shared" ca="1" si="2"/>
        <v>83.815667976501317</v>
      </c>
      <c r="O45" s="1">
        <f t="shared" ca="1" si="2"/>
        <v>13.794201680416307</v>
      </c>
      <c r="P45" s="1">
        <f t="shared" ca="1" si="2"/>
        <v>98.023112643115454</v>
      </c>
      <c r="Q45" s="1" t="str">
        <f t="shared" ca="1" si="3"/>
        <v>C3</v>
      </c>
      <c r="R45" s="1">
        <v>45</v>
      </c>
      <c r="S45" s="1" t="str">
        <f t="shared" ca="1" si="4"/>
        <v>C3</v>
      </c>
      <c r="T45" s="1">
        <f t="shared" ca="1" si="5"/>
        <v>0</v>
      </c>
    </row>
    <row r="46" spans="1:20" x14ac:dyDescent="0.25">
      <c r="A46" t="s">
        <v>47</v>
      </c>
      <c r="B46">
        <v>0</v>
      </c>
      <c r="C46">
        <v>49</v>
      </c>
      <c r="D46">
        <v>74</v>
      </c>
      <c r="E46">
        <v>21</v>
      </c>
      <c r="M46" s="1">
        <f t="shared" ca="1" si="2"/>
        <v>46.778902295799973</v>
      </c>
      <c r="N46" s="1">
        <f t="shared" ca="1" si="2"/>
        <v>19.160395189078248</v>
      </c>
      <c r="O46" s="1">
        <f t="shared" ca="1" si="2"/>
        <v>85.401873515749074</v>
      </c>
      <c r="P46" s="1">
        <f t="shared" ca="1" si="2"/>
        <v>185.3173780632699</v>
      </c>
      <c r="Q46" s="1" t="str">
        <f t="shared" ca="1" si="3"/>
        <v>C2</v>
      </c>
      <c r="R46" s="1">
        <v>46</v>
      </c>
      <c r="S46" s="1" t="str">
        <f t="shared" ca="1" si="4"/>
        <v>C2</v>
      </c>
      <c r="T46" s="1">
        <f t="shared" ca="1" si="5"/>
        <v>0</v>
      </c>
    </row>
    <row r="47" spans="1:20" x14ac:dyDescent="0.25">
      <c r="A47" t="s">
        <v>48</v>
      </c>
      <c r="B47">
        <v>0.1</v>
      </c>
      <c r="C47">
        <v>44</v>
      </c>
      <c r="D47">
        <v>24</v>
      </c>
      <c r="E47">
        <v>8</v>
      </c>
      <c r="M47" s="1">
        <f t="shared" ca="1" si="2"/>
        <v>45.644426822997787</v>
      </c>
      <c r="N47" s="1">
        <f t="shared" ca="1" si="2"/>
        <v>37.135890728044878</v>
      </c>
      <c r="O47" s="1">
        <f t="shared" ca="1" si="2"/>
        <v>100.86193533737097</v>
      </c>
      <c r="P47" s="1">
        <f t="shared" ca="1" si="2"/>
        <v>194.68119884486399</v>
      </c>
      <c r="Q47" s="1" t="str">
        <f t="shared" ca="1" si="3"/>
        <v>C2</v>
      </c>
      <c r="R47" s="1">
        <v>47</v>
      </c>
      <c r="S47" s="1" t="str">
        <f t="shared" ca="1" si="4"/>
        <v>C2</v>
      </c>
      <c r="T47" s="1">
        <f t="shared" ca="1" si="5"/>
        <v>0</v>
      </c>
    </row>
    <row r="48" spans="1:20" x14ac:dyDescent="0.25">
      <c r="A48" t="s">
        <v>49</v>
      </c>
      <c r="B48">
        <v>7</v>
      </c>
      <c r="C48">
        <v>100</v>
      </c>
      <c r="D48">
        <v>58</v>
      </c>
      <c r="E48">
        <v>16</v>
      </c>
      <c r="M48" s="1">
        <f t="shared" ca="1" si="2"/>
        <v>91.76516604899706</v>
      </c>
      <c r="N48" s="1">
        <f t="shared" ca="1" si="2"/>
        <v>43.098120800435431</v>
      </c>
      <c r="O48" s="1">
        <f t="shared" ca="1" si="2"/>
        <v>35.396044976804973</v>
      </c>
      <c r="P48" s="1">
        <f t="shared" ca="1" si="2"/>
        <v>134.16552372014968</v>
      </c>
      <c r="Q48" s="1" t="str">
        <f t="shared" ca="1" si="3"/>
        <v>C3</v>
      </c>
      <c r="R48" s="1">
        <v>48</v>
      </c>
      <c r="S48" s="1" t="str">
        <f t="shared" ca="1" si="4"/>
        <v>C3</v>
      </c>
      <c r="T48" s="1">
        <f t="shared" ca="1" si="5"/>
        <v>0</v>
      </c>
    </row>
    <row r="49" spans="1:20" x14ac:dyDescent="0.25">
      <c r="A49" t="s">
        <v>50</v>
      </c>
      <c r="B49">
        <v>1</v>
      </c>
      <c r="C49">
        <v>62</v>
      </c>
      <c r="D49">
        <v>73</v>
      </c>
      <c r="E49">
        <v>24</v>
      </c>
      <c r="M49" s="1">
        <f t="shared" ca="1" si="2"/>
        <v>58.557712557783539</v>
      </c>
      <c r="N49" s="1">
        <f t="shared" ca="1" si="2"/>
        <v>18.211205795578874</v>
      </c>
      <c r="O49" s="1">
        <f t="shared" ca="1" si="2"/>
        <v>72.4229245474111</v>
      </c>
      <c r="P49" s="1">
        <f t="shared" ca="1" si="2"/>
        <v>172.17006305465799</v>
      </c>
      <c r="Q49" s="1" t="str">
        <f t="shared" ca="1" si="3"/>
        <v>C2</v>
      </c>
      <c r="R49" s="1">
        <v>49</v>
      </c>
      <c r="S49" s="1" t="str">
        <f t="shared" ca="1" si="4"/>
        <v>C2</v>
      </c>
      <c r="T49" s="1">
        <f t="shared" ca="1" si="5"/>
        <v>0</v>
      </c>
    </row>
    <row r="50" spans="1:20" x14ac:dyDescent="0.25">
      <c r="A50" t="s">
        <v>51</v>
      </c>
      <c r="B50">
        <v>5</v>
      </c>
      <c r="C50">
        <v>65</v>
      </c>
      <c r="D50">
        <v>34</v>
      </c>
      <c r="E50">
        <v>9</v>
      </c>
      <c r="M50" s="1">
        <f t="shared" ca="1" si="2"/>
        <v>59.45154077061418</v>
      </c>
      <c r="N50" s="1">
        <f t="shared" ca="1" si="2"/>
        <v>25.990082342410716</v>
      </c>
      <c r="O50" s="1">
        <f t="shared" ca="1" si="2"/>
        <v>77.431776422861446</v>
      </c>
      <c r="P50" s="1">
        <f t="shared" ca="1" si="2"/>
        <v>172.03185514221914</v>
      </c>
      <c r="Q50" s="1" t="str">
        <f t="shared" ca="1" si="3"/>
        <v>C2</v>
      </c>
      <c r="R50" s="1">
        <v>50</v>
      </c>
      <c r="S50" s="1" t="str">
        <f t="shared" ca="1" si="4"/>
        <v>C2</v>
      </c>
      <c r="T50" s="1">
        <f t="shared" ca="1" si="5"/>
        <v>0</v>
      </c>
    </row>
    <row r="51" spans="1:20" x14ac:dyDescent="0.25">
      <c r="A51" t="s">
        <v>52</v>
      </c>
      <c r="B51">
        <v>0</v>
      </c>
      <c r="C51">
        <v>0.1</v>
      </c>
      <c r="D51">
        <v>60</v>
      </c>
      <c r="E51">
        <v>11</v>
      </c>
      <c r="M51" s="1">
        <f t="shared" ca="1" si="2"/>
        <v>11.535497388496085</v>
      </c>
      <c r="N51" s="1">
        <f t="shared" ca="1" si="2"/>
        <v>57.28544014749788</v>
      </c>
      <c r="O51" s="1">
        <f t="shared" ca="1" si="2"/>
        <v>134.45791163036859</v>
      </c>
      <c r="P51" s="1">
        <f t="shared" ca="1" si="2"/>
        <v>234.27876688305517</v>
      </c>
      <c r="Q51" s="1" t="str">
        <f t="shared" ca="1" si="3"/>
        <v>C1</v>
      </c>
      <c r="R51" s="1">
        <v>51</v>
      </c>
      <c r="S51" s="1" t="str">
        <f t="shared" ca="1" si="4"/>
        <v>C1</v>
      </c>
      <c r="T51" s="1">
        <f t="shared" ca="1" si="5"/>
        <v>0</v>
      </c>
    </row>
    <row r="52" spans="1:20" x14ac:dyDescent="0.25">
      <c r="A52" t="s">
        <v>53</v>
      </c>
      <c r="B52">
        <v>6</v>
      </c>
      <c r="C52">
        <v>143</v>
      </c>
      <c r="D52">
        <v>51</v>
      </c>
      <c r="E52">
        <v>11</v>
      </c>
      <c r="M52" s="1">
        <f t="shared" ca="1" si="2"/>
        <v>134.42033216742178</v>
      </c>
      <c r="N52" s="1">
        <f t="shared" ca="1" si="2"/>
        <v>86.34609439070725</v>
      </c>
      <c r="O52" s="1">
        <f t="shared" ca="1" si="2"/>
        <v>21.167900226522224</v>
      </c>
      <c r="P52" s="1">
        <f t="shared" ca="1" si="2"/>
        <v>92.847581925367123</v>
      </c>
      <c r="Q52" s="1" t="str">
        <f t="shared" ca="1" si="3"/>
        <v>C3</v>
      </c>
      <c r="R52" s="1">
        <v>52</v>
      </c>
      <c r="S52" s="1" t="str">
        <f t="shared" ca="1" si="4"/>
        <v>C3</v>
      </c>
      <c r="T52" s="1">
        <f t="shared" ca="1" si="5"/>
        <v>0</v>
      </c>
    </row>
    <row r="53" spans="1:20" x14ac:dyDescent="0.25">
      <c r="R53" s="1"/>
    </row>
    <row r="56" spans="1:20" x14ac:dyDescent="0.25">
      <c r="R56" s="1"/>
    </row>
  </sheetData>
  <mergeCells count="1">
    <mergeCell ref="M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BCE0-7D12-480B-9AD3-709BF0F7E9C8}">
  <dimension ref="A1:AG56"/>
  <sheetViews>
    <sheetView workbookViewId="0">
      <selection activeCell="B4" sqref="B4:E4"/>
    </sheetView>
  </sheetViews>
  <sheetFormatPr defaultRowHeight="15" x14ac:dyDescent="0.25"/>
  <cols>
    <col min="7" max="7" width="12.5703125" bestFit="1" customWidth="1"/>
    <col min="17" max="17" width="31.140625" customWidth="1"/>
    <col min="18" max="18" width="4.5703125" customWidth="1"/>
    <col min="19" max="19" width="10.85546875" bestFit="1" customWidth="1"/>
  </cols>
  <sheetData>
    <row r="1" spans="1:33" x14ac:dyDescent="0.25">
      <c r="F1" t="s">
        <v>70</v>
      </c>
      <c r="G1" t="s">
        <v>61</v>
      </c>
      <c r="M1" s="6" t="s">
        <v>62</v>
      </c>
      <c r="N1" s="6"/>
      <c r="O1" s="6"/>
      <c r="P1" s="6"/>
      <c r="R1" s="1">
        <v>1</v>
      </c>
    </row>
    <row r="2" spans="1:33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s="3" t="s">
        <v>56</v>
      </c>
      <c r="I2" s="3" t="s">
        <v>57</v>
      </c>
      <c r="J2" s="3" t="s">
        <v>58</v>
      </c>
      <c r="K2" s="3" t="s">
        <v>59</v>
      </c>
      <c r="L2" s="1"/>
      <c r="M2" s="1" t="s">
        <v>56</v>
      </c>
      <c r="N2" s="1" t="s">
        <v>57</v>
      </c>
      <c r="O2" s="1" t="s">
        <v>58</v>
      </c>
      <c r="P2" s="1" t="s">
        <v>59</v>
      </c>
      <c r="Q2" s="1" t="s">
        <v>55</v>
      </c>
      <c r="R2" s="1">
        <v>2</v>
      </c>
      <c r="S2" s="1" t="s">
        <v>64</v>
      </c>
      <c r="T2" s="1" t="s">
        <v>65</v>
      </c>
      <c r="U2" s="1"/>
      <c r="V2" s="1"/>
      <c r="W2" s="1"/>
      <c r="X2" s="1"/>
      <c r="Y2" s="1"/>
      <c r="Z2" s="1"/>
      <c r="AA2" s="1"/>
      <c r="AC2" t="s">
        <v>55</v>
      </c>
      <c r="AD2" s="1" t="s">
        <v>56</v>
      </c>
      <c r="AE2" s="1" t="s">
        <v>57</v>
      </c>
      <c r="AF2" s="1" t="s">
        <v>58</v>
      </c>
      <c r="AG2" s="1" t="s">
        <v>59</v>
      </c>
    </row>
    <row r="3" spans="1:33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s="4" t="s">
        <v>0</v>
      </c>
      <c r="H3" s="5">
        <f ca="1">AVERAGEIFS(
INDIRECT($F$1&amp;"!"&amp;ADDRESS(3,$F3,1)) : INDIRECT($F$1&amp;"!"&amp;ADDRESS(52,$F3,1)),
INDIRECT($F$1&amp;"!$Q$3") : INDIRECT($F$1&amp;"!$Q$52"),H$2)</f>
        <v>2.31</v>
      </c>
      <c r="I3" s="5">
        <f ca="1">AVERAGEIFS(
INDIRECT($F$1&amp;"!"&amp;ADDRESS(3,$F3,1)) : INDIRECT($F$1&amp;"!"&amp;ADDRESS(52,$F3,1)),
INDIRECT($F$1&amp;"!$Q$3") : INDIRECT($F$1&amp;"!$Q$52"),I$2)</f>
        <v>3.0090909090909093</v>
      </c>
      <c r="J3" s="5">
        <f ca="1">AVERAGEIFS(
INDIRECT($F$1&amp;"!"&amp;ADDRESS(3,$F3,1)) : INDIRECT($F$1&amp;"!"&amp;ADDRESS(52,$F3,1)),
INDIRECT($F$1&amp;"!$Q$3") : INDIRECT($F$1&amp;"!$Q$52"),J$2)</f>
        <v>7.8</v>
      </c>
      <c r="K3" s="5">
        <f ca="1">AVERAGEIFS(
INDIRECT($F$1&amp;"!"&amp;ADDRESS(3,$F3,1)) : INDIRECT($F$1&amp;"!"&amp;ADDRESS(52,$F3,1)),
INDIRECT($F$1&amp;"!$Q$3") : INDIRECT($F$1&amp;"!$Q$52"),K$2)</f>
        <v>10.285714285714286</v>
      </c>
      <c r="L3" s="1"/>
      <c r="M3" s="1">
        <f ca="1">SQRT(
($B3-H$3)^2 +
($C3-H$4)^2 +
($D3-H$5)^2 +
($E3-H$6)^2)</f>
        <v>184.88132869492256</v>
      </c>
      <c r="N3" s="1">
        <f t="shared" ref="N3:P18" ca="1" si="0">SQRT(
($B3-I$3)^2+($C3-I$4)^2+
($D3-I$5)^2+
($E3-I$6)^2)</f>
        <v>136.48940291259984</v>
      </c>
      <c r="O3" s="1">
        <f t="shared" ca="1" si="0"/>
        <v>61.631809968554371</v>
      </c>
      <c r="P3" s="1">
        <f t="shared" ca="1" si="0"/>
        <v>42.689433764129987</v>
      </c>
      <c r="Q3" s="1" t="str">
        <f ca="1">IF(MIN($M3:$P3)=$M3,$M$2,                                                                                                                                                                                                                                                              IF(MIN($M3:$P3)=$N3,$N$2,
IF(MIN($M3:$P3)=$O3,$O$2,
$P$2)))</f>
        <v>C4</v>
      </c>
      <c r="R3" s="1">
        <v>3</v>
      </c>
      <c r="S3" s="1" t="str">
        <f ca="1">INDIRECT($F$1&amp;"!Q"&amp;R3)</f>
        <v>C4</v>
      </c>
      <c r="T3" s="1">
        <f ca="1">(Q3&lt;&gt;S3)*1</f>
        <v>0</v>
      </c>
      <c r="U3" s="1"/>
      <c r="V3" s="1"/>
      <c r="W3" s="1"/>
      <c r="X3" s="1"/>
      <c r="Y3" s="1"/>
      <c r="Z3" s="1"/>
      <c r="AA3" s="1"/>
      <c r="AC3" s="2" t="s">
        <v>0</v>
      </c>
      <c r="AD3" s="1">
        <f ca="1">RANDBETWEEN(MIN($B$3:$B$52),MAX($B$3:$B$52))</f>
        <v>2</v>
      </c>
      <c r="AE3" s="1">
        <f t="shared" ref="AE3:AG3" ca="1" si="1">RANDBETWEEN(MIN($B$3:$B$52),MAX($B$3:$B$52))</f>
        <v>12</v>
      </c>
      <c r="AF3" s="1">
        <f t="shared" ca="1" si="1"/>
        <v>8</v>
      </c>
      <c r="AG3" s="1">
        <f t="shared" ca="1" si="1"/>
        <v>15</v>
      </c>
    </row>
    <row r="4" spans="1:33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s="4" t="s">
        <v>1</v>
      </c>
      <c r="H4" s="5">
        <f ca="1">AVERAGEIFS(
INDIRECT($F$1&amp;"!"&amp;ADDRESS(3,$F4,1)) : INDIRECT($F$1&amp;"!"&amp;ADDRESS(52,$F4,1)),
INDIRECT($F$1&amp;"!$Q$3") : INDIRECT($F$1&amp;"!$Q$52"),H$2)</f>
        <v>8.64</v>
      </c>
      <c r="I4" s="5">
        <f ca="1">AVERAGEIFS(
INDIRECT($F$1&amp;"!"&amp;ADDRESS(3,$F4,1)) : INDIRECT($F$1&amp;"!"&amp;ADDRESS(52,$F4,1)),
INDIRECT($F$1&amp;"!$Q$3") : INDIRECT($F$1&amp;"!$Q$52"),I$2)</f>
        <v>57.090909090909093</v>
      </c>
      <c r="J4" s="5">
        <f ca="1">AVERAGEIFS(
INDIRECT($F$1&amp;"!"&amp;ADDRESS(3,$F4,1)) : INDIRECT($F$1&amp;"!"&amp;ADDRESS(52,$F4,1)),
INDIRECT($F$1&amp;"!$Q$3") : INDIRECT($F$1&amp;"!$Q$52"),J$2)</f>
        <v>133.80000000000001</v>
      </c>
      <c r="K4" s="5">
        <f ca="1">AVERAGEIFS(
INDIRECT($F$1&amp;"!"&amp;ADDRESS(3,$F4,1)) : INDIRECT($F$1&amp;"!"&amp;ADDRESS(52,$F4,1)),
INDIRECT($F$1&amp;"!$Q$3") : INDIRECT($F$1&amp;"!$Q$52"),K$2)</f>
        <v>233.57142857142858</v>
      </c>
      <c r="L4" s="1"/>
      <c r="M4" s="1">
        <f t="shared" ref="M4:P52" ca="1" si="2">SQRT(
($B4-H$3)^2+($C4-H$4)^2+
($D4-H$5)^2+
($E4-H$6)^2)</f>
        <v>216.10378455732794</v>
      </c>
      <c r="N4" s="1">
        <f t="shared" ca="1" si="0"/>
        <v>168.19537562063141</v>
      </c>
      <c r="O4" s="1">
        <f t="shared" ca="1" si="0"/>
        <v>95.256915759434477</v>
      </c>
      <c r="P4" s="1">
        <f t="shared" ca="1" si="0"/>
        <v>30.127619709956431</v>
      </c>
      <c r="Q4" s="1" t="str">
        <f t="shared" ref="Q4:Q52" ca="1" si="3">IF(MIN($M4:$P4)=$M4,$M$2,                                                                                                                                                                                                                                                              IF(MIN($M4:$P4)=$N4,$N$2,
IF(MIN($M4:$P4)=$O4,$O$2,
$P$2)))</f>
        <v>C4</v>
      </c>
      <c r="R4" s="1">
        <v>4</v>
      </c>
      <c r="S4" s="1" t="str">
        <f t="shared" ref="S4:S52" ca="1" si="4">INDIRECT($F$1&amp;"!Q"&amp;R4)</f>
        <v>C4</v>
      </c>
      <c r="T4" s="1">
        <f t="shared" ref="T4:T52" ca="1" si="5">(Q4&lt;&gt;S4)*1</f>
        <v>0</v>
      </c>
      <c r="U4" s="1"/>
      <c r="V4" s="1"/>
      <c r="W4" s="1"/>
      <c r="X4" s="1"/>
      <c r="Y4" s="1"/>
      <c r="Z4" s="1"/>
      <c r="AA4" s="1"/>
      <c r="AC4" s="2" t="s">
        <v>1</v>
      </c>
      <c r="AD4" s="1">
        <f ca="1">RANDBETWEEN(MIN($C$3:$C$52),MAX($C$3:$C$52))</f>
        <v>97</v>
      </c>
      <c r="AE4" s="1">
        <f ca="1">RANDBETWEEN(MIN($C$3:$C$52),MAX($C$3:$C$52))</f>
        <v>68</v>
      </c>
      <c r="AF4" s="1">
        <f ca="1">RANDBETWEEN(MIN($C$3:$C$52),MAX($C$3:$C$52))</f>
        <v>69</v>
      </c>
      <c r="AG4" s="1">
        <f ca="1">RANDBETWEEN(MIN($C$3:$C$52),MAX($C$3:$C$52))</f>
        <v>71</v>
      </c>
    </row>
    <row r="5" spans="1:33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s="4" t="s">
        <v>2</v>
      </c>
      <c r="H5" s="5">
        <f ca="1">AVERAGEIFS(
INDIRECT($F$1&amp;"!"&amp;ADDRESS(3,$F5,1)) : INDIRECT($F$1&amp;"!"&amp;ADDRESS(52,$F5,1)),
INDIRECT($F$1&amp;"!$Q$3") : INDIRECT($F$1&amp;"!$Q$52"),H$2)</f>
        <v>52.6</v>
      </c>
      <c r="I5" s="5">
        <f ca="1">AVERAGEIFS(
INDIRECT($F$1&amp;"!"&amp;ADDRESS(3,$F5,1)) : INDIRECT($F$1&amp;"!"&amp;ADDRESS(52,$F5,1)),
INDIRECT($F$1&amp;"!$Q$3") : INDIRECT($F$1&amp;"!$Q$52"),I$2)</f>
        <v>57.81818181818182</v>
      </c>
      <c r="J5" s="5">
        <f ca="1">AVERAGEIFS(
INDIRECT($F$1&amp;"!"&amp;ADDRESS(3,$F5,1)) : INDIRECT($F$1&amp;"!"&amp;ADDRESS(52,$F5,1)),
INDIRECT($F$1&amp;"!$Q$3") : INDIRECT($F$1&amp;"!$Q$52"),J$2)</f>
        <v>67.599999999999994</v>
      </c>
      <c r="K5" s="5">
        <f ca="1">AVERAGEIFS(
INDIRECT($F$1&amp;"!"&amp;ADDRESS(3,$F5,1)) : INDIRECT($F$1&amp;"!"&amp;ADDRESS(52,$F5,1)),
INDIRECT($F$1&amp;"!$Q$3") : INDIRECT($F$1&amp;"!$Q$52"),K$2)</f>
        <v>62.571428571428569</v>
      </c>
      <c r="L5" s="1"/>
      <c r="M5" s="1">
        <f t="shared" ca="1" si="2"/>
        <v>219.0634284859068</v>
      </c>
      <c r="N5" s="1">
        <f t="shared" ca="1" si="0"/>
        <v>170.15263954403309</v>
      </c>
      <c r="O5" s="1">
        <f t="shared" ca="1" si="0"/>
        <v>92.84115466752877</v>
      </c>
      <c r="P5" s="1">
        <f t="shared" ca="1" si="0"/>
        <v>13.113320848414775</v>
      </c>
      <c r="Q5" s="1" t="str">
        <f t="shared" ca="1" si="3"/>
        <v>C4</v>
      </c>
      <c r="R5" s="1">
        <v>5</v>
      </c>
      <c r="S5" s="1" t="str">
        <f t="shared" ca="1" si="4"/>
        <v>C4</v>
      </c>
      <c r="T5" s="1">
        <f t="shared" ca="1" si="5"/>
        <v>0</v>
      </c>
      <c r="U5" s="1"/>
      <c r="V5" s="1"/>
      <c r="W5" s="1"/>
      <c r="X5" s="1"/>
      <c r="Y5" s="1"/>
      <c r="Z5" s="1"/>
      <c r="AA5" s="1"/>
      <c r="AC5" s="2" t="s">
        <v>2</v>
      </c>
      <c r="AD5" s="1">
        <f ca="1">RANDBETWEEN(MIN($D$3:$D$52),MAX($D$3:$D$52))</f>
        <v>86</v>
      </c>
      <c r="AE5" s="1">
        <f ca="1">RANDBETWEEN(MIN($C$3:$C$52),MAX($C$3:$C$52))</f>
        <v>318</v>
      </c>
      <c r="AF5" s="1">
        <f ca="1">RANDBETWEEN(MIN($C$3:$C$52),MAX($C$3:$C$52))</f>
        <v>251</v>
      </c>
      <c r="AG5" s="1">
        <f ca="1">RANDBETWEEN(MIN($C$3:$C$52),MAX($C$3:$C$52))</f>
        <v>126</v>
      </c>
    </row>
    <row r="6" spans="1:33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s="4" t="s">
        <v>3</v>
      </c>
      <c r="H6" s="5">
        <f ca="1">AVERAGEIFS(
INDIRECT($F$1&amp;"!"&amp;ADDRESS(3,$F6,1)) : INDIRECT($F$1&amp;"!"&amp;ADDRESS(52,$F6,1)),
INDIRECT($F$1&amp;"!$Q$3") : INDIRECT($F$1&amp;"!$Q$52"),H$2)</f>
        <v>11.2</v>
      </c>
      <c r="I6" s="5">
        <f ca="1">AVERAGEIFS(
INDIRECT($F$1&amp;"!"&amp;ADDRESS(3,$F6,1)) : INDIRECT($F$1&amp;"!"&amp;ADDRESS(52,$F6,1)),
INDIRECT($F$1&amp;"!$Q$3") : INDIRECT($F$1&amp;"!$Q$52"),I$2)</f>
        <v>15.454545454545455</v>
      </c>
      <c r="J6" s="5">
        <f ca="1">AVERAGEIFS(
INDIRECT($F$1&amp;"!"&amp;ADDRESS(3,$F6,1)) : INDIRECT($F$1&amp;"!"&amp;ADDRESS(52,$F6,1)),
INDIRECT($F$1&amp;"!$Q$3") : INDIRECT($F$1&amp;"!$Q$52"),J$2)</f>
        <v>20.2</v>
      </c>
      <c r="K6" s="5">
        <f ca="1">AVERAGEIFS(
INDIRECT($F$1&amp;"!"&amp;ADDRESS(3,$F6,1)) : INDIRECT($F$1&amp;"!"&amp;ADDRESS(52,$F6,1)),
INDIRECT($F$1&amp;"!$Q$3") : INDIRECT($F$1&amp;"!$Q$52"),K$2)</f>
        <v>27.285714285714285</v>
      </c>
      <c r="L6" s="1"/>
      <c r="M6" s="1">
        <f t="shared" ca="1" si="2"/>
        <v>168.57599384253976</v>
      </c>
      <c r="N6" s="1">
        <f t="shared" ca="1" si="0"/>
        <v>120.27722832229117</v>
      </c>
      <c r="O6" s="1">
        <f t="shared" ca="1" si="0"/>
        <v>46.75767316708562</v>
      </c>
      <c r="P6" s="1">
        <f t="shared" ca="1" si="0"/>
        <v>58.901508937395164</v>
      </c>
      <c r="Q6" s="1" t="str">
        <f t="shared" ca="1" si="3"/>
        <v>C3</v>
      </c>
      <c r="R6" s="1">
        <v>6</v>
      </c>
      <c r="S6" s="1" t="str">
        <f t="shared" ca="1" si="4"/>
        <v>C3</v>
      </c>
      <c r="T6" s="1">
        <f t="shared" ca="1" si="5"/>
        <v>0</v>
      </c>
      <c r="U6" s="1"/>
      <c r="V6" s="1"/>
      <c r="W6" s="1"/>
      <c r="X6" s="1"/>
      <c r="Y6" s="1"/>
      <c r="Z6" s="1"/>
      <c r="AA6" s="1"/>
      <c r="AC6" s="2" t="s">
        <v>3</v>
      </c>
      <c r="AD6" s="1">
        <f ca="1">RANDBETWEEN(MIN($E$3:$E$52),MAX($E$3:$E$52))</f>
        <v>8</v>
      </c>
      <c r="AE6" s="1">
        <f t="shared" ref="AE6:AG6" ca="1" si="6">RANDBETWEEN(MIN($E$3:$E$52),MAX($E$3:$E$52))</f>
        <v>28</v>
      </c>
      <c r="AF6" s="1">
        <f t="shared" ca="1" si="6"/>
        <v>30</v>
      </c>
      <c r="AG6" s="1">
        <f t="shared" ca="1" si="6"/>
        <v>23</v>
      </c>
    </row>
    <row r="7" spans="1:33" x14ac:dyDescent="0.25">
      <c r="A7" t="s">
        <v>8</v>
      </c>
      <c r="B7">
        <v>7</v>
      </c>
      <c r="C7">
        <v>235</v>
      </c>
      <c r="D7">
        <v>86</v>
      </c>
      <c r="E7">
        <v>39</v>
      </c>
      <c r="M7" s="1">
        <f t="shared" ca="1" si="2"/>
        <v>230.54120174059994</v>
      </c>
      <c r="N7" s="1">
        <f t="shared" ca="1" si="0"/>
        <v>181.70353680998119</v>
      </c>
      <c r="O7" s="1">
        <f t="shared" ca="1" si="0"/>
        <v>104.56615131102414</v>
      </c>
      <c r="P7" s="1">
        <f t="shared" ca="1" si="0"/>
        <v>26.437836213908835</v>
      </c>
      <c r="Q7" s="1" t="str">
        <f t="shared" ca="1" si="3"/>
        <v>C4</v>
      </c>
      <c r="R7" s="1">
        <v>7</v>
      </c>
      <c r="S7" s="1" t="str">
        <f t="shared" ca="1" si="4"/>
        <v>C4</v>
      </c>
      <c r="T7" s="1">
        <f t="shared" ca="1" si="5"/>
        <v>0</v>
      </c>
    </row>
    <row r="8" spans="1:33" x14ac:dyDescent="0.25">
      <c r="A8" t="s">
        <v>9</v>
      </c>
      <c r="B8">
        <v>5</v>
      </c>
      <c r="C8">
        <v>170</v>
      </c>
      <c r="D8">
        <v>78</v>
      </c>
      <c r="E8">
        <v>37</v>
      </c>
      <c r="M8" s="1">
        <f t="shared" ca="1" si="2"/>
        <v>165.39372932490519</v>
      </c>
      <c r="N8" s="1">
        <f t="shared" ca="1" si="0"/>
        <v>116.72163006752362</v>
      </c>
      <c r="O8" s="1">
        <f t="shared" ca="1" si="0"/>
        <v>41.336182697486706</v>
      </c>
      <c r="P8" s="1">
        <f t="shared" ca="1" si="0"/>
        <v>66.345108858059433</v>
      </c>
      <c r="Q8" s="1" t="str">
        <f t="shared" ca="1" si="3"/>
        <v>C3</v>
      </c>
      <c r="R8" s="1">
        <v>8</v>
      </c>
      <c r="S8" s="1" t="str">
        <f t="shared" ca="1" si="4"/>
        <v>C3</v>
      </c>
      <c r="T8" s="1">
        <f t="shared" ca="1" si="5"/>
        <v>0</v>
      </c>
    </row>
    <row r="9" spans="1:33" x14ac:dyDescent="0.25">
      <c r="A9" t="s">
        <v>10</v>
      </c>
      <c r="B9">
        <v>0</v>
      </c>
      <c r="C9">
        <v>35</v>
      </c>
      <c r="D9">
        <v>75</v>
      </c>
      <c r="E9">
        <v>7</v>
      </c>
      <c r="G9" s="2" t="s">
        <v>60</v>
      </c>
      <c r="H9">
        <f ca="1">SUM(T3:T52)</f>
        <v>0</v>
      </c>
      <c r="M9" s="1">
        <f t="shared" ca="1" si="2"/>
        <v>34.922567202312031</v>
      </c>
      <c r="N9" s="1">
        <f t="shared" ca="1" si="0"/>
        <v>29.389744936593388</v>
      </c>
      <c r="O9" s="1">
        <f t="shared" ca="1" si="0"/>
        <v>100.2560721353076</v>
      </c>
      <c r="P9" s="1">
        <f t="shared" ca="1" si="0"/>
        <v>200.25580579624165</v>
      </c>
      <c r="Q9" s="1" t="str">
        <f t="shared" ca="1" si="3"/>
        <v>C2</v>
      </c>
      <c r="R9" s="1">
        <v>9</v>
      </c>
      <c r="S9" s="1" t="str">
        <f t="shared" ca="1" si="4"/>
        <v>C2</v>
      </c>
      <c r="T9" s="1">
        <f t="shared" ca="1" si="5"/>
        <v>0</v>
      </c>
    </row>
    <row r="10" spans="1:33" x14ac:dyDescent="0.25">
      <c r="A10" t="s">
        <v>11</v>
      </c>
      <c r="B10">
        <v>4</v>
      </c>
      <c r="C10">
        <v>198</v>
      </c>
      <c r="D10">
        <v>70</v>
      </c>
      <c r="E10">
        <v>15</v>
      </c>
      <c r="M10" s="1">
        <f t="shared" ca="1" si="2"/>
        <v>190.20322210730291</v>
      </c>
      <c r="N10" s="1">
        <f t="shared" ca="1" si="0"/>
        <v>141.43888117288688</v>
      </c>
      <c r="O10" s="1">
        <f t="shared" ca="1" si="0"/>
        <v>64.56686456689684</v>
      </c>
      <c r="P10" s="1">
        <f t="shared" ca="1" si="0"/>
        <v>38.871058432636872</v>
      </c>
      <c r="Q10" s="1" t="str">
        <f t="shared" ca="1" si="3"/>
        <v>C4</v>
      </c>
      <c r="R10" s="1">
        <v>10</v>
      </c>
      <c r="S10" s="1" t="str">
        <f t="shared" ca="1" si="4"/>
        <v>C4</v>
      </c>
      <c r="T10" s="1">
        <f t="shared" ca="1" si="5"/>
        <v>0</v>
      </c>
    </row>
    <row r="11" spans="1:33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M11" s="1">
        <f t="shared" ca="1" si="2"/>
        <v>252.2019145446759</v>
      </c>
      <c r="N11" s="1">
        <f t="shared" ca="1" si="0"/>
        <v>203.32368466020296</v>
      </c>
      <c r="O11" s="1">
        <f t="shared" ca="1" si="0"/>
        <v>125.85340678742074</v>
      </c>
      <c r="P11" s="1">
        <f t="shared" ca="1" si="0"/>
        <v>28.141769377092636</v>
      </c>
      <c r="Q11" s="1" t="str">
        <f t="shared" ca="1" si="3"/>
        <v>C4</v>
      </c>
      <c r="R11" s="1">
        <v>11</v>
      </c>
      <c r="S11" s="1" t="str">
        <f t="shared" ca="1" si="4"/>
        <v>C4</v>
      </c>
      <c r="T11" s="1">
        <f t="shared" ca="1" si="5"/>
        <v>0</v>
      </c>
    </row>
    <row r="12" spans="1:33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M12" s="1">
        <f t="shared" ca="1" si="2"/>
        <v>128.63050065983575</v>
      </c>
      <c r="N12" s="1">
        <f t="shared" ca="1" si="0"/>
        <v>80.48169084943153</v>
      </c>
      <c r="O12" s="1">
        <f t="shared" ca="1" si="0"/>
        <v>17.733583958128705</v>
      </c>
      <c r="P12" s="1">
        <f t="shared" ca="1" si="0"/>
        <v>98.310524277279029</v>
      </c>
      <c r="Q12" s="1" t="str">
        <f t="shared" ca="1" si="3"/>
        <v>C3</v>
      </c>
      <c r="R12" s="1">
        <v>12</v>
      </c>
      <c r="S12" s="1" t="str">
        <f t="shared" ca="1" si="4"/>
        <v>C3</v>
      </c>
      <c r="T12" s="1">
        <f t="shared" ca="1" si="5"/>
        <v>0</v>
      </c>
    </row>
    <row r="13" spans="1:33" x14ac:dyDescent="0.25">
      <c r="A13" t="s">
        <v>14</v>
      </c>
      <c r="B13">
        <v>5</v>
      </c>
      <c r="C13">
        <v>32</v>
      </c>
      <c r="D13">
        <v>82</v>
      </c>
      <c r="E13">
        <v>17</v>
      </c>
      <c r="M13" s="1">
        <f t="shared" ca="1" si="2"/>
        <v>38.09101862644264</v>
      </c>
      <c r="N13" s="1">
        <f t="shared" ca="1" si="0"/>
        <v>34.938033693198982</v>
      </c>
      <c r="O13" s="1">
        <f t="shared" ca="1" si="0"/>
        <v>102.90131194498932</v>
      </c>
      <c r="P13" s="1">
        <f t="shared" ca="1" si="0"/>
        <v>202.83551192520306</v>
      </c>
      <c r="Q13" s="1" t="str">
        <f t="shared" ca="1" si="3"/>
        <v>C2</v>
      </c>
      <c r="R13" s="1">
        <v>13</v>
      </c>
      <c r="S13" s="1" t="str">
        <f t="shared" ca="1" si="4"/>
        <v>C2</v>
      </c>
      <c r="T13" s="1">
        <f t="shared" ca="1" si="5"/>
        <v>0</v>
      </c>
    </row>
    <row r="14" spans="1:33" x14ac:dyDescent="0.25">
      <c r="A14" t="s">
        <v>15</v>
      </c>
      <c r="B14">
        <v>0</v>
      </c>
      <c r="C14">
        <v>54</v>
      </c>
      <c r="D14">
        <v>47</v>
      </c>
      <c r="E14">
        <v>12</v>
      </c>
      <c r="M14" s="1">
        <f t="shared" ca="1" si="2"/>
        <v>45.769702861172256</v>
      </c>
      <c r="N14" s="1">
        <f t="shared" ca="1" si="0"/>
        <v>12.148057015679438</v>
      </c>
      <c r="O14" s="1">
        <f t="shared" ca="1" si="0"/>
        <v>83.189422404534113</v>
      </c>
      <c r="P14" s="1">
        <f t="shared" ca="1" si="0"/>
        <v>181.18448147269848</v>
      </c>
      <c r="Q14" s="1" t="str">
        <f t="shared" ca="1" si="3"/>
        <v>C2</v>
      </c>
      <c r="R14" s="1">
        <v>14</v>
      </c>
      <c r="S14" s="1" t="str">
        <f t="shared" ca="1" si="4"/>
        <v>C2</v>
      </c>
      <c r="T14" s="1">
        <f t="shared" ca="1" si="5"/>
        <v>0</v>
      </c>
    </row>
    <row r="15" spans="1:33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M15" s="1">
        <f t="shared" ca="1" si="2"/>
        <v>211.34130145336005</v>
      </c>
      <c r="N15" s="1">
        <f t="shared" ca="1" si="0"/>
        <v>162.51135014398176</v>
      </c>
      <c r="O15" s="1">
        <f t="shared" ca="1" si="0"/>
        <v>84.99694112143095</v>
      </c>
      <c r="P15" s="1">
        <f t="shared" ca="1" si="0"/>
        <v>23.780887541151579</v>
      </c>
      <c r="Q15" s="1" t="str">
        <f t="shared" ca="1" si="3"/>
        <v>C4</v>
      </c>
      <c r="R15" s="1">
        <v>15</v>
      </c>
      <c r="S15" s="1" t="str">
        <f t="shared" ca="1" si="4"/>
        <v>C4</v>
      </c>
      <c r="T15" s="1">
        <f t="shared" ca="1" si="5"/>
        <v>0</v>
      </c>
    </row>
    <row r="16" spans="1:33" x14ac:dyDescent="0.25">
      <c r="A16" t="s">
        <v>17</v>
      </c>
      <c r="B16">
        <v>7</v>
      </c>
      <c r="C16">
        <v>26</v>
      </c>
      <c r="D16">
        <v>65</v>
      </c>
      <c r="E16">
        <v>19</v>
      </c>
      <c r="M16" s="1">
        <f t="shared" ca="1" si="2"/>
        <v>23.194087608698901</v>
      </c>
      <c r="N16" s="1">
        <f t="shared" ca="1" si="0"/>
        <v>32.3530639013008</v>
      </c>
      <c r="O16" s="1">
        <f t="shared" ca="1" si="0"/>
        <v>107.84099406070033</v>
      </c>
      <c r="P16" s="1">
        <f t="shared" ca="1" si="0"/>
        <v>207.77691136880244</v>
      </c>
      <c r="Q16" s="1" t="str">
        <f t="shared" ca="1" si="3"/>
        <v>C1</v>
      </c>
      <c r="R16" s="1">
        <v>16</v>
      </c>
      <c r="S16" s="1" t="str">
        <f t="shared" ca="1" si="4"/>
        <v>C1</v>
      </c>
      <c r="T16" s="1">
        <f t="shared" ca="1" si="5"/>
        <v>0</v>
      </c>
    </row>
    <row r="17" spans="1:20" x14ac:dyDescent="0.25">
      <c r="A17" t="s">
        <v>18</v>
      </c>
      <c r="B17">
        <v>2</v>
      </c>
      <c r="C17">
        <v>0.1</v>
      </c>
      <c r="D17">
        <v>53</v>
      </c>
      <c r="E17">
        <v>9</v>
      </c>
      <c r="M17" s="1">
        <f t="shared" ca="1" si="2"/>
        <v>8.8333289308165135</v>
      </c>
      <c r="N17" s="1">
        <f t="shared" ca="1" si="0"/>
        <v>57.566118650895035</v>
      </c>
      <c r="O17" s="1">
        <f t="shared" ca="1" si="0"/>
        <v>135.08489923007681</v>
      </c>
      <c r="P17" s="1">
        <f t="shared" ca="1" si="0"/>
        <v>234.52833648035988</v>
      </c>
      <c r="Q17" s="1" t="str">
        <f t="shared" ca="1" si="3"/>
        <v>C1</v>
      </c>
      <c r="R17" s="1">
        <v>17</v>
      </c>
      <c r="S17" s="1" t="str">
        <f t="shared" ca="1" si="4"/>
        <v>C1</v>
      </c>
      <c r="T17" s="1">
        <f t="shared" ca="1" si="5"/>
        <v>0</v>
      </c>
    </row>
    <row r="18" spans="1:20" x14ac:dyDescent="0.25">
      <c r="A18" t="s">
        <v>19</v>
      </c>
      <c r="B18">
        <v>3</v>
      </c>
      <c r="C18">
        <v>80</v>
      </c>
      <c r="D18">
        <v>56</v>
      </c>
      <c r="E18">
        <v>16</v>
      </c>
      <c r="M18" s="1">
        <f t="shared" ca="1" si="2"/>
        <v>71.605346867395312</v>
      </c>
      <c r="N18" s="1">
        <f t="shared" ca="1" si="0"/>
        <v>22.987601760747982</v>
      </c>
      <c r="O18" s="1">
        <f t="shared" ca="1" si="0"/>
        <v>55.404692942024333</v>
      </c>
      <c r="P18" s="1">
        <f t="shared" ca="1" si="0"/>
        <v>154.29781698562886</v>
      </c>
      <c r="Q18" s="1" t="str">
        <f t="shared" ca="1" si="3"/>
        <v>C2</v>
      </c>
      <c r="R18" s="1">
        <v>18</v>
      </c>
      <c r="S18" s="1" t="str">
        <f t="shared" ca="1" si="4"/>
        <v>C2</v>
      </c>
      <c r="T18" s="1">
        <f t="shared" ca="1" si="5"/>
        <v>0</v>
      </c>
    </row>
    <row r="19" spans="1:20" x14ac:dyDescent="0.25">
      <c r="A19" t="s">
        <v>20</v>
      </c>
      <c r="B19">
        <v>7</v>
      </c>
      <c r="C19">
        <v>70</v>
      </c>
      <c r="D19">
        <v>43</v>
      </c>
      <c r="E19">
        <v>15</v>
      </c>
      <c r="M19" s="1">
        <f t="shared" ca="1" si="2"/>
        <v>62.399084127894056</v>
      </c>
      <c r="N19" s="1">
        <f t="shared" ca="1" si="2"/>
        <v>20.058841128988895</v>
      </c>
      <c r="O19" s="1">
        <f t="shared" ca="1" si="2"/>
        <v>68.580463690470921</v>
      </c>
      <c r="P19" s="1">
        <f t="shared" ca="1" si="2"/>
        <v>165.22828981473495</v>
      </c>
      <c r="Q19" s="1" t="str">
        <f t="shared" ca="1" si="3"/>
        <v>C2</v>
      </c>
      <c r="R19" s="1">
        <v>19</v>
      </c>
      <c r="S19" s="1" t="str">
        <f t="shared" ca="1" si="4"/>
        <v>C2</v>
      </c>
      <c r="T19" s="1">
        <f t="shared" ca="1" si="5"/>
        <v>0</v>
      </c>
    </row>
    <row r="20" spans="1:20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M20" s="1">
        <f t="shared" ca="1" si="2"/>
        <v>151.32932861808382</v>
      </c>
      <c r="N20" s="1">
        <f t="shared" ca="1" si="2"/>
        <v>102.72263102948558</v>
      </c>
      <c r="O20" s="1">
        <f t="shared" ca="1" si="2"/>
        <v>27.053280762229178</v>
      </c>
      <c r="P20" s="1">
        <f t="shared" ca="1" si="2"/>
        <v>75.194713231444567</v>
      </c>
      <c r="Q20" s="1" t="str">
        <f t="shared" ca="1" si="3"/>
        <v>C3</v>
      </c>
      <c r="R20" s="1">
        <v>20</v>
      </c>
      <c r="S20" s="1" t="str">
        <f t="shared" ca="1" si="4"/>
        <v>C3</v>
      </c>
      <c r="T20" s="1">
        <f t="shared" ca="1" si="5"/>
        <v>0</v>
      </c>
    </row>
    <row r="21" spans="1:20" x14ac:dyDescent="0.25">
      <c r="A21" t="s">
        <v>22</v>
      </c>
      <c r="B21">
        <v>1</v>
      </c>
      <c r="C21">
        <v>0.1</v>
      </c>
      <c r="D21">
        <v>45</v>
      </c>
      <c r="E21">
        <v>7</v>
      </c>
      <c r="M21" s="1">
        <f t="shared" ca="1" si="2"/>
        <v>12.24939590347214</v>
      </c>
      <c r="N21" s="1">
        <f t="shared" ca="1" si="2"/>
        <v>59.057474457143847</v>
      </c>
      <c r="O21" s="1">
        <f t="shared" ca="1" si="2"/>
        <v>136.40722121647374</v>
      </c>
      <c r="P21" s="1">
        <f t="shared" ca="1" si="2"/>
        <v>235.19225700499166</v>
      </c>
      <c r="Q21" s="1" t="str">
        <f t="shared" ca="1" si="3"/>
        <v>C1</v>
      </c>
      <c r="R21" s="1">
        <v>21</v>
      </c>
      <c r="S21" s="1" t="str">
        <f t="shared" ca="1" si="4"/>
        <v>C1</v>
      </c>
      <c r="T21" s="1">
        <f t="shared" ca="1" si="5"/>
        <v>0</v>
      </c>
    </row>
    <row r="22" spans="1:20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M22" s="1">
        <f t="shared" ca="1" si="2"/>
        <v>252.25262278121116</v>
      </c>
      <c r="N22" s="1">
        <f t="shared" ca="1" si="2"/>
        <v>203.48270602901997</v>
      </c>
      <c r="O22" s="1">
        <f t="shared" ca="1" si="2"/>
        <v>126.54358932794659</v>
      </c>
      <c r="P22" s="1">
        <f t="shared" ca="1" si="2"/>
        <v>26.443239172975442</v>
      </c>
      <c r="Q22" s="1" t="str">
        <f t="shared" ca="1" si="3"/>
        <v>C4</v>
      </c>
      <c r="R22" s="1">
        <v>22</v>
      </c>
      <c r="S22" s="1" t="str">
        <f t="shared" ca="1" si="4"/>
        <v>C4</v>
      </c>
      <c r="T22" s="1">
        <f t="shared" ca="1" si="5"/>
        <v>0</v>
      </c>
    </row>
    <row r="23" spans="1:20" x14ac:dyDescent="0.25">
      <c r="A23" t="s">
        <v>24</v>
      </c>
      <c r="B23">
        <v>2</v>
      </c>
      <c r="C23">
        <v>138</v>
      </c>
      <c r="D23">
        <v>82</v>
      </c>
      <c r="E23">
        <v>13</v>
      </c>
      <c r="M23" s="1">
        <f t="shared" ca="1" si="2"/>
        <v>132.6714200572226</v>
      </c>
      <c r="N23" s="1">
        <f t="shared" ca="1" si="2"/>
        <v>84.487184709666408</v>
      </c>
      <c r="O23" s="1">
        <f t="shared" ca="1" si="2"/>
        <v>17.620442673213407</v>
      </c>
      <c r="P23" s="1">
        <f t="shared" ca="1" si="2"/>
        <v>98.914619954869806</v>
      </c>
      <c r="Q23" s="1" t="str">
        <f t="shared" ca="1" si="3"/>
        <v>C3</v>
      </c>
      <c r="R23" s="1">
        <v>23</v>
      </c>
      <c r="S23" s="1" t="str">
        <f t="shared" ca="1" si="4"/>
        <v>C3</v>
      </c>
      <c r="T23" s="1">
        <f t="shared" ca="1" si="5"/>
        <v>0</v>
      </c>
    </row>
    <row r="24" spans="1:20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M24" s="1">
        <f t="shared" ca="1" si="2"/>
        <v>244.1669217973639</v>
      </c>
      <c r="N24" s="1">
        <f t="shared" ca="1" si="2"/>
        <v>195.32097782922676</v>
      </c>
      <c r="O24" s="1">
        <f t="shared" ca="1" si="2"/>
        <v>118.17478580475616</v>
      </c>
      <c r="P24" s="1">
        <f t="shared" ca="1" si="2"/>
        <v>19.830403373587316</v>
      </c>
      <c r="Q24" s="1" t="str">
        <f t="shared" ca="1" si="3"/>
        <v>C4</v>
      </c>
      <c r="R24" s="1">
        <v>24</v>
      </c>
      <c r="S24" s="1" t="str">
        <f t="shared" ca="1" si="4"/>
        <v>C4</v>
      </c>
      <c r="T24" s="1">
        <f t="shared" ca="1" si="5"/>
        <v>0</v>
      </c>
    </row>
    <row r="25" spans="1:20" x14ac:dyDescent="0.25">
      <c r="A25" t="s">
        <v>26</v>
      </c>
      <c r="B25">
        <v>1</v>
      </c>
      <c r="C25">
        <v>3</v>
      </c>
      <c r="D25">
        <v>62</v>
      </c>
      <c r="E25">
        <v>14</v>
      </c>
      <c r="M25" s="1">
        <f t="shared" ca="1" si="2"/>
        <v>11.389719048334774</v>
      </c>
      <c r="N25" s="1">
        <f t="shared" ca="1" si="2"/>
        <v>54.308988191155869</v>
      </c>
      <c r="O25" s="1">
        <f t="shared" ca="1" si="2"/>
        <v>131.2428283754964</v>
      </c>
      <c r="P25" s="1">
        <f t="shared" ca="1" si="2"/>
        <v>231.14117958070386</v>
      </c>
      <c r="Q25" s="1" t="str">
        <f t="shared" ca="1" si="3"/>
        <v>C1</v>
      </c>
      <c r="R25" s="1">
        <v>25</v>
      </c>
      <c r="S25" s="1" t="str">
        <f t="shared" ca="1" si="4"/>
        <v>C1</v>
      </c>
      <c r="T25" s="1">
        <f t="shared" ca="1" si="5"/>
        <v>0</v>
      </c>
    </row>
    <row r="26" spans="1:20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M26" s="1">
        <f t="shared" ca="1" si="2"/>
        <v>200.83726173198042</v>
      </c>
      <c r="N26" s="1">
        <f t="shared" ca="1" si="2"/>
        <v>152.88282149227237</v>
      </c>
      <c r="O26" s="1">
        <f t="shared" ca="1" si="2"/>
        <v>79.315067925331803</v>
      </c>
      <c r="P26" s="1">
        <f t="shared" ca="1" si="2"/>
        <v>34.060270709674739</v>
      </c>
      <c r="Q26" s="1" t="str">
        <f t="shared" ca="1" si="3"/>
        <v>C4</v>
      </c>
      <c r="R26" s="1">
        <v>26</v>
      </c>
      <c r="S26" s="1" t="str">
        <f t="shared" ca="1" si="4"/>
        <v>C4</v>
      </c>
      <c r="T26" s="1">
        <f t="shared" ca="1" si="5"/>
        <v>0</v>
      </c>
    </row>
    <row r="27" spans="1:20" x14ac:dyDescent="0.25">
      <c r="A27" t="s">
        <v>28</v>
      </c>
      <c r="B27">
        <v>8</v>
      </c>
      <c r="C27">
        <v>80</v>
      </c>
      <c r="D27">
        <v>61</v>
      </c>
      <c r="E27">
        <v>28</v>
      </c>
      <c r="M27" s="1">
        <f t="shared" ca="1" si="2"/>
        <v>74.009632481184511</v>
      </c>
      <c r="N27" s="1">
        <f t="shared" ca="1" si="2"/>
        <v>26.781486451071483</v>
      </c>
      <c r="O27" s="1">
        <f t="shared" ca="1" si="2"/>
        <v>54.762030641677285</v>
      </c>
      <c r="P27" s="1">
        <f t="shared" ca="1" si="2"/>
        <v>153.59813721234394</v>
      </c>
      <c r="Q27" s="1" t="str">
        <f t="shared" ca="1" si="3"/>
        <v>C2</v>
      </c>
      <c r="R27" s="1">
        <v>27</v>
      </c>
      <c r="S27" s="1" t="str">
        <f t="shared" ca="1" si="4"/>
        <v>C2</v>
      </c>
      <c r="T27" s="1">
        <f t="shared" ca="1" si="5"/>
        <v>0</v>
      </c>
    </row>
    <row r="28" spans="1:20" x14ac:dyDescent="0.25">
      <c r="A28" t="s">
        <v>29</v>
      </c>
      <c r="B28">
        <v>5</v>
      </c>
      <c r="C28">
        <v>19</v>
      </c>
      <c r="D28">
        <v>45</v>
      </c>
      <c r="E28">
        <v>15</v>
      </c>
      <c r="M28" s="1">
        <f t="shared" ca="1" si="2"/>
        <v>13.666224789604479</v>
      </c>
      <c r="N28" s="1">
        <f t="shared" ca="1" si="2"/>
        <v>40.241688223462745</v>
      </c>
      <c r="O28" s="1">
        <f t="shared" ca="1" si="2"/>
        <v>117.15237940391994</v>
      </c>
      <c r="P28" s="1">
        <f t="shared" ca="1" si="2"/>
        <v>215.7047301573262</v>
      </c>
      <c r="Q28" s="1" t="str">
        <f t="shared" ca="1" si="3"/>
        <v>C1</v>
      </c>
      <c r="R28" s="1">
        <v>28</v>
      </c>
      <c r="S28" s="1" t="str">
        <f t="shared" ca="1" si="4"/>
        <v>C1</v>
      </c>
      <c r="T28" s="1">
        <f t="shared" ca="1" si="5"/>
        <v>0</v>
      </c>
    </row>
    <row r="29" spans="1:20" x14ac:dyDescent="0.25">
      <c r="A29" t="s">
        <v>30</v>
      </c>
      <c r="B29">
        <v>4</v>
      </c>
      <c r="C29">
        <v>10</v>
      </c>
      <c r="D29">
        <v>56</v>
      </c>
      <c r="E29">
        <v>13</v>
      </c>
      <c r="M29" s="1">
        <f t="shared" ca="1" si="2"/>
        <v>4.4165257839165832</v>
      </c>
      <c r="N29" s="1">
        <f t="shared" ca="1" si="2"/>
        <v>47.200277524047543</v>
      </c>
      <c r="O29" s="1">
        <f t="shared" ca="1" si="2"/>
        <v>124.60850693271307</v>
      </c>
      <c r="P29" s="1">
        <f t="shared" ca="1" si="2"/>
        <v>224.21186227243527</v>
      </c>
      <c r="Q29" s="1" t="str">
        <f t="shared" ca="1" si="3"/>
        <v>C1</v>
      </c>
      <c r="R29" s="1">
        <v>29</v>
      </c>
      <c r="S29" s="1" t="str">
        <f t="shared" ca="1" si="4"/>
        <v>C1</v>
      </c>
      <c r="T29" s="1">
        <f t="shared" ca="1" si="5"/>
        <v>0</v>
      </c>
    </row>
    <row r="30" spans="1:20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M30" s="1">
        <f t="shared" ca="1" si="2"/>
        <v>233.78247517724677</v>
      </c>
      <c r="N30" s="1">
        <f t="shared" ca="1" si="2"/>
        <v>184.95604592880935</v>
      </c>
      <c r="O30" s="1">
        <f t="shared" ca="1" si="2"/>
        <v>107.94387430512209</v>
      </c>
      <c r="P30" s="1">
        <f t="shared" ca="1" si="2"/>
        <v>20.769876145563334</v>
      </c>
      <c r="Q30" s="1" t="str">
        <f t="shared" ca="1" si="3"/>
        <v>C4</v>
      </c>
      <c r="R30" s="1">
        <v>30</v>
      </c>
      <c r="S30" s="1" t="str">
        <f t="shared" ca="1" si="4"/>
        <v>C4</v>
      </c>
      <c r="T30" s="1">
        <f t="shared" ca="1" si="5"/>
        <v>0</v>
      </c>
    </row>
    <row r="31" spans="1:20" x14ac:dyDescent="0.25">
      <c r="A31" t="s">
        <v>32</v>
      </c>
      <c r="B31">
        <v>0</v>
      </c>
      <c r="C31">
        <v>0.1</v>
      </c>
      <c r="D31">
        <v>53</v>
      </c>
      <c r="E31">
        <v>6</v>
      </c>
      <c r="M31" s="1">
        <f t="shared" ca="1" si="2"/>
        <v>10.269746832322596</v>
      </c>
      <c r="N31" s="1">
        <f t="shared" ca="1" si="2"/>
        <v>58.048442295143133</v>
      </c>
      <c r="O31" s="1">
        <f t="shared" ca="1" si="2"/>
        <v>135.4670808720702</v>
      </c>
      <c r="P31" s="1">
        <f t="shared" ca="1" si="2"/>
        <v>234.86037927905602</v>
      </c>
      <c r="Q31" s="1" t="str">
        <f t="shared" ca="1" si="3"/>
        <v>C1</v>
      </c>
      <c r="R31" s="1">
        <v>31</v>
      </c>
      <c r="S31" s="1" t="str">
        <f t="shared" ca="1" si="4"/>
        <v>C1</v>
      </c>
      <c r="T31" s="1">
        <f t="shared" ca="1" si="5"/>
        <v>0</v>
      </c>
    </row>
    <row r="32" spans="1:20" x14ac:dyDescent="0.25">
      <c r="A32" t="s">
        <v>33</v>
      </c>
      <c r="B32">
        <v>5</v>
      </c>
      <c r="C32">
        <v>155</v>
      </c>
      <c r="D32">
        <v>87</v>
      </c>
      <c r="E32">
        <v>19</v>
      </c>
      <c r="M32" s="1">
        <f t="shared" ca="1" si="2"/>
        <v>150.57451876064556</v>
      </c>
      <c r="N32" s="1">
        <f t="shared" ca="1" si="2"/>
        <v>102.24628385415028</v>
      </c>
      <c r="O32" s="1">
        <f t="shared" ca="1" si="2"/>
        <v>28.897750777525918</v>
      </c>
      <c r="P32" s="1">
        <f t="shared" ca="1" si="2"/>
        <v>82.866255656513246</v>
      </c>
      <c r="Q32" s="1" t="str">
        <f t="shared" ca="1" si="3"/>
        <v>C3</v>
      </c>
      <c r="R32" s="1">
        <v>32</v>
      </c>
      <c r="S32" s="1" t="str">
        <f t="shared" ca="1" si="4"/>
        <v>C3</v>
      </c>
      <c r="T32" s="1">
        <f t="shared" ca="1" si="5"/>
        <v>0</v>
      </c>
    </row>
    <row r="33" spans="1:20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M33" s="1">
        <f t="shared" ca="1" si="2"/>
        <v>221.84459808613778</v>
      </c>
      <c r="N33" s="1">
        <f t="shared" ca="1" si="2"/>
        <v>173.04779376120297</v>
      </c>
      <c r="O33" s="1">
        <f t="shared" ca="1" si="2"/>
        <v>96.087876446511174</v>
      </c>
      <c r="P33" s="1">
        <f t="shared" ca="1" si="2"/>
        <v>6.9355634822504975</v>
      </c>
      <c r="Q33" s="1" t="str">
        <f t="shared" ca="1" si="3"/>
        <v>C4</v>
      </c>
      <c r="R33" s="1">
        <v>33</v>
      </c>
      <c r="S33" s="1" t="str">
        <f t="shared" ca="1" si="4"/>
        <v>C4</v>
      </c>
      <c r="T33" s="1">
        <f t="shared" ca="1" si="5"/>
        <v>0</v>
      </c>
    </row>
    <row r="34" spans="1:20" x14ac:dyDescent="0.25">
      <c r="A34" t="s">
        <v>35</v>
      </c>
      <c r="B34">
        <v>9</v>
      </c>
      <c r="C34">
        <v>161</v>
      </c>
      <c r="D34">
        <v>85</v>
      </c>
      <c r="E34">
        <v>23</v>
      </c>
      <c r="M34" s="1">
        <f t="shared" ca="1" si="2"/>
        <v>156.3564060088361</v>
      </c>
      <c r="N34" s="1">
        <f t="shared" ca="1" si="2"/>
        <v>107.83679932776288</v>
      </c>
      <c r="O34" s="1">
        <f t="shared" ca="1" si="2"/>
        <v>32.432699548449548</v>
      </c>
      <c r="P34" s="1">
        <f t="shared" ca="1" si="2"/>
        <v>76.089903859761563</v>
      </c>
      <c r="Q34" s="1" t="str">
        <f t="shared" ca="1" si="3"/>
        <v>C3</v>
      </c>
      <c r="R34" s="1">
        <v>34</v>
      </c>
      <c r="S34" s="1" t="str">
        <f t="shared" ca="1" si="4"/>
        <v>C3</v>
      </c>
      <c r="T34" s="1">
        <f t="shared" ca="1" si="5"/>
        <v>0</v>
      </c>
    </row>
    <row r="35" spans="1:20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M35" s="1">
        <f t="shared" ca="1" si="2"/>
        <v>312.64044156186833</v>
      </c>
      <c r="N35" s="1">
        <f t="shared" ca="1" si="2"/>
        <v>264.42041734222795</v>
      </c>
      <c r="O35" s="1">
        <f t="shared" ca="1" si="2"/>
        <v>188.76832361389449</v>
      </c>
      <c r="P35" s="1">
        <f t="shared" ca="1" si="2"/>
        <v>90.354630117517871</v>
      </c>
      <c r="Q35" s="1" t="str">
        <f t="shared" ca="1" si="3"/>
        <v>C4</v>
      </c>
      <c r="R35" s="1">
        <v>35</v>
      </c>
      <c r="S35" s="1" t="str">
        <f t="shared" ca="1" si="4"/>
        <v>C4</v>
      </c>
      <c r="T35" s="1">
        <f t="shared" ca="1" si="5"/>
        <v>0</v>
      </c>
    </row>
    <row r="36" spans="1:20" x14ac:dyDescent="0.25">
      <c r="A36" t="s">
        <v>37</v>
      </c>
      <c r="B36">
        <v>0.1</v>
      </c>
      <c r="C36">
        <v>27</v>
      </c>
      <c r="D36">
        <v>44</v>
      </c>
      <c r="E36">
        <v>6</v>
      </c>
      <c r="M36" s="1">
        <f t="shared" ca="1" si="2"/>
        <v>21.046940395221345</v>
      </c>
      <c r="N36" s="1">
        <f t="shared" ca="1" si="2"/>
        <v>34.55801207169052</v>
      </c>
      <c r="O36" s="1">
        <f t="shared" ca="1" si="2"/>
        <v>110.56278759148577</v>
      </c>
      <c r="P36" s="1">
        <f t="shared" ca="1" si="2"/>
        <v>208.74262494609903</v>
      </c>
      <c r="Q36" s="1" t="str">
        <f t="shared" ca="1" si="3"/>
        <v>C1</v>
      </c>
      <c r="R36" s="1">
        <v>36</v>
      </c>
      <c r="S36" s="1" t="str">
        <f t="shared" ca="1" si="4"/>
        <v>C1</v>
      </c>
      <c r="T36" s="1">
        <f t="shared" ca="1" si="5"/>
        <v>0</v>
      </c>
    </row>
    <row r="37" spans="1:20" x14ac:dyDescent="0.25">
      <c r="A37" t="s">
        <v>38</v>
      </c>
      <c r="B37">
        <v>8</v>
      </c>
      <c r="C37">
        <v>119</v>
      </c>
      <c r="D37">
        <v>73</v>
      </c>
      <c r="E37">
        <v>18</v>
      </c>
      <c r="M37" s="1">
        <f t="shared" ca="1" si="2"/>
        <v>112.57933069618063</v>
      </c>
      <c r="N37" s="1">
        <f t="shared" ca="1" si="2"/>
        <v>63.989152618960048</v>
      </c>
      <c r="O37" s="1">
        <f t="shared" ca="1" si="2"/>
        <v>15.908488300275435</v>
      </c>
      <c r="P37" s="1">
        <f t="shared" ca="1" si="2"/>
        <v>115.44183092159712</v>
      </c>
      <c r="Q37" s="1" t="str">
        <f t="shared" ca="1" si="3"/>
        <v>C3</v>
      </c>
      <c r="R37" s="1">
        <v>37</v>
      </c>
      <c r="S37" s="1" t="str">
        <f t="shared" ca="1" si="4"/>
        <v>C3</v>
      </c>
      <c r="T37" s="1">
        <f t="shared" ca="1" si="5"/>
        <v>0</v>
      </c>
    </row>
    <row r="38" spans="1:20" x14ac:dyDescent="0.25">
      <c r="A38" t="s">
        <v>39</v>
      </c>
      <c r="B38">
        <v>4</v>
      </c>
      <c r="C38">
        <v>116</v>
      </c>
      <c r="D38">
        <v>59</v>
      </c>
      <c r="E38">
        <v>20</v>
      </c>
      <c r="M38" s="1">
        <f t="shared" ca="1" si="2"/>
        <v>107.92323985129431</v>
      </c>
      <c r="N38" s="1">
        <f t="shared" ca="1" si="2"/>
        <v>59.104320855599489</v>
      </c>
      <c r="O38" s="1">
        <f t="shared" ca="1" si="2"/>
        <v>20.131567251458598</v>
      </c>
      <c r="P38" s="1">
        <f t="shared" ca="1" si="2"/>
        <v>118.01859071816628</v>
      </c>
      <c r="Q38" s="1" t="str">
        <f t="shared" ca="1" si="3"/>
        <v>C3</v>
      </c>
      <c r="R38" s="1">
        <v>38</v>
      </c>
      <c r="S38" s="1" t="str">
        <f t="shared" ca="1" si="4"/>
        <v>C3</v>
      </c>
      <c r="T38" s="1">
        <f t="shared" ca="1" si="5"/>
        <v>0</v>
      </c>
    </row>
    <row r="39" spans="1:20" x14ac:dyDescent="0.25">
      <c r="A39" t="s">
        <v>40</v>
      </c>
      <c r="B39">
        <v>4</v>
      </c>
      <c r="C39">
        <v>103</v>
      </c>
      <c r="D39">
        <v>58</v>
      </c>
      <c r="E39">
        <v>29</v>
      </c>
      <c r="M39" s="1">
        <f t="shared" ca="1" si="2"/>
        <v>96.190777624468765</v>
      </c>
      <c r="N39" s="1">
        <f t="shared" ca="1" si="2"/>
        <v>47.876287717614808</v>
      </c>
      <c r="O39" s="1">
        <f t="shared" ca="1" si="2"/>
        <v>33.655311616444749</v>
      </c>
      <c r="P39" s="1">
        <f t="shared" ca="1" si="2"/>
        <v>130.81377946515872</v>
      </c>
      <c r="Q39" s="1" t="str">
        <f t="shared" ca="1" si="3"/>
        <v>C3</v>
      </c>
      <c r="R39" s="1">
        <v>39</v>
      </c>
      <c r="S39" s="1" t="str">
        <f t="shared" ca="1" si="4"/>
        <v>C3</v>
      </c>
      <c r="T39" s="1">
        <f t="shared" ca="1" si="5"/>
        <v>0</v>
      </c>
    </row>
    <row r="40" spans="1:20" x14ac:dyDescent="0.25">
      <c r="A40" t="s">
        <v>41</v>
      </c>
      <c r="B40">
        <v>4</v>
      </c>
      <c r="C40">
        <v>57</v>
      </c>
      <c r="D40">
        <v>67</v>
      </c>
      <c r="E40">
        <v>13</v>
      </c>
      <c r="M40" s="1">
        <f t="shared" ca="1" si="2"/>
        <v>50.518765820237533</v>
      </c>
      <c r="N40" s="1">
        <f t="shared" ca="1" si="2"/>
        <v>9.5561887696744918</v>
      </c>
      <c r="O40" s="1">
        <f t="shared" ca="1" si="2"/>
        <v>77.232635588849362</v>
      </c>
      <c r="P40" s="1">
        <f t="shared" ca="1" si="2"/>
        <v>177.31518115882733</v>
      </c>
      <c r="Q40" s="1" t="str">
        <f t="shared" ca="1" si="3"/>
        <v>C2</v>
      </c>
      <c r="R40" s="1">
        <v>40</v>
      </c>
      <c r="S40" s="1" t="str">
        <f t="shared" ca="1" si="4"/>
        <v>C2</v>
      </c>
      <c r="T40" s="1">
        <f t="shared" ca="1" si="5"/>
        <v>0</v>
      </c>
    </row>
    <row r="41" spans="1:20" x14ac:dyDescent="0.25">
      <c r="A41" t="s">
        <v>42</v>
      </c>
      <c r="B41">
        <v>2</v>
      </c>
      <c r="C41">
        <v>97</v>
      </c>
      <c r="D41">
        <v>83</v>
      </c>
      <c r="E41">
        <v>5</v>
      </c>
      <c r="M41" s="1">
        <f t="shared" ca="1" si="2"/>
        <v>93.649269618080851</v>
      </c>
      <c r="N41" s="1">
        <f t="shared" ca="1" si="2"/>
        <v>48.344340819336836</v>
      </c>
      <c r="O41" s="1">
        <f t="shared" ca="1" si="2"/>
        <v>43.082246923762007</v>
      </c>
      <c r="P41" s="1">
        <f t="shared" ca="1" si="2"/>
        <v>140.12275958994687</v>
      </c>
      <c r="Q41" s="1" t="str">
        <f t="shared" ca="1" si="3"/>
        <v>C3</v>
      </c>
      <c r="R41" s="1">
        <v>41</v>
      </c>
      <c r="S41" s="1" t="str">
        <f t="shared" ca="1" si="4"/>
        <v>C3</v>
      </c>
      <c r="T41" s="1">
        <f t="shared" ca="1" si="5"/>
        <v>0</v>
      </c>
    </row>
    <row r="42" spans="1:20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M42" s="1">
        <f t="shared" ca="1" si="2"/>
        <v>201.98941977242276</v>
      </c>
      <c r="N42" s="1">
        <f t="shared" ca="1" si="2"/>
        <v>153.7902137156677</v>
      </c>
      <c r="O42" s="1">
        <f t="shared" ca="1" si="2"/>
        <v>79.376822813715577</v>
      </c>
      <c r="P42" s="1">
        <f t="shared" ca="1" si="2"/>
        <v>29.615908576579702</v>
      </c>
      <c r="Q42" s="1" t="str">
        <f t="shared" ca="1" si="3"/>
        <v>C4</v>
      </c>
      <c r="R42" s="1">
        <v>42</v>
      </c>
      <c r="S42" s="1" t="str">
        <f t="shared" ca="1" si="4"/>
        <v>C4</v>
      </c>
      <c r="T42" s="1">
        <f t="shared" ca="1" si="5"/>
        <v>0</v>
      </c>
    </row>
    <row r="43" spans="1:20" x14ac:dyDescent="0.25">
      <c r="A43" t="s">
        <v>44</v>
      </c>
      <c r="B43">
        <v>3</v>
      </c>
      <c r="C43">
        <v>1</v>
      </c>
      <c r="D43">
        <v>43</v>
      </c>
      <c r="E43">
        <v>12</v>
      </c>
      <c r="M43" s="1">
        <f t="shared" ca="1" si="2"/>
        <v>12.314450860675844</v>
      </c>
      <c r="N43" s="1">
        <f t="shared" ca="1" si="2"/>
        <v>58.118005488690606</v>
      </c>
      <c r="O43" s="1">
        <f t="shared" ca="1" si="2"/>
        <v>135.39305742910162</v>
      </c>
      <c r="P43" s="1">
        <f t="shared" ca="1" si="2"/>
        <v>234.00693343992864</v>
      </c>
      <c r="Q43" s="1" t="str">
        <f t="shared" ca="1" si="3"/>
        <v>C1</v>
      </c>
      <c r="R43" s="1">
        <v>43</v>
      </c>
      <c r="S43" s="1" t="str">
        <f t="shared" ca="1" si="4"/>
        <v>C1</v>
      </c>
      <c r="T43" s="1">
        <f t="shared" ca="1" si="5"/>
        <v>0</v>
      </c>
    </row>
    <row r="44" spans="1:20" x14ac:dyDescent="0.25">
      <c r="A44" t="s">
        <v>45</v>
      </c>
      <c r="B44">
        <v>14</v>
      </c>
      <c r="C44">
        <v>96</v>
      </c>
      <c r="D44">
        <v>58</v>
      </c>
      <c r="E44">
        <v>27</v>
      </c>
      <c r="M44" s="1">
        <f t="shared" ca="1" si="2"/>
        <v>89.706330322893038</v>
      </c>
      <c r="N44" s="1">
        <f t="shared" ca="1" si="2"/>
        <v>42.048163057723762</v>
      </c>
      <c r="O44" s="1">
        <f t="shared" ca="1" si="2"/>
        <v>40.070937099099652</v>
      </c>
      <c r="P44" s="1">
        <f t="shared" ca="1" si="2"/>
        <v>137.6977613085549</v>
      </c>
      <c r="Q44" s="1" t="str">
        <f t="shared" ca="1" si="3"/>
        <v>C3</v>
      </c>
      <c r="R44" s="1">
        <v>44</v>
      </c>
      <c r="S44" s="1" t="str">
        <f t="shared" ca="1" si="4"/>
        <v>C3</v>
      </c>
      <c r="T44" s="1">
        <f t="shared" ca="1" si="5"/>
        <v>0</v>
      </c>
    </row>
    <row r="45" spans="1:20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M45" s="1">
        <f t="shared" ca="1" si="2"/>
        <v>132.20425749574028</v>
      </c>
      <c r="N45" s="1">
        <f t="shared" ca="1" si="2"/>
        <v>83.815667976501317</v>
      </c>
      <c r="O45" s="1">
        <f t="shared" ca="1" si="2"/>
        <v>13.794201680416307</v>
      </c>
      <c r="P45" s="1">
        <f t="shared" ca="1" si="2"/>
        <v>98.023112643115454</v>
      </c>
      <c r="Q45" s="1" t="str">
        <f t="shared" ca="1" si="3"/>
        <v>C3</v>
      </c>
      <c r="R45" s="1">
        <v>45</v>
      </c>
      <c r="S45" s="1" t="str">
        <f t="shared" ca="1" si="4"/>
        <v>C3</v>
      </c>
      <c r="T45" s="1">
        <f t="shared" ca="1" si="5"/>
        <v>0</v>
      </c>
    </row>
    <row r="46" spans="1:20" x14ac:dyDescent="0.25">
      <c r="A46" t="s">
        <v>47</v>
      </c>
      <c r="B46">
        <v>0</v>
      </c>
      <c r="C46">
        <v>49</v>
      </c>
      <c r="D46">
        <v>74</v>
      </c>
      <c r="E46">
        <v>21</v>
      </c>
      <c r="M46" s="1">
        <f t="shared" ca="1" si="2"/>
        <v>46.778902295799973</v>
      </c>
      <c r="N46" s="1">
        <f t="shared" ca="1" si="2"/>
        <v>19.160395189078248</v>
      </c>
      <c r="O46" s="1">
        <f t="shared" ca="1" si="2"/>
        <v>85.401873515749074</v>
      </c>
      <c r="P46" s="1">
        <f t="shared" ca="1" si="2"/>
        <v>185.3173780632699</v>
      </c>
      <c r="Q46" s="1" t="str">
        <f t="shared" ca="1" si="3"/>
        <v>C2</v>
      </c>
      <c r="R46" s="1">
        <v>46</v>
      </c>
      <c r="S46" s="1" t="str">
        <f t="shared" ca="1" si="4"/>
        <v>C2</v>
      </c>
      <c r="T46" s="1">
        <f t="shared" ca="1" si="5"/>
        <v>0</v>
      </c>
    </row>
    <row r="47" spans="1:20" x14ac:dyDescent="0.25">
      <c r="A47" t="s">
        <v>48</v>
      </c>
      <c r="B47">
        <v>0.1</v>
      </c>
      <c r="C47">
        <v>44</v>
      </c>
      <c r="D47">
        <v>24</v>
      </c>
      <c r="E47">
        <v>8</v>
      </c>
      <c r="M47" s="1">
        <f t="shared" ca="1" si="2"/>
        <v>45.644426822997787</v>
      </c>
      <c r="N47" s="1">
        <f t="shared" ca="1" si="2"/>
        <v>37.135890728044878</v>
      </c>
      <c r="O47" s="1">
        <f t="shared" ca="1" si="2"/>
        <v>100.86193533737097</v>
      </c>
      <c r="P47" s="1">
        <f t="shared" ca="1" si="2"/>
        <v>194.68119884486399</v>
      </c>
      <c r="Q47" s="1" t="str">
        <f t="shared" ca="1" si="3"/>
        <v>C2</v>
      </c>
      <c r="R47" s="1">
        <v>47</v>
      </c>
      <c r="S47" s="1" t="str">
        <f t="shared" ca="1" si="4"/>
        <v>C2</v>
      </c>
      <c r="T47" s="1">
        <f t="shared" ca="1" si="5"/>
        <v>0</v>
      </c>
    </row>
    <row r="48" spans="1:20" x14ac:dyDescent="0.25">
      <c r="A48" t="s">
        <v>49</v>
      </c>
      <c r="B48">
        <v>7</v>
      </c>
      <c r="C48">
        <v>100</v>
      </c>
      <c r="D48">
        <v>58</v>
      </c>
      <c r="E48">
        <v>16</v>
      </c>
      <c r="M48" s="1">
        <f t="shared" ca="1" si="2"/>
        <v>91.76516604899706</v>
      </c>
      <c r="N48" s="1">
        <f t="shared" ca="1" si="2"/>
        <v>43.098120800435431</v>
      </c>
      <c r="O48" s="1">
        <f t="shared" ca="1" si="2"/>
        <v>35.396044976804973</v>
      </c>
      <c r="P48" s="1">
        <f t="shared" ca="1" si="2"/>
        <v>134.16552372014968</v>
      </c>
      <c r="Q48" s="1" t="str">
        <f t="shared" ca="1" si="3"/>
        <v>C3</v>
      </c>
      <c r="R48" s="1">
        <v>48</v>
      </c>
      <c r="S48" s="1" t="str">
        <f t="shared" ca="1" si="4"/>
        <v>C3</v>
      </c>
      <c r="T48" s="1">
        <f t="shared" ca="1" si="5"/>
        <v>0</v>
      </c>
    </row>
    <row r="49" spans="1:20" x14ac:dyDescent="0.25">
      <c r="A49" t="s">
        <v>50</v>
      </c>
      <c r="B49">
        <v>1</v>
      </c>
      <c r="C49">
        <v>62</v>
      </c>
      <c r="D49">
        <v>73</v>
      </c>
      <c r="E49">
        <v>24</v>
      </c>
      <c r="M49" s="1">
        <f t="shared" ca="1" si="2"/>
        <v>58.557712557783539</v>
      </c>
      <c r="N49" s="1">
        <f t="shared" ca="1" si="2"/>
        <v>18.211205795578874</v>
      </c>
      <c r="O49" s="1">
        <f t="shared" ca="1" si="2"/>
        <v>72.4229245474111</v>
      </c>
      <c r="P49" s="1">
        <f t="shared" ca="1" si="2"/>
        <v>172.17006305465799</v>
      </c>
      <c r="Q49" s="1" t="str">
        <f t="shared" ca="1" si="3"/>
        <v>C2</v>
      </c>
      <c r="R49" s="1">
        <v>49</v>
      </c>
      <c r="S49" s="1" t="str">
        <f t="shared" ca="1" si="4"/>
        <v>C2</v>
      </c>
      <c r="T49" s="1">
        <f t="shared" ca="1" si="5"/>
        <v>0</v>
      </c>
    </row>
    <row r="50" spans="1:20" x14ac:dyDescent="0.25">
      <c r="A50" t="s">
        <v>51</v>
      </c>
      <c r="B50">
        <v>5</v>
      </c>
      <c r="C50">
        <v>65</v>
      </c>
      <c r="D50">
        <v>34</v>
      </c>
      <c r="E50">
        <v>9</v>
      </c>
      <c r="M50" s="1">
        <f t="shared" ca="1" si="2"/>
        <v>59.45154077061418</v>
      </c>
      <c r="N50" s="1">
        <f t="shared" ca="1" si="2"/>
        <v>25.990082342410716</v>
      </c>
      <c r="O50" s="1">
        <f t="shared" ca="1" si="2"/>
        <v>77.431776422861446</v>
      </c>
      <c r="P50" s="1">
        <f t="shared" ca="1" si="2"/>
        <v>172.03185514221914</v>
      </c>
      <c r="Q50" s="1" t="str">
        <f t="shared" ca="1" si="3"/>
        <v>C2</v>
      </c>
      <c r="R50" s="1">
        <v>50</v>
      </c>
      <c r="S50" s="1" t="str">
        <f t="shared" ca="1" si="4"/>
        <v>C2</v>
      </c>
      <c r="T50" s="1">
        <f t="shared" ca="1" si="5"/>
        <v>0</v>
      </c>
    </row>
    <row r="51" spans="1:20" x14ac:dyDescent="0.25">
      <c r="A51" t="s">
        <v>52</v>
      </c>
      <c r="B51">
        <v>0</v>
      </c>
      <c r="C51">
        <v>0.1</v>
      </c>
      <c r="D51">
        <v>60</v>
      </c>
      <c r="E51">
        <v>11</v>
      </c>
      <c r="M51" s="1">
        <f t="shared" ca="1" si="2"/>
        <v>11.535497388496085</v>
      </c>
      <c r="N51" s="1">
        <f t="shared" ca="1" si="2"/>
        <v>57.28544014749788</v>
      </c>
      <c r="O51" s="1">
        <f t="shared" ca="1" si="2"/>
        <v>134.45791163036859</v>
      </c>
      <c r="P51" s="1">
        <f t="shared" ca="1" si="2"/>
        <v>234.27876688305517</v>
      </c>
      <c r="Q51" s="1" t="str">
        <f t="shared" ca="1" si="3"/>
        <v>C1</v>
      </c>
      <c r="R51" s="1">
        <v>51</v>
      </c>
      <c r="S51" s="1" t="str">
        <f t="shared" ca="1" si="4"/>
        <v>C1</v>
      </c>
      <c r="T51" s="1">
        <f t="shared" ca="1" si="5"/>
        <v>0</v>
      </c>
    </row>
    <row r="52" spans="1:20" x14ac:dyDescent="0.25">
      <c r="A52" t="s">
        <v>53</v>
      </c>
      <c r="B52">
        <v>6</v>
      </c>
      <c r="C52">
        <v>143</v>
      </c>
      <c r="D52">
        <v>51</v>
      </c>
      <c r="E52">
        <v>11</v>
      </c>
      <c r="M52" s="1">
        <f t="shared" ca="1" si="2"/>
        <v>134.42033216742178</v>
      </c>
      <c r="N52" s="1">
        <f t="shared" ca="1" si="2"/>
        <v>86.34609439070725</v>
      </c>
      <c r="O52" s="1">
        <f t="shared" ca="1" si="2"/>
        <v>21.167900226522224</v>
      </c>
      <c r="P52" s="1">
        <f t="shared" ca="1" si="2"/>
        <v>92.847581925367123</v>
      </c>
      <c r="Q52" s="1" t="str">
        <f t="shared" ca="1" si="3"/>
        <v>C3</v>
      </c>
      <c r="R52" s="1">
        <v>52</v>
      </c>
      <c r="S52" s="1" t="str">
        <f t="shared" ca="1" si="4"/>
        <v>C3</v>
      </c>
      <c r="T52" s="1">
        <f t="shared" ca="1" si="5"/>
        <v>0</v>
      </c>
    </row>
    <row r="53" spans="1:20" x14ac:dyDescent="0.25">
      <c r="R53" s="1"/>
    </row>
    <row r="56" spans="1:20" x14ac:dyDescent="0.25">
      <c r="R56" s="1"/>
    </row>
  </sheetData>
  <mergeCells count="1">
    <mergeCell ref="M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2A4D-AFF0-400C-AB54-5D631DCADF42}">
  <dimension ref="A1:AJ56"/>
  <sheetViews>
    <sheetView workbookViewId="0">
      <selection activeCell="T3" sqref="T3"/>
    </sheetView>
  </sheetViews>
  <sheetFormatPr defaultRowHeight="15" x14ac:dyDescent="0.25"/>
  <cols>
    <col min="10" max="10" width="12.5703125" bestFit="1" customWidth="1"/>
    <col min="20" max="20" width="31.140625" customWidth="1"/>
  </cols>
  <sheetData>
    <row r="1" spans="1:36" x14ac:dyDescent="0.25">
      <c r="I1" t="s">
        <v>71</v>
      </c>
      <c r="J1" t="s">
        <v>61</v>
      </c>
      <c r="P1" s="6" t="s">
        <v>62</v>
      </c>
      <c r="Q1" s="6"/>
      <c r="R1" s="6"/>
      <c r="S1" s="6"/>
      <c r="U1" s="1">
        <v>1</v>
      </c>
    </row>
    <row r="2" spans="1:36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F2" t="s">
        <v>55</v>
      </c>
      <c r="H2" t="s">
        <v>72</v>
      </c>
      <c r="J2" t="s">
        <v>55</v>
      </c>
      <c r="K2" s="3" t="s">
        <v>56</v>
      </c>
      <c r="L2" s="3" t="s">
        <v>57</v>
      </c>
      <c r="M2" s="3" t="s">
        <v>58</v>
      </c>
      <c r="N2" s="3" t="s">
        <v>59</v>
      </c>
      <c r="O2" s="1"/>
      <c r="P2" s="1" t="s">
        <v>56</v>
      </c>
      <c r="Q2" s="1" t="s">
        <v>57</v>
      </c>
      <c r="R2" s="1" t="s">
        <v>58</v>
      </c>
      <c r="S2" s="1" t="s">
        <v>59</v>
      </c>
      <c r="T2" s="1" t="s">
        <v>55</v>
      </c>
      <c r="U2" s="1">
        <v>2</v>
      </c>
      <c r="V2" s="1" t="s">
        <v>64</v>
      </c>
      <c r="W2" s="1" t="s">
        <v>65</v>
      </c>
      <c r="X2" s="1"/>
      <c r="Y2" s="1"/>
      <c r="Z2" s="1"/>
      <c r="AA2" s="1"/>
      <c r="AB2" s="1"/>
      <c r="AC2" s="1"/>
      <c r="AD2" s="1"/>
      <c r="AF2" t="s">
        <v>55</v>
      </c>
      <c r="AG2" s="1" t="s">
        <v>56</v>
      </c>
      <c r="AH2" s="1" t="s">
        <v>57</v>
      </c>
      <c r="AI2" s="1" t="s">
        <v>58</v>
      </c>
      <c r="AJ2" s="1" t="s">
        <v>59</v>
      </c>
    </row>
    <row r="3" spans="1:36" x14ac:dyDescent="0.25">
      <c r="A3" t="s">
        <v>30</v>
      </c>
      <c r="B3">
        <v>4</v>
      </c>
      <c r="C3">
        <v>10</v>
      </c>
      <c r="D3">
        <v>56</v>
      </c>
      <c r="E3">
        <v>13</v>
      </c>
      <c r="F3" t="str">
        <f t="shared" ref="F3:F34" si="0">T3</f>
        <v>C1</v>
      </c>
      <c r="G3">
        <v>27</v>
      </c>
      <c r="H3">
        <v>4.4165257839165832</v>
      </c>
      <c r="O3" s="1"/>
      <c r="P3" s="1">
        <f>SQRT(
($B3-K$3)^2 +
($C3-K$4)^2 +
($D3-K$5)^2 +
($E3-K$6)^2)</f>
        <v>58.489315263559035</v>
      </c>
      <c r="Q3" s="1">
        <f t="shared" ref="Q3:S18" si="1">SQRT(
($B3-L$3)^2+($C3-L$4)^2+
($D3-L$5)^2+
($E3-L$6)^2)</f>
        <v>58.489315263559035</v>
      </c>
      <c r="R3" s="1">
        <f t="shared" si="1"/>
        <v>58.489315263559035</v>
      </c>
      <c r="S3" s="1">
        <f t="shared" si="1"/>
        <v>58.489315263559035</v>
      </c>
      <c r="T3" s="1" t="str">
        <f>IF(MIN($P3:$S3)=$P3,$P$2,                                                                                                                                                                                                                                                              IF(MIN($P3:$S3)=$Q3,$Q$2,
IF(MIN($P3:$S3)=$R3,$R$2,
$S$2)))</f>
        <v>C1</v>
      </c>
      <c r="U3" s="1">
        <v>3</v>
      </c>
      <c r="V3" s="1" t="str">
        <f ca="1">INDIRECT($I$1&amp;"!Q"&amp;U3)</f>
        <v>C4</v>
      </c>
      <c r="W3" s="1">
        <f ca="1">(T3&lt;&gt;V3)*1</f>
        <v>1</v>
      </c>
      <c r="X3" s="1"/>
      <c r="Y3" s="1"/>
      <c r="Z3" s="1"/>
      <c r="AA3" s="1"/>
      <c r="AB3" s="1"/>
      <c r="AC3" s="1"/>
      <c r="AD3" s="1"/>
      <c r="AF3" s="2" t="s">
        <v>0</v>
      </c>
      <c r="AG3" s="1">
        <f ca="1">RANDBETWEEN(MIN($B$3:$B$52),MAX($B$3:$B$52))</f>
        <v>15</v>
      </c>
      <c r="AH3" s="1">
        <f t="shared" ref="AH3:AJ3" ca="1" si="2">RANDBETWEEN(MIN($B$3:$B$52),MAX($B$3:$B$52))</f>
        <v>0</v>
      </c>
      <c r="AI3" s="1">
        <f t="shared" ca="1" si="2"/>
        <v>5</v>
      </c>
      <c r="AJ3" s="1">
        <f t="shared" ca="1" si="2"/>
        <v>9</v>
      </c>
    </row>
    <row r="4" spans="1:36" x14ac:dyDescent="0.25">
      <c r="A4" t="s">
        <v>34</v>
      </c>
      <c r="B4">
        <v>12</v>
      </c>
      <c r="C4">
        <v>229</v>
      </c>
      <c r="D4">
        <v>64</v>
      </c>
      <c r="E4">
        <v>32</v>
      </c>
      <c r="F4" t="str">
        <f t="shared" si="0"/>
        <v>C1</v>
      </c>
      <c r="G4">
        <v>31</v>
      </c>
      <c r="H4">
        <v>6.9355634822504975</v>
      </c>
      <c r="O4" s="1"/>
      <c r="P4" s="1">
        <f t="shared" ref="P4:S52" si="3">SQRT(
($B4-K$3)^2+($C4-K$4)^2+
($D4-K$5)^2+
($E4-K$6)^2)</f>
        <v>240.21865040000537</v>
      </c>
      <c r="Q4" s="1">
        <f t="shared" si="1"/>
        <v>240.21865040000537</v>
      </c>
      <c r="R4" s="1">
        <f t="shared" si="1"/>
        <v>240.21865040000537</v>
      </c>
      <c r="S4" s="1">
        <f t="shared" si="1"/>
        <v>240.21865040000537</v>
      </c>
      <c r="T4" s="1" t="str">
        <f t="shared" ref="T4:T52" si="4">IF(MIN($P4:$S4)=$P4,$P$2,                                                                                                                                                                                                                                                              IF(MIN($P4:$S4)=$Q4,$Q$2,
IF(MIN($P4:$S4)=$R4,$R$2,
$S$2)))</f>
        <v>C1</v>
      </c>
      <c r="U4" s="1">
        <v>4</v>
      </c>
      <c r="V4" s="1" t="str">
        <f t="shared" ref="V4:V52" ca="1" si="5">INDIRECT($I$1&amp;"!Q"&amp;U4)</f>
        <v>C4</v>
      </c>
      <c r="W4" s="1">
        <f t="shared" ref="W4:W52" ca="1" si="6">(T4&lt;&gt;V4)*1</f>
        <v>1</v>
      </c>
      <c r="X4" s="1"/>
      <c r="Y4" s="1"/>
      <c r="Z4" s="1"/>
      <c r="AA4" s="1"/>
      <c r="AB4" s="1"/>
      <c r="AC4" s="1"/>
      <c r="AD4" s="1"/>
      <c r="AF4" s="2" t="s">
        <v>1</v>
      </c>
      <c r="AG4" s="1">
        <f ca="1">RANDBETWEEN(MIN($C$3:$C$52),MAX($C$3:$C$52))</f>
        <v>253</v>
      </c>
      <c r="AH4" s="1">
        <f ca="1">RANDBETWEEN(MIN($C$3:$C$52),MAX($C$3:$C$52))</f>
        <v>83</v>
      </c>
      <c r="AI4" s="1">
        <f ca="1">RANDBETWEEN(MIN($C$3:$C$52),MAX($C$3:$C$52))</f>
        <v>132</v>
      </c>
      <c r="AJ4" s="1">
        <f ca="1">RANDBETWEEN(MIN($C$3:$C$52),MAX($C$3:$C$52))</f>
        <v>117</v>
      </c>
    </row>
    <row r="5" spans="1:36" x14ac:dyDescent="0.25">
      <c r="A5" t="s">
        <v>18</v>
      </c>
      <c r="B5">
        <v>2</v>
      </c>
      <c r="C5">
        <v>0.1</v>
      </c>
      <c r="D5">
        <v>53</v>
      </c>
      <c r="E5">
        <v>9</v>
      </c>
      <c r="F5" t="str">
        <f t="shared" si="0"/>
        <v>C1</v>
      </c>
      <c r="G5">
        <v>15</v>
      </c>
      <c r="H5">
        <v>8.8333289308165135</v>
      </c>
      <c r="O5" s="1"/>
      <c r="P5" s="1">
        <f t="shared" si="3"/>
        <v>53.796003569038476</v>
      </c>
      <c r="Q5" s="1">
        <f t="shared" si="1"/>
        <v>53.796003569038476</v>
      </c>
      <c r="R5" s="1">
        <f t="shared" si="1"/>
        <v>53.796003569038476</v>
      </c>
      <c r="S5" s="1">
        <f t="shared" si="1"/>
        <v>53.796003569038476</v>
      </c>
      <c r="T5" s="1" t="str">
        <f t="shared" si="4"/>
        <v>C1</v>
      </c>
      <c r="U5" s="1">
        <v>5</v>
      </c>
      <c r="V5" s="1" t="str">
        <f t="shared" ca="1" si="5"/>
        <v>C4</v>
      </c>
      <c r="W5" s="1">
        <f t="shared" ca="1" si="6"/>
        <v>1</v>
      </c>
      <c r="X5" s="1"/>
      <c r="Y5" s="1"/>
      <c r="Z5" s="1"/>
      <c r="AA5" s="1"/>
      <c r="AB5" s="1"/>
      <c r="AC5" s="1"/>
      <c r="AD5" s="1"/>
      <c r="AF5" s="2" t="s">
        <v>2</v>
      </c>
      <c r="AG5" s="1">
        <f ca="1">RANDBETWEEN(MIN($D$3:$D$52),MAX($D$3:$D$52))</f>
        <v>32</v>
      </c>
      <c r="AH5" s="1">
        <f ca="1">RANDBETWEEN(MIN($C$3:$C$52),MAX($C$3:$C$52))</f>
        <v>48</v>
      </c>
      <c r="AI5" s="1">
        <f ca="1">RANDBETWEEN(MIN($C$3:$C$52),MAX($C$3:$C$52))</f>
        <v>242</v>
      </c>
      <c r="AJ5" s="1">
        <f ca="1">RANDBETWEEN(MIN($C$3:$C$52),MAX($C$3:$C$52))</f>
        <v>232</v>
      </c>
    </row>
    <row r="6" spans="1:36" x14ac:dyDescent="0.25">
      <c r="A6" t="s">
        <v>41</v>
      </c>
      <c r="B6">
        <v>4</v>
      </c>
      <c r="C6">
        <v>57</v>
      </c>
      <c r="D6">
        <v>67</v>
      </c>
      <c r="E6">
        <v>13</v>
      </c>
      <c r="F6" t="str">
        <f t="shared" si="0"/>
        <v>C1</v>
      </c>
      <c r="G6">
        <v>38</v>
      </c>
      <c r="H6">
        <v>9.5561887696744918</v>
      </c>
      <c r="O6" s="1"/>
      <c r="P6" s="1">
        <f t="shared" si="3"/>
        <v>89.011235245894667</v>
      </c>
      <c r="Q6" s="1">
        <f t="shared" si="1"/>
        <v>89.011235245894667</v>
      </c>
      <c r="R6" s="1">
        <f t="shared" si="1"/>
        <v>89.011235245894667</v>
      </c>
      <c r="S6" s="1">
        <f t="shared" si="1"/>
        <v>89.011235245894667</v>
      </c>
      <c r="T6" s="1" t="str">
        <f t="shared" si="4"/>
        <v>C1</v>
      </c>
      <c r="U6" s="1">
        <v>6</v>
      </c>
      <c r="V6" s="1" t="str">
        <f t="shared" ca="1" si="5"/>
        <v>C3</v>
      </c>
      <c r="W6" s="1">
        <f t="shared" ca="1" si="6"/>
        <v>1</v>
      </c>
      <c r="X6" s="1"/>
      <c r="Y6" s="1"/>
      <c r="Z6" s="1"/>
      <c r="AA6" s="1"/>
      <c r="AB6" s="1"/>
      <c r="AC6" s="1"/>
      <c r="AD6" s="1"/>
      <c r="AF6" s="2" t="s">
        <v>3</v>
      </c>
      <c r="AG6" s="1">
        <f ca="1">RANDBETWEEN(MIN($E$3:$E$52),MAX($E$3:$E$52))</f>
        <v>42</v>
      </c>
      <c r="AH6" s="1">
        <f t="shared" ref="AH6:AJ6" ca="1" si="7">RANDBETWEEN(MIN($E$3:$E$52),MAX($E$3:$E$52))</f>
        <v>39</v>
      </c>
      <c r="AI6" s="1">
        <f t="shared" ca="1" si="7"/>
        <v>40</v>
      </c>
      <c r="AJ6" s="1">
        <f t="shared" ca="1" si="7"/>
        <v>11</v>
      </c>
    </row>
    <row r="7" spans="1:36" x14ac:dyDescent="0.25">
      <c r="A7" t="s">
        <v>32</v>
      </c>
      <c r="B7">
        <v>0</v>
      </c>
      <c r="C7">
        <v>0.1</v>
      </c>
      <c r="D7">
        <v>53</v>
      </c>
      <c r="E7">
        <v>6</v>
      </c>
      <c r="F7" t="str">
        <f t="shared" si="0"/>
        <v>C1</v>
      </c>
      <c r="G7">
        <v>29</v>
      </c>
      <c r="H7">
        <v>10.269746832322596</v>
      </c>
      <c r="P7" s="1">
        <f t="shared" si="3"/>
        <v>53.338635153142043</v>
      </c>
      <c r="Q7" s="1">
        <f t="shared" si="1"/>
        <v>53.338635153142043</v>
      </c>
      <c r="R7" s="1">
        <f t="shared" si="1"/>
        <v>53.338635153142043</v>
      </c>
      <c r="S7" s="1">
        <f t="shared" si="1"/>
        <v>53.338635153142043</v>
      </c>
      <c r="T7" s="1" t="str">
        <f t="shared" si="4"/>
        <v>C1</v>
      </c>
      <c r="U7" s="1">
        <v>7</v>
      </c>
      <c r="V7" s="1" t="str">
        <f t="shared" ca="1" si="5"/>
        <v>C4</v>
      </c>
      <c r="W7" s="1">
        <f t="shared" ca="1" si="6"/>
        <v>1</v>
      </c>
    </row>
    <row r="8" spans="1:36" x14ac:dyDescent="0.25">
      <c r="A8" t="s">
        <v>26</v>
      </c>
      <c r="B8">
        <v>1</v>
      </c>
      <c r="C8">
        <v>3</v>
      </c>
      <c r="D8">
        <v>62</v>
      </c>
      <c r="E8">
        <v>14</v>
      </c>
      <c r="F8" t="str">
        <f t="shared" si="0"/>
        <v>C1</v>
      </c>
      <c r="G8">
        <v>23</v>
      </c>
      <c r="H8">
        <v>11.389719048334774</v>
      </c>
      <c r="P8" s="1">
        <f t="shared" si="3"/>
        <v>63.63961030678928</v>
      </c>
      <c r="Q8" s="1">
        <f t="shared" si="1"/>
        <v>63.63961030678928</v>
      </c>
      <c r="R8" s="1">
        <f t="shared" si="1"/>
        <v>63.63961030678928</v>
      </c>
      <c r="S8" s="1">
        <f t="shared" si="1"/>
        <v>63.63961030678928</v>
      </c>
      <c r="T8" s="1" t="str">
        <f t="shared" si="4"/>
        <v>C1</v>
      </c>
      <c r="U8" s="1">
        <v>8</v>
      </c>
      <c r="V8" s="1" t="str">
        <f t="shared" ca="1" si="5"/>
        <v>C3</v>
      </c>
      <c r="W8" s="1">
        <f t="shared" ca="1" si="6"/>
        <v>1</v>
      </c>
    </row>
    <row r="9" spans="1:36" x14ac:dyDescent="0.25">
      <c r="A9" t="s">
        <v>52</v>
      </c>
      <c r="B9">
        <v>0</v>
      </c>
      <c r="C9">
        <v>0.1</v>
      </c>
      <c r="D9">
        <v>60</v>
      </c>
      <c r="E9">
        <v>11</v>
      </c>
      <c r="F9" t="str">
        <f t="shared" si="0"/>
        <v>C1</v>
      </c>
      <c r="G9">
        <v>49</v>
      </c>
      <c r="H9">
        <v>11.535497388496085</v>
      </c>
      <c r="P9" s="1">
        <f t="shared" si="3"/>
        <v>61.000081967158046</v>
      </c>
      <c r="Q9" s="1">
        <f t="shared" si="1"/>
        <v>61.000081967158046</v>
      </c>
      <c r="R9" s="1">
        <f t="shared" si="1"/>
        <v>61.000081967158046</v>
      </c>
      <c r="S9" s="1">
        <f t="shared" si="1"/>
        <v>61.000081967158046</v>
      </c>
      <c r="T9" s="1" t="str">
        <f t="shared" si="4"/>
        <v>C1</v>
      </c>
      <c r="U9" s="1">
        <v>9</v>
      </c>
      <c r="V9" s="1" t="str">
        <f t="shared" ca="1" si="5"/>
        <v>C2</v>
      </c>
      <c r="W9" s="1">
        <f t="shared" ca="1" si="6"/>
        <v>1</v>
      </c>
    </row>
    <row r="10" spans="1:36" x14ac:dyDescent="0.25">
      <c r="A10" t="s">
        <v>15</v>
      </c>
      <c r="B10">
        <v>0</v>
      </c>
      <c r="C10">
        <v>54</v>
      </c>
      <c r="D10">
        <v>47</v>
      </c>
      <c r="E10">
        <v>12</v>
      </c>
      <c r="F10" t="str">
        <f t="shared" si="0"/>
        <v>C1</v>
      </c>
      <c r="G10">
        <v>12</v>
      </c>
      <c r="H10">
        <v>12.148057015679438</v>
      </c>
      <c r="P10" s="1">
        <f t="shared" si="3"/>
        <v>72.587877775838024</v>
      </c>
      <c r="Q10" s="1">
        <f t="shared" si="1"/>
        <v>72.587877775838024</v>
      </c>
      <c r="R10" s="1">
        <f t="shared" si="1"/>
        <v>72.587877775838024</v>
      </c>
      <c r="S10" s="1">
        <f t="shared" si="1"/>
        <v>72.587877775838024</v>
      </c>
      <c r="T10" s="1" t="str">
        <f t="shared" si="4"/>
        <v>C1</v>
      </c>
      <c r="U10" s="1">
        <v>10</v>
      </c>
      <c r="V10" s="1" t="str">
        <f t="shared" ca="1" si="5"/>
        <v>C4</v>
      </c>
      <c r="W10" s="1">
        <f t="shared" ca="1" si="6"/>
        <v>1</v>
      </c>
    </row>
    <row r="11" spans="1:36" x14ac:dyDescent="0.25">
      <c r="A11" t="s">
        <v>22</v>
      </c>
      <c r="B11">
        <v>1</v>
      </c>
      <c r="C11">
        <v>0.1</v>
      </c>
      <c r="D11">
        <v>45</v>
      </c>
      <c r="E11">
        <v>7</v>
      </c>
      <c r="F11" t="str">
        <f t="shared" si="0"/>
        <v>C1</v>
      </c>
      <c r="G11">
        <v>19</v>
      </c>
      <c r="H11">
        <v>12.24939590347214</v>
      </c>
      <c r="P11" s="1">
        <f t="shared" si="3"/>
        <v>45.552277659849238</v>
      </c>
      <c r="Q11" s="1">
        <f t="shared" si="1"/>
        <v>45.552277659849238</v>
      </c>
      <c r="R11" s="1">
        <f t="shared" si="1"/>
        <v>45.552277659849238</v>
      </c>
      <c r="S11" s="1">
        <f t="shared" si="1"/>
        <v>45.552277659849238</v>
      </c>
      <c r="T11" s="1" t="str">
        <f t="shared" si="4"/>
        <v>C1</v>
      </c>
      <c r="U11" s="1">
        <v>11</v>
      </c>
      <c r="V11" s="1" t="str">
        <f t="shared" ca="1" si="5"/>
        <v>C4</v>
      </c>
      <c r="W11" s="1">
        <f t="shared" ca="1" si="6"/>
        <v>1</v>
      </c>
    </row>
    <row r="12" spans="1:36" x14ac:dyDescent="0.25">
      <c r="A12" t="s">
        <v>44</v>
      </c>
      <c r="B12">
        <v>3</v>
      </c>
      <c r="C12">
        <v>1</v>
      </c>
      <c r="D12">
        <v>43</v>
      </c>
      <c r="E12">
        <v>12</v>
      </c>
      <c r="F12" t="str">
        <f t="shared" si="0"/>
        <v>C1</v>
      </c>
      <c r="G12">
        <v>41</v>
      </c>
      <c r="H12">
        <v>12.314450860675844</v>
      </c>
      <c r="P12" s="1">
        <f t="shared" si="3"/>
        <v>44.754888001200491</v>
      </c>
      <c r="Q12" s="1">
        <f t="shared" si="1"/>
        <v>44.754888001200491</v>
      </c>
      <c r="R12" s="1">
        <f t="shared" si="1"/>
        <v>44.754888001200491</v>
      </c>
      <c r="S12" s="1">
        <f t="shared" si="1"/>
        <v>44.754888001200491</v>
      </c>
      <c r="T12" s="1" t="str">
        <f t="shared" si="4"/>
        <v>C1</v>
      </c>
      <c r="U12" s="1">
        <v>12</v>
      </c>
      <c r="V12" s="1" t="str">
        <f t="shared" ca="1" si="5"/>
        <v>C3</v>
      </c>
      <c r="W12" s="1">
        <f t="shared" ca="1" si="6"/>
        <v>1</v>
      </c>
    </row>
    <row r="13" spans="1:36" x14ac:dyDescent="0.25">
      <c r="A13" t="s">
        <v>6</v>
      </c>
      <c r="B13">
        <v>6</v>
      </c>
      <c r="C13">
        <v>226</v>
      </c>
      <c r="D13">
        <v>72</v>
      </c>
      <c r="E13">
        <v>30</v>
      </c>
      <c r="F13" t="str">
        <f t="shared" si="0"/>
        <v>C1</v>
      </c>
      <c r="G13">
        <v>3</v>
      </c>
      <c r="H13">
        <v>13.113320848414775</v>
      </c>
      <c r="I13">
        <v>4</v>
      </c>
      <c r="J13" s="4" t="s">
        <v>2</v>
      </c>
      <c r="K13" s="5">
        <f ca="1">AVERAGEIFS(
INDIRECT($I$1&amp;"!"&amp;ADDRESS(3,$I13,1)) : INDIRECT($I$1&amp;"!"&amp;ADDRESS(52,$I13,1)),
INDIRECT($I$1&amp;"!$Q$3") : INDIRECT($I$1&amp;"!$Q$52"),K$2)</f>
        <v>52.6</v>
      </c>
      <c r="L13" s="5">
        <f ca="1">AVERAGEIFS(
INDIRECT($I$1&amp;"!"&amp;ADDRESS(3,$I13,1)) : INDIRECT($I$1&amp;"!"&amp;ADDRESS(52,$I13,1)),
INDIRECT($I$1&amp;"!$Q$3") : INDIRECT($I$1&amp;"!$Q$52"),L$2)</f>
        <v>57.81818181818182</v>
      </c>
      <c r="M13" s="5">
        <f ca="1">AVERAGEIFS(
INDIRECT($I$1&amp;"!"&amp;ADDRESS(3,$I13,1)) : INDIRECT($I$1&amp;"!"&amp;ADDRESS(52,$I13,1)),
INDIRECT($I$1&amp;"!$Q$3") : INDIRECT($I$1&amp;"!$Q$52"),M$2)</f>
        <v>67.599999999999994</v>
      </c>
      <c r="N13" s="5">
        <f ca="1">AVERAGEIFS(
INDIRECT($I$1&amp;"!"&amp;ADDRESS(3,$I13,1)) : INDIRECT($I$1&amp;"!"&amp;ADDRESS(52,$I13,1)),
INDIRECT($I$1&amp;"!$Q$3") : INDIRECT($I$1&amp;"!$Q$52"),N$2)</f>
        <v>62.571428571428569</v>
      </c>
      <c r="P13" s="1">
        <f t="shared" si="3"/>
        <v>239.15685229572662</v>
      </c>
      <c r="Q13" s="1">
        <f t="shared" si="1"/>
        <v>239.15685229572662</v>
      </c>
      <c r="R13" s="1">
        <f t="shared" si="1"/>
        <v>239.15685229572662</v>
      </c>
      <c r="S13" s="1">
        <f t="shared" si="1"/>
        <v>239.15685229572662</v>
      </c>
      <c r="T13" s="1" t="str">
        <f t="shared" si="4"/>
        <v>C1</v>
      </c>
      <c r="U13" s="1">
        <v>13</v>
      </c>
      <c r="V13" s="1" t="str">
        <f t="shared" ca="1" si="5"/>
        <v>C2</v>
      </c>
      <c r="W13" s="1">
        <f t="shared" ca="1" si="6"/>
        <v>1</v>
      </c>
    </row>
    <row r="14" spans="1:36" x14ac:dyDescent="0.25">
      <c r="A14" t="s">
        <v>29</v>
      </c>
      <c r="B14">
        <v>5</v>
      </c>
      <c r="C14">
        <v>19</v>
      </c>
      <c r="D14">
        <v>45</v>
      </c>
      <c r="E14">
        <v>15</v>
      </c>
      <c r="F14" t="str">
        <f t="shared" si="0"/>
        <v>C1</v>
      </c>
      <c r="G14">
        <v>26</v>
      </c>
      <c r="H14">
        <v>13.666224789604479</v>
      </c>
      <c r="P14" s="1">
        <f t="shared" si="3"/>
        <v>51.341990611973742</v>
      </c>
      <c r="Q14" s="1">
        <f t="shared" si="1"/>
        <v>51.341990611973742</v>
      </c>
      <c r="R14" s="1">
        <f t="shared" si="1"/>
        <v>51.341990611973742</v>
      </c>
      <c r="S14" s="1">
        <f t="shared" si="1"/>
        <v>51.341990611973742</v>
      </c>
      <c r="T14" s="1" t="str">
        <f t="shared" si="4"/>
        <v>C1</v>
      </c>
      <c r="U14" s="1">
        <v>14</v>
      </c>
      <c r="V14" s="1" t="str">
        <f t="shared" ca="1" si="5"/>
        <v>C2</v>
      </c>
      <c r="W14" s="1">
        <f t="shared" ca="1" si="6"/>
        <v>1</v>
      </c>
    </row>
    <row r="15" spans="1:36" x14ac:dyDescent="0.25">
      <c r="A15" t="s">
        <v>46</v>
      </c>
      <c r="B15">
        <v>13</v>
      </c>
      <c r="C15">
        <v>137</v>
      </c>
      <c r="D15">
        <v>79</v>
      </c>
      <c r="E15">
        <v>25</v>
      </c>
      <c r="F15" t="str">
        <f t="shared" si="0"/>
        <v>C1</v>
      </c>
      <c r="G15">
        <v>43</v>
      </c>
      <c r="H15">
        <v>13.794201680416307</v>
      </c>
      <c r="P15" s="1">
        <f t="shared" si="3"/>
        <v>160.63623501564024</v>
      </c>
      <c r="Q15" s="1">
        <f t="shared" si="1"/>
        <v>160.63623501564024</v>
      </c>
      <c r="R15" s="1">
        <f t="shared" si="1"/>
        <v>160.63623501564024</v>
      </c>
      <c r="S15" s="1">
        <f t="shared" si="1"/>
        <v>160.63623501564024</v>
      </c>
      <c r="T15" s="1" t="str">
        <f t="shared" si="4"/>
        <v>C1</v>
      </c>
      <c r="U15" s="1">
        <v>15</v>
      </c>
      <c r="V15" s="1" t="str">
        <f t="shared" ca="1" si="5"/>
        <v>C4</v>
      </c>
      <c r="W15" s="1">
        <f t="shared" ca="1" si="6"/>
        <v>1</v>
      </c>
    </row>
    <row r="16" spans="1:36" x14ac:dyDescent="0.25">
      <c r="A16" t="s">
        <v>38</v>
      </c>
      <c r="B16">
        <v>8</v>
      </c>
      <c r="C16">
        <v>119</v>
      </c>
      <c r="D16">
        <v>73</v>
      </c>
      <c r="E16">
        <v>18</v>
      </c>
      <c r="F16" t="str">
        <f t="shared" si="0"/>
        <v>C1</v>
      </c>
      <c r="G16">
        <v>35</v>
      </c>
      <c r="H16">
        <v>15.908488300275435</v>
      </c>
      <c r="P16" s="1">
        <f t="shared" si="3"/>
        <v>140.98936130077334</v>
      </c>
      <c r="Q16" s="1">
        <f t="shared" si="1"/>
        <v>140.98936130077334</v>
      </c>
      <c r="R16" s="1">
        <f t="shared" si="1"/>
        <v>140.98936130077334</v>
      </c>
      <c r="S16" s="1">
        <f t="shared" si="1"/>
        <v>140.98936130077334</v>
      </c>
      <c r="T16" s="1" t="str">
        <f t="shared" si="4"/>
        <v>C1</v>
      </c>
      <c r="U16" s="1">
        <v>16</v>
      </c>
      <c r="V16" s="1" t="str">
        <f t="shared" ca="1" si="5"/>
        <v>C1</v>
      </c>
      <c r="W16" s="1">
        <f t="shared" ca="1" si="6"/>
        <v>0</v>
      </c>
    </row>
    <row r="17" spans="1:23" x14ac:dyDescent="0.25">
      <c r="A17" t="s">
        <v>24</v>
      </c>
      <c r="B17">
        <v>2</v>
      </c>
      <c r="C17">
        <v>138</v>
      </c>
      <c r="D17">
        <v>82</v>
      </c>
      <c r="E17">
        <v>13</v>
      </c>
      <c r="F17" t="str">
        <f t="shared" si="0"/>
        <v>C1</v>
      </c>
      <c r="G17">
        <v>21</v>
      </c>
      <c r="H17">
        <v>17.620442673213407</v>
      </c>
      <c r="P17" s="1">
        <f t="shared" si="3"/>
        <v>161.06209982488122</v>
      </c>
      <c r="Q17" s="1">
        <f t="shared" si="1"/>
        <v>161.06209982488122</v>
      </c>
      <c r="R17" s="1">
        <f t="shared" si="1"/>
        <v>161.06209982488122</v>
      </c>
      <c r="S17" s="1">
        <f t="shared" si="1"/>
        <v>161.06209982488122</v>
      </c>
      <c r="T17" s="1" t="str">
        <f t="shared" si="4"/>
        <v>C1</v>
      </c>
      <c r="U17" s="1">
        <v>17</v>
      </c>
      <c r="V17" s="1" t="str">
        <f t="shared" ca="1" si="5"/>
        <v>C1</v>
      </c>
      <c r="W17" s="1">
        <f t="shared" ca="1" si="6"/>
        <v>0</v>
      </c>
    </row>
    <row r="18" spans="1:23" x14ac:dyDescent="0.25">
      <c r="A18" t="s">
        <v>13</v>
      </c>
      <c r="B18">
        <v>15</v>
      </c>
      <c r="C18">
        <v>136</v>
      </c>
      <c r="D18">
        <v>52</v>
      </c>
      <c r="E18">
        <v>24</v>
      </c>
      <c r="F18" t="str">
        <f t="shared" si="0"/>
        <v>C1</v>
      </c>
      <c r="G18">
        <v>10</v>
      </c>
      <c r="H18">
        <v>17.733583958128705</v>
      </c>
      <c r="P18" s="1">
        <f t="shared" si="3"/>
        <v>148.32734070291963</v>
      </c>
      <c r="Q18" s="1">
        <f t="shared" si="1"/>
        <v>148.32734070291963</v>
      </c>
      <c r="R18" s="1">
        <f t="shared" si="1"/>
        <v>148.32734070291963</v>
      </c>
      <c r="S18" s="1">
        <f t="shared" si="1"/>
        <v>148.32734070291963</v>
      </c>
      <c r="T18" s="1" t="str">
        <f t="shared" si="4"/>
        <v>C1</v>
      </c>
      <c r="U18" s="1">
        <v>18</v>
      </c>
      <c r="V18" s="1" t="str">
        <f t="shared" ca="1" si="5"/>
        <v>C2</v>
      </c>
      <c r="W18" s="1">
        <f t="shared" ca="1" si="6"/>
        <v>1</v>
      </c>
    </row>
    <row r="19" spans="1:23" x14ac:dyDescent="0.25">
      <c r="A19" t="s">
        <v>50</v>
      </c>
      <c r="B19">
        <v>1</v>
      </c>
      <c r="C19">
        <v>62</v>
      </c>
      <c r="D19">
        <v>73</v>
      </c>
      <c r="E19">
        <v>24</v>
      </c>
      <c r="F19" t="str">
        <f t="shared" si="0"/>
        <v>C1</v>
      </c>
      <c r="G19">
        <v>47</v>
      </c>
      <c r="H19">
        <v>18.211205795578874</v>
      </c>
      <c r="P19" s="1">
        <f t="shared" si="3"/>
        <v>98.742088290657492</v>
      </c>
      <c r="Q19" s="1">
        <f t="shared" si="3"/>
        <v>98.742088290657492</v>
      </c>
      <c r="R19" s="1">
        <f t="shared" si="3"/>
        <v>98.742088290657492</v>
      </c>
      <c r="S19" s="1">
        <f t="shared" si="3"/>
        <v>98.742088290657492</v>
      </c>
      <c r="T19" s="1" t="str">
        <f t="shared" si="4"/>
        <v>C1</v>
      </c>
      <c r="U19" s="1">
        <v>19</v>
      </c>
      <c r="V19" s="1" t="str">
        <f t="shared" ca="1" si="5"/>
        <v>C2</v>
      </c>
      <c r="W19" s="1">
        <f t="shared" ca="1" si="6"/>
        <v>1</v>
      </c>
    </row>
    <row r="20" spans="1:23" x14ac:dyDescent="0.25">
      <c r="A20" t="s">
        <v>47</v>
      </c>
      <c r="B20">
        <v>0</v>
      </c>
      <c r="C20">
        <v>49</v>
      </c>
      <c r="D20">
        <v>74</v>
      </c>
      <c r="E20">
        <v>21</v>
      </c>
      <c r="F20" t="str">
        <f t="shared" si="0"/>
        <v>C1</v>
      </c>
      <c r="G20">
        <v>44</v>
      </c>
      <c r="H20">
        <v>19.160395189078248</v>
      </c>
      <c r="P20" s="1">
        <f t="shared" si="3"/>
        <v>91.203070123762828</v>
      </c>
      <c r="Q20" s="1">
        <f t="shared" si="3"/>
        <v>91.203070123762828</v>
      </c>
      <c r="R20" s="1">
        <f t="shared" si="3"/>
        <v>91.203070123762828</v>
      </c>
      <c r="S20" s="1">
        <f t="shared" si="3"/>
        <v>91.203070123762828</v>
      </c>
      <c r="T20" s="1" t="str">
        <f t="shared" si="4"/>
        <v>C1</v>
      </c>
      <c r="U20" s="1">
        <v>20</v>
      </c>
      <c r="V20" s="1" t="str">
        <f t="shared" ca="1" si="5"/>
        <v>C3</v>
      </c>
      <c r="W20" s="1">
        <f t="shared" ca="1" si="6"/>
        <v>1</v>
      </c>
    </row>
    <row r="21" spans="1:23" x14ac:dyDescent="0.25">
      <c r="A21" t="s">
        <v>25</v>
      </c>
      <c r="B21">
        <v>11</v>
      </c>
      <c r="C21">
        <v>251</v>
      </c>
      <c r="D21">
        <v>68</v>
      </c>
      <c r="E21">
        <v>35</v>
      </c>
      <c r="F21" t="str">
        <f t="shared" si="0"/>
        <v>C1</v>
      </c>
      <c r="G21">
        <v>22</v>
      </c>
      <c r="H21">
        <v>19.830403373587316</v>
      </c>
      <c r="P21" s="1">
        <f t="shared" si="3"/>
        <v>262.62330437339335</v>
      </c>
      <c r="Q21" s="1">
        <f t="shared" si="3"/>
        <v>262.62330437339335</v>
      </c>
      <c r="R21" s="1">
        <f t="shared" si="3"/>
        <v>262.62330437339335</v>
      </c>
      <c r="S21" s="1">
        <f t="shared" si="3"/>
        <v>262.62330437339335</v>
      </c>
      <c r="T21" s="1" t="str">
        <f t="shared" si="4"/>
        <v>C1</v>
      </c>
      <c r="U21" s="1">
        <v>21</v>
      </c>
      <c r="V21" s="1" t="str">
        <f t="shared" ca="1" si="5"/>
        <v>C1</v>
      </c>
      <c r="W21" s="1">
        <f t="shared" ca="1" si="6"/>
        <v>0</v>
      </c>
    </row>
    <row r="22" spans="1:23" x14ac:dyDescent="0.25">
      <c r="A22" t="s">
        <v>20</v>
      </c>
      <c r="B22">
        <v>7</v>
      </c>
      <c r="C22">
        <v>70</v>
      </c>
      <c r="D22">
        <v>43</v>
      </c>
      <c r="E22">
        <v>15</v>
      </c>
      <c r="F22" t="str">
        <f t="shared" si="0"/>
        <v>C1</v>
      </c>
      <c r="G22">
        <v>17</v>
      </c>
      <c r="H22">
        <v>20.058841128988895</v>
      </c>
      <c r="P22" s="1">
        <f t="shared" si="3"/>
        <v>83.803341222173231</v>
      </c>
      <c r="Q22" s="1">
        <f t="shared" si="3"/>
        <v>83.803341222173231</v>
      </c>
      <c r="R22" s="1">
        <f t="shared" si="3"/>
        <v>83.803341222173231</v>
      </c>
      <c r="S22" s="1">
        <f t="shared" si="3"/>
        <v>83.803341222173231</v>
      </c>
      <c r="T22" s="1" t="str">
        <f t="shared" si="4"/>
        <v>C1</v>
      </c>
      <c r="U22" s="1">
        <v>22</v>
      </c>
      <c r="V22" s="1" t="str">
        <f t="shared" ca="1" si="5"/>
        <v>C4</v>
      </c>
      <c r="W22" s="1">
        <f t="shared" ca="1" si="6"/>
        <v>1</v>
      </c>
    </row>
    <row r="23" spans="1:23" x14ac:dyDescent="0.25">
      <c r="A23" t="s">
        <v>39</v>
      </c>
      <c r="B23">
        <v>4</v>
      </c>
      <c r="C23">
        <v>116</v>
      </c>
      <c r="D23">
        <v>59</v>
      </c>
      <c r="E23">
        <v>20</v>
      </c>
      <c r="F23" t="str">
        <f t="shared" si="0"/>
        <v>C1</v>
      </c>
      <c r="G23">
        <v>36</v>
      </c>
      <c r="H23">
        <v>20.131567251458598</v>
      </c>
      <c r="P23" s="1">
        <f t="shared" si="3"/>
        <v>131.73078607523755</v>
      </c>
      <c r="Q23" s="1">
        <f t="shared" si="3"/>
        <v>131.73078607523755</v>
      </c>
      <c r="R23" s="1">
        <f t="shared" si="3"/>
        <v>131.73078607523755</v>
      </c>
      <c r="S23" s="1">
        <f t="shared" si="3"/>
        <v>131.73078607523755</v>
      </c>
      <c r="T23" s="1" t="str">
        <f t="shared" si="4"/>
        <v>C1</v>
      </c>
      <c r="U23" s="1">
        <v>23</v>
      </c>
      <c r="V23" s="1" t="str">
        <f t="shared" ca="1" si="5"/>
        <v>C3</v>
      </c>
      <c r="W23" s="1">
        <f t="shared" ca="1" si="6"/>
        <v>1</v>
      </c>
    </row>
    <row r="24" spans="1:23" x14ac:dyDescent="0.25">
      <c r="A24" t="s">
        <v>31</v>
      </c>
      <c r="B24">
        <v>11</v>
      </c>
      <c r="C24">
        <v>239</v>
      </c>
      <c r="D24">
        <v>75</v>
      </c>
      <c r="E24">
        <v>43</v>
      </c>
      <c r="F24" t="str">
        <f t="shared" si="0"/>
        <v>C1</v>
      </c>
      <c r="G24">
        <v>28</v>
      </c>
      <c r="H24">
        <v>20.769876145563334</v>
      </c>
      <c r="P24" s="1">
        <f t="shared" si="3"/>
        <v>254.39339614070173</v>
      </c>
      <c r="Q24" s="1">
        <f t="shared" si="3"/>
        <v>254.39339614070173</v>
      </c>
      <c r="R24" s="1">
        <f t="shared" si="3"/>
        <v>254.39339614070173</v>
      </c>
      <c r="S24" s="1">
        <f t="shared" si="3"/>
        <v>254.39339614070173</v>
      </c>
      <c r="T24" s="1" t="str">
        <f t="shared" si="4"/>
        <v>C1</v>
      </c>
      <c r="U24" s="1">
        <v>24</v>
      </c>
      <c r="V24" s="1" t="str">
        <f t="shared" ca="1" si="5"/>
        <v>C4</v>
      </c>
      <c r="W24" s="1">
        <f t="shared" ca="1" si="6"/>
        <v>1</v>
      </c>
    </row>
    <row r="25" spans="1:23" x14ac:dyDescent="0.25">
      <c r="A25" t="s">
        <v>37</v>
      </c>
      <c r="B25">
        <v>0.1</v>
      </c>
      <c r="C25">
        <v>27</v>
      </c>
      <c r="D25">
        <v>44</v>
      </c>
      <c r="E25">
        <v>6</v>
      </c>
      <c r="F25" t="str">
        <f t="shared" si="0"/>
        <v>C1</v>
      </c>
      <c r="G25">
        <v>34</v>
      </c>
      <c r="H25">
        <v>21.046940395221345</v>
      </c>
      <c r="P25" s="1">
        <f t="shared" si="3"/>
        <v>51.971242047886449</v>
      </c>
      <c r="Q25" s="1">
        <f t="shared" si="3"/>
        <v>51.971242047886449</v>
      </c>
      <c r="R25" s="1">
        <f t="shared" si="3"/>
        <v>51.971242047886449</v>
      </c>
      <c r="S25" s="1">
        <f t="shared" si="3"/>
        <v>51.971242047886449</v>
      </c>
      <c r="T25" s="1" t="str">
        <f t="shared" si="4"/>
        <v>C1</v>
      </c>
      <c r="U25" s="1">
        <v>25</v>
      </c>
      <c r="V25" s="1" t="str">
        <f t="shared" ca="1" si="5"/>
        <v>C1</v>
      </c>
      <c r="W25" s="1">
        <f t="shared" ca="1" si="6"/>
        <v>0</v>
      </c>
    </row>
    <row r="26" spans="1:23" x14ac:dyDescent="0.25">
      <c r="A26" t="s">
        <v>53</v>
      </c>
      <c r="B26">
        <v>6</v>
      </c>
      <c r="C26">
        <v>143</v>
      </c>
      <c r="D26">
        <v>51</v>
      </c>
      <c r="E26">
        <v>11</v>
      </c>
      <c r="F26" t="str">
        <f t="shared" si="0"/>
        <v>C1</v>
      </c>
      <c r="G26">
        <v>50</v>
      </c>
      <c r="H26">
        <v>21.167900226522224</v>
      </c>
      <c r="P26" s="1">
        <f t="shared" si="3"/>
        <v>152.33843900998855</v>
      </c>
      <c r="Q26" s="1">
        <f t="shared" si="3"/>
        <v>152.33843900998855</v>
      </c>
      <c r="R26" s="1">
        <f t="shared" si="3"/>
        <v>152.33843900998855</v>
      </c>
      <c r="S26" s="1">
        <f t="shared" si="3"/>
        <v>152.33843900998855</v>
      </c>
      <c r="T26" s="1" t="str">
        <f t="shared" si="4"/>
        <v>C1</v>
      </c>
      <c r="U26" s="1">
        <v>26</v>
      </c>
      <c r="V26" s="1" t="str">
        <f t="shared" ca="1" si="5"/>
        <v>C4</v>
      </c>
      <c r="W26" s="1">
        <f t="shared" ca="1" si="6"/>
        <v>1</v>
      </c>
    </row>
    <row r="27" spans="1:23" x14ac:dyDescent="0.25">
      <c r="A27" t="s">
        <v>19</v>
      </c>
      <c r="B27">
        <v>3</v>
      </c>
      <c r="C27">
        <v>80</v>
      </c>
      <c r="D27">
        <v>56</v>
      </c>
      <c r="E27">
        <v>16</v>
      </c>
      <c r="F27" t="str">
        <f t="shared" si="0"/>
        <v>C1</v>
      </c>
      <c r="G27">
        <v>16</v>
      </c>
      <c r="H27">
        <v>22.987601760747982</v>
      </c>
      <c r="P27" s="1">
        <f t="shared" si="3"/>
        <v>99</v>
      </c>
      <c r="Q27" s="1">
        <f t="shared" si="3"/>
        <v>99</v>
      </c>
      <c r="R27" s="1">
        <f t="shared" si="3"/>
        <v>99</v>
      </c>
      <c r="S27" s="1">
        <f t="shared" si="3"/>
        <v>99</v>
      </c>
      <c r="T27" s="1" t="str">
        <f t="shared" si="4"/>
        <v>C1</v>
      </c>
      <c r="U27" s="1">
        <v>27</v>
      </c>
      <c r="V27" s="1" t="str">
        <f t="shared" ca="1" si="5"/>
        <v>C2</v>
      </c>
      <c r="W27" s="1">
        <f t="shared" ca="1" si="6"/>
        <v>1</v>
      </c>
    </row>
    <row r="28" spans="1:23" x14ac:dyDescent="0.25">
      <c r="A28" t="s">
        <v>17</v>
      </c>
      <c r="B28">
        <v>7</v>
      </c>
      <c r="C28">
        <v>26</v>
      </c>
      <c r="D28">
        <v>65</v>
      </c>
      <c r="E28">
        <v>19</v>
      </c>
      <c r="F28" t="str">
        <f t="shared" si="0"/>
        <v>C1</v>
      </c>
      <c r="G28">
        <v>14</v>
      </c>
      <c r="H28">
        <v>23.194087608698901</v>
      </c>
      <c r="P28" s="1">
        <f t="shared" si="3"/>
        <v>72.876608044008194</v>
      </c>
      <c r="Q28" s="1">
        <f t="shared" si="3"/>
        <v>72.876608044008194</v>
      </c>
      <c r="R28" s="1">
        <f t="shared" si="3"/>
        <v>72.876608044008194</v>
      </c>
      <c r="S28" s="1">
        <f t="shared" si="3"/>
        <v>72.876608044008194</v>
      </c>
      <c r="T28" s="1" t="str">
        <f t="shared" si="4"/>
        <v>C1</v>
      </c>
      <c r="U28" s="1">
        <v>28</v>
      </c>
      <c r="V28" s="1" t="str">
        <f t="shared" ca="1" si="5"/>
        <v>C1</v>
      </c>
      <c r="W28" s="1">
        <f t="shared" ca="1" si="6"/>
        <v>0</v>
      </c>
    </row>
    <row r="29" spans="1:23" x14ac:dyDescent="0.25">
      <c r="A29" t="s">
        <v>16</v>
      </c>
      <c r="B29">
        <v>10</v>
      </c>
      <c r="C29">
        <v>218</v>
      </c>
      <c r="D29">
        <v>79</v>
      </c>
      <c r="E29">
        <v>20</v>
      </c>
      <c r="F29" t="str">
        <f t="shared" si="0"/>
        <v>C1</v>
      </c>
      <c r="G29">
        <v>13</v>
      </c>
      <c r="H29">
        <v>23.780887541151579</v>
      </c>
      <c r="P29" s="1">
        <f t="shared" si="3"/>
        <v>232.94849216082082</v>
      </c>
      <c r="Q29" s="1">
        <f t="shared" si="3"/>
        <v>232.94849216082082</v>
      </c>
      <c r="R29" s="1">
        <f t="shared" si="3"/>
        <v>232.94849216082082</v>
      </c>
      <c r="S29" s="1">
        <f t="shared" si="3"/>
        <v>232.94849216082082</v>
      </c>
      <c r="T29" s="1" t="str">
        <f t="shared" si="4"/>
        <v>C1</v>
      </c>
      <c r="U29" s="1">
        <v>29</v>
      </c>
      <c r="V29" s="1" t="str">
        <f t="shared" ca="1" si="5"/>
        <v>C1</v>
      </c>
      <c r="W29" s="1">
        <f t="shared" ca="1" si="6"/>
        <v>0</v>
      </c>
    </row>
    <row r="30" spans="1:23" x14ac:dyDescent="0.25">
      <c r="A30" t="s">
        <v>51</v>
      </c>
      <c r="B30">
        <v>5</v>
      </c>
      <c r="C30">
        <v>65</v>
      </c>
      <c r="D30">
        <v>34</v>
      </c>
      <c r="E30">
        <v>9</v>
      </c>
      <c r="F30" t="str">
        <f t="shared" si="0"/>
        <v>C1</v>
      </c>
      <c r="G30">
        <v>48</v>
      </c>
      <c r="H30">
        <v>25.990082342410716</v>
      </c>
      <c r="P30" s="1">
        <f t="shared" si="3"/>
        <v>74.074287036730908</v>
      </c>
      <c r="Q30" s="1">
        <f t="shared" si="3"/>
        <v>74.074287036730908</v>
      </c>
      <c r="R30" s="1">
        <f t="shared" si="3"/>
        <v>74.074287036730908</v>
      </c>
      <c r="S30" s="1">
        <f t="shared" si="3"/>
        <v>74.074287036730908</v>
      </c>
      <c r="T30" s="1" t="str">
        <f t="shared" si="4"/>
        <v>C1</v>
      </c>
      <c r="U30" s="1">
        <v>30</v>
      </c>
      <c r="V30" s="1" t="str">
        <f t="shared" ca="1" si="5"/>
        <v>C4</v>
      </c>
      <c r="W30" s="1">
        <f t="shared" ca="1" si="6"/>
        <v>1</v>
      </c>
    </row>
    <row r="31" spans="1:23" x14ac:dyDescent="0.25">
      <c r="A31" t="s">
        <v>8</v>
      </c>
      <c r="B31">
        <v>7</v>
      </c>
      <c r="C31">
        <v>235</v>
      </c>
      <c r="D31">
        <v>86</v>
      </c>
      <c r="E31">
        <v>39</v>
      </c>
      <c r="F31" t="str">
        <f t="shared" si="0"/>
        <v>C1</v>
      </c>
      <c r="G31">
        <v>5</v>
      </c>
      <c r="H31">
        <v>26.437836213908835</v>
      </c>
      <c r="P31" s="1">
        <f t="shared" si="3"/>
        <v>253.35942848056789</v>
      </c>
      <c r="Q31" s="1">
        <f t="shared" si="3"/>
        <v>253.35942848056789</v>
      </c>
      <c r="R31" s="1">
        <f t="shared" si="3"/>
        <v>253.35942848056789</v>
      </c>
      <c r="S31" s="1">
        <f t="shared" si="3"/>
        <v>253.35942848056789</v>
      </c>
      <c r="T31" s="1" t="str">
        <f t="shared" si="4"/>
        <v>C1</v>
      </c>
      <c r="U31" s="1">
        <v>31</v>
      </c>
      <c r="V31" s="1" t="str">
        <f t="shared" ca="1" si="5"/>
        <v>C1</v>
      </c>
      <c r="W31" s="1">
        <f t="shared" ca="1" si="6"/>
        <v>0</v>
      </c>
    </row>
    <row r="32" spans="1:23" x14ac:dyDescent="0.25">
      <c r="A32" t="s">
        <v>23</v>
      </c>
      <c r="B32">
        <v>10</v>
      </c>
      <c r="C32">
        <v>260</v>
      </c>
      <c r="D32">
        <v>63</v>
      </c>
      <c r="E32">
        <v>28</v>
      </c>
      <c r="F32" t="str">
        <f t="shared" si="0"/>
        <v>C1</v>
      </c>
      <c r="G32">
        <v>20</v>
      </c>
      <c r="H32">
        <v>26.443239172975442</v>
      </c>
      <c r="P32" s="1">
        <f t="shared" si="3"/>
        <v>269.17094939833311</v>
      </c>
      <c r="Q32" s="1">
        <f t="shared" si="3"/>
        <v>269.17094939833311</v>
      </c>
      <c r="R32" s="1">
        <f t="shared" si="3"/>
        <v>269.17094939833311</v>
      </c>
      <c r="S32" s="1">
        <f t="shared" si="3"/>
        <v>269.17094939833311</v>
      </c>
      <c r="T32" s="1" t="str">
        <f t="shared" si="4"/>
        <v>C1</v>
      </c>
      <c r="U32" s="1">
        <v>32</v>
      </c>
      <c r="V32" s="1" t="str">
        <f t="shared" ca="1" si="5"/>
        <v>C3</v>
      </c>
      <c r="W32" s="1">
        <f t="shared" ca="1" si="6"/>
        <v>1</v>
      </c>
    </row>
    <row r="33" spans="1:23" x14ac:dyDescent="0.25">
      <c r="A33" t="s">
        <v>28</v>
      </c>
      <c r="B33">
        <v>8</v>
      </c>
      <c r="C33">
        <v>80</v>
      </c>
      <c r="D33">
        <v>61</v>
      </c>
      <c r="E33">
        <v>28</v>
      </c>
      <c r="F33" t="str">
        <f t="shared" si="0"/>
        <v>C1</v>
      </c>
      <c r="G33">
        <v>25</v>
      </c>
      <c r="H33">
        <v>26.781486451071483</v>
      </c>
      <c r="P33" s="1">
        <f t="shared" si="3"/>
        <v>104.73299384625649</v>
      </c>
      <c r="Q33" s="1">
        <f t="shared" si="3"/>
        <v>104.73299384625649</v>
      </c>
      <c r="R33" s="1">
        <f t="shared" si="3"/>
        <v>104.73299384625649</v>
      </c>
      <c r="S33" s="1">
        <f t="shared" si="3"/>
        <v>104.73299384625649</v>
      </c>
      <c r="T33" s="1" t="str">
        <f t="shared" si="4"/>
        <v>C1</v>
      </c>
      <c r="U33" s="1">
        <v>33</v>
      </c>
      <c r="V33" s="1" t="str">
        <f t="shared" ca="1" si="5"/>
        <v>C4</v>
      </c>
      <c r="W33" s="1">
        <f t="shared" ca="1" si="6"/>
        <v>1</v>
      </c>
    </row>
    <row r="34" spans="1:23" x14ac:dyDescent="0.25">
      <c r="A34" t="s">
        <v>21</v>
      </c>
      <c r="B34">
        <v>15</v>
      </c>
      <c r="C34">
        <v>159</v>
      </c>
      <c r="D34">
        <v>61</v>
      </c>
      <c r="E34">
        <v>19</v>
      </c>
      <c r="F34" t="str">
        <f t="shared" si="0"/>
        <v>C1</v>
      </c>
      <c r="G34">
        <v>18</v>
      </c>
      <c r="H34">
        <v>27.053280762229178</v>
      </c>
      <c r="P34" s="1">
        <f t="shared" si="3"/>
        <v>172.01162751395617</v>
      </c>
      <c r="Q34" s="1">
        <f t="shared" si="3"/>
        <v>172.01162751395617</v>
      </c>
      <c r="R34" s="1">
        <f t="shared" si="3"/>
        <v>172.01162751395617</v>
      </c>
      <c r="S34" s="1">
        <f t="shared" si="3"/>
        <v>172.01162751395617</v>
      </c>
      <c r="T34" s="1" t="str">
        <f t="shared" si="4"/>
        <v>C1</v>
      </c>
      <c r="U34" s="1">
        <v>34</v>
      </c>
      <c r="V34" s="1" t="str">
        <f t="shared" ca="1" si="5"/>
        <v>C3</v>
      </c>
      <c r="W34" s="1">
        <f t="shared" ca="1" si="6"/>
        <v>1</v>
      </c>
    </row>
    <row r="35" spans="1:23" x14ac:dyDescent="0.25">
      <c r="A35" t="s">
        <v>12</v>
      </c>
      <c r="B35">
        <v>13</v>
      </c>
      <c r="C35">
        <v>259</v>
      </c>
      <c r="D35">
        <v>74</v>
      </c>
      <c r="E35">
        <v>30</v>
      </c>
      <c r="F35" t="str">
        <f t="shared" ref="F35:F52" si="8">T35</f>
        <v>C1</v>
      </c>
      <c r="G35">
        <v>9</v>
      </c>
      <c r="H35">
        <v>28.141769377092636</v>
      </c>
      <c r="P35" s="1">
        <f t="shared" si="3"/>
        <v>271.34111372956363</v>
      </c>
      <c r="Q35" s="1">
        <f t="shared" si="3"/>
        <v>271.34111372956363</v>
      </c>
      <c r="R35" s="1">
        <f t="shared" si="3"/>
        <v>271.34111372956363</v>
      </c>
      <c r="S35" s="1">
        <f t="shared" si="3"/>
        <v>271.34111372956363</v>
      </c>
      <c r="T35" s="1" t="str">
        <f t="shared" si="4"/>
        <v>C1</v>
      </c>
      <c r="U35" s="1">
        <v>35</v>
      </c>
      <c r="V35" s="1" t="str">
        <f t="shared" ca="1" si="5"/>
        <v>C4</v>
      </c>
      <c r="W35" s="1">
        <f t="shared" ca="1" si="6"/>
        <v>1</v>
      </c>
    </row>
    <row r="36" spans="1:23" x14ac:dyDescent="0.25">
      <c r="A36" t="s">
        <v>33</v>
      </c>
      <c r="B36">
        <v>5</v>
      </c>
      <c r="C36">
        <v>155</v>
      </c>
      <c r="D36">
        <v>87</v>
      </c>
      <c r="E36">
        <v>19</v>
      </c>
      <c r="F36" t="str">
        <f t="shared" si="8"/>
        <v>C1</v>
      </c>
      <c r="G36">
        <v>30</v>
      </c>
      <c r="H36">
        <v>28.897750777525918</v>
      </c>
      <c r="P36" s="1">
        <f t="shared" si="3"/>
        <v>178.8295277631745</v>
      </c>
      <c r="Q36" s="1">
        <f t="shared" si="3"/>
        <v>178.8295277631745</v>
      </c>
      <c r="R36" s="1">
        <f t="shared" si="3"/>
        <v>178.8295277631745</v>
      </c>
      <c r="S36" s="1">
        <f t="shared" si="3"/>
        <v>178.8295277631745</v>
      </c>
      <c r="T36" s="1" t="str">
        <f t="shared" si="4"/>
        <v>C1</v>
      </c>
      <c r="U36" s="1">
        <v>36</v>
      </c>
      <c r="V36" s="1" t="str">
        <f t="shared" ca="1" si="5"/>
        <v>C1</v>
      </c>
      <c r="W36" s="1">
        <f t="shared" ca="1" si="6"/>
        <v>0</v>
      </c>
    </row>
    <row r="37" spans="1:23" x14ac:dyDescent="0.25">
      <c r="A37" t="s">
        <v>10</v>
      </c>
      <c r="B37">
        <v>0</v>
      </c>
      <c r="C37">
        <v>35</v>
      </c>
      <c r="D37">
        <v>75</v>
      </c>
      <c r="E37">
        <v>7</v>
      </c>
      <c r="F37" t="str">
        <f t="shared" si="8"/>
        <v>C1</v>
      </c>
      <c r="G37">
        <v>7</v>
      </c>
      <c r="H37">
        <v>29.389744936593388</v>
      </c>
      <c r="J37" s="2" t="s">
        <v>60</v>
      </c>
      <c r="K37">
        <f ca="1">SUM(W31:W80)</f>
        <v>18</v>
      </c>
      <c r="P37" s="1">
        <f t="shared" si="3"/>
        <v>83.060219118420335</v>
      </c>
      <c r="Q37" s="1">
        <f t="shared" si="3"/>
        <v>83.060219118420335</v>
      </c>
      <c r="R37" s="1">
        <f t="shared" si="3"/>
        <v>83.060219118420335</v>
      </c>
      <c r="S37" s="1">
        <f t="shared" si="3"/>
        <v>83.060219118420335</v>
      </c>
      <c r="T37" s="1" t="str">
        <f t="shared" si="4"/>
        <v>C1</v>
      </c>
      <c r="U37" s="1">
        <v>37</v>
      </c>
      <c r="V37" s="1" t="str">
        <f t="shared" ca="1" si="5"/>
        <v>C3</v>
      </c>
      <c r="W37" s="1">
        <f t="shared" ca="1" si="6"/>
        <v>1</v>
      </c>
    </row>
    <row r="38" spans="1:23" x14ac:dyDescent="0.25">
      <c r="A38" t="s">
        <v>43</v>
      </c>
      <c r="B38">
        <v>13</v>
      </c>
      <c r="C38">
        <v>210</v>
      </c>
      <c r="D38">
        <v>46</v>
      </c>
      <c r="E38">
        <v>21</v>
      </c>
      <c r="F38" t="str">
        <f t="shared" si="8"/>
        <v>C1</v>
      </c>
      <c r="G38">
        <v>40</v>
      </c>
      <c r="H38">
        <v>29.615908576579702</v>
      </c>
      <c r="P38" s="1">
        <f t="shared" si="3"/>
        <v>216.39316070523117</v>
      </c>
      <c r="Q38" s="1">
        <f t="shared" si="3"/>
        <v>216.39316070523117</v>
      </c>
      <c r="R38" s="1">
        <f t="shared" si="3"/>
        <v>216.39316070523117</v>
      </c>
      <c r="S38" s="1">
        <f t="shared" si="3"/>
        <v>216.39316070523117</v>
      </c>
      <c r="T38" s="1" t="str">
        <f t="shared" si="4"/>
        <v>C1</v>
      </c>
      <c r="U38" s="1">
        <v>38</v>
      </c>
      <c r="V38" s="1" t="str">
        <f t="shared" ca="1" si="5"/>
        <v>C3</v>
      </c>
      <c r="W38" s="1">
        <f t="shared" ca="1" si="6"/>
        <v>1</v>
      </c>
    </row>
    <row r="39" spans="1:23" x14ac:dyDescent="0.25">
      <c r="A39" t="s">
        <v>5</v>
      </c>
      <c r="B39">
        <v>9</v>
      </c>
      <c r="C39">
        <v>222</v>
      </c>
      <c r="D39">
        <v>39</v>
      </c>
      <c r="E39">
        <v>42</v>
      </c>
      <c r="F39" t="str">
        <f t="shared" si="8"/>
        <v>C1</v>
      </c>
      <c r="G39">
        <v>2</v>
      </c>
      <c r="H39">
        <v>30.127619709956431</v>
      </c>
      <c r="I39">
        <v>3</v>
      </c>
      <c r="J39" s="4" t="s">
        <v>1</v>
      </c>
      <c r="K39" s="5">
        <f ca="1">AVERAGEIFS(
INDIRECT($I$1&amp;"!"&amp;ADDRESS(3,$I39,1)) : INDIRECT($I$1&amp;"!"&amp;ADDRESS(52,$I39,1)),
INDIRECT($I$1&amp;"!$Q$3") : INDIRECT($I$1&amp;"!$Q$52"),K$2)</f>
        <v>8.64</v>
      </c>
      <c r="L39" s="5">
        <f ca="1">AVERAGEIFS(
INDIRECT($I$1&amp;"!"&amp;ADDRESS(3,$I39,1)) : INDIRECT($I$1&amp;"!"&amp;ADDRESS(52,$I39,1)),
INDIRECT($I$1&amp;"!$Q$3") : INDIRECT($I$1&amp;"!$Q$52"),L$2)</f>
        <v>57.090909090909093</v>
      </c>
      <c r="M39" s="5">
        <f ca="1">AVERAGEIFS(
INDIRECT($I$1&amp;"!"&amp;ADDRESS(3,$I39,1)) : INDIRECT($I$1&amp;"!"&amp;ADDRESS(52,$I39,1)),
INDIRECT($I$1&amp;"!$Q$3") : INDIRECT($I$1&amp;"!$Q$52"),M$2)</f>
        <v>133.80000000000001</v>
      </c>
      <c r="N39" s="5">
        <f ca="1">AVERAGEIFS(
INDIRECT($I$1&amp;"!"&amp;ADDRESS(3,$I39,1)) : INDIRECT($I$1&amp;"!"&amp;ADDRESS(52,$I39,1)),
INDIRECT($I$1&amp;"!$Q$3") : INDIRECT($I$1&amp;"!$Q$52"),N$2)</f>
        <v>233.57142857142858</v>
      </c>
      <c r="P39" s="1">
        <f t="shared" si="3"/>
        <v>229.4558781116753</v>
      </c>
      <c r="Q39" s="1">
        <f t="shared" si="3"/>
        <v>229.4558781116753</v>
      </c>
      <c r="R39" s="1">
        <f t="shared" si="3"/>
        <v>229.4558781116753</v>
      </c>
      <c r="S39" s="1">
        <f t="shared" si="3"/>
        <v>229.4558781116753</v>
      </c>
      <c r="T39" s="1" t="str">
        <f t="shared" si="4"/>
        <v>C1</v>
      </c>
      <c r="U39" s="1">
        <v>39</v>
      </c>
      <c r="V39" s="1" t="str">
        <f t="shared" ca="1" si="5"/>
        <v>C3</v>
      </c>
      <c r="W39" s="1">
        <f t="shared" ca="1" si="6"/>
        <v>1</v>
      </c>
    </row>
    <row r="40" spans="1:23" x14ac:dyDescent="0.25">
      <c r="A40" t="s">
        <v>35</v>
      </c>
      <c r="B40">
        <v>9</v>
      </c>
      <c r="C40">
        <v>161</v>
      </c>
      <c r="D40">
        <v>85</v>
      </c>
      <c r="E40">
        <v>23</v>
      </c>
      <c r="F40" t="str">
        <f t="shared" si="8"/>
        <v>C1</v>
      </c>
      <c r="G40">
        <v>32</v>
      </c>
      <c r="H40">
        <v>32.432699548449548</v>
      </c>
      <c r="P40" s="1">
        <f t="shared" si="3"/>
        <v>183.72805991464668</v>
      </c>
      <c r="Q40" s="1">
        <f t="shared" si="3"/>
        <v>183.72805991464668</v>
      </c>
      <c r="R40" s="1">
        <f t="shared" si="3"/>
        <v>183.72805991464668</v>
      </c>
      <c r="S40" s="1">
        <f t="shared" si="3"/>
        <v>183.72805991464668</v>
      </c>
      <c r="T40" s="1" t="str">
        <f t="shared" si="4"/>
        <v>C1</v>
      </c>
      <c r="U40" s="1">
        <v>40</v>
      </c>
      <c r="V40" s="1" t="str">
        <f t="shared" ca="1" si="5"/>
        <v>C2</v>
      </c>
      <c r="W40" s="1">
        <f t="shared" ca="1" si="6"/>
        <v>1</v>
      </c>
    </row>
    <row r="41" spans="1:23" x14ac:dyDescent="0.25">
      <c r="A41" t="s">
        <v>40</v>
      </c>
      <c r="B41">
        <v>4</v>
      </c>
      <c r="C41">
        <v>103</v>
      </c>
      <c r="D41">
        <v>58</v>
      </c>
      <c r="E41">
        <v>29</v>
      </c>
      <c r="F41" t="str">
        <f t="shared" si="8"/>
        <v>C1</v>
      </c>
      <c r="G41">
        <v>37</v>
      </c>
      <c r="H41">
        <v>33.655311616444749</v>
      </c>
      <c r="P41" s="1">
        <f t="shared" si="3"/>
        <v>121.77848742696716</v>
      </c>
      <c r="Q41" s="1">
        <f t="shared" si="3"/>
        <v>121.77848742696716</v>
      </c>
      <c r="R41" s="1">
        <f t="shared" si="3"/>
        <v>121.77848742696716</v>
      </c>
      <c r="S41" s="1">
        <f t="shared" si="3"/>
        <v>121.77848742696716</v>
      </c>
      <c r="T41" s="1" t="str">
        <f t="shared" si="4"/>
        <v>C1</v>
      </c>
      <c r="U41" s="1">
        <v>41</v>
      </c>
      <c r="V41" s="1" t="str">
        <f t="shared" ca="1" si="5"/>
        <v>C3</v>
      </c>
      <c r="W41" s="1">
        <f t="shared" ca="1" si="6"/>
        <v>1</v>
      </c>
    </row>
    <row r="42" spans="1:23" x14ac:dyDescent="0.25">
      <c r="A42" t="s">
        <v>27</v>
      </c>
      <c r="B42">
        <v>13</v>
      </c>
      <c r="C42">
        <v>209</v>
      </c>
      <c r="D42">
        <v>44</v>
      </c>
      <c r="E42">
        <v>13</v>
      </c>
      <c r="F42" t="str">
        <f t="shared" si="8"/>
        <v>C1</v>
      </c>
      <c r="G42">
        <v>24</v>
      </c>
      <c r="H42">
        <v>34.060270709674739</v>
      </c>
      <c r="P42" s="1">
        <f t="shared" si="3"/>
        <v>214.37117343523593</v>
      </c>
      <c r="Q42" s="1">
        <f t="shared" si="3"/>
        <v>214.37117343523593</v>
      </c>
      <c r="R42" s="1">
        <f t="shared" si="3"/>
        <v>214.37117343523593</v>
      </c>
      <c r="S42" s="1">
        <f t="shared" si="3"/>
        <v>214.37117343523593</v>
      </c>
      <c r="T42" s="1" t="str">
        <f t="shared" si="4"/>
        <v>C1</v>
      </c>
      <c r="U42" s="1">
        <v>42</v>
      </c>
      <c r="V42" s="1" t="str">
        <f t="shared" ca="1" si="5"/>
        <v>C4</v>
      </c>
      <c r="W42" s="1">
        <f t="shared" ca="1" si="6"/>
        <v>1</v>
      </c>
    </row>
    <row r="43" spans="1:23" x14ac:dyDescent="0.25">
      <c r="A43" t="s">
        <v>14</v>
      </c>
      <c r="B43">
        <v>5</v>
      </c>
      <c r="C43">
        <v>32</v>
      </c>
      <c r="D43">
        <v>82</v>
      </c>
      <c r="E43">
        <v>17</v>
      </c>
      <c r="F43" t="str">
        <f t="shared" si="8"/>
        <v>C1</v>
      </c>
      <c r="G43">
        <v>11</v>
      </c>
      <c r="H43">
        <v>34.938033693198982</v>
      </c>
      <c r="P43" s="1">
        <f t="shared" si="3"/>
        <v>89.788640706940214</v>
      </c>
      <c r="Q43" s="1">
        <f t="shared" si="3"/>
        <v>89.788640706940214</v>
      </c>
      <c r="R43" s="1">
        <f t="shared" si="3"/>
        <v>89.788640706940214</v>
      </c>
      <c r="S43" s="1">
        <f t="shared" si="3"/>
        <v>89.788640706940214</v>
      </c>
      <c r="T43" s="1" t="str">
        <f t="shared" si="4"/>
        <v>C1</v>
      </c>
      <c r="U43" s="1">
        <v>43</v>
      </c>
      <c r="V43" s="1" t="str">
        <f t="shared" ca="1" si="5"/>
        <v>C1</v>
      </c>
      <c r="W43" s="1">
        <f t="shared" ca="1" si="6"/>
        <v>0</v>
      </c>
    </row>
    <row r="44" spans="1:23" x14ac:dyDescent="0.25">
      <c r="A44" t="s">
        <v>49</v>
      </c>
      <c r="B44">
        <v>7</v>
      </c>
      <c r="C44">
        <v>100</v>
      </c>
      <c r="D44">
        <v>58</v>
      </c>
      <c r="E44">
        <v>16</v>
      </c>
      <c r="F44" t="str">
        <f t="shared" si="8"/>
        <v>C1</v>
      </c>
      <c r="G44">
        <v>46</v>
      </c>
      <c r="H44">
        <v>35.396044976804973</v>
      </c>
      <c r="P44" s="1">
        <f t="shared" si="3"/>
        <v>116.91449867317569</v>
      </c>
      <c r="Q44" s="1">
        <f t="shared" si="3"/>
        <v>116.91449867317569</v>
      </c>
      <c r="R44" s="1">
        <f t="shared" si="3"/>
        <v>116.91449867317569</v>
      </c>
      <c r="S44" s="1">
        <f t="shared" si="3"/>
        <v>116.91449867317569</v>
      </c>
      <c r="T44" s="1" t="str">
        <f t="shared" si="4"/>
        <v>C1</v>
      </c>
      <c r="U44" s="1">
        <v>44</v>
      </c>
      <c r="V44" s="1" t="str">
        <f t="shared" ca="1" si="5"/>
        <v>C3</v>
      </c>
      <c r="W44" s="1">
        <f t="shared" ca="1" si="6"/>
        <v>1</v>
      </c>
    </row>
    <row r="45" spans="1:23" x14ac:dyDescent="0.25">
      <c r="A45" t="s">
        <v>48</v>
      </c>
      <c r="B45">
        <v>0.1</v>
      </c>
      <c r="C45">
        <v>44</v>
      </c>
      <c r="D45">
        <v>24</v>
      </c>
      <c r="E45">
        <v>8</v>
      </c>
      <c r="F45" t="str">
        <f t="shared" si="8"/>
        <v>C1</v>
      </c>
      <c r="G45">
        <v>45</v>
      </c>
      <c r="H45">
        <v>37.135890728044878</v>
      </c>
      <c r="P45" s="1">
        <f t="shared" si="3"/>
        <v>50.754408675503257</v>
      </c>
      <c r="Q45" s="1">
        <f t="shared" si="3"/>
        <v>50.754408675503257</v>
      </c>
      <c r="R45" s="1">
        <f t="shared" si="3"/>
        <v>50.754408675503257</v>
      </c>
      <c r="S45" s="1">
        <f t="shared" si="3"/>
        <v>50.754408675503257</v>
      </c>
      <c r="T45" s="1" t="str">
        <f t="shared" si="4"/>
        <v>C1</v>
      </c>
      <c r="U45" s="1">
        <v>45</v>
      </c>
      <c r="V45" s="1" t="str">
        <f t="shared" ca="1" si="5"/>
        <v>C3</v>
      </c>
      <c r="W45" s="1">
        <f t="shared" ca="1" si="6"/>
        <v>1</v>
      </c>
    </row>
    <row r="46" spans="1:23" x14ac:dyDescent="0.25">
      <c r="A46" t="s">
        <v>11</v>
      </c>
      <c r="B46">
        <v>4</v>
      </c>
      <c r="C46">
        <v>198</v>
      </c>
      <c r="D46">
        <v>70</v>
      </c>
      <c r="E46">
        <v>15</v>
      </c>
      <c r="F46" t="str">
        <f t="shared" si="8"/>
        <v>C1</v>
      </c>
      <c r="G46">
        <v>8</v>
      </c>
      <c r="H46">
        <v>38.871058432636872</v>
      </c>
      <c r="P46" s="1">
        <f t="shared" si="3"/>
        <v>210.58252539087852</v>
      </c>
      <c r="Q46" s="1">
        <f t="shared" si="3"/>
        <v>210.58252539087852</v>
      </c>
      <c r="R46" s="1">
        <f t="shared" si="3"/>
        <v>210.58252539087852</v>
      </c>
      <c r="S46" s="1">
        <f t="shared" si="3"/>
        <v>210.58252539087852</v>
      </c>
      <c r="T46" s="1" t="str">
        <f t="shared" si="4"/>
        <v>C1</v>
      </c>
      <c r="U46" s="1">
        <v>46</v>
      </c>
      <c r="V46" s="1" t="str">
        <f t="shared" ca="1" si="5"/>
        <v>C2</v>
      </c>
      <c r="W46" s="1">
        <f t="shared" ca="1" si="6"/>
        <v>1</v>
      </c>
    </row>
    <row r="47" spans="1:23" x14ac:dyDescent="0.25">
      <c r="A47" t="s">
        <v>45</v>
      </c>
      <c r="B47">
        <v>14</v>
      </c>
      <c r="C47">
        <v>96</v>
      </c>
      <c r="D47">
        <v>58</v>
      </c>
      <c r="E47">
        <v>27</v>
      </c>
      <c r="F47" t="str">
        <f t="shared" si="8"/>
        <v>C1</v>
      </c>
      <c r="G47">
        <v>42</v>
      </c>
      <c r="H47">
        <v>40.070937099099652</v>
      </c>
      <c r="P47" s="1">
        <f t="shared" si="3"/>
        <v>116.21101496846157</v>
      </c>
      <c r="Q47" s="1">
        <f t="shared" si="3"/>
        <v>116.21101496846157</v>
      </c>
      <c r="R47" s="1">
        <f t="shared" si="3"/>
        <v>116.21101496846157</v>
      </c>
      <c r="S47" s="1">
        <f t="shared" si="3"/>
        <v>116.21101496846157</v>
      </c>
      <c r="T47" s="1" t="str">
        <f t="shared" si="4"/>
        <v>C1</v>
      </c>
      <c r="U47" s="1">
        <v>47</v>
      </c>
      <c r="V47" s="1" t="str">
        <f t="shared" ca="1" si="5"/>
        <v>C2</v>
      </c>
      <c r="W47" s="1">
        <f t="shared" ca="1" si="6"/>
        <v>1</v>
      </c>
    </row>
    <row r="48" spans="1:23" x14ac:dyDescent="0.25">
      <c r="A48" t="s">
        <v>9</v>
      </c>
      <c r="B48">
        <v>5</v>
      </c>
      <c r="C48">
        <v>170</v>
      </c>
      <c r="D48">
        <v>78</v>
      </c>
      <c r="E48">
        <v>37</v>
      </c>
      <c r="F48" t="str">
        <f t="shared" si="8"/>
        <v>C1</v>
      </c>
      <c r="G48">
        <v>6</v>
      </c>
      <c r="H48">
        <v>41.336182697486706</v>
      </c>
      <c r="K48" t="e">
        <f>AVERAGE(K43:K46)</f>
        <v>#DIV/0!</v>
      </c>
      <c r="L48" t="e">
        <f>AVERAGE(L43:L46)</f>
        <v>#DIV/0!</v>
      </c>
      <c r="M48" t="e">
        <f>AVERAGE(M43:M46)</f>
        <v>#DIV/0!</v>
      </c>
      <c r="N48" t="e">
        <f>AVERAGE(N43:N46)</f>
        <v>#DIV/0!</v>
      </c>
      <c r="P48" s="1">
        <f t="shared" si="3"/>
        <v>190.730175903028</v>
      </c>
      <c r="Q48" s="1">
        <f t="shared" si="3"/>
        <v>190.730175903028</v>
      </c>
      <c r="R48" s="1">
        <f t="shared" si="3"/>
        <v>190.730175903028</v>
      </c>
      <c r="S48" s="1">
        <f t="shared" si="3"/>
        <v>190.730175903028</v>
      </c>
      <c r="T48" s="1" t="str">
        <f t="shared" si="4"/>
        <v>C1</v>
      </c>
      <c r="U48" s="1">
        <v>48</v>
      </c>
      <c r="V48" s="1" t="str">
        <f t="shared" ca="1" si="5"/>
        <v>C3</v>
      </c>
      <c r="W48" s="1">
        <f t="shared" ca="1" si="6"/>
        <v>1</v>
      </c>
    </row>
    <row r="49" spans="1:23" x14ac:dyDescent="0.25">
      <c r="A49" t="s">
        <v>4</v>
      </c>
      <c r="B49">
        <v>12</v>
      </c>
      <c r="C49">
        <v>193</v>
      </c>
      <c r="D49">
        <v>51</v>
      </c>
      <c r="E49">
        <v>21</v>
      </c>
      <c r="F49" t="str">
        <f t="shared" si="8"/>
        <v>C1</v>
      </c>
      <c r="G49">
        <v>1</v>
      </c>
      <c r="H49">
        <v>42.689433764129987</v>
      </c>
      <c r="I49">
        <v>2</v>
      </c>
      <c r="J49" s="4" t="s">
        <v>0</v>
      </c>
      <c r="K49" s="5">
        <f ca="1">AVERAGEIFS(
INDIRECT($I$1&amp;"!"&amp;ADDRESS(3,$I49,1)) : INDIRECT($I$1&amp;"!"&amp;ADDRESS(52,$I49,1)),
INDIRECT($I$1&amp;"!$Q$3") : INDIRECT($I$1&amp;"!$Q$52"),K$2)</f>
        <v>2.31</v>
      </c>
      <c r="L49" s="5">
        <f ca="1">AVERAGEIFS(
INDIRECT($I$1&amp;"!"&amp;ADDRESS(3,$I49,1)) : INDIRECT($I$1&amp;"!"&amp;ADDRESS(52,$I49,1)),
INDIRECT($I$1&amp;"!$Q$3") : INDIRECT($I$1&amp;"!$Q$52"),L$2)</f>
        <v>3.0090909090909093</v>
      </c>
      <c r="M49" s="5">
        <f ca="1">AVERAGEIFS(
INDIRECT($I$1&amp;"!"&amp;ADDRESS(3,$I49,1)) : INDIRECT($I$1&amp;"!"&amp;ADDRESS(52,$I49,1)),
INDIRECT($I$1&amp;"!$Q$3") : INDIRECT($I$1&amp;"!$Q$52"),M$2)</f>
        <v>7.8</v>
      </c>
      <c r="N49" s="5">
        <f ca="1">AVERAGEIFS(
INDIRECT($I$1&amp;"!"&amp;ADDRESS(3,$I49,1)) : INDIRECT($I$1&amp;"!"&amp;ADDRESS(52,$I49,1)),
INDIRECT($I$1&amp;"!$Q$3") : INDIRECT($I$1&amp;"!$Q$52"),N$2)</f>
        <v>10.285714285714286</v>
      </c>
      <c r="P49" s="1">
        <f t="shared" si="3"/>
        <v>201.08455932766196</v>
      </c>
      <c r="Q49" s="1">
        <f t="shared" si="3"/>
        <v>201.08455932766196</v>
      </c>
      <c r="R49" s="1">
        <f t="shared" si="3"/>
        <v>201.08455932766196</v>
      </c>
      <c r="S49" s="1">
        <f t="shared" si="3"/>
        <v>201.08455932766196</v>
      </c>
      <c r="T49" s="1" t="str">
        <f t="shared" si="4"/>
        <v>C1</v>
      </c>
      <c r="U49" s="1">
        <v>49</v>
      </c>
      <c r="V49" s="1" t="str">
        <f t="shared" ca="1" si="5"/>
        <v>C2</v>
      </c>
      <c r="W49" s="1">
        <f t="shared" ca="1" si="6"/>
        <v>1</v>
      </c>
    </row>
    <row r="50" spans="1:23" x14ac:dyDescent="0.25">
      <c r="A50" t="s">
        <v>42</v>
      </c>
      <c r="B50">
        <v>2</v>
      </c>
      <c r="C50">
        <v>97</v>
      </c>
      <c r="D50">
        <v>83</v>
      </c>
      <c r="E50">
        <v>5</v>
      </c>
      <c r="F50" t="str">
        <f t="shared" si="8"/>
        <v>C1</v>
      </c>
      <c r="G50">
        <v>39</v>
      </c>
      <c r="H50">
        <v>43.082246923762007</v>
      </c>
      <c r="P50" s="1">
        <f t="shared" si="3"/>
        <v>127.77714975691076</v>
      </c>
      <c r="Q50" s="1">
        <f t="shared" si="3"/>
        <v>127.77714975691076</v>
      </c>
      <c r="R50" s="1">
        <f t="shared" si="3"/>
        <v>127.77714975691076</v>
      </c>
      <c r="S50" s="1">
        <f t="shared" si="3"/>
        <v>127.77714975691076</v>
      </c>
      <c r="T50" s="1" t="str">
        <f t="shared" si="4"/>
        <v>C1</v>
      </c>
      <c r="U50" s="1">
        <v>50</v>
      </c>
      <c r="V50" s="1" t="str">
        <f t="shared" ca="1" si="5"/>
        <v>C2</v>
      </c>
      <c r="W50" s="1">
        <f t="shared" ca="1" si="6"/>
        <v>1</v>
      </c>
    </row>
    <row r="51" spans="1:23" x14ac:dyDescent="0.25">
      <c r="A51" t="s">
        <v>7</v>
      </c>
      <c r="B51">
        <v>8</v>
      </c>
      <c r="C51">
        <v>177</v>
      </c>
      <c r="D51">
        <v>50</v>
      </c>
      <c r="E51">
        <v>17</v>
      </c>
      <c r="F51" t="str">
        <f t="shared" si="8"/>
        <v>C1</v>
      </c>
      <c r="G51">
        <v>4</v>
      </c>
      <c r="H51">
        <v>46.75767316708562</v>
      </c>
      <c r="I51">
        <v>5</v>
      </c>
      <c r="J51" s="4" t="s">
        <v>3</v>
      </c>
      <c r="K51" s="5">
        <f ca="1">AVERAGEIFS(
INDIRECT($I$1&amp;"!"&amp;ADDRESS(3,$I51,1)) : INDIRECT($I$1&amp;"!"&amp;ADDRESS(52,$I51,1)),
INDIRECT($I$1&amp;"!$Q$3") : INDIRECT($I$1&amp;"!$Q$52"),K$2)</f>
        <v>11.2</v>
      </c>
      <c r="L51" s="5">
        <f ca="1">AVERAGEIFS(
INDIRECT($I$1&amp;"!"&amp;ADDRESS(3,$I51,1)) : INDIRECT($I$1&amp;"!"&amp;ADDRESS(52,$I51,1)),
INDIRECT($I$1&amp;"!$Q$3") : INDIRECT($I$1&amp;"!$Q$52"),L$2)</f>
        <v>15.454545454545455</v>
      </c>
      <c r="M51" s="5">
        <f ca="1">AVERAGEIFS(
INDIRECT($I$1&amp;"!"&amp;ADDRESS(3,$I51,1)) : INDIRECT($I$1&amp;"!"&amp;ADDRESS(52,$I51,1)),
INDIRECT($I$1&amp;"!$Q$3") : INDIRECT($I$1&amp;"!$Q$52"),M$2)</f>
        <v>20.2</v>
      </c>
      <c r="N51" s="5">
        <f ca="1">AVERAGEIFS(
INDIRECT($I$1&amp;"!"&amp;ADDRESS(3,$I51,1)) : INDIRECT($I$1&amp;"!"&amp;ADDRESS(52,$I51,1)),
INDIRECT($I$1&amp;"!$Q$3") : INDIRECT($I$1&amp;"!$Q$52"),N$2)</f>
        <v>27.285714285714285</v>
      </c>
      <c r="P51" s="1">
        <f t="shared" si="3"/>
        <v>184.88374725756722</v>
      </c>
      <c r="Q51" s="1">
        <f t="shared" si="3"/>
        <v>184.88374725756722</v>
      </c>
      <c r="R51" s="1">
        <f t="shared" si="3"/>
        <v>184.88374725756722</v>
      </c>
      <c r="S51" s="1">
        <f t="shared" si="3"/>
        <v>184.88374725756722</v>
      </c>
      <c r="T51" s="1" t="str">
        <f t="shared" si="4"/>
        <v>C1</v>
      </c>
      <c r="U51" s="1">
        <v>51</v>
      </c>
      <c r="V51" s="1" t="str">
        <f t="shared" ca="1" si="5"/>
        <v>C1</v>
      </c>
      <c r="W51" s="1">
        <f t="shared" ca="1" si="6"/>
        <v>0</v>
      </c>
    </row>
    <row r="52" spans="1:23" x14ac:dyDescent="0.25">
      <c r="A52" t="s">
        <v>36</v>
      </c>
      <c r="B52">
        <v>13</v>
      </c>
      <c r="C52">
        <v>321</v>
      </c>
      <c r="D52">
        <v>45</v>
      </c>
      <c r="E52">
        <v>13</v>
      </c>
      <c r="F52" t="str">
        <f t="shared" si="8"/>
        <v>C1</v>
      </c>
      <c r="G52">
        <v>33</v>
      </c>
      <c r="H52">
        <v>90.354630117517871</v>
      </c>
      <c r="P52" s="1">
        <f t="shared" si="3"/>
        <v>324.65982196754805</v>
      </c>
      <c r="Q52" s="1">
        <f t="shared" si="3"/>
        <v>324.65982196754805</v>
      </c>
      <c r="R52" s="1">
        <f t="shared" si="3"/>
        <v>324.65982196754805</v>
      </c>
      <c r="S52" s="1">
        <f t="shared" si="3"/>
        <v>324.65982196754805</v>
      </c>
      <c r="T52" s="1" t="str">
        <f t="shared" si="4"/>
        <v>C1</v>
      </c>
      <c r="U52" s="1">
        <v>52</v>
      </c>
      <c r="V52" s="1" t="str">
        <f t="shared" ca="1" si="5"/>
        <v>C3</v>
      </c>
      <c r="W52" s="1">
        <f t="shared" ca="1" si="6"/>
        <v>1</v>
      </c>
    </row>
    <row r="53" spans="1:23" x14ac:dyDescent="0.25">
      <c r="U53" s="1"/>
    </row>
    <row r="56" spans="1:23" x14ac:dyDescent="0.25">
      <c r="U56" s="1"/>
    </row>
  </sheetData>
  <sortState xmlns:xlrd2="http://schemas.microsoft.com/office/spreadsheetml/2017/richdata2" ref="A3:N52">
    <sortCondition ref="H3:H52"/>
  </sortState>
  <mergeCells count="1">
    <mergeCell ref="P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k1</vt:lpstr>
      <vt:lpstr>k2</vt:lpstr>
      <vt:lpstr>k3</vt:lpstr>
      <vt:lpstr>k4</vt:lpstr>
      <vt:lpstr>k5</vt:lpstr>
      <vt:lpstr>k6</vt:lpstr>
      <vt:lpstr>k7</vt:lpstr>
      <vt:lpstr>k8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Raheel Rupani</cp:lastModifiedBy>
  <dcterms:created xsi:type="dcterms:W3CDTF">2019-10-16T22:27:25Z</dcterms:created>
  <dcterms:modified xsi:type="dcterms:W3CDTF">2022-03-17T12:14:20Z</dcterms:modified>
</cp:coreProperties>
</file>