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<sst xmlns="http://schemas.openxmlformats.org/spreadsheetml/2006/main" count="36" uniqueCount="36">
  <si>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</si>
  <si>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</si>
  <si>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</si>
  <si>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</si>
  <si>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</si>
  <si>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</si>
  <si>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</si>
  <si>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</si>
  <si>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</si>
  <si>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</si>
  <si>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</si>
  <si>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</si>
  <si>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</si>
  <si>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</si>
  <si>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</si>
  <si>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</si>
  <si>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</si>
  <si>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</si>
  <si>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</si>
  <si>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</si>
  <si>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</si>
  <si>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</si>
  <si>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</si>
  <si>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</si>
  <si>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</si>
  <si>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</si>
  <si>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</si>
  <si>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</si>
  <si>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</si>
  <si>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</si>
  <si>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</si>
  <si>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AVG</t>
  </si>
  <si>
    <t xml:space="preserve">LOW</t>
  </si>
  <si>
    <t xml:space="preserve">HIGH</t>
  </si>
  <si>
    <t xml:space="preserve">STDEV</t>
  </si>
  <si>
    <t xml:space="preserve">STD 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</si>
</sst>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7" activeCellId="0" sqref="AG7:AK1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</row>
    <row r="2" customFormat="false" ht="13.8" hidden="false" customHeight="false" outlineLevel="0" collapsed="false">
      <c r="A2" s="0" t="n">
        <v>8</v>
      </c>
      <c r="B2" s="0" t="n">
        <v>42.8035</v>
      </c>
      <c r="C2" s="0" t="n">
        <v>41.2894</v>
      </c>
      <c r="D2" s="0" t="n">
        <v>40.7294</v>
      </c>
      <c r="E2" s="0" t="n">
        <v>41.8117</v>
      </c>
      <c r="F2" s="0" t="n">
        <v>40.2391</v>
      </c>
      <c r="G2" s="0" t="n">
        <v>43.0523</v>
      </c>
      <c r="H2" s="0" t="n">
        <v>39.9994</v>
      </c>
      <c r="I2" s="0" t="n">
        <v>41.7511</v>
      </c>
      <c r="J2" s="0" t="n">
        <v>41.6515</v>
      </c>
      <c r="K2" s="0" t="n">
        <v>40.8669</v>
      </c>
      <c r="L2" s="0" t="n">
        <v>41.8669</v>
      </c>
      <c r="M2" s="0" t="n">
        <v>41.9859</v>
      </c>
      <c r="N2" s="0" t="n">
        <v>39.6847</v>
      </c>
      <c r="O2" s="0" t="n">
        <v>40.2168</v>
      </c>
      <c r="P2" s="0" t="n">
        <v>41.8741</v>
      </c>
      <c r="Q2" s="0" t="n">
        <v>42.1622</v>
      </c>
      <c r="R2" s="0" t="n">
        <v>44.4274</v>
      </c>
      <c r="S2" s="0" t="n">
        <v>43.9297</v>
      </c>
      <c r="T2" s="0" t="n">
        <v>40.6572</v>
      </c>
      <c r="U2" s="0" t="n">
        <v>39.7898</v>
      </c>
      <c r="V2" s="0" t="n">
        <v>41.6247</v>
      </c>
      <c r="W2" s="0" t="n">
        <v>41.7354</v>
      </c>
      <c r="X2" s="0" t="n">
        <v>42.5152</v>
      </c>
      <c r="Y2" s="0" t="n">
        <v>42.2246</v>
      </c>
      <c r="Z2" s="0" t="n">
        <v>42.8951</v>
      </c>
      <c r="AA2" s="0" t="n">
        <v>43.5026</v>
      </c>
      <c r="AB2" s="0" t="n">
        <v>40.7006</v>
      </c>
      <c r="AC2" s="0" t="n">
        <v>39.495</v>
      </c>
      <c r="AD2" s="0" t="n">
        <v>41.0347</v>
      </c>
      <c r="AE2" s="0" t="n">
        <v>40.5984</v>
      </c>
      <c r="AG2" s="0" t="n">
        <f aca="false">AVERAGE(B2:AE2)</f>
        <v>41.57051</v>
      </c>
      <c r="AH2" s="0" t="n">
        <f aca="false">AG2-AK2</f>
        <v>41.1183821678196</v>
      </c>
      <c r="AI2" s="0" t="n">
        <f aca="false">AG2+AK2</f>
        <v>42.0226378321804</v>
      </c>
      <c r="AJ2" s="0" t="n">
        <f aca="false">STDEV(B2:AE2)</f>
        <v>1.26347251306701</v>
      </c>
      <c r="AK2" s="0" t="n">
        <f aca="false">1.96 * AJ2/SQRT(30)</f>
        <v>0.452127832180434</v>
      </c>
    </row>
    <row r="3" customFormat="false" ht="13.8" hidden="false" customHeight="false" outlineLevel="0" collapsed="false">
      <c r="A3" s="0" t="n">
        <v>10</v>
      </c>
      <c r="B3" s="0" t="n">
        <v>39.794</v>
      </c>
      <c r="C3" s="0" t="n">
        <v>44.1557</v>
      </c>
      <c r="D3" s="0" t="n">
        <v>41.9598</v>
      </c>
      <c r="E3" s="0" t="n">
        <v>40.9783</v>
      </c>
      <c r="F3" s="0" t="n">
        <v>41.6317</v>
      </c>
      <c r="G3" s="0" t="n">
        <v>41.5933</v>
      </c>
      <c r="H3" s="0" t="n">
        <v>41.0007</v>
      </c>
      <c r="I3" s="0" t="n">
        <v>43.5914</v>
      </c>
      <c r="J3" s="0" t="n">
        <v>43.2726</v>
      </c>
      <c r="K3" s="0" t="n">
        <v>42.6515</v>
      </c>
      <c r="L3" s="0" t="n">
        <v>40.7088</v>
      </c>
      <c r="M3" s="0" t="n">
        <v>42.7702</v>
      </c>
      <c r="N3" s="0" t="n">
        <v>40.8438</v>
      </c>
      <c r="O3" s="0" t="n">
        <v>42.8841</v>
      </c>
      <c r="P3" s="0" t="n">
        <v>41.9281</v>
      </c>
      <c r="Q3" s="0" t="n">
        <v>43.3533</v>
      </c>
      <c r="R3" s="0" t="n">
        <v>42.2829</v>
      </c>
      <c r="S3" s="0" t="n">
        <v>38.986</v>
      </c>
      <c r="T3" s="0" t="n">
        <v>39.5424</v>
      </c>
      <c r="U3" s="0" t="n">
        <v>42.8672</v>
      </c>
      <c r="V3" s="0" t="n">
        <v>42.202</v>
      </c>
      <c r="W3" s="0" t="n">
        <v>41.3587</v>
      </c>
      <c r="X3" s="0" t="n">
        <v>40.4665</v>
      </c>
      <c r="Y3" s="0" t="n">
        <v>43.5006</v>
      </c>
      <c r="Z3" s="0" t="n">
        <v>42.5404</v>
      </c>
      <c r="AA3" s="0" t="n">
        <v>42.4777</v>
      </c>
      <c r="AB3" s="0" t="n">
        <v>39.9985</v>
      </c>
      <c r="AC3" s="0" t="n">
        <v>41.989</v>
      </c>
      <c r="AD3" s="0" t="n">
        <v>42.6651</v>
      </c>
      <c r="AE3" s="0" t="n">
        <v>40.6385</v>
      </c>
      <c r="AG3" s="0" t="n">
        <f aca="false">AVERAGE(B3:AE3)</f>
        <v>41.8210933333333</v>
      </c>
      <c r="AH3" s="0" t="n">
        <f aca="false">AG3-AK3</f>
        <v>41.3534599282434</v>
      </c>
      <c r="AI3" s="0" t="n">
        <f aca="false">AG3+AK3</f>
        <v>42.2887267384233</v>
      </c>
      <c r="AJ3" s="0" t="n">
        <f aca="false">STDEV(B3:AE3)</f>
        <v>1.30680288066699</v>
      </c>
      <c r="AK3" s="0" t="n">
        <f aca="false">1.96 * AJ3/SQRT(30)</f>
        <v>0.467633405089974</v>
      </c>
    </row>
    <row r="4" customFormat="false" ht="13.8" hidden="false" customHeight="false" outlineLevel="0" collapsed="false">
      <c r="A4" s="0" t="n">
        <v>12</v>
      </c>
      <c r="B4" s="0" t="n">
        <v>41.0346</v>
      </c>
      <c r="C4" s="0" t="n">
        <v>42.068</v>
      </c>
      <c r="D4" s="0" t="n">
        <v>41.2189</v>
      </c>
      <c r="E4" s="0" t="n">
        <v>42.0375</v>
      </c>
      <c r="F4" s="0" t="n">
        <v>41.9534</v>
      </c>
      <c r="G4" s="0" t="n">
        <v>42.5994</v>
      </c>
      <c r="H4" s="0" t="n">
        <v>41.8395</v>
      </c>
      <c r="I4" s="0" t="n">
        <v>42.056</v>
      </c>
      <c r="J4" s="0" t="n">
        <v>40.715</v>
      </c>
      <c r="K4" s="0" t="n">
        <v>43.6387</v>
      </c>
      <c r="L4" s="0" t="n">
        <v>43.4178</v>
      </c>
      <c r="M4" s="0" t="n">
        <v>43.2885</v>
      </c>
      <c r="N4" s="0" t="n">
        <v>41.8125</v>
      </c>
      <c r="O4" s="0" t="n">
        <v>43.1645</v>
      </c>
      <c r="P4" s="0" t="n">
        <v>41.7539</v>
      </c>
      <c r="Q4" s="0" t="n">
        <v>40.9172</v>
      </c>
      <c r="R4" s="0" t="n">
        <v>41.7481</v>
      </c>
      <c r="S4" s="0" t="n">
        <v>41.3961</v>
      </c>
      <c r="T4" s="0" t="n">
        <v>42.9307</v>
      </c>
      <c r="U4" s="0" t="n">
        <v>40.9152</v>
      </c>
      <c r="V4" s="0" t="n">
        <v>40.8204</v>
      </c>
      <c r="W4" s="0" t="n">
        <v>42.8538</v>
      </c>
      <c r="X4" s="0" t="n">
        <v>42.2222</v>
      </c>
      <c r="Y4" s="0" t="n">
        <v>43.353</v>
      </c>
      <c r="Z4" s="0" t="n">
        <v>42.0724</v>
      </c>
      <c r="AA4" s="0" t="n">
        <v>42.1994</v>
      </c>
      <c r="AB4" s="0" t="n">
        <v>42.5367</v>
      </c>
      <c r="AC4" s="0" t="n">
        <v>41.23</v>
      </c>
      <c r="AD4" s="0" t="n">
        <v>42.0661</v>
      </c>
      <c r="AE4" s="0" t="n">
        <v>43.4631</v>
      </c>
      <c r="AG4" s="0" t="n">
        <f aca="false">AVERAGE(B4:AE4)</f>
        <v>42.1107533333333</v>
      </c>
      <c r="AH4" s="0" t="n">
        <f aca="false">AG4-AK4</f>
        <v>41.8008912483486</v>
      </c>
      <c r="AI4" s="0" t="n">
        <f aca="false">AG4+AK4</f>
        <v>42.4206154183181</v>
      </c>
      <c r="AJ4" s="0" t="n">
        <f aca="false">STDEV(B4:AE4)</f>
        <v>0.865910477866021</v>
      </c>
      <c r="AK4" s="0" t="n">
        <f aca="false">1.96 * AJ4/SQRT(30)</f>
        <v>0.309862084984768</v>
      </c>
    </row>
    <row r="5" customFormat="false" ht="13.8" hidden="false" customHeight="false" outlineLevel="0" collapsed="false">
      <c r="A5" s="0" t="n">
        <v>14</v>
      </c>
      <c r="B5" s="0" t="n">
        <v>41.4131</v>
      </c>
      <c r="C5" s="0" t="n">
        <v>41.3774</v>
      </c>
      <c r="D5" s="0" t="n">
        <v>41.8855</v>
      </c>
      <c r="E5" s="0" t="n">
        <v>42.7078</v>
      </c>
      <c r="F5" s="0" t="n">
        <v>39.7318</v>
      </c>
      <c r="G5" s="0" t="n">
        <v>41.584</v>
      </c>
      <c r="H5" s="0" t="n">
        <v>42.7274</v>
      </c>
      <c r="I5" s="0" t="n">
        <v>43.2835</v>
      </c>
      <c r="J5" s="0" t="n">
        <v>41.1215</v>
      </c>
      <c r="K5" s="0" t="n">
        <v>41.5424</v>
      </c>
      <c r="L5" s="0" t="n">
        <v>42.614</v>
      </c>
      <c r="M5" s="0" t="n">
        <v>42.9113</v>
      </c>
      <c r="N5" s="0" t="n">
        <v>40.1349</v>
      </c>
      <c r="O5" s="0" t="n">
        <v>41.5853</v>
      </c>
      <c r="P5" s="0" t="n">
        <v>40.9186</v>
      </c>
      <c r="Q5" s="0" t="n">
        <v>39.1503</v>
      </c>
      <c r="R5" s="0" t="n">
        <v>40.6736</v>
      </c>
      <c r="S5" s="0" t="n">
        <v>40.2059</v>
      </c>
      <c r="T5" s="0" t="n">
        <v>41.9567</v>
      </c>
      <c r="U5" s="0" t="n">
        <v>40.0326</v>
      </c>
      <c r="V5" s="0" t="n">
        <v>41.9555</v>
      </c>
      <c r="W5" s="0" t="n">
        <v>42.5725</v>
      </c>
      <c r="X5" s="0" t="n">
        <v>41.0847</v>
      </c>
      <c r="Y5" s="0" t="n">
        <v>43.662</v>
      </c>
      <c r="Z5" s="0" t="n">
        <v>42.8304</v>
      </c>
      <c r="AA5" s="0" t="n">
        <v>41.4442</v>
      </c>
      <c r="AB5" s="0" t="n">
        <v>40.8741</v>
      </c>
      <c r="AC5" s="0" t="n">
        <v>39.2909</v>
      </c>
      <c r="AD5" s="0" t="n">
        <v>42.5675</v>
      </c>
      <c r="AE5" s="0" t="n">
        <v>41.2576</v>
      </c>
      <c r="AG5" s="0" t="n">
        <f aca="false">AVERAGE(B5:AE5)</f>
        <v>41.5032333333333</v>
      </c>
      <c r="AH5" s="0" t="n">
        <f aca="false">AG5-AK5</f>
        <v>41.0844095712845</v>
      </c>
      <c r="AI5" s="0" t="n">
        <f aca="false">AG5+AK5</f>
        <v>41.9220570953822</v>
      </c>
      <c r="AJ5" s="0" t="n">
        <f aca="false">STDEV(B5:AE5)</f>
        <v>1.17040419435378</v>
      </c>
      <c r="AK5" s="0" t="n">
        <f aca="false">1.96 * AJ5/SQRT(30)</f>
        <v>0.418823762048867</v>
      </c>
    </row>
    <row r="6" customFormat="false" ht="13.8" hidden="false" customHeight="false" outlineLevel="0" collapsed="false">
      <c r="A6" s="0" t="n">
        <v>16</v>
      </c>
      <c r="B6" s="0" t="n">
        <v>42.2902</v>
      </c>
      <c r="C6" s="0" t="n">
        <v>42.5884</v>
      </c>
      <c r="D6" s="0" t="n">
        <v>42.8968</v>
      </c>
      <c r="E6" s="0" t="n">
        <v>42.2537</v>
      </c>
      <c r="F6" s="0" t="n">
        <v>40.7237</v>
      </c>
      <c r="G6" s="0" t="n">
        <v>42.1019</v>
      </c>
      <c r="H6" s="0" t="n">
        <v>41.1747</v>
      </c>
      <c r="I6" s="0" t="n">
        <v>42.8588</v>
      </c>
      <c r="J6" s="0" t="n">
        <v>40.3132</v>
      </c>
      <c r="K6" s="0" t="n">
        <v>41.6965</v>
      </c>
      <c r="L6" s="0" t="n">
        <v>41.7824</v>
      </c>
      <c r="M6" s="0" t="n">
        <v>40.1144</v>
      </c>
      <c r="N6" s="0" t="n">
        <v>41.005</v>
      </c>
      <c r="O6" s="0" t="n">
        <v>41.81</v>
      </c>
      <c r="P6" s="0" t="n">
        <v>41.9673</v>
      </c>
      <c r="Q6" s="0" t="n">
        <v>42.6508</v>
      </c>
      <c r="R6" s="0" t="n">
        <v>41.77</v>
      </c>
      <c r="S6" s="0" t="n">
        <v>42.4249</v>
      </c>
      <c r="T6" s="0" t="n">
        <v>41.2487</v>
      </c>
      <c r="U6" s="0" t="n">
        <v>40.9942</v>
      </c>
      <c r="V6" s="0" t="n">
        <v>42.1997</v>
      </c>
      <c r="W6" s="0" t="n">
        <v>42.7594</v>
      </c>
      <c r="X6" s="0" t="n">
        <v>41.7821</v>
      </c>
      <c r="Y6" s="0" t="n">
        <v>42.6441</v>
      </c>
      <c r="Z6" s="0" t="n">
        <v>43.1443</v>
      </c>
      <c r="AA6" s="0" t="n">
        <v>40.8664</v>
      </c>
      <c r="AB6" s="0" t="n">
        <v>42.1406</v>
      </c>
      <c r="AC6" s="0" t="n">
        <v>42.6931</v>
      </c>
      <c r="AD6" s="0" t="n">
        <v>42.9441</v>
      </c>
      <c r="AE6" s="0" t="n">
        <v>39.9733</v>
      </c>
      <c r="AG6" s="0" t="n">
        <f aca="false">AVERAGE(B6:AE6)</f>
        <v>41.8604233333333</v>
      </c>
      <c r="AH6" s="0" t="n">
        <f aca="false">AG6-AK6</f>
        <v>41.5435075904297</v>
      </c>
      <c r="AI6" s="0" t="n">
        <f aca="false">AG6+AK6</f>
        <v>42.1773390762369</v>
      </c>
      <c r="AJ6" s="0" t="n">
        <f aca="false">STDEV(B6:AE6)</f>
        <v>0.885621944983739</v>
      </c>
      <c r="AK6" s="0" t="n">
        <f aca="false">1.96 * AJ6/SQRT(30)</f>
        <v>0.316915742903606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7:AK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7:AK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2018-06-12T11:28:25Z</dcterms:created>
  <dc:creator>HP</dc:creator>
  <dc:description/>
  <dc:language>en-IN</dc:language>
  <cp:lastModifiedBy/>
  <dcterms:modified xsi:type="dcterms:W3CDTF">2018-06-18T08:34:23Z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