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0"/>
  </bookViews>
  <sheets>
    <sheet name="Sheet1" sheetId="1" r:id="rId1"/>
    <sheet name="Sheet2" sheetId="2" r:id="rId2"/>
    <sheet name="Sheet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6" i="1" l="1"/>
  <c r="AK6" i="1" s="1"/>
  <c r="AG6" i="1"/>
  <c r="AJ5" i="1"/>
  <c r="AK5" i="1" s="1"/>
  <c r="AG5" i="1"/>
  <c r="AJ4" i="1"/>
  <c r="AK4" i="1" s="1"/>
  <c r="AG4" i="1"/>
  <c r="AJ3" i="1"/>
  <c r="AK3" i="1" s="1"/>
  <c r="AG3" i="1"/>
  <c r="AJ2" i="1"/>
  <c r="AK2" i="1" s="1"/>
  <c r="AG2" i="1"/>
  <c r="AI4" i="1" l="1"/>
  <c r="AI5" i="1"/>
  <c r="AH5" i="1"/>
  <c r="AH6" i="1"/>
  <c r="AH4" i="1"/>
  <c r="AI3" i="1"/>
  <c r="AH3" i="1"/>
  <c r="AH2" i="1"/>
  <c r="AI2" i="1"/>
  <c r="AI6" i="1"/>
</calcChain>
</file>

<file path=xl/sharedStrings.xml><?xml version="1.0" encoding="utf-8"?>
<sst xmlns="http://schemas.openxmlformats.org/spreadsheetml/2006/main" count="36" uniqueCount="36">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</sst>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tabSelected="1" topLeftCell="U1" zoomScaleNormal="100" workbookViewId="0">
      <selection activeCell="AG7" sqref="AG7:AK11"/>
    </sheetView>
  </sheetViews>
  <sheetFormatPr defaultRowHeight="15" x14ac:dyDescent="0.25"/>
  <cols>
    <col min="1" max="1025" width="8.5703125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8</v>
      </c>
      <c r="B2">
        <v>79.400000000000006</v>
      </c>
      <c r="C2">
        <v>98.7</v>
      </c>
      <c r="D2">
        <v>95.5</v>
      </c>
      <c r="E2">
        <v>92.6</v>
      </c>
      <c r="F2">
        <v>106.6</v>
      </c>
      <c r="G2">
        <v>83.9</v>
      </c>
      <c r="H2">
        <v>96.2</v>
      </c>
      <c r="I2">
        <v>78.2</v>
      </c>
      <c r="J2">
        <v>104.5</v>
      </c>
      <c r="K2">
        <v>92.7</v>
      </c>
      <c r="L2">
        <v>91.6</v>
      </c>
      <c r="M2">
        <v>80</v>
      </c>
      <c r="N2">
        <v>78.099999999999994</v>
      </c>
      <c r="O2">
        <v>88.4</v>
      </c>
      <c r="P2">
        <v>94.2</v>
      </c>
      <c r="Q2">
        <v>86.4</v>
      </c>
      <c r="R2">
        <v>88</v>
      </c>
      <c r="S2">
        <v>81.7</v>
      </c>
      <c r="T2">
        <v>92.3</v>
      </c>
      <c r="U2">
        <v>99.5</v>
      </c>
      <c r="V2">
        <v>87.5</v>
      </c>
      <c r="W2">
        <v>83.4</v>
      </c>
      <c r="X2">
        <v>95.1</v>
      </c>
      <c r="Y2">
        <v>82.1</v>
      </c>
      <c r="Z2">
        <v>91</v>
      </c>
      <c r="AA2">
        <v>88.1</v>
      </c>
      <c r="AB2">
        <v>87.2</v>
      </c>
      <c r="AC2">
        <v>95.7</v>
      </c>
      <c r="AD2">
        <v>99.8</v>
      </c>
      <c r="AE2">
        <v>90.4</v>
      </c>
      <c r="AG2">
        <f>AVERAGE(B2:AE2)</f>
        <v>90.293333333333337</v>
      </c>
      <c r="AH2">
        <f t="shared" ref="AH2:AH11" si="0">AG2-AK2</f>
        <v>87.589536973366748</v>
      </c>
      <c r="AI2">
        <f t="shared" ref="AI2:AI11" si="1">AG2+AK2</f>
        <v>92.997129693299925</v>
      </c>
      <c r="AJ2">
        <f>STDEV(B2:AE2)</f>
        <v>7.55576661864316</v>
      </c>
      <c r="AK2">
        <f t="shared" ref="AK2:AK11" si="2">1.96 * AJ2/SQRT(30)</f>
        <v>2.70379635996659</v>
      </c>
    </row>
    <row r="3" spans="1:37" x14ac:dyDescent="0.25">
      <c r="A3">
        <v>10</v>
      </c>
      <c r="B3">
        <v>82.2</v>
      </c>
      <c r="C3">
        <v>81.7</v>
      </c>
      <c r="D3">
        <v>80.400000000000006</v>
      </c>
      <c r="E3">
        <v>79.099999999999994</v>
      </c>
      <c r="F3">
        <v>72</v>
      </c>
      <c r="G3">
        <v>82.9</v>
      </c>
      <c r="H3">
        <v>90.3</v>
      </c>
      <c r="I3">
        <v>73.599999999999994</v>
      </c>
      <c r="J3">
        <v>90.3</v>
      </c>
      <c r="K3">
        <v>82.4</v>
      </c>
      <c r="L3">
        <v>80.3</v>
      </c>
      <c r="M3">
        <v>76.2</v>
      </c>
      <c r="N3">
        <v>82</v>
      </c>
      <c r="O3">
        <v>78</v>
      </c>
      <c r="P3">
        <v>76.900000000000006</v>
      </c>
      <c r="Q3">
        <v>77.599999999999994</v>
      </c>
      <c r="R3">
        <v>91.7</v>
      </c>
      <c r="S3">
        <v>74.8</v>
      </c>
      <c r="T3">
        <v>82.4</v>
      </c>
      <c r="U3">
        <v>81.900000000000006</v>
      </c>
      <c r="V3">
        <v>81.099999999999994</v>
      </c>
      <c r="W3">
        <v>79.5</v>
      </c>
      <c r="X3">
        <v>77.400000000000006</v>
      </c>
      <c r="Y3">
        <v>86.7</v>
      </c>
      <c r="Z3">
        <v>81.099999999999994</v>
      </c>
      <c r="AA3">
        <v>80.2</v>
      </c>
      <c r="AB3">
        <v>81.8</v>
      </c>
      <c r="AC3">
        <v>73.900000000000006</v>
      </c>
      <c r="AD3">
        <v>92.6</v>
      </c>
      <c r="AE3">
        <v>78.400000000000006</v>
      </c>
      <c r="AG3">
        <f>AVERAGE(B3:AE3)</f>
        <v>80.98</v>
      </c>
      <c r="AH3">
        <f t="shared" si="0"/>
        <v>79.125898251747344</v>
      </c>
      <c r="AI3">
        <f t="shared" si="1"/>
        <v>82.834101748252664</v>
      </c>
      <c r="AJ3">
        <f>STDEV(B3:AE3)</f>
        <v>5.1812926093252321</v>
      </c>
      <c r="AK3">
        <f t="shared" si="2"/>
        <v>1.8541017482526581</v>
      </c>
    </row>
    <row r="4" spans="1:37" x14ac:dyDescent="0.25">
      <c r="A4">
        <v>12</v>
      </c>
      <c r="B4">
        <v>80</v>
      </c>
      <c r="C4">
        <v>72.400000000000006</v>
      </c>
      <c r="D4">
        <v>79</v>
      </c>
      <c r="E4">
        <v>70.3</v>
      </c>
      <c r="F4">
        <v>78.599999999999994</v>
      </c>
      <c r="G4">
        <v>77.900000000000006</v>
      </c>
      <c r="H4">
        <v>81.400000000000006</v>
      </c>
      <c r="I4">
        <v>67.400000000000006</v>
      </c>
      <c r="J4">
        <v>82</v>
      </c>
      <c r="K4">
        <v>69.8</v>
      </c>
      <c r="L4">
        <v>72.099999999999994</v>
      </c>
      <c r="M4">
        <v>67.7</v>
      </c>
      <c r="N4">
        <v>74.2</v>
      </c>
      <c r="O4">
        <v>78.400000000000006</v>
      </c>
      <c r="P4">
        <v>74.5</v>
      </c>
      <c r="Q4">
        <v>70</v>
      </c>
      <c r="R4">
        <v>75.099999999999994</v>
      </c>
      <c r="S4">
        <v>70.400000000000006</v>
      </c>
      <c r="T4">
        <v>74.099999999999994</v>
      </c>
      <c r="U4">
        <v>74.599999999999994</v>
      </c>
      <c r="V4">
        <v>87.9</v>
      </c>
      <c r="W4">
        <v>73.099999999999994</v>
      </c>
      <c r="X4">
        <v>77.900000000000006</v>
      </c>
      <c r="Y4">
        <v>74.900000000000006</v>
      </c>
      <c r="Z4">
        <v>77.5</v>
      </c>
      <c r="AA4">
        <v>64.599999999999994</v>
      </c>
      <c r="AB4">
        <v>71.400000000000006</v>
      </c>
      <c r="AC4">
        <v>72.3</v>
      </c>
      <c r="AD4">
        <v>76.099999999999994</v>
      </c>
      <c r="AE4">
        <v>73.5</v>
      </c>
      <c r="AG4">
        <f>AVERAGE(B4:AE4)</f>
        <v>74.63666666666667</v>
      </c>
      <c r="AH4">
        <f t="shared" si="0"/>
        <v>72.878722690120682</v>
      </c>
      <c r="AI4">
        <f t="shared" si="1"/>
        <v>76.394610643212658</v>
      </c>
      <c r="AJ4">
        <f>STDEV(B4:AE4)</f>
        <v>4.9125794427784282</v>
      </c>
      <c r="AK4">
        <f t="shared" si="2"/>
        <v>1.7579439765459908</v>
      </c>
    </row>
    <row r="5" spans="1:37" x14ac:dyDescent="0.25">
      <c r="A5">
        <v>14</v>
      </c>
      <c r="B5">
        <v>67.5</v>
      </c>
      <c r="C5">
        <v>73.400000000000006</v>
      </c>
      <c r="D5">
        <v>83.9</v>
      </c>
      <c r="E5">
        <v>59.8</v>
      </c>
      <c r="F5">
        <v>72.8</v>
      </c>
      <c r="G5">
        <v>77.2</v>
      </c>
      <c r="H5">
        <v>91.7</v>
      </c>
      <c r="I5">
        <v>71.3</v>
      </c>
      <c r="J5">
        <v>69</v>
      </c>
      <c r="K5">
        <v>63.6</v>
      </c>
      <c r="L5">
        <v>60.6</v>
      </c>
      <c r="M5">
        <v>67.3</v>
      </c>
      <c r="N5">
        <v>74.8</v>
      </c>
      <c r="O5">
        <v>70.3</v>
      </c>
      <c r="P5">
        <v>73.8</v>
      </c>
      <c r="Q5">
        <v>62</v>
      </c>
      <c r="R5">
        <v>65.7</v>
      </c>
      <c r="S5">
        <v>66.7</v>
      </c>
      <c r="T5">
        <v>66.8</v>
      </c>
      <c r="U5">
        <v>75.400000000000006</v>
      </c>
      <c r="V5">
        <v>70.7</v>
      </c>
      <c r="W5">
        <v>80.3</v>
      </c>
      <c r="X5">
        <v>72.3</v>
      </c>
      <c r="Y5">
        <v>80.400000000000006</v>
      </c>
      <c r="Z5">
        <v>63.4</v>
      </c>
      <c r="AA5">
        <v>76.599999999999994</v>
      </c>
      <c r="AB5">
        <v>72.900000000000006</v>
      </c>
      <c r="AC5">
        <v>82.2</v>
      </c>
      <c r="AD5">
        <v>69.3</v>
      </c>
      <c r="AE5">
        <v>70.7</v>
      </c>
      <c r="AG5">
        <f>AVERAGE(B5:AE5)</f>
        <v>71.74666666666667</v>
      </c>
      <c r="AH5">
        <f t="shared" si="0"/>
        <v>69.148187063578959</v>
      </c>
      <c r="AI5">
        <f t="shared" si="1"/>
        <v>74.34514626975438</v>
      </c>
      <c r="AJ5">
        <f>STDEV(B5:AE5)</f>
        <v>7.2614586419806466</v>
      </c>
      <c r="AK5">
        <f t="shared" si="2"/>
        <v>2.5984796030877049</v>
      </c>
    </row>
    <row r="6" spans="1:37" x14ac:dyDescent="0.25">
      <c r="A6">
        <v>16</v>
      </c>
      <c r="B6">
        <v>69.2</v>
      </c>
      <c r="C6">
        <v>61.7</v>
      </c>
      <c r="D6">
        <v>68.900000000000006</v>
      </c>
      <c r="E6">
        <v>71.7</v>
      </c>
      <c r="F6">
        <v>64.400000000000006</v>
      </c>
      <c r="G6">
        <v>70.3</v>
      </c>
      <c r="H6">
        <v>64.099999999999994</v>
      </c>
      <c r="I6">
        <v>67</v>
      </c>
      <c r="J6">
        <v>63.6</v>
      </c>
      <c r="K6">
        <v>67.599999999999994</v>
      </c>
      <c r="L6">
        <v>66.599999999999994</v>
      </c>
      <c r="M6">
        <v>68.7</v>
      </c>
      <c r="N6">
        <v>62.3</v>
      </c>
      <c r="O6">
        <v>65.8</v>
      </c>
      <c r="P6">
        <v>69.8</v>
      </c>
      <c r="Q6">
        <v>69</v>
      </c>
      <c r="R6">
        <v>65.400000000000006</v>
      </c>
      <c r="S6">
        <v>69.599999999999994</v>
      </c>
      <c r="T6">
        <v>69.8</v>
      </c>
      <c r="U6">
        <v>66.3</v>
      </c>
      <c r="V6">
        <v>68.8</v>
      </c>
      <c r="W6">
        <v>70.900000000000006</v>
      </c>
      <c r="X6">
        <v>60.3</v>
      </c>
      <c r="Y6">
        <v>63.9</v>
      </c>
      <c r="Z6">
        <v>67.400000000000006</v>
      </c>
      <c r="AA6">
        <v>71.8</v>
      </c>
      <c r="AB6">
        <v>67</v>
      </c>
      <c r="AC6">
        <v>73</v>
      </c>
      <c r="AD6">
        <v>62.5</v>
      </c>
      <c r="AE6">
        <v>60.1</v>
      </c>
      <c r="AG6">
        <f>AVERAGE(B6:AE6)</f>
        <v>66.916666666666657</v>
      </c>
      <c r="AH6">
        <f t="shared" si="0"/>
        <v>65.669097273177513</v>
      </c>
      <c r="AI6">
        <f t="shared" si="1"/>
        <v>68.164236060155801</v>
      </c>
      <c r="AJ6">
        <f>STDEV(B6:AE6)</f>
        <v>3.4863362187094142</v>
      </c>
      <c r="AK6">
        <f t="shared" si="2"/>
        <v>1.2475693934891481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HP</cp:lastModifiedBy>
  <cp:revision>29</cp:revision>
  <dcterms:created xsi:type="dcterms:W3CDTF">2018-06-12T11:28:25Z</dcterms:created>
  <dcterms:modified xsi:type="dcterms:W3CDTF">2018-06-17T22:42:42Z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