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6" i="1" l="1"/>
  <c r="AK6" i="1" s="1"/>
  <c r="AG6" i="1"/>
  <c r="AJ5" i="1"/>
  <c r="AK5" i="1" s="1"/>
  <c r="AG5" i="1"/>
  <c r="AJ4" i="1"/>
  <c r="AK4" i="1" s="1"/>
  <c r="AG4" i="1"/>
  <c r="AJ3" i="1"/>
  <c r="AK3" i="1" s="1"/>
  <c r="AG3" i="1"/>
  <c r="AJ2" i="1"/>
  <c r="AK2" i="1" s="1"/>
  <c r="AG2" i="1"/>
  <c r="AI4" i="1" l="1"/>
  <c r="AH5" i="1"/>
  <c r="AI6" i="1"/>
  <c r="AI3" i="1"/>
  <c r="AH3" i="1"/>
  <c r="AI2" i="1"/>
  <c r="AH2" i="1"/>
  <c r="AI5" i="1"/>
  <c r="AH6" i="1"/>
  <c r="AH4" i="1"/>
</calcChain>
</file>

<file path=xl/sharedStrings.xml><?xml version="1.0" encoding="utf-8"?>
<sst xmlns="http://schemas.openxmlformats.org/spreadsheetml/2006/main" count="36" uniqueCount="36">
  <si>
    <t>SS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</si>
  <si>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</si>
  <si>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</si>
  <si>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</si>
  <si>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</si>
  <si>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</si>
  <si>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</si>
  <si>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</si>
  <si>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</si>
  <si>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</si>
  <si>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</si>
  <si>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</si>
  <si>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</si>
  <si>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</si>
  <si>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</si>
  <si>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</si>
  <si>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</si>
  <si>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</si>
  <si>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</si>
  <si>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</si>
  <si>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</si>
  <si>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Run 21</t>
  </si>
  <si>
    <t>Run 22</t>
  </si>
  <si>
    <t>Run 23</t>
  </si>
  <si>
    <t>Run 24</t>
  </si>
  <si>
    <t>Run 25</t>
  </si>
  <si>
    <t>Run 26</t>
  </si>
  <si>
    <t>Run 27</t>
  </si>
  <si>
    <t>Run 28</t>
  </si>
  <si>
    <t>Run 29</t>
  </si>
  <si>
    <t>Run 30</t>
  </si>
  <si>
    <t>AVG</t>
  </si>
  <si>
    <t>LOW</t>
  </si>
  <si>
    <t>HIGH</t>
  </si>
  <si>
    <t>STDEV</t>
  </si>
  <si>
    <t>STD 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</si>
</sst>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"/>
  <sheetViews>
    <sheetView tabSelected="1" topLeftCell="Z1" zoomScaleNormal="100" workbookViewId="0">
      <selection activeCell="AU10" sqref="AU10"/>
    </sheetView>
  </sheetViews>
  <sheetFormatPr defaultRowHeight="15" x14ac:dyDescent="0.25"/>
  <cols>
    <col min="1" max="1025" width="8.5703125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25">
      <c r="A2">
        <v>12</v>
      </c>
      <c r="B2">
        <v>478.6</v>
      </c>
      <c r="C2">
        <v>513</v>
      </c>
      <c r="D2">
        <v>494</v>
      </c>
      <c r="E2">
        <v>487.1</v>
      </c>
      <c r="F2">
        <v>513</v>
      </c>
      <c r="G2">
        <v>503</v>
      </c>
      <c r="H2">
        <v>510.6</v>
      </c>
      <c r="I2">
        <v>519.6</v>
      </c>
      <c r="J2">
        <v>506.9</v>
      </c>
      <c r="K2">
        <v>497.6</v>
      </c>
      <c r="L2">
        <v>503.7</v>
      </c>
      <c r="M2">
        <v>496.6</v>
      </c>
      <c r="N2">
        <v>490.6</v>
      </c>
      <c r="O2">
        <v>500.3</v>
      </c>
      <c r="P2">
        <v>503.6</v>
      </c>
      <c r="Q2">
        <v>498.6</v>
      </c>
      <c r="R2">
        <v>487.3</v>
      </c>
      <c r="S2">
        <v>498.3</v>
      </c>
      <c r="T2">
        <v>505.3</v>
      </c>
      <c r="U2">
        <v>486.3</v>
      </c>
      <c r="V2">
        <v>491.2</v>
      </c>
      <c r="W2">
        <v>519.9</v>
      </c>
      <c r="X2">
        <v>502.6</v>
      </c>
      <c r="Y2">
        <v>509</v>
      </c>
      <c r="Z2">
        <v>512.6</v>
      </c>
      <c r="AA2">
        <v>509</v>
      </c>
      <c r="AB2">
        <v>496.1</v>
      </c>
      <c r="AC2">
        <v>481.9</v>
      </c>
      <c r="AD2">
        <v>510</v>
      </c>
      <c r="AE2">
        <v>500.6</v>
      </c>
      <c r="AG2">
        <f>AVERAGE(B2:AE2)</f>
        <v>500.89666666666665</v>
      </c>
      <c r="AH2">
        <f>AG2-AK2</f>
        <v>497.08757335561995</v>
      </c>
      <c r="AI2">
        <f>AG2+AK2</f>
        <v>504.70575997771334</v>
      </c>
      <c r="AJ2">
        <f>STDEV(B2:AE2)</f>
        <v>10.644522092358706</v>
      </c>
      <c r="AK2">
        <f>1.96 * AJ2/SQRT(30)</f>
        <v>3.8090933110466758</v>
      </c>
    </row>
    <row r="3" spans="1:37" x14ac:dyDescent="0.25">
      <c r="A3">
        <v>15</v>
      </c>
      <c r="B3">
        <v>502.3</v>
      </c>
      <c r="C3">
        <v>499.5</v>
      </c>
      <c r="D3">
        <v>488.1</v>
      </c>
      <c r="E3">
        <v>499.5</v>
      </c>
      <c r="F3">
        <v>498.5</v>
      </c>
      <c r="G3">
        <v>496.1</v>
      </c>
      <c r="H3">
        <v>496.8</v>
      </c>
      <c r="I3">
        <v>497.7</v>
      </c>
      <c r="J3">
        <v>493.9</v>
      </c>
      <c r="K3">
        <v>498.9</v>
      </c>
      <c r="L3">
        <v>508.1</v>
      </c>
      <c r="M3">
        <v>504.9</v>
      </c>
      <c r="N3">
        <v>495.3</v>
      </c>
      <c r="O3">
        <v>502.2</v>
      </c>
      <c r="P3">
        <v>493.9</v>
      </c>
      <c r="Q3">
        <v>497.4</v>
      </c>
      <c r="R3">
        <v>505.1</v>
      </c>
      <c r="S3">
        <v>500.9</v>
      </c>
      <c r="T3">
        <v>507.4</v>
      </c>
      <c r="U3">
        <v>489.8</v>
      </c>
      <c r="V3">
        <v>498.8</v>
      </c>
      <c r="W3">
        <v>478.5</v>
      </c>
      <c r="X3">
        <v>506.5</v>
      </c>
      <c r="Y3">
        <v>490.7</v>
      </c>
      <c r="Z3">
        <v>504.5</v>
      </c>
      <c r="AA3">
        <v>493.6</v>
      </c>
      <c r="AB3">
        <v>503.4</v>
      </c>
      <c r="AC3">
        <v>497</v>
      </c>
      <c r="AD3">
        <v>494.8</v>
      </c>
      <c r="AE3">
        <v>491.3</v>
      </c>
      <c r="AG3">
        <f>AVERAGE(B3:AE3)</f>
        <v>497.84666666666652</v>
      </c>
      <c r="AH3">
        <f>AG3-AK3</f>
        <v>495.54210368681055</v>
      </c>
      <c r="AI3">
        <f>AG3+AK3</f>
        <v>500.15122964652249</v>
      </c>
      <c r="AJ3">
        <f>STDEV(B3:AE3)</f>
        <v>6.4401078023389546</v>
      </c>
      <c r="AK3">
        <f>1.96 * AJ3/SQRT(30)</f>
        <v>2.3045629798559637</v>
      </c>
    </row>
    <row r="4" spans="1:37" x14ac:dyDescent="0.25">
      <c r="A4">
        <v>18</v>
      </c>
      <c r="B4">
        <v>463.1</v>
      </c>
      <c r="C4">
        <v>515.79999999999995</v>
      </c>
      <c r="D4">
        <v>495</v>
      </c>
      <c r="E4">
        <v>500.3</v>
      </c>
      <c r="F4">
        <v>498.7</v>
      </c>
      <c r="G4">
        <v>495.3</v>
      </c>
      <c r="H4">
        <v>490.7</v>
      </c>
      <c r="I4">
        <v>483.4</v>
      </c>
      <c r="J4">
        <v>504.4</v>
      </c>
      <c r="K4">
        <v>492.6</v>
      </c>
      <c r="L4">
        <v>494.3</v>
      </c>
      <c r="M4">
        <v>493</v>
      </c>
      <c r="N4">
        <v>511.2</v>
      </c>
      <c r="O4">
        <v>498.6</v>
      </c>
      <c r="P4">
        <v>486.1</v>
      </c>
      <c r="Q4">
        <v>513.20000000000005</v>
      </c>
      <c r="R4">
        <v>496.7</v>
      </c>
      <c r="S4">
        <v>494</v>
      </c>
      <c r="T4">
        <v>503.9</v>
      </c>
      <c r="U4">
        <v>499.9</v>
      </c>
      <c r="V4">
        <v>505.3</v>
      </c>
      <c r="W4">
        <v>491.3</v>
      </c>
      <c r="X4">
        <v>507.2</v>
      </c>
      <c r="Y4">
        <v>502.3</v>
      </c>
      <c r="Z4">
        <v>486.1</v>
      </c>
      <c r="AA4">
        <v>489.7</v>
      </c>
      <c r="AB4">
        <v>488.7</v>
      </c>
      <c r="AC4">
        <v>489.3</v>
      </c>
      <c r="AD4">
        <v>489.9</v>
      </c>
      <c r="AE4">
        <v>488.1</v>
      </c>
      <c r="AG4">
        <f>AVERAGE(B4:AE4)</f>
        <v>495.60333333333335</v>
      </c>
      <c r="AH4">
        <f>AG4-AK4</f>
        <v>491.90304641568088</v>
      </c>
      <c r="AI4">
        <f>AG4+AK4</f>
        <v>499.30362025098583</v>
      </c>
      <c r="AJ4">
        <f>STDEV(B4:AE4)</f>
        <v>10.340462316528217</v>
      </c>
      <c r="AK4">
        <f>1.96 * AJ4/SQRT(30)</f>
        <v>3.7002869176524915</v>
      </c>
    </row>
    <row r="5" spans="1:37" x14ac:dyDescent="0.25">
      <c r="A5">
        <v>21</v>
      </c>
      <c r="B5">
        <v>504.8</v>
      </c>
      <c r="C5">
        <v>492.5</v>
      </c>
      <c r="D5">
        <v>506.3</v>
      </c>
      <c r="E5">
        <v>501.1</v>
      </c>
      <c r="F5">
        <v>502.2</v>
      </c>
      <c r="G5">
        <v>500.8</v>
      </c>
      <c r="H5">
        <v>493.9</v>
      </c>
      <c r="I5">
        <v>499.8</v>
      </c>
      <c r="J5">
        <v>503.6</v>
      </c>
      <c r="K5">
        <v>501.4</v>
      </c>
      <c r="L5">
        <v>511</v>
      </c>
      <c r="M5">
        <v>505.8</v>
      </c>
      <c r="N5">
        <v>491.2</v>
      </c>
      <c r="O5">
        <v>510.8</v>
      </c>
      <c r="P5">
        <v>483</v>
      </c>
      <c r="Q5">
        <v>502.8</v>
      </c>
      <c r="R5">
        <v>503.1</v>
      </c>
      <c r="S5">
        <v>518.6</v>
      </c>
      <c r="T5">
        <v>493.3</v>
      </c>
      <c r="U5">
        <v>500.1</v>
      </c>
      <c r="V5">
        <v>504.9</v>
      </c>
      <c r="W5">
        <v>507.3</v>
      </c>
      <c r="X5">
        <v>501.6</v>
      </c>
      <c r="Y5">
        <v>502.1</v>
      </c>
      <c r="Z5">
        <v>494.3</v>
      </c>
      <c r="AA5">
        <v>499.9</v>
      </c>
      <c r="AB5">
        <v>496.7</v>
      </c>
      <c r="AC5">
        <v>503.5</v>
      </c>
      <c r="AD5">
        <v>508.4</v>
      </c>
      <c r="AE5">
        <v>485.8</v>
      </c>
      <c r="AG5">
        <f>AVERAGE(B5:AE5)</f>
        <v>501.01999999999992</v>
      </c>
      <c r="AH5">
        <f>AG5-AK5</f>
        <v>498.35803357862909</v>
      </c>
      <c r="AI5">
        <f>AG5+AK5</f>
        <v>503.68196642137076</v>
      </c>
      <c r="AJ5">
        <f>STDEV(B5:AE5)</f>
        <v>7.4388727362556049</v>
      </c>
      <c r="AK5">
        <f>1.96 * AJ5/SQRT(30)</f>
        <v>2.661966421370817</v>
      </c>
    </row>
    <row r="6" spans="1:37" x14ac:dyDescent="0.25">
      <c r="A6">
        <v>24</v>
      </c>
      <c r="B6">
        <v>493.9</v>
      </c>
      <c r="C6">
        <v>490</v>
      </c>
      <c r="D6">
        <v>491</v>
      </c>
      <c r="E6">
        <v>489.7</v>
      </c>
      <c r="F6">
        <v>483.6</v>
      </c>
      <c r="G6">
        <v>486.6</v>
      </c>
      <c r="H6">
        <v>499.2</v>
      </c>
      <c r="I6">
        <v>506.5</v>
      </c>
      <c r="J6">
        <v>495.1</v>
      </c>
      <c r="K6">
        <v>500.4</v>
      </c>
      <c r="L6">
        <v>500.4</v>
      </c>
      <c r="M6">
        <v>494.9</v>
      </c>
      <c r="N6">
        <v>511.8</v>
      </c>
      <c r="O6">
        <v>508.8</v>
      </c>
      <c r="P6">
        <v>498</v>
      </c>
      <c r="Q6">
        <v>491.7</v>
      </c>
      <c r="R6">
        <v>503.5</v>
      </c>
      <c r="S6">
        <v>503.4</v>
      </c>
      <c r="T6">
        <v>503.4</v>
      </c>
      <c r="U6">
        <v>513.20000000000005</v>
      </c>
      <c r="V6">
        <v>495.5</v>
      </c>
      <c r="W6">
        <v>499.9</v>
      </c>
      <c r="X6">
        <v>492.3</v>
      </c>
      <c r="Y6">
        <v>486.1</v>
      </c>
      <c r="Z6">
        <v>495.1</v>
      </c>
      <c r="AA6">
        <v>496.3</v>
      </c>
      <c r="AB6">
        <v>499.1</v>
      </c>
      <c r="AC6">
        <v>485.8</v>
      </c>
      <c r="AD6">
        <v>499.8</v>
      </c>
      <c r="AE6">
        <v>506.1</v>
      </c>
      <c r="AG6">
        <f>AVERAGE(B6:AE6)</f>
        <v>497.36999999999989</v>
      </c>
      <c r="AH6">
        <f>AG6-AK6</f>
        <v>494.62384211285109</v>
      </c>
      <c r="AI6">
        <f>AG6+AK6</f>
        <v>500.11615788714869</v>
      </c>
      <c r="AJ6">
        <f>STDEV(B6:AE6)</f>
        <v>7.6741460268475032</v>
      </c>
      <c r="AK6">
        <f>1.96 * AJ6/SQRT(30)</f>
        <v>2.7461578871487755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B4:AE4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Id="1" sqref="B4:AE4 A1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HP</cp:lastModifiedBy>
  <cp:revision>36</cp:revision>
  <dcterms:created xsi:type="dcterms:W3CDTF">2018-06-12T11:28:25Z</dcterms:created>
  <dcterms:modified xsi:type="dcterms:W3CDTF">2018-07-04T10:53:39Z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