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J6" i="1" l="1"/>
  <c r="AK6" i="1" s="1"/>
  <c r="AG6" i="1"/>
  <c r="AJ5" i="1"/>
  <c r="AK5" i="1" s="1"/>
  <c r="AG5" i="1"/>
  <c r="AJ4" i="1"/>
  <c r="AK4" i="1" s="1"/>
  <c r="AG4" i="1"/>
  <c r="AJ3" i="1"/>
  <c r="AK3" i="1" s="1"/>
  <c r="AG3" i="1"/>
  <c r="AJ2" i="1"/>
  <c r="AK2" i="1" s="1"/>
  <c r="AG2" i="1"/>
  <c r="AI4" i="1" l="1"/>
  <c r="AH5" i="1"/>
  <c r="AI6" i="1"/>
  <c r="AI3" i="1"/>
  <c r="AH3" i="1"/>
  <c r="AI2" i="1"/>
  <c r="AH2" i="1"/>
  <c r="AI5" i="1"/>
  <c r="AH6" i="1"/>
  <c r="AH4" i="1"/>
</calcChain>
</file>

<file path=xl/sharedStrings.xml><?xml version="1.0" encoding="utf-8"?>
<sst xmlns="http://schemas.openxmlformats.org/spreadsheetml/2006/main" count="37" uniqueCount="37">
  <si>
    <t>SS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</si>
  <si>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</si>
  <si>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</si>
  <si>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</si>
  <si>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</si>
  <si>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</si>
  <si>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</si>
  <si>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</si>
  <si>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</si>
  <si>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</si>
  <si>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</si>
  <si>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</si>
  <si>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</si>
  <si>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</si>
  <si>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</si>
  <si>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</si>
  <si>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</si>
  <si>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</si>
  <si>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</si>
  <si>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</si>
  <si>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</si>
  <si>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</si>
  <si>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</si>
  <si>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</si>
  <si>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</si>
  <si>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</si>
  <si>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</si>
  <si>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</si>
  <si>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</si>
  <si>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</si>
  <si>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</si>
  <si>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AVG</t>
  </si>
  <si>
    <t>LOW</t>
  </si>
  <si>
    <t>HIGH</t>
  </si>
  <si>
    <t>STDEV</t>
  </si>
  <si>
    <t>STD ERR</t>
  </si>
  <si>
    <t>38.027)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</si>
</sst>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topLeftCell="T1" zoomScaleNormal="100" workbookViewId="0">
      <selection activeCell="AO8" sqref="AO8"/>
    </sheetView>
  </sheetViews>
  <sheetFormatPr defaultRowHeight="15" x14ac:dyDescent="0.25"/>
  <cols>
    <col min="1" max="1025" width="8.5703125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12</v>
      </c>
      <c r="B2">
        <v>39.196800000000003</v>
      </c>
      <c r="C2">
        <v>41.154000000000003</v>
      </c>
      <c r="D2">
        <v>39.955599999999997</v>
      </c>
      <c r="E2">
        <v>41.975200000000001</v>
      </c>
      <c r="F2">
        <v>41.224499999999999</v>
      </c>
      <c r="G2">
        <v>40.110999999999997</v>
      </c>
      <c r="H2">
        <v>40.783299999999997</v>
      </c>
      <c r="I2">
        <v>42.150300000000001</v>
      </c>
      <c r="J2">
        <v>41.052</v>
      </c>
      <c r="K2">
        <v>39.966500000000003</v>
      </c>
      <c r="L2">
        <v>39.812600000000003</v>
      </c>
      <c r="M2">
        <v>42.238799999999998</v>
      </c>
      <c r="N2">
        <v>39.352200000000003</v>
      </c>
      <c r="O2">
        <v>40.6004</v>
      </c>
      <c r="P2">
        <v>41.064399999999999</v>
      </c>
      <c r="Q2">
        <v>38.773000000000003</v>
      </c>
      <c r="R2">
        <v>40.655999999999999</v>
      </c>
      <c r="S2">
        <v>41.319600000000001</v>
      </c>
      <c r="T2">
        <v>40.592599999999997</v>
      </c>
      <c r="U2">
        <v>40.552199999999999</v>
      </c>
      <c r="V2">
        <v>40.193100000000001</v>
      </c>
      <c r="W2">
        <v>40.930500000000002</v>
      </c>
      <c r="X2">
        <v>40.026200000000003</v>
      </c>
      <c r="Y2">
        <v>40.963299999999997</v>
      </c>
      <c r="Z2">
        <v>41.616700000000002</v>
      </c>
      <c r="AA2">
        <v>38.191000000000003</v>
      </c>
      <c r="AB2">
        <v>38.259300000000003</v>
      </c>
      <c r="AC2">
        <v>40.229199999999999</v>
      </c>
      <c r="AD2">
        <v>39.988500000000002</v>
      </c>
      <c r="AE2">
        <v>43.315600000000003</v>
      </c>
      <c r="AG2">
        <f>AVERAGE(B2:AE2)</f>
        <v>40.541479999999993</v>
      </c>
      <c r="AH2">
        <f>AG2-AK2</f>
        <v>40.131698694024607</v>
      </c>
      <c r="AI2">
        <f>AG2+AK2</f>
        <v>40.951261305975379</v>
      </c>
      <c r="AJ2">
        <f>STDEV(B2:AE2)</f>
        <v>1.1451350251359453</v>
      </c>
      <c r="AK2">
        <f>1.96 * AJ2/SQRT(30)</f>
        <v>0.40978130597538576</v>
      </c>
    </row>
    <row r="3" spans="1:37" x14ac:dyDescent="0.25">
      <c r="A3">
        <v>15</v>
      </c>
      <c r="B3">
        <v>40.8371</v>
      </c>
      <c r="C3">
        <v>39.986800000000002</v>
      </c>
      <c r="D3">
        <v>40.215499999999999</v>
      </c>
      <c r="E3">
        <v>42.276299999999999</v>
      </c>
      <c r="F3">
        <v>41.244999999999997</v>
      </c>
      <c r="G3">
        <v>41.798900000000003</v>
      </c>
      <c r="H3">
        <v>39.947200000000002</v>
      </c>
      <c r="I3">
        <v>41.265999999999998</v>
      </c>
      <c r="J3">
        <v>40.690199999999997</v>
      </c>
      <c r="K3">
        <v>38.229500000000002</v>
      </c>
      <c r="L3" t="s">
        <v>36</v>
      </c>
      <c r="M3">
        <v>39.782400000000003</v>
      </c>
      <c r="N3">
        <v>39.829700000000003</v>
      </c>
      <c r="O3">
        <v>41.233400000000003</v>
      </c>
      <c r="P3">
        <v>38.888500000000001</v>
      </c>
      <c r="Q3">
        <v>44.1479</v>
      </c>
      <c r="R3">
        <v>39.134900000000002</v>
      </c>
      <c r="S3">
        <v>42.058</v>
      </c>
      <c r="T3">
        <v>41.279400000000003</v>
      </c>
      <c r="U3">
        <v>40.980200000000004</v>
      </c>
      <c r="V3">
        <v>41.338000000000001</v>
      </c>
      <c r="W3">
        <v>41.737900000000003</v>
      </c>
      <c r="X3">
        <v>40.197800000000001</v>
      </c>
      <c r="Y3">
        <v>39.0916</v>
      </c>
      <c r="Z3">
        <v>41.139099999999999</v>
      </c>
      <c r="AA3">
        <v>40.637999999999998</v>
      </c>
      <c r="AB3">
        <v>40.311100000000003</v>
      </c>
      <c r="AC3">
        <v>40.805199999999999</v>
      </c>
      <c r="AD3">
        <v>42.4514</v>
      </c>
      <c r="AE3">
        <v>40.787999999999997</v>
      </c>
      <c r="AG3">
        <f>AVERAGE(B3:AE3)</f>
        <v>40.769827586206901</v>
      </c>
      <c r="AH3">
        <f>AG3-AK3</f>
        <v>40.336176147304947</v>
      </c>
      <c r="AI3">
        <f>AG3+AK3</f>
        <v>41.203479025108855</v>
      </c>
      <c r="AJ3">
        <f>STDEV(B3:AE3)</f>
        <v>1.2118401794957918</v>
      </c>
      <c r="AK3">
        <f>1.96 * AJ3/SQRT(30)</f>
        <v>0.43365143890195701</v>
      </c>
    </row>
    <row r="4" spans="1:37" x14ac:dyDescent="0.25">
      <c r="A4">
        <v>18</v>
      </c>
      <c r="B4">
        <v>40.594299999999997</v>
      </c>
      <c r="C4">
        <v>41.447099999999999</v>
      </c>
      <c r="D4">
        <v>41.782899999999998</v>
      </c>
      <c r="E4">
        <v>39.527900000000002</v>
      </c>
      <c r="F4">
        <v>40.532699999999998</v>
      </c>
      <c r="G4">
        <v>40.5764</v>
      </c>
      <c r="H4">
        <v>40.236800000000002</v>
      </c>
      <c r="I4">
        <v>40.225000000000001</v>
      </c>
      <c r="J4">
        <v>40.501199999999997</v>
      </c>
      <c r="K4">
        <v>39.110100000000003</v>
      </c>
      <c r="L4">
        <v>38.614100000000001</v>
      </c>
      <c r="M4">
        <v>40.765300000000003</v>
      </c>
      <c r="N4">
        <v>40.906999999999996</v>
      </c>
      <c r="O4">
        <v>41.037500000000001</v>
      </c>
      <c r="P4">
        <v>42.084499999999998</v>
      </c>
      <c r="Q4">
        <v>41.357900000000001</v>
      </c>
      <c r="R4">
        <v>42.2971</v>
      </c>
      <c r="S4">
        <v>43.232599999999998</v>
      </c>
      <c r="T4">
        <v>40.897500000000001</v>
      </c>
      <c r="U4">
        <v>41.130699999999997</v>
      </c>
      <c r="V4">
        <v>40.3093</v>
      </c>
      <c r="W4">
        <v>40.590699999999998</v>
      </c>
      <c r="X4">
        <v>40.498600000000003</v>
      </c>
      <c r="Y4">
        <v>40.636099999999999</v>
      </c>
      <c r="Z4">
        <v>41.315399999999997</v>
      </c>
      <c r="AA4">
        <v>38.8887</v>
      </c>
      <c r="AB4">
        <v>41.647599999999997</v>
      </c>
      <c r="AC4">
        <v>37.2395</v>
      </c>
      <c r="AD4">
        <v>41.045999999999999</v>
      </c>
      <c r="AE4">
        <v>41.738100000000003</v>
      </c>
      <c r="AG4">
        <f>AVERAGE(B4:AE4)</f>
        <v>40.692286666666668</v>
      </c>
      <c r="AH4">
        <f>AG4-AK4</f>
        <v>40.271205631155901</v>
      </c>
      <c r="AI4">
        <f>AG4+AK4</f>
        <v>41.113367702177435</v>
      </c>
      <c r="AJ4">
        <f>STDEV(B4:AE4)</f>
        <v>1.1767121514636862</v>
      </c>
      <c r="AK4">
        <f>1.96 * AJ4/SQRT(30)</f>
        <v>0.42108103551076975</v>
      </c>
    </row>
    <row r="5" spans="1:37" x14ac:dyDescent="0.25">
      <c r="A5">
        <v>21</v>
      </c>
      <c r="B5">
        <v>40.0852</v>
      </c>
      <c r="C5">
        <v>41.5351</v>
      </c>
      <c r="D5">
        <v>38.371200000000002</v>
      </c>
      <c r="E5">
        <v>41.3996</v>
      </c>
      <c r="F5">
        <v>38.697200000000002</v>
      </c>
      <c r="G5">
        <v>42.630499999999998</v>
      </c>
      <c r="H5">
        <v>39.8962</v>
      </c>
      <c r="I5">
        <v>40.051299999999998</v>
      </c>
      <c r="J5">
        <v>40.385899999999999</v>
      </c>
      <c r="K5">
        <v>40.624000000000002</v>
      </c>
      <c r="L5">
        <v>39.7866</v>
      </c>
      <c r="M5">
        <v>40.988399999999999</v>
      </c>
      <c r="N5">
        <v>38.633800000000001</v>
      </c>
      <c r="O5">
        <v>41.549900000000001</v>
      </c>
      <c r="P5">
        <v>40.955399999999997</v>
      </c>
      <c r="Q5">
        <v>39.3566</v>
      </c>
      <c r="R5">
        <v>40.779400000000003</v>
      </c>
      <c r="S5">
        <v>41.884</v>
      </c>
      <c r="T5">
        <v>41.075800000000001</v>
      </c>
      <c r="U5">
        <v>42.316600000000001</v>
      </c>
      <c r="V5">
        <v>41.064900000000002</v>
      </c>
      <c r="W5">
        <v>42.22</v>
      </c>
      <c r="X5">
        <v>40.893799999999999</v>
      </c>
      <c r="Y5">
        <v>38.877299999999998</v>
      </c>
      <c r="Z5">
        <v>43.002400000000002</v>
      </c>
      <c r="AA5">
        <v>38.933900000000001</v>
      </c>
      <c r="AB5">
        <v>39.359499999999997</v>
      </c>
      <c r="AC5">
        <v>40.388800000000003</v>
      </c>
      <c r="AD5">
        <v>41.097799999999999</v>
      </c>
      <c r="AE5">
        <v>40.162599999999998</v>
      </c>
      <c r="AG5">
        <f>AVERAGE(B5:AE5)</f>
        <v>40.56678999999999</v>
      </c>
      <c r="AH5">
        <f>AG5-AK5</f>
        <v>40.126654682500103</v>
      </c>
      <c r="AI5">
        <f>AG5+AK5</f>
        <v>41.006925317499878</v>
      </c>
      <c r="AJ5">
        <f>STDEV(B5:AE5)</f>
        <v>1.2299593966805402</v>
      </c>
      <c r="AK5">
        <f>1.96 * AJ5/SQRT(30)</f>
        <v>0.44013531749988599</v>
      </c>
    </row>
    <row r="6" spans="1:37" x14ac:dyDescent="0.25">
      <c r="A6">
        <v>24</v>
      </c>
      <c r="B6">
        <v>39.637500000000003</v>
      </c>
      <c r="C6">
        <v>40.877899999999997</v>
      </c>
      <c r="D6">
        <v>40.053899999999999</v>
      </c>
      <c r="E6">
        <v>40.219799999999999</v>
      </c>
      <c r="F6">
        <v>39.1785</v>
      </c>
      <c r="G6">
        <v>41.075499999999998</v>
      </c>
      <c r="H6">
        <v>42.057499999999997</v>
      </c>
      <c r="I6">
        <v>42.140599999999999</v>
      </c>
      <c r="J6">
        <v>39.062899999999999</v>
      </c>
      <c r="K6">
        <v>42.027500000000003</v>
      </c>
      <c r="L6">
        <v>42.582999999999998</v>
      </c>
      <c r="M6">
        <v>41.6706</v>
      </c>
      <c r="N6">
        <v>39.590600000000002</v>
      </c>
      <c r="O6">
        <v>40.635599999999997</v>
      </c>
      <c r="P6">
        <v>40.4557</v>
      </c>
      <c r="Q6">
        <v>40.962699999999998</v>
      </c>
      <c r="R6">
        <v>39.6755</v>
      </c>
      <c r="S6">
        <v>41.122799999999998</v>
      </c>
      <c r="T6">
        <v>40.5794</v>
      </c>
      <c r="U6">
        <v>39.093400000000003</v>
      </c>
      <c r="V6">
        <v>41.493099999999998</v>
      </c>
      <c r="W6">
        <v>41.535299999999999</v>
      </c>
      <c r="X6">
        <v>41.165700000000001</v>
      </c>
      <c r="Y6">
        <v>41.79</v>
      </c>
      <c r="Z6">
        <v>39.743099999999998</v>
      </c>
      <c r="AA6">
        <v>41.370100000000001</v>
      </c>
      <c r="AB6">
        <v>41.684800000000003</v>
      </c>
      <c r="AC6">
        <v>42.817700000000002</v>
      </c>
      <c r="AD6">
        <v>43.098700000000001</v>
      </c>
      <c r="AE6">
        <v>38.756100000000004</v>
      </c>
      <c r="AG6">
        <f>AVERAGE(B6:AE6)</f>
        <v>40.871850000000002</v>
      </c>
      <c r="AH6">
        <f>AG6-AK6</f>
        <v>40.448974358508089</v>
      </c>
      <c r="AI6">
        <f>AG6+AK6</f>
        <v>41.294725641491915</v>
      </c>
      <c r="AJ6">
        <f>STDEV(B6:AE6)</f>
        <v>1.1817271829826035</v>
      </c>
      <c r="AK6">
        <f>1.96 * AJ6/SQRT(30)</f>
        <v>0.42287564149191653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B4:AE4 A1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B4:AE4 A1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36</cp:revision>
  <dcterms:created xsi:type="dcterms:W3CDTF">2018-06-12T11:28:25Z</dcterms:created>
  <dcterms:modified xsi:type="dcterms:W3CDTF">2018-07-04T10:50:25Z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