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<sst xmlns="http://schemas.openxmlformats.org/spreadsheetml/2006/main" count="36" uniqueCount="36">
  <si>
    <t xml:space="preserve">Time</t>
  </si>
  <si>
    <t xml:space="preserve">Run 1</t>
  </si>
  <si>
    <t xml:space="preserve">Run 2</t>
  </si>
  <si>
    <t xml:space="preserve">Run 3</t>
  </si>
  <si>
    <t xml:space="preserve">Run 4</t>
  </si>
  <si>
    <t xml:space="preserve">Run 5</t>
  </si>
  <si>
    <t xml:space="preserve">Run 6</t>
  </si>
  <si>
    <t xml:space="preserve">Run 7</t>
  </si>
  <si>
    <t xml:space="preserve">Run 8</t>
  </si>
  <si>
    <t xml:space="preserve">Run 9</t>
  </si>
  <si>
    <t xml:space="preserve">Run 10</t>
  </si>
  <si>
    <t xml:space="preserve">Run 11</t>
  </si>
  <si>
    <t xml:space="preserve">Run 12</t>
  </si>
  <si>
    <t xml:space="preserve">Run 13</t>
  </si>
  <si>
    <t xml:space="preserve">Run 14</t>
  </si>
  <si>
    <t xml:space="preserve">Run 15</t>
  </si>
  <si>
    <t xml:space="preserve">Run 16</t>
  </si>
  <si>
    <t xml:space="preserve">Run 17</t>
  </si>
  <si>
    <t xml:space="preserve">Run 18</t>
  </si>
  <si>
    <t xml:space="preserve">Run 19</t>
  </si>
  <si>
    <t xml:space="preserve">Run 20</t>
  </si>
  <si>
    <t xml:space="preserve">Run 21</t>
  </si>
  <si>
    <t xml:space="preserve">Run 22</t>
  </si>
  <si>
    <t xml:space="preserve">Run 23</t>
  </si>
  <si>
    <t xml:space="preserve">Run 24</t>
  </si>
  <si>
    <t xml:space="preserve">Run 25</t>
  </si>
  <si>
    <t xml:space="preserve">Run 26</t>
  </si>
  <si>
    <t xml:space="preserve">Run 27</t>
  </si>
  <si>
    <t xml:space="preserve">Run 28</t>
  </si>
  <si>
    <t xml:space="preserve">Run 29</t>
  </si>
  <si>
    <t xml:space="preserve">Run 30</t>
  </si>
  <si>
    <t xml:space="preserve">AVG</t>
  </si>
  <si>
    <t xml:space="preserve">LOW</t>
  </si>
  <si>
    <t xml:space="preserve">HIGH</t>
  </si>
  <si>
    <t xml:space="preserve">STDEV</t>
  </si>
  <si>
    <t xml:space="preserve">STD ERR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</si>
</sst>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11"/>
  <sheetViews>
    <sheetView windowProtection="false" showFormulas="false" showGridLines="true" showRowColHeaders="true" showZeros="true" rightToLeft="false" tabSelected="true" showOutlineSymbols="true" defaultGridColor="true" view="normal" topLeftCell="Q1" colorId="64" zoomScale="100" zoomScaleNormal="100" zoomScalePageLayoutView="100" workbookViewId="0">
      <selection pane="topLeft" activeCell="T2" activeCellId="0" sqref="T2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</row>
    <row r="2" customFormat="false" ht="13.8" hidden="false" customHeight="false" outlineLevel="0" collapsed="false">
      <c r="A2" s="0" t="n">
        <v>10</v>
      </c>
      <c r="B2" s="0" t="n">
        <v>61.1868</v>
      </c>
      <c r="C2" s="0" t="n">
        <v>59.1725</v>
      </c>
      <c r="D2" s="0" t="n">
        <v>60.218</v>
      </c>
      <c r="E2" s="0" t="n">
        <v>59.896</v>
      </c>
      <c r="F2" s="0" t="n">
        <v>60.6233</v>
      </c>
      <c r="G2" s="0" t="n">
        <v>59.1893</v>
      </c>
      <c r="H2" s="0" t="n">
        <v>61.606</v>
      </c>
      <c r="I2" s="0" t="n">
        <v>61.8909</v>
      </c>
      <c r="J2" s="0" t="n">
        <v>60.8298</v>
      </c>
      <c r="K2" s="0" t="n">
        <v>63.5409</v>
      </c>
      <c r="L2" s="0" t="n">
        <v>60.5123</v>
      </c>
      <c r="M2" s="0" t="n">
        <v>62.6382</v>
      </c>
      <c r="N2" s="0" t="n">
        <v>61.3236</v>
      </c>
      <c r="O2" s="0" t="n">
        <v>62.4929</v>
      </c>
      <c r="P2" s="0" t="n">
        <v>61.0379</v>
      </c>
      <c r="Q2" s="0" t="n">
        <v>61.1793</v>
      </c>
      <c r="R2" s="0" t="n">
        <v>60.3985</v>
      </c>
      <c r="S2" s="0" t="n">
        <v>61.7952</v>
      </c>
      <c r="T2" s="0" t="n">
        <v>60.9836</v>
      </c>
      <c r="U2" s="0" t="n">
        <v>58.841</v>
      </c>
      <c r="V2" s="0" t="n">
        <v>60.1306</v>
      </c>
      <c r="W2" s="0" t="n">
        <v>61.7142</v>
      </c>
      <c r="X2" s="0" t="n">
        <v>60.8862</v>
      </c>
      <c r="Y2" s="0" t="n">
        <v>61.6936</v>
      </c>
      <c r="Z2" s="0" t="n">
        <v>60.9452</v>
      </c>
      <c r="AA2" s="0" t="n">
        <v>61.6636</v>
      </c>
      <c r="AB2" s="0" t="n">
        <v>59.8711</v>
      </c>
      <c r="AC2" s="0" t="n">
        <v>62.5973</v>
      </c>
      <c r="AD2" s="0" t="n">
        <v>60.5561</v>
      </c>
      <c r="AE2" s="0" t="n">
        <v>61.0748</v>
      </c>
      <c r="AG2" s="0" t="n">
        <f aca="false">AVERAGE(B2:AE2)</f>
        <v>61.01629</v>
      </c>
      <c r="AH2" s="0" t="n">
        <f aca="false">AG2-AK2</f>
        <v>60.6320277905682</v>
      </c>
      <c r="AI2" s="0" t="n">
        <f aca="false">AG2+AK2</f>
        <v>61.4005522094318</v>
      </c>
      <c r="AJ2" s="0" t="n">
        <f aca="false">STDEV(B2:AE2)</f>
        <v>1.07382183725812</v>
      </c>
      <c r="AK2" s="0" t="n">
        <f aca="false">1.96 * AJ2/SQRT(30)</f>
        <v>0.384262209431838</v>
      </c>
    </row>
    <row r="3" customFormat="false" ht="13.8" hidden="false" customHeight="false" outlineLevel="0" collapsed="false">
      <c r="A3" s="0" t="n">
        <v>20</v>
      </c>
      <c r="B3" s="0" t="n">
        <v>61.6118</v>
      </c>
      <c r="C3" s="0" t="n">
        <v>61.7863</v>
      </c>
      <c r="D3" s="0" t="n">
        <v>60.5662</v>
      </c>
      <c r="E3" s="0" t="n">
        <v>61.4515</v>
      </c>
      <c r="F3" s="0" t="n">
        <v>59.79</v>
      </c>
      <c r="G3" s="0" t="n">
        <v>59.7967</v>
      </c>
      <c r="H3" s="0" t="n">
        <v>60.5532</v>
      </c>
      <c r="I3" s="0" t="n">
        <v>60.4562</v>
      </c>
      <c r="J3" s="0" t="n">
        <v>59.8621</v>
      </c>
      <c r="K3" s="0" t="n">
        <v>64.1382</v>
      </c>
      <c r="L3" s="0" t="n">
        <v>59.8364</v>
      </c>
      <c r="M3" s="0" t="n">
        <v>62.1202</v>
      </c>
      <c r="N3" s="0" t="n">
        <v>61.4775</v>
      </c>
      <c r="O3" s="0" t="n">
        <v>63.5542</v>
      </c>
      <c r="P3" s="0" t="n">
        <v>62.0135</v>
      </c>
      <c r="Q3" s="0" t="n">
        <v>61.1112</v>
      </c>
      <c r="R3" s="0" t="n">
        <v>59.8747</v>
      </c>
      <c r="S3" s="0" t="n">
        <v>61.7338</v>
      </c>
      <c r="T3" s="0" t="n">
        <v>62.3016</v>
      </c>
      <c r="U3" s="0" t="n">
        <v>59.819</v>
      </c>
      <c r="V3" s="0" t="n">
        <v>62.2866</v>
      </c>
      <c r="W3" s="0" t="n">
        <v>61.0625</v>
      </c>
      <c r="X3" s="0" t="n">
        <v>60.6331</v>
      </c>
      <c r="Y3" s="0" t="n">
        <v>61.0661</v>
      </c>
      <c r="Z3" s="0" t="n">
        <v>60.9221</v>
      </c>
      <c r="AA3" s="0" t="n">
        <v>60.8095</v>
      </c>
      <c r="AB3" s="0" t="n">
        <v>57.9537</v>
      </c>
      <c r="AC3" s="0" t="n">
        <v>60.5992</v>
      </c>
      <c r="AD3" s="0" t="n">
        <v>62.1217</v>
      </c>
      <c r="AE3" s="0" t="n">
        <v>62.4351</v>
      </c>
      <c r="AG3" s="0" t="n">
        <f aca="false">AVERAGE(B3:AE3)</f>
        <v>61.1247966666667</v>
      </c>
      <c r="AH3" s="0" t="n">
        <f aca="false">AG3-AK3</f>
        <v>60.6772517840208</v>
      </c>
      <c r="AI3" s="0" t="n">
        <f aca="false">AG3+AK3</f>
        <v>61.5723415493125</v>
      </c>
      <c r="AJ3" s="0" t="n">
        <f aca="false">STDEV(B3:AE3)</f>
        <v>1.25066544755688</v>
      </c>
      <c r="AK3" s="0" t="n">
        <f aca="false">1.96 * AJ3/SQRT(30)</f>
        <v>0.447544882645875</v>
      </c>
    </row>
    <row r="4" customFormat="false" ht="13.8" hidden="false" customHeight="false" outlineLevel="0" collapsed="false">
      <c r="A4" s="0" t="n">
        <v>30</v>
      </c>
      <c r="B4" s="0" t="n">
        <v>61.239</v>
      </c>
      <c r="C4" s="0" t="n">
        <v>62.503</v>
      </c>
      <c r="D4" s="0" t="n">
        <v>60.2317</v>
      </c>
      <c r="E4" s="0" t="n">
        <v>64.8262</v>
      </c>
      <c r="F4" s="0" t="n">
        <v>60.7968</v>
      </c>
      <c r="G4" s="0" t="n">
        <v>61.6622</v>
      </c>
      <c r="H4" s="0" t="n">
        <v>61.4382</v>
      </c>
      <c r="I4" s="0" t="n">
        <v>62.0578</v>
      </c>
      <c r="J4" s="0" t="n">
        <v>60.3561</v>
      </c>
      <c r="K4" s="0" t="n">
        <v>61.576</v>
      </c>
      <c r="L4" s="0" t="n">
        <v>61.2742</v>
      </c>
      <c r="M4" s="0" t="n">
        <v>62.4724</v>
      </c>
      <c r="N4" s="0" t="n">
        <v>61.9689</v>
      </c>
      <c r="O4" s="0" t="n">
        <v>63.1998</v>
      </c>
      <c r="P4" s="0" t="n">
        <v>61.1717</v>
      </c>
      <c r="Q4" s="0" t="n">
        <v>59.1702</v>
      </c>
      <c r="R4" s="0" t="n">
        <v>60.4337</v>
      </c>
      <c r="S4" s="0" t="n">
        <v>60.7615</v>
      </c>
      <c r="T4" s="0" t="n">
        <v>61.9796</v>
      </c>
      <c r="U4" s="0" t="n">
        <v>60.6347</v>
      </c>
      <c r="V4" s="0" t="n">
        <v>61.6826</v>
      </c>
      <c r="W4" s="0" t="n">
        <v>62.4431</v>
      </c>
      <c r="X4" s="0" t="n">
        <v>61.7674</v>
      </c>
      <c r="Y4" s="0" t="n">
        <v>60.9521</v>
      </c>
      <c r="Z4" s="0" t="n">
        <v>62.1745</v>
      </c>
      <c r="AA4" s="0" t="n">
        <v>61.219</v>
      </c>
      <c r="AB4" s="0" t="n">
        <v>60.0108</v>
      </c>
      <c r="AC4" s="0" t="n">
        <v>61.0023</v>
      </c>
      <c r="AD4" s="0" t="n">
        <v>62.3853</v>
      </c>
      <c r="AE4" s="0" t="n">
        <v>63.8702</v>
      </c>
      <c r="AG4" s="0" t="n">
        <f aca="false">AVERAGE(B4:AE4)</f>
        <v>61.5753666666667</v>
      </c>
      <c r="AH4" s="0" t="n">
        <f aca="false">AG4-AK4</f>
        <v>61.1618561779328</v>
      </c>
      <c r="AI4" s="0" t="n">
        <f aca="false">AG4+AK4</f>
        <v>61.9888771554006</v>
      </c>
      <c r="AJ4" s="0" t="n">
        <f aca="false">STDEV(B4:AE4)</f>
        <v>1.15555623696193</v>
      </c>
      <c r="AK4" s="0" t="n">
        <f aca="false">1.96 * AJ4/SQRT(30)</f>
        <v>0.41351048873389</v>
      </c>
    </row>
    <row r="5" customFormat="false" ht="13.8" hidden="false" customHeight="false" outlineLevel="0" collapsed="false">
      <c r="A5" s="0" t="n">
        <v>40</v>
      </c>
      <c r="B5" s="0" t="n">
        <v>59.762</v>
      </c>
      <c r="C5" s="0" t="n">
        <v>61.1258</v>
      </c>
      <c r="D5" s="0" t="n">
        <v>59.7642</v>
      </c>
      <c r="E5" s="0" t="n">
        <v>63.3985</v>
      </c>
      <c r="F5" s="0" t="n">
        <v>62.7422</v>
      </c>
      <c r="G5" s="0" t="n">
        <v>59.9373</v>
      </c>
      <c r="H5" s="0" t="n">
        <v>60.6073</v>
      </c>
      <c r="I5" s="0" t="n">
        <v>61.9051</v>
      </c>
      <c r="J5" s="0" t="n">
        <v>60.6566</v>
      </c>
      <c r="K5" s="0" t="n">
        <v>60.4351</v>
      </c>
      <c r="L5" s="0" t="n">
        <v>59.9793</v>
      </c>
      <c r="M5" s="0" t="n">
        <v>60.0803</v>
      </c>
      <c r="N5" s="0" t="n">
        <v>59.9935</v>
      </c>
      <c r="O5" s="0" t="n">
        <v>62.3586</v>
      </c>
      <c r="P5" s="0" t="n">
        <v>62.1269</v>
      </c>
      <c r="Q5" s="0" t="n">
        <v>60.7997</v>
      </c>
      <c r="R5" s="0" t="n">
        <v>61.6504</v>
      </c>
      <c r="S5" s="0" t="n">
        <v>62.5348</v>
      </c>
      <c r="T5" s="0" t="n">
        <v>61.5427</v>
      </c>
      <c r="U5" s="0" t="n">
        <v>59.8837</v>
      </c>
      <c r="V5" s="0" t="n">
        <v>60.1995</v>
      </c>
      <c r="W5" s="0" t="n">
        <v>61.4939</v>
      </c>
      <c r="X5" s="0" t="n">
        <v>61.4059</v>
      </c>
      <c r="Y5" s="0" t="n">
        <v>60.0888</v>
      </c>
      <c r="Z5" s="0" t="n">
        <v>61.589</v>
      </c>
      <c r="AA5" s="0" t="n">
        <v>60.6234</v>
      </c>
      <c r="AB5" s="0" t="n">
        <v>58.1189</v>
      </c>
      <c r="AC5" s="0" t="n">
        <v>59.4101</v>
      </c>
      <c r="AD5" s="0" t="n">
        <v>62.7877</v>
      </c>
      <c r="AE5" s="0" t="n">
        <v>62.54</v>
      </c>
      <c r="AG5" s="0" t="n">
        <f aca="false">AVERAGE(B5:AE5)</f>
        <v>60.9847066666667</v>
      </c>
      <c r="AH5" s="0" t="n">
        <f aca="false">AG5-AK5</f>
        <v>60.5462518110622</v>
      </c>
      <c r="AI5" s="0" t="n">
        <f aca="false">AG5+AK5</f>
        <v>61.4231615222711</v>
      </c>
      <c r="AJ5" s="0" t="n">
        <f aca="false">STDEV(B5:AE5)</f>
        <v>1.22526334113383</v>
      </c>
      <c r="AK5" s="0" t="n">
        <f aca="false">1.96 * AJ5/SQRT(30)</f>
        <v>0.438454855604456</v>
      </c>
    </row>
    <row r="6" customFormat="false" ht="13.8" hidden="false" customHeight="false" outlineLevel="0" collapsed="false">
      <c r="A6" s="0" t="n">
        <v>50</v>
      </c>
      <c r="B6" s="0" t="n">
        <v>60.6306</v>
      </c>
      <c r="C6" s="0" t="n">
        <v>60.5654</v>
      </c>
      <c r="D6" s="0" t="n">
        <v>61.8251</v>
      </c>
      <c r="E6" s="0" t="n">
        <v>63.009</v>
      </c>
      <c r="F6" s="0" t="n">
        <v>61.6546</v>
      </c>
      <c r="G6" s="0" t="n">
        <v>61.0797</v>
      </c>
      <c r="H6" s="0" t="n">
        <v>60.8708</v>
      </c>
      <c r="I6" s="0" t="n">
        <v>62.2118</v>
      </c>
      <c r="J6" s="0" t="n">
        <v>60.0249</v>
      </c>
      <c r="K6" s="0" t="n">
        <v>61.4275</v>
      </c>
      <c r="L6" s="0" t="n">
        <v>61.5771</v>
      </c>
      <c r="M6" s="0" t="n">
        <v>62.428</v>
      </c>
      <c r="N6" s="0" t="n">
        <v>60.3202</v>
      </c>
      <c r="O6" s="0" t="n">
        <v>63.4042</v>
      </c>
      <c r="P6" s="0" t="n">
        <v>62.0837</v>
      </c>
      <c r="Q6" s="0" t="n">
        <v>61.7359</v>
      </c>
      <c r="R6" s="0" t="n">
        <v>62.894</v>
      </c>
      <c r="S6" s="0" t="n">
        <v>60.6755</v>
      </c>
      <c r="T6" s="0" t="n">
        <v>63.6195</v>
      </c>
      <c r="U6" s="0" t="n">
        <v>60.8977</v>
      </c>
      <c r="V6" s="0" t="n">
        <v>59.1528</v>
      </c>
      <c r="W6" s="0" t="n">
        <v>60.2997</v>
      </c>
      <c r="X6" s="0" t="n">
        <v>60.8522</v>
      </c>
      <c r="Y6" s="0" t="n">
        <v>60.3585</v>
      </c>
      <c r="Z6" s="0" t="n">
        <v>59.7967</v>
      </c>
      <c r="AA6" s="0" t="n">
        <v>59.0856</v>
      </c>
      <c r="AB6" s="0" t="n">
        <v>62.5463</v>
      </c>
      <c r="AC6" s="0" t="n">
        <v>59.9317</v>
      </c>
      <c r="AD6" s="0" t="n">
        <v>61.5272</v>
      </c>
      <c r="AE6" s="0" t="n">
        <v>62.7136</v>
      </c>
      <c r="AG6" s="0" t="n">
        <f aca="false">AVERAGE(B6:AE6)</f>
        <v>61.30665</v>
      </c>
      <c r="AH6" s="0" t="n">
        <f aca="false">AG6-AK6</f>
        <v>60.8741335854686</v>
      </c>
      <c r="AI6" s="0" t="n">
        <f aca="false">AG6+AK6</f>
        <v>61.7391664145314</v>
      </c>
      <c r="AJ6" s="0" t="n">
        <f aca="false">STDEV(B6:AE6)</f>
        <v>1.20866835066388</v>
      </c>
      <c r="AK6" s="0" t="n">
        <f aca="false">1.96 * AJ6/SQRT(30)</f>
        <v>0.432516414531433</v>
      </c>
    </row>
    <row r="7" customFormat="false" ht="13.8" hidden="false" customHeight="false" outlineLevel="0" collapsed="false">
      <c r="A7" s="0" t="n">
        <v>60</v>
      </c>
      <c r="B7" s="0" t="n">
        <v>60.7197</v>
      </c>
      <c r="C7" s="0" t="n">
        <v>59.6094</v>
      </c>
      <c r="D7" s="0" t="n">
        <v>61.6717</v>
      </c>
      <c r="E7" s="0" t="n">
        <v>59.8324</v>
      </c>
      <c r="F7" s="0" t="n">
        <v>58.7953</v>
      </c>
      <c r="G7" s="0" t="n">
        <v>60.9825</v>
      </c>
      <c r="H7" s="0" t="n">
        <v>60.0209</v>
      </c>
      <c r="I7" s="0" t="n">
        <v>61.1061</v>
      </c>
      <c r="J7" s="0" t="n">
        <v>59.2881</v>
      </c>
      <c r="K7" s="0" t="n">
        <v>60.8678</v>
      </c>
      <c r="L7" s="0" t="n">
        <v>63.0038</v>
      </c>
      <c r="M7" s="0" t="n">
        <v>63.344</v>
      </c>
      <c r="N7" s="0" t="n">
        <v>59.3139</v>
      </c>
      <c r="O7" s="0" t="n">
        <v>62.9533</v>
      </c>
      <c r="P7" s="0" t="n">
        <v>60.9823</v>
      </c>
      <c r="Q7" s="0" t="n">
        <v>60.7545</v>
      </c>
      <c r="R7" s="0" t="n">
        <v>60.0201</v>
      </c>
      <c r="S7" s="0" t="n">
        <v>61.1529</v>
      </c>
      <c r="T7" s="0" t="n">
        <v>64.3457</v>
      </c>
      <c r="U7" s="0" t="n">
        <v>59.815</v>
      </c>
      <c r="V7" s="0" t="n">
        <v>62.5573</v>
      </c>
      <c r="W7" s="0" t="n">
        <v>61.3909</v>
      </c>
      <c r="X7" s="0" t="n">
        <v>61.2679</v>
      </c>
      <c r="Y7" s="0" t="n">
        <v>61.5797</v>
      </c>
      <c r="Z7" s="0" t="n">
        <v>60.9947</v>
      </c>
      <c r="AA7" s="0" t="n">
        <v>63.2222</v>
      </c>
      <c r="AB7" s="0" t="n">
        <v>61.5762</v>
      </c>
      <c r="AC7" s="0" t="n">
        <v>61.0472</v>
      </c>
      <c r="AD7" s="0" t="n">
        <v>62.2693</v>
      </c>
      <c r="AE7" s="0" t="n">
        <v>61.8116</v>
      </c>
      <c r="AG7" s="0" t="n">
        <f aca="false">AVERAGE(B7:AE7)</f>
        <v>61.20988</v>
      </c>
      <c r="AH7" s="0" t="n">
        <f aca="false">AG7-AK7</f>
        <v>60.7324439344259</v>
      </c>
      <c r="AI7" s="0" t="n">
        <f aca="false">AG7+AK7</f>
        <v>61.6873160655741</v>
      </c>
      <c r="AJ7" s="0" t="n">
        <f aca="false">STDEV(B7:AE7)</f>
        <v>1.33419644327265</v>
      </c>
      <c r="AK7" s="0" t="n">
        <f aca="false">1.96 * AJ7/SQRT(30)</f>
        <v>0.477436065574079</v>
      </c>
    </row>
    <row r="8" customFormat="false" ht="13.8" hidden="false" customHeight="false" outlineLevel="0" collapsed="false">
      <c r="A8" s="0" t="n">
        <v>70</v>
      </c>
      <c r="B8" s="0" t="n">
        <v>60.4324</v>
      </c>
      <c r="C8" s="0" t="n">
        <v>60.6043</v>
      </c>
      <c r="D8" s="0" t="n">
        <v>61.8536</v>
      </c>
      <c r="E8" s="0" t="n">
        <v>60.9035</v>
      </c>
      <c r="F8" s="0" t="n">
        <v>59.8371</v>
      </c>
      <c r="G8" s="0" t="n">
        <v>59.58</v>
      </c>
      <c r="H8" s="0" t="n">
        <v>59.828</v>
      </c>
      <c r="I8" s="0" t="n">
        <v>60.6489</v>
      </c>
      <c r="J8" s="0" t="n">
        <v>61.453</v>
      </c>
      <c r="K8" s="0" t="n">
        <v>61.9618</v>
      </c>
      <c r="L8" s="0" t="n">
        <v>60.9769</v>
      </c>
      <c r="M8" s="0" t="n">
        <v>61.7278</v>
      </c>
      <c r="N8" s="0" t="n">
        <v>61.2874</v>
      </c>
      <c r="O8" s="0" t="n">
        <v>64.4937</v>
      </c>
      <c r="P8" s="0" t="n">
        <v>59.8185</v>
      </c>
      <c r="Q8" s="0" t="n">
        <v>60.1511</v>
      </c>
      <c r="R8" s="0" t="n">
        <v>60.2219</v>
      </c>
      <c r="S8" s="0" t="n">
        <v>60.0339</v>
      </c>
      <c r="T8" s="0" t="n">
        <v>62.5167</v>
      </c>
      <c r="U8" s="0" t="n">
        <v>62.0573</v>
      </c>
      <c r="V8" s="0" t="n">
        <v>60.0016</v>
      </c>
      <c r="W8" s="0" t="n">
        <v>61.6934</v>
      </c>
      <c r="X8" s="0" t="n">
        <v>60.2409</v>
      </c>
      <c r="Y8" s="0" t="n">
        <v>59.5042</v>
      </c>
      <c r="Z8" s="0" t="n">
        <v>60.727</v>
      </c>
      <c r="AA8" s="0" t="n">
        <v>58.51</v>
      </c>
      <c r="AB8" s="0" t="n">
        <v>60.2903</v>
      </c>
      <c r="AC8" s="0" t="n">
        <v>60.5198</v>
      </c>
      <c r="AD8" s="0" t="n">
        <v>61.8334</v>
      </c>
      <c r="AE8" s="0" t="n">
        <v>60.8778</v>
      </c>
      <c r="AG8" s="0" t="n">
        <f aca="false">AVERAGE(B8:AE8)</f>
        <v>60.81954</v>
      </c>
      <c r="AH8" s="0" t="n">
        <f aca="false">AG8-AK8</f>
        <v>60.4091722975555</v>
      </c>
      <c r="AI8" s="0" t="n">
        <f aca="false">AG8+AK8</f>
        <v>61.2299077024446</v>
      </c>
      <c r="AJ8" s="0" t="n">
        <f aca="false">STDEV(B8:AE8)</f>
        <v>1.14677371173699</v>
      </c>
      <c r="AK8" s="0" t="n">
        <f aca="false">1.96 * AJ8/SQRT(30)</f>
        <v>0.410367702444554</v>
      </c>
    </row>
    <row r="9" customFormat="false" ht="13.8" hidden="false" customHeight="false" outlineLevel="0" collapsed="false">
      <c r="A9" s="0" t="n">
        <v>80</v>
      </c>
      <c r="B9" s="0" t="n">
        <v>60.286</v>
      </c>
      <c r="C9" s="0" t="n">
        <v>61.1445</v>
      </c>
      <c r="D9" s="0" t="n">
        <v>59.2539</v>
      </c>
      <c r="E9" s="0" t="n">
        <v>61.4578</v>
      </c>
      <c r="F9" s="0" t="n">
        <v>60.3642</v>
      </c>
      <c r="G9" s="0" t="n">
        <v>61.1259</v>
      </c>
      <c r="H9" s="0" t="n">
        <v>58.5035</v>
      </c>
      <c r="I9" s="0" t="n">
        <v>60.9519</v>
      </c>
      <c r="J9" s="0" t="n">
        <v>60.1042</v>
      </c>
      <c r="K9" s="0" t="n">
        <v>61.2503</v>
      </c>
      <c r="L9" s="0" t="n">
        <v>60.2676</v>
      </c>
      <c r="M9" s="0" t="n">
        <v>60.2321</v>
      </c>
      <c r="N9" s="0" t="n">
        <v>59.8743</v>
      </c>
      <c r="O9" s="0" t="n">
        <v>63.0868</v>
      </c>
      <c r="P9" s="0" t="n">
        <v>61.454</v>
      </c>
      <c r="Q9" s="0" t="n">
        <v>59.7716</v>
      </c>
      <c r="R9" s="0" t="n">
        <v>60.7758</v>
      </c>
      <c r="S9" s="0" t="n">
        <v>62.0046</v>
      </c>
      <c r="T9" s="0" t="n">
        <v>62.0391</v>
      </c>
      <c r="U9" s="0" t="n">
        <v>59.0315</v>
      </c>
      <c r="V9" s="0" t="n">
        <v>61.9134</v>
      </c>
      <c r="W9" s="0" t="n">
        <v>61.4475</v>
      </c>
      <c r="X9" s="0" t="n">
        <v>60.3861</v>
      </c>
      <c r="Y9" s="0" t="n">
        <v>61.5468</v>
      </c>
      <c r="Z9" s="0" t="n">
        <v>62.5594</v>
      </c>
      <c r="AA9" s="0" t="n">
        <v>60.2105</v>
      </c>
      <c r="AB9" s="0" t="n">
        <v>59.8979</v>
      </c>
      <c r="AC9" s="0" t="n">
        <v>60.0868</v>
      </c>
      <c r="AD9" s="0" t="n">
        <v>61.1447</v>
      </c>
      <c r="AE9" s="0" t="n">
        <v>63.8473</v>
      </c>
      <c r="AG9" s="0" t="n">
        <f aca="false">AVERAGE(B9:AE9)</f>
        <v>60.8673333333333</v>
      </c>
      <c r="AH9" s="0" t="n">
        <f aca="false">AG9-AK9</f>
        <v>60.4460131752615</v>
      </c>
      <c r="AI9" s="0" t="n">
        <f aca="false">AG9+AK9</f>
        <v>61.2886534914052</v>
      </c>
      <c r="AJ9" s="0" t="n">
        <f aca="false">STDEV(B9:AE9)</f>
        <v>1.17738038014069</v>
      </c>
      <c r="AK9" s="0" t="n">
        <f aca="false">1.96 * AJ9/SQRT(30)</f>
        <v>0.421320158071814</v>
      </c>
    </row>
    <row r="10" customFormat="false" ht="13.8" hidden="false" customHeight="false" outlineLevel="0" collapsed="false">
      <c r="A10" s="0" t="n">
        <v>90</v>
      </c>
      <c r="B10" s="0" t="n">
        <v>61.4716</v>
      </c>
      <c r="C10" s="0" t="n">
        <v>61.5056</v>
      </c>
      <c r="D10" s="0" t="n">
        <v>58.7459</v>
      </c>
      <c r="E10" s="0" t="n">
        <v>62.3566</v>
      </c>
      <c r="F10" s="0" t="n">
        <v>60.8227</v>
      </c>
      <c r="G10" s="0" t="n">
        <v>59.8118</v>
      </c>
      <c r="H10" s="0" t="n">
        <v>59.9632</v>
      </c>
      <c r="I10" s="0" t="n">
        <v>62.8141</v>
      </c>
      <c r="J10" s="0" t="n">
        <v>61.5946</v>
      </c>
      <c r="K10" s="0" t="n">
        <v>61.3599</v>
      </c>
      <c r="L10" s="0" t="n">
        <v>62.8235</v>
      </c>
      <c r="M10" s="0" t="n">
        <v>59.9556</v>
      </c>
      <c r="N10" s="0" t="n">
        <v>62.7619</v>
      </c>
      <c r="O10" s="0" t="n">
        <v>63.7563</v>
      </c>
      <c r="P10" s="0" t="n">
        <v>62.757</v>
      </c>
      <c r="Q10" s="0" t="n">
        <v>59.7226</v>
      </c>
      <c r="R10" s="0" t="n">
        <v>59.9496</v>
      </c>
      <c r="S10" s="0" t="n">
        <v>62.1365</v>
      </c>
      <c r="T10" s="0" t="n">
        <v>62.7423</v>
      </c>
      <c r="U10" s="0" t="n">
        <v>59.2054</v>
      </c>
      <c r="V10" s="0" t="n">
        <v>62.4412</v>
      </c>
      <c r="W10" s="0" t="n">
        <v>61.1767</v>
      </c>
      <c r="X10" s="0" t="n">
        <v>60.7819</v>
      </c>
      <c r="Y10" s="0" t="n">
        <v>59.749</v>
      </c>
      <c r="Z10" s="0" t="n">
        <v>61.9404</v>
      </c>
      <c r="AA10" s="0" t="n">
        <v>60.0608</v>
      </c>
      <c r="AB10" s="0" t="n">
        <v>60.4951</v>
      </c>
      <c r="AC10" s="0" t="n">
        <v>60.8361</v>
      </c>
      <c r="AD10" s="0" t="n">
        <v>60.3982</v>
      </c>
      <c r="AE10" s="0" t="n">
        <v>63.4504</v>
      </c>
      <c r="AG10" s="0" t="n">
        <f aca="false">AVERAGE(B10:AE10)</f>
        <v>61.2528833333333</v>
      </c>
      <c r="AH10" s="0" t="n">
        <f aca="false">AG10-AK10</f>
        <v>60.7718819444673</v>
      </c>
      <c r="AI10" s="0" t="n">
        <f aca="false">AG10+AK10</f>
        <v>61.7338847221994</v>
      </c>
      <c r="AJ10" s="0" t="n">
        <f aca="false">STDEV(B10:AE10)</f>
        <v>1.34415974935333</v>
      </c>
      <c r="AK10" s="0" t="n">
        <f aca="false">1.96 * AJ10/SQRT(30)</f>
        <v>0.481001388866056</v>
      </c>
    </row>
    <row r="11" customFormat="false" ht="13.8" hidden="false" customHeight="false" outlineLevel="0" collapsed="false">
      <c r="A11" s="0" t="n">
        <v>100</v>
      </c>
      <c r="B11" s="0" t="n">
        <v>60.5373</v>
      </c>
      <c r="C11" s="0" t="n">
        <v>61.0801</v>
      </c>
      <c r="D11" s="0" t="n">
        <v>60.2139</v>
      </c>
      <c r="E11" s="0" t="n">
        <v>62.2801</v>
      </c>
      <c r="F11" s="0" t="n">
        <v>62.1118</v>
      </c>
      <c r="G11" s="0" t="n">
        <v>60.2723</v>
      </c>
      <c r="H11" s="0" t="n">
        <v>60.3768</v>
      </c>
      <c r="I11" s="0" t="n">
        <v>63.4686</v>
      </c>
      <c r="J11" s="0" t="n">
        <v>59.3274</v>
      </c>
      <c r="K11" s="0" t="n">
        <v>61.3023</v>
      </c>
      <c r="L11" s="0" t="n">
        <v>60.824</v>
      </c>
      <c r="M11" s="0" t="n">
        <v>60.9858</v>
      </c>
      <c r="N11" s="0" t="n">
        <v>60.5754</v>
      </c>
      <c r="O11" s="0" t="n">
        <v>62.3826</v>
      </c>
      <c r="P11" s="0" t="n">
        <v>61.1103</v>
      </c>
      <c r="Q11" s="0" t="n">
        <v>61.3495</v>
      </c>
      <c r="R11" s="0" t="n">
        <v>60.679</v>
      </c>
      <c r="S11" s="0" t="n">
        <v>62.5862</v>
      </c>
      <c r="T11" s="0" t="n">
        <v>60.3031</v>
      </c>
      <c r="U11" s="0" t="n">
        <v>60.234</v>
      </c>
      <c r="V11" s="0" t="n">
        <v>63.0824</v>
      </c>
      <c r="W11" s="0" t="n">
        <v>61.9639</v>
      </c>
      <c r="X11" s="0" t="n">
        <v>59.6663</v>
      </c>
      <c r="Y11" s="0" t="n">
        <v>62.0879</v>
      </c>
      <c r="Z11" s="0" t="n">
        <v>60.2642</v>
      </c>
      <c r="AA11" s="0" t="n">
        <v>61.2511</v>
      </c>
      <c r="AB11" s="0" t="n">
        <v>61.4473</v>
      </c>
      <c r="AC11" s="0" t="n">
        <v>60.0696</v>
      </c>
      <c r="AD11" s="0" t="n">
        <v>61.4256</v>
      </c>
      <c r="AE11" s="0" t="n">
        <v>61.9959</v>
      </c>
      <c r="AG11" s="0" t="n">
        <f aca="false">AVERAGE(B11:AE11)</f>
        <v>61.1751566666667</v>
      </c>
      <c r="AH11" s="0" t="n">
        <f aca="false">AG11-AK11</f>
        <v>60.812936090452</v>
      </c>
      <c r="AI11" s="0" t="n">
        <f aca="false">AG11+AK11</f>
        <v>61.5373772428814</v>
      </c>
      <c r="AJ11" s="0" t="n">
        <f aca="false">STDEV(B11:AE11)</f>
        <v>1.01222643053724</v>
      </c>
      <c r="AK11" s="0" t="n">
        <f aca="false">1.96 * AJ11/SQRT(30)</f>
        <v>0.362220576214679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LibreOffice/5.1.6.2$Linux_X86_64 LibreOffice_project/10m0$Build-2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2018-06-12T11:28:25Z</dcterms:created>
  <dc:creator>HP</dc:creator>
  <dc:description/>
  <dc:language>en-IN</dc:language>
  <cp:lastModifiedBy/>
  <dcterms:modified xsi:type="dcterms:W3CDTF">2018-07-05T04:15:10Z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HP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