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<sst xmlns="http://schemas.openxmlformats.org/spreadsheetml/2006/main" count="36" uniqueCount="36">
  <si>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</si>
  <si>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</si>
  <si>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</si>
  <si>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</si>
  <si>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</si>
  <si>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</si>
  <si>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</si>
  <si>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</si>
  <si>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</si>
  <si>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</si>
  <si>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</si>
  <si>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</si>
  <si>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</si>
  <si>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</si>
  <si>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</si>
  <si>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</si>
  <si>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Run 16</t>
  </si>
  <si>
    <t xml:space="preserve">Run 17</t>
  </si>
  <si>
    <t xml:space="preserve">Run 18</t>
  </si>
  <si>
    <t xml:space="preserve">Run 19</t>
  </si>
  <si>
    <t xml:space="preserve">Run 20</t>
  </si>
  <si>
    <t xml:space="preserve">Run 21</t>
  </si>
  <si>
    <t xml:space="preserve">Run 22</t>
  </si>
  <si>
    <t xml:space="preserve">Run 23</t>
  </si>
  <si>
    <t xml:space="preserve">Run 24</t>
  </si>
  <si>
    <t xml:space="preserve">Run 25</t>
  </si>
  <si>
    <t xml:space="preserve">Run 26</t>
  </si>
  <si>
    <t xml:space="preserve">Run 27</t>
  </si>
  <si>
    <t xml:space="preserve">Run 28</t>
  </si>
  <si>
    <t xml:space="preserve">Run 29</t>
  </si>
  <si>
    <t xml:space="preserve">Run 30</t>
  </si>
  <si>
    <t xml:space="preserve">AVG</t>
  </si>
  <si>
    <t xml:space="preserve">LOW</t>
  </si>
  <si>
    <t xml:space="preserve">HIGH</t>
  </si>
  <si>
    <t xml:space="preserve">STDEV</t>
  </si>
  <si>
    <t xml:space="preserve">STD 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</si>
</sst>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G2" activeCellId="0" sqref="AG2:AI1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customFormat="false" ht="13.8" hidden="false" customHeight="false" outlineLevel="0" collapsed="false">
      <c r="A2" s="0" t="n">
        <v>10</v>
      </c>
      <c r="B2" s="0" t="n">
        <v>44.7632</v>
      </c>
      <c r="C2" s="0" t="n">
        <v>38.2967</v>
      </c>
      <c r="D2" s="0" t="n">
        <v>38.8124</v>
      </c>
      <c r="E2" s="0" t="n">
        <v>43.4705</v>
      </c>
      <c r="F2" s="0" t="n">
        <v>38.8159</v>
      </c>
      <c r="G2" s="0" t="n">
        <v>46.5475</v>
      </c>
      <c r="H2" s="0" t="n">
        <v>40.2665</v>
      </c>
      <c r="I2" s="0" t="n">
        <v>41.1262</v>
      </c>
      <c r="J2" s="0" t="n">
        <v>44.8061</v>
      </c>
      <c r="K2" s="0" t="n">
        <v>41.2015</v>
      </c>
      <c r="L2" s="0" t="n">
        <v>39.7809</v>
      </c>
      <c r="M2" s="0" t="n">
        <v>37.0998</v>
      </c>
      <c r="N2" s="0" t="n">
        <v>40.406</v>
      </c>
      <c r="O2" s="0" t="n">
        <v>41.1199</v>
      </c>
      <c r="P2" s="0" t="n">
        <v>42.0418</v>
      </c>
      <c r="Q2" s="0" t="n">
        <v>42.0167</v>
      </c>
      <c r="R2" s="0" t="n">
        <v>43.9677</v>
      </c>
      <c r="S2" s="0" t="n">
        <v>41.4991</v>
      </c>
      <c r="T2" s="0" t="n">
        <v>39.5842</v>
      </c>
      <c r="U2" s="0" t="n">
        <v>38.1229</v>
      </c>
      <c r="V2" s="0" t="n">
        <v>40.6995</v>
      </c>
      <c r="W2" s="0" t="n">
        <v>39.2873</v>
      </c>
      <c r="X2" s="0" t="n">
        <v>41.1848</v>
      </c>
      <c r="Y2" s="0" t="n">
        <v>42.9791</v>
      </c>
      <c r="Z2" s="0" t="n">
        <v>39.3152</v>
      </c>
      <c r="AA2" s="0" t="n">
        <v>37.6967</v>
      </c>
      <c r="AB2" s="0" t="n">
        <v>35.9729</v>
      </c>
      <c r="AC2" s="0" t="n">
        <v>37.8081</v>
      </c>
      <c r="AD2" s="0" t="n">
        <v>39.476</v>
      </c>
      <c r="AE2" s="0" t="n">
        <v>38.2195</v>
      </c>
      <c r="AG2" s="0" t="n">
        <f aca="false">AVERAGE(B2:AE2)</f>
        <v>40.5461533333333</v>
      </c>
      <c r="AH2" s="0" t="n">
        <f aca="false">AG2-AK2</f>
        <v>39.6507593416253</v>
      </c>
      <c r="AI2" s="0" t="n">
        <f aca="false">AG2+AK2</f>
        <v>41.4415473250414</v>
      </c>
      <c r="AJ2" s="0" t="n">
        <f aca="false">STDEV(B2:AE2)</f>
        <v>2.50218105669948</v>
      </c>
      <c r="AK2" s="0" t="n">
        <f aca="false">1.96*AJ2/SQRT(30)</f>
        <v>0.895393991708061</v>
      </c>
    </row>
    <row r="3" customFormat="false" ht="13.8" hidden="false" customHeight="false" outlineLevel="0" collapsed="false">
      <c r="A3" s="0" t="n">
        <v>20</v>
      </c>
      <c r="B3" s="0" t="n">
        <v>41.8211</v>
      </c>
      <c r="C3" s="0" t="n">
        <v>35.9514</v>
      </c>
      <c r="D3" s="0" t="n">
        <v>41.1404</v>
      </c>
      <c r="E3" s="0" t="n">
        <v>41.1781</v>
      </c>
      <c r="F3" s="0" t="n">
        <v>32.0815</v>
      </c>
      <c r="G3" s="0" t="n">
        <v>39.8465</v>
      </c>
      <c r="H3" s="0" t="n">
        <v>41.0783</v>
      </c>
      <c r="I3" s="0" t="n">
        <v>36.1299</v>
      </c>
      <c r="J3" s="0" t="n">
        <v>41.4715</v>
      </c>
      <c r="K3" s="0" t="n">
        <v>44.5047</v>
      </c>
      <c r="L3" s="0" t="n">
        <v>37.968</v>
      </c>
      <c r="M3" s="0" t="n">
        <v>45.5531</v>
      </c>
      <c r="N3" s="0" t="n">
        <v>43.3013</v>
      </c>
      <c r="O3" s="0" t="n">
        <v>39.5387</v>
      </c>
      <c r="P3" s="0" t="n">
        <v>33.798</v>
      </c>
      <c r="Q3" s="0" t="n">
        <v>39.1036</v>
      </c>
      <c r="R3" s="0" t="n">
        <v>38.5501</v>
      </c>
      <c r="S3" s="0" t="n">
        <v>37.7332</v>
      </c>
      <c r="T3" s="0" t="n">
        <v>47.3202</v>
      </c>
      <c r="U3" s="0" t="n">
        <v>45.5767</v>
      </c>
      <c r="V3" s="0" t="n">
        <v>44.2538</v>
      </c>
      <c r="W3" s="0" t="n">
        <v>40.5452</v>
      </c>
      <c r="X3" s="0" t="n">
        <v>41.5985</v>
      </c>
      <c r="Y3" s="0" t="n">
        <v>43.7664</v>
      </c>
      <c r="Z3" s="0" t="n">
        <v>41.1522</v>
      </c>
      <c r="AA3" s="0" t="n">
        <v>40.7855</v>
      </c>
      <c r="AB3" s="0" t="n">
        <v>42.6199</v>
      </c>
      <c r="AC3" s="0" t="n">
        <v>42.7337</v>
      </c>
      <c r="AD3" s="0" t="n">
        <v>38.2108</v>
      </c>
      <c r="AE3" s="0" t="n">
        <v>43.6473</v>
      </c>
      <c r="AG3" s="0" t="n">
        <f aca="false">AVERAGE(B3:AE3)</f>
        <v>40.76532</v>
      </c>
      <c r="AH3" s="0" t="n">
        <f aca="false">AG3-AK3</f>
        <v>39.5197751377935</v>
      </c>
      <c r="AI3" s="0" t="n">
        <f aca="false">AG3+AK3</f>
        <v>42.0108648622065</v>
      </c>
      <c r="AJ3" s="0" t="n">
        <f aca="false">STDEV(B3:AE3)</f>
        <v>3.48067866028134</v>
      </c>
      <c r="AK3" s="0" t="n">
        <f aca="false">1.96*AJ3/SQRT(30)</f>
        <v>1.24554486220646</v>
      </c>
    </row>
    <row r="4" customFormat="false" ht="13.8" hidden="false" customHeight="false" outlineLevel="0" collapsed="false">
      <c r="A4" s="0" t="n">
        <v>30</v>
      </c>
      <c r="B4" s="0" t="n">
        <v>38.8037</v>
      </c>
      <c r="C4" s="0" t="n">
        <v>40.1948</v>
      </c>
      <c r="D4" s="0" t="n">
        <v>36.741</v>
      </c>
      <c r="E4" s="0" t="n">
        <v>42.6107</v>
      </c>
      <c r="F4" s="0" t="n">
        <v>38.0965</v>
      </c>
      <c r="G4" s="0" t="n">
        <v>37.5165</v>
      </c>
      <c r="H4" s="0" t="n">
        <v>33.998</v>
      </c>
      <c r="I4" s="0" t="n">
        <v>43.4782</v>
      </c>
      <c r="J4" s="0" t="n">
        <v>41.5823</v>
      </c>
      <c r="K4" s="0" t="n">
        <v>39.4484</v>
      </c>
      <c r="L4" s="0" t="n">
        <v>38.7477</v>
      </c>
      <c r="M4" s="0" t="n">
        <v>47.8471</v>
      </c>
      <c r="N4" s="0" t="n">
        <v>39.4691</v>
      </c>
      <c r="O4" s="0" t="n">
        <v>44.9338</v>
      </c>
      <c r="P4" s="0" t="n">
        <v>37.0026</v>
      </c>
      <c r="Q4" s="0" t="n">
        <v>38.7292</v>
      </c>
      <c r="R4" s="0" t="n">
        <v>41.0553</v>
      </c>
      <c r="S4" s="0" t="n">
        <v>39.977</v>
      </c>
      <c r="T4" s="0" t="n">
        <v>42.328</v>
      </c>
      <c r="U4" s="0" t="n">
        <v>42.0942</v>
      </c>
      <c r="V4" s="0" t="n">
        <v>46.1184</v>
      </c>
      <c r="W4" s="0" t="n">
        <v>46.3941</v>
      </c>
      <c r="X4" s="0" t="n">
        <v>46.0758</v>
      </c>
      <c r="Y4" s="0" t="n">
        <v>41.8365</v>
      </c>
      <c r="Z4" s="0" t="n">
        <v>42.5977</v>
      </c>
      <c r="AA4" s="0" t="n">
        <v>42.9113</v>
      </c>
      <c r="AB4" s="0" t="n">
        <v>40.9826</v>
      </c>
      <c r="AC4" s="0" t="n">
        <v>43.6641</v>
      </c>
      <c r="AD4" s="0" t="n">
        <v>36.0663</v>
      </c>
      <c r="AE4" s="0" t="n">
        <v>46.1505</v>
      </c>
      <c r="AG4" s="0" t="n">
        <f aca="false">AVERAGE(B4:AE4)</f>
        <v>41.24838</v>
      </c>
      <c r="AH4" s="0" t="n">
        <f aca="false">AG4-AK4</f>
        <v>40.0164738744728</v>
      </c>
      <c r="AI4" s="0" t="n">
        <f aca="false">AG4+AK4</f>
        <v>42.4802861255272</v>
      </c>
      <c r="AJ4" s="0" t="n">
        <f aca="false">STDEV(B4:AE4)</f>
        <v>3.44256517183696</v>
      </c>
      <c r="AK4" s="0" t="n">
        <f aca="false">1.96*AJ4/SQRT(30)</f>
        <v>1.23190612552721</v>
      </c>
    </row>
    <row r="5" customFormat="false" ht="13.8" hidden="false" customHeight="false" outlineLevel="0" collapsed="false">
      <c r="A5" s="0" t="n">
        <v>40</v>
      </c>
      <c r="B5" s="0" t="n">
        <v>41.1867</v>
      </c>
      <c r="C5" s="0" t="n">
        <v>44.3349</v>
      </c>
      <c r="D5" s="0" t="n">
        <v>37.0647</v>
      </c>
      <c r="E5" s="0" t="n">
        <v>46.103</v>
      </c>
      <c r="F5" s="0" t="n">
        <v>40.1601</v>
      </c>
      <c r="G5" s="0" t="n">
        <v>38.2361</v>
      </c>
      <c r="H5" s="0" t="n">
        <v>41.0306</v>
      </c>
      <c r="I5" s="0" t="n">
        <v>42.5212</v>
      </c>
      <c r="J5" s="0" t="n">
        <v>38.1135</v>
      </c>
      <c r="K5" s="0" t="n">
        <v>46.2918</v>
      </c>
      <c r="L5" s="0" t="n">
        <v>43.252</v>
      </c>
      <c r="M5" s="0" t="n">
        <v>41.7167</v>
      </c>
      <c r="N5" s="0" t="n">
        <v>43.16</v>
      </c>
      <c r="O5" s="0" t="n">
        <v>41.399</v>
      </c>
      <c r="P5" s="0" t="n">
        <v>46.9466</v>
      </c>
      <c r="Q5" s="0" t="n">
        <v>35.0904</v>
      </c>
      <c r="R5" s="0" t="n">
        <v>44.0648</v>
      </c>
      <c r="S5" s="0" t="n">
        <v>40.3098</v>
      </c>
      <c r="T5" s="0" t="n">
        <v>40.2198</v>
      </c>
      <c r="U5" s="0" t="n">
        <v>41.4534</v>
      </c>
      <c r="V5" s="0" t="n">
        <v>41.574</v>
      </c>
      <c r="W5" s="0" t="n">
        <v>38.9896</v>
      </c>
      <c r="X5" s="0" t="n">
        <v>41.9285</v>
      </c>
      <c r="Y5" s="0" t="n">
        <v>37.6856</v>
      </c>
      <c r="Z5" s="0" t="n">
        <v>47.667</v>
      </c>
      <c r="AA5" s="0" t="n">
        <v>41.123</v>
      </c>
      <c r="AB5" s="0" t="n">
        <v>35.4266</v>
      </c>
      <c r="AC5" s="0" t="n">
        <v>40.7384</v>
      </c>
      <c r="AD5" s="0" t="n">
        <v>38.4385</v>
      </c>
      <c r="AE5" s="0" t="n">
        <v>41.6951</v>
      </c>
      <c r="AG5" s="0" t="n">
        <f aca="false">AVERAGE(B5:AE5)</f>
        <v>41.2640466666667</v>
      </c>
      <c r="AH5" s="0" t="n">
        <f aca="false">AG5-AK5</f>
        <v>40.1366938872561</v>
      </c>
      <c r="AI5" s="0" t="n">
        <f aca="false">AG5+AK5</f>
        <v>42.3913994460773</v>
      </c>
      <c r="AJ5" s="0" t="n">
        <f aca="false">STDEV(B5:AE5)</f>
        <v>3.15039054872111</v>
      </c>
      <c r="AK5" s="0" t="n">
        <f aca="false">1.96*AJ5/SQRT(30)</f>
        <v>1.12735277941061</v>
      </c>
    </row>
    <row r="6" customFormat="false" ht="13.8" hidden="false" customHeight="false" outlineLevel="0" collapsed="false">
      <c r="A6" s="0" t="n">
        <v>50</v>
      </c>
      <c r="B6" s="0" t="n">
        <v>39.4615</v>
      </c>
      <c r="C6" s="0" t="n">
        <v>46.9713</v>
      </c>
      <c r="D6" s="0" t="n">
        <v>42.387</v>
      </c>
      <c r="E6" s="0" t="n">
        <v>44.674</v>
      </c>
      <c r="F6" s="0" t="n">
        <v>39.9872</v>
      </c>
      <c r="G6" s="0" t="n">
        <v>37.3753</v>
      </c>
      <c r="H6" s="0" t="n">
        <v>40.6397</v>
      </c>
      <c r="I6" s="0" t="n">
        <v>42.8475</v>
      </c>
      <c r="J6" s="0" t="n">
        <v>44.3518</v>
      </c>
      <c r="K6" s="0" t="n">
        <v>43.932</v>
      </c>
      <c r="L6" s="0" t="n">
        <v>41.073</v>
      </c>
      <c r="M6" s="0" t="n">
        <v>38.1308</v>
      </c>
      <c r="N6" s="0" t="n">
        <v>40.7523</v>
      </c>
      <c r="O6" s="0" t="n">
        <v>37.8498</v>
      </c>
      <c r="P6" s="0" t="n">
        <v>43.2141</v>
      </c>
      <c r="Q6" s="0" t="n">
        <v>40.374</v>
      </c>
      <c r="R6" s="0" t="n">
        <v>38.5099</v>
      </c>
      <c r="S6" s="0" t="n">
        <v>41.7598</v>
      </c>
      <c r="T6" s="0" t="n">
        <v>42.2485</v>
      </c>
      <c r="U6" s="0" t="n">
        <v>43.6962</v>
      </c>
      <c r="V6" s="0" t="n">
        <v>35.6282</v>
      </c>
      <c r="W6" s="0" t="n">
        <v>47.9436</v>
      </c>
      <c r="X6" s="0" t="n">
        <v>39.1331</v>
      </c>
      <c r="Y6" s="0" t="n">
        <v>37.6704</v>
      </c>
      <c r="Z6" s="0" t="n">
        <v>38.8056</v>
      </c>
      <c r="AA6" s="0" t="n">
        <v>44.7208</v>
      </c>
      <c r="AB6" s="0" t="n">
        <v>40.5237</v>
      </c>
      <c r="AC6" s="0" t="n">
        <v>40.3863</v>
      </c>
      <c r="AD6" s="0" t="n">
        <v>37.3238</v>
      </c>
      <c r="AE6" s="0" t="n">
        <v>44.9387</v>
      </c>
      <c r="AG6" s="0" t="n">
        <f aca="false">AVERAGE(B6:AE6)</f>
        <v>41.2436633333333</v>
      </c>
      <c r="AH6" s="0" t="n">
        <f aca="false">AG6-AK6</f>
        <v>40.1553024234311</v>
      </c>
      <c r="AI6" s="0" t="n">
        <f aca="false">AG6+AK6</f>
        <v>42.3320242432356</v>
      </c>
      <c r="AJ6" s="0" t="n">
        <f aca="false">STDEV(B6:AE6)</f>
        <v>3.04142765847104</v>
      </c>
      <c r="AK6" s="0" t="n">
        <f aca="false">1.96*AJ6/SQRT(30)</f>
        <v>1.08836090990228</v>
      </c>
    </row>
    <row r="7" customFormat="false" ht="13.8" hidden="false" customHeight="false" outlineLevel="0" collapsed="false">
      <c r="A7" s="0" t="n">
        <v>60</v>
      </c>
      <c r="B7" s="0" t="n">
        <v>38.4908</v>
      </c>
      <c r="C7" s="0" t="n">
        <v>36.8946</v>
      </c>
      <c r="D7" s="0" t="n">
        <v>41.5652</v>
      </c>
      <c r="E7" s="0" t="n">
        <v>39.1552</v>
      </c>
      <c r="F7" s="0" t="n">
        <v>40.4866</v>
      </c>
      <c r="G7" s="0" t="n">
        <v>38.3321</v>
      </c>
      <c r="H7" s="0" t="n">
        <v>36.2149</v>
      </c>
      <c r="I7" s="0" t="n">
        <v>40.2693</v>
      </c>
      <c r="J7" s="0" t="n">
        <v>37.5848</v>
      </c>
      <c r="K7" s="0" t="n">
        <v>44.2759</v>
      </c>
      <c r="L7" s="0" t="n">
        <v>40.0215</v>
      </c>
      <c r="M7" s="0" t="n">
        <v>42.629</v>
      </c>
      <c r="N7" s="0" t="n">
        <v>39.7479</v>
      </c>
      <c r="O7" s="0" t="n">
        <v>38.9761</v>
      </c>
      <c r="P7" s="0" t="n">
        <v>39.5896</v>
      </c>
      <c r="Q7" s="0" t="n">
        <v>42.2118</v>
      </c>
      <c r="R7" s="0" t="n">
        <v>36.598</v>
      </c>
      <c r="S7" s="0" t="n">
        <v>45.3978</v>
      </c>
      <c r="T7" s="0" t="n">
        <v>42.9315</v>
      </c>
      <c r="U7" s="0" t="n">
        <v>42.3492</v>
      </c>
      <c r="V7" s="0" t="n">
        <v>42.2756</v>
      </c>
      <c r="W7" s="0" t="n">
        <v>37.5467</v>
      </c>
      <c r="X7" s="0" t="n">
        <v>39.9018</v>
      </c>
      <c r="Y7" s="0" t="n">
        <v>35.0899</v>
      </c>
      <c r="Z7" s="0" t="n">
        <v>43.0153</v>
      </c>
      <c r="AA7" s="0" t="n">
        <v>37.3732</v>
      </c>
      <c r="AB7" s="0" t="n">
        <v>44.8368</v>
      </c>
      <c r="AC7" s="0" t="n">
        <v>38.0802</v>
      </c>
      <c r="AD7" s="0" t="n">
        <v>38.2334</v>
      </c>
      <c r="AE7" s="0" t="n">
        <v>48.3234</v>
      </c>
      <c r="AG7" s="0" t="n">
        <f aca="false">AVERAGE(B7:AE7)</f>
        <v>40.2799366666667</v>
      </c>
      <c r="AH7" s="0" t="n">
        <f aca="false">AG7-AK7</f>
        <v>39.1820726228036</v>
      </c>
      <c r="AI7" s="0" t="n">
        <f aca="false">AG7+AK7</f>
        <v>41.3778007105297</v>
      </c>
      <c r="AJ7" s="0" t="n">
        <f aca="false">STDEV(B7:AE7)</f>
        <v>3.06798419335533</v>
      </c>
      <c r="AK7" s="0" t="n">
        <f aca="false">1.96*AJ7/SQRT(30)</f>
        <v>1.09786404386307</v>
      </c>
    </row>
    <row r="8" customFormat="false" ht="13.8" hidden="false" customHeight="false" outlineLevel="0" collapsed="false">
      <c r="A8" s="0" t="n">
        <v>70</v>
      </c>
      <c r="B8" s="0" t="n">
        <v>42.1928</v>
      </c>
      <c r="C8" s="0" t="n">
        <v>35.1803</v>
      </c>
      <c r="D8" s="0" t="n">
        <v>41.8804</v>
      </c>
      <c r="E8" s="0" t="n">
        <v>35.524</v>
      </c>
      <c r="F8" s="0" t="n">
        <v>41.5151</v>
      </c>
      <c r="G8" s="0" t="n">
        <v>38.0469</v>
      </c>
      <c r="H8" s="0" t="n">
        <v>40.8842</v>
      </c>
      <c r="I8" s="0" t="n">
        <v>47.7931</v>
      </c>
      <c r="J8" s="0" t="n">
        <v>37.2684</v>
      </c>
      <c r="K8" s="0" t="n">
        <v>39.5911</v>
      </c>
      <c r="L8" s="0" t="n">
        <v>44.2622</v>
      </c>
      <c r="M8" s="0" t="n">
        <v>43.4341</v>
      </c>
      <c r="N8" s="0" t="n">
        <v>39.342</v>
      </c>
      <c r="O8" s="0" t="n">
        <v>44.6044</v>
      </c>
      <c r="P8" s="0" t="n">
        <v>43.7438</v>
      </c>
      <c r="Q8" s="0" t="n">
        <v>42.6135</v>
      </c>
      <c r="R8" s="0" t="n">
        <v>40.1631</v>
      </c>
      <c r="S8" s="0" t="n">
        <v>47.2215</v>
      </c>
      <c r="T8" s="0" t="n">
        <v>40.5438</v>
      </c>
      <c r="U8" s="0" t="n">
        <v>42.3941</v>
      </c>
      <c r="V8" s="0" t="n">
        <v>38.6511</v>
      </c>
      <c r="W8" s="0" t="n">
        <v>43.9006</v>
      </c>
      <c r="X8" s="0" t="n">
        <v>39.7712</v>
      </c>
      <c r="Y8" s="0" t="n">
        <v>44.8935</v>
      </c>
      <c r="Z8" s="0" t="n">
        <v>36.6</v>
      </c>
      <c r="AA8" s="0" t="n">
        <v>40.8035</v>
      </c>
      <c r="AB8" s="0" t="n">
        <v>37.8777</v>
      </c>
      <c r="AC8" s="0" t="n">
        <v>40.8551</v>
      </c>
      <c r="AD8" s="0" t="n">
        <v>44.6751</v>
      </c>
      <c r="AE8" s="0" t="n">
        <v>42.0616</v>
      </c>
      <c r="AG8" s="0" t="n">
        <f aca="false">AVERAGE(B8:AE8)</f>
        <v>41.2762733333333</v>
      </c>
      <c r="AH8" s="0" t="n">
        <f aca="false">AG8-AK8</f>
        <v>40.1384030807463</v>
      </c>
      <c r="AI8" s="0" t="n">
        <f aca="false">AG8+AK8</f>
        <v>42.4141435859204</v>
      </c>
      <c r="AJ8" s="0" t="n">
        <f aca="false">STDEV(B8:AE8)</f>
        <v>3.17978165742863</v>
      </c>
      <c r="AK8" s="0" t="n">
        <f aca="false">1.96*AJ8/SQRT(30)</f>
        <v>1.13787025258702</v>
      </c>
    </row>
    <row r="9" customFormat="false" ht="13.8" hidden="false" customHeight="false" outlineLevel="0" collapsed="false">
      <c r="A9" s="0" t="n">
        <v>80</v>
      </c>
      <c r="B9" s="0" t="n">
        <v>40.3363</v>
      </c>
      <c r="C9" s="0" t="n">
        <v>35.9345</v>
      </c>
      <c r="D9" s="0" t="n">
        <v>41.9622</v>
      </c>
      <c r="E9" s="0" t="n">
        <v>42.3237</v>
      </c>
      <c r="F9" s="0" t="n">
        <v>43.3939</v>
      </c>
      <c r="G9" s="0" t="n">
        <v>37.1367</v>
      </c>
      <c r="H9" s="0" t="n">
        <v>38.3282</v>
      </c>
      <c r="I9" s="0" t="n">
        <v>41.336</v>
      </c>
      <c r="J9" s="0" t="n">
        <v>38.9855</v>
      </c>
      <c r="K9" s="0" t="n">
        <v>47.8079</v>
      </c>
      <c r="L9" s="0" t="n">
        <v>34.6991</v>
      </c>
      <c r="M9" s="0" t="n">
        <v>38.7059</v>
      </c>
      <c r="N9" s="0" t="n">
        <v>47.6643</v>
      </c>
      <c r="O9" s="0" t="n">
        <v>38.8274</v>
      </c>
      <c r="P9" s="0" t="n">
        <v>41.6934</v>
      </c>
      <c r="Q9" s="0" t="n">
        <v>43.0369</v>
      </c>
      <c r="R9" s="0" t="n">
        <v>38.3376</v>
      </c>
      <c r="S9" s="0" t="n">
        <v>37.0885</v>
      </c>
      <c r="T9" s="0" t="n">
        <v>37.4725</v>
      </c>
      <c r="U9" s="0" t="n">
        <v>41.9729</v>
      </c>
      <c r="V9" s="0" t="n">
        <v>40.1458</v>
      </c>
      <c r="W9" s="0" t="n">
        <v>40.6276</v>
      </c>
      <c r="X9" s="0" t="n">
        <v>38.6358</v>
      </c>
      <c r="Y9" s="0" t="n">
        <v>35.7833</v>
      </c>
      <c r="Z9" s="0" t="n">
        <v>40.9382</v>
      </c>
      <c r="AA9" s="0" t="n">
        <v>43.0969</v>
      </c>
      <c r="AB9" s="0" t="n">
        <v>35.2172</v>
      </c>
      <c r="AC9" s="0" t="n">
        <v>41.9233</v>
      </c>
      <c r="AD9" s="0" t="n">
        <v>37.0497</v>
      </c>
      <c r="AE9" s="0" t="n">
        <v>44.9984</v>
      </c>
      <c r="AG9" s="0" t="n">
        <f aca="false">AVERAGE(B9:AE9)</f>
        <v>40.1819866666667</v>
      </c>
      <c r="AH9" s="0" t="n">
        <f aca="false">AG9-AK9</f>
        <v>38.9831551043331</v>
      </c>
      <c r="AI9" s="0" t="n">
        <f aca="false">AG9+AK9</f>
        <v>41.3808182290002</v>
      </c>
      <c r="AJ9" s="0" t="n">
        <f aca="false">STDEV(B9:AE9)</f>
        <v>3.35013821091457</v>
      </c>
      <c r="AK9" s="0" t="n">
        <f aca="false">1.96*AJ9/SQRT(30)</f>
        <v>1.19883156233357</v>
      </c>
    </row>
    <row r="10" customFormat="false" ht="13.8" hidden="false" customHeight="false" outlineLevel="0" collapsed="false">
      <c r="A10" s="0" t="n">
        <v>90</v>
      </c>
      <c r="B10" s="0" t="n">
        <v>41.7553</v>
      </c>
      <c r="C10" s="0" t="n">
        <v>42.2464</v>
      </c>
      <c r="D10" s="0" t="n">
        <v>45.4782</v>
      </c>
      <c r="E10" s="0" t="n">
        <v>46.6309</v>
      </c>
      <c r="F10" s="0" t="n">
        <v>37.0975</v>
      </c>
      <c r="G10" s="0" t="n">
        <v>31.3741</v>
      </c>
      <c r="H10" s="0" t="n">
        <v>41.7292</v>
      </c>
      <c r="I10" s="0" t="n">
        <v>35.6399</v>
      </c>
      <c r="J10" s="0" t="n">
        <v>39.3102</v>
      </c>
      <c r="K10" s="0" t="n">
        <v>40.2721</v>
      </c>
      <c r="L10" s="0" t="n">
        <v>40.1033</v>
      </c>
      <c r="M10" s="0" t="n">
        <v>47.326</v>
      </c>
      <c r="N10" s="0" t="n">
        <v>37.5326</v>
      </c>
      <c r="O10" s="0" t="n">
        <v>39.3334</v>
      </c>
      <c r="P10" s="0" t="n">
        <v>47.5564</v>
      </c>
      <c r="Q10" s="0" t="n">
        <v>44.2502</v>
      </c>
      <c r="R10" s="0" t="n">
        <v>44.8333</v>
      </c>
      <c r="S10" s="0" t="n">
        <v>47.4758</v>
      </c>
      <c r="T10" s="0" t="n">
        <v>43.1685</v>
      </c>
      <c r="U10" s="0" t="n">
        <v>44.2808</v>
      </c>
      <c r="V10" s="0" t="n">
        <v>40.2357</v>
      </c>
      <c r="W10" s="0" t="n">
        <v>33.9206</v>
      </c>
      <c r="X10" s="0" t="n">
        <v>38.3766</v>
      </c>
      <c r="Y10" s="0" t="n">
        <v>44.5245</v>
      </c>
      <c r="Z10" s="0" t="n">
        <v>43.1928</v>
      </c>
      <c r="AA10" s="0" t="n">
        <v>43.4354</v>
      </c>
      <c r="AB10" s="0" t="n">
        <v>35.5715</v>
      </c>
      <c r="AC10" s="0" t="n">
        <v>36.9506</v>
      </c>
      <c r="AD10" s="0" t="n">
        <v>38.8982</v>
      </c>
      <c r="AE10" s="0" t="n">
        <v>36.5799</v>
      </c>
      <c r="AG10" s="0" t="n">
        <f aca="false">AVERAGE(B10:AE10)</f>
        <v>40.96933</v>
      </c>
      <c r="AH10" s="0" t="n">
        <f aca="false">AG10-AK10</f>
        <v>39.4449838928252</v>
      </c>
      <c r="AI10" s="0" t="n">
        <f aca="false">AG10+AK10</f>
        <v>42.4936761071749</v>
      </c>
      <c r="AJ10" s="0" t="n">
        <f aca="false">STDEV(B10:AE10)</f>
        <v>4.25978953237169</v>
      </c>
      <c r="AK10" s="0" t="n">
        <f aca="false">1.96*AJ10/SQRT(30)</f>
        <v>1.52434610717485</v>
      </c>
    </row>
    <row r="11" customFormat="false" ht="13.8" hidden="false" customHeight="false" outlineLevel="0" collapsed="false">
      <c r="A11" s="0" t="n">
        <v>100</v>
      </c>
      <c r="B11" s="0" t="n">
        <v>45.8643</v>
      </c>
      <c r="C11" s="0" t="n">
        <v>37.2037</v>
      </c>
      <c r="D11" s="0" t="n">
        <v>38.0557</v>
      </c>
      <c r="E11" s="0" t="n">
        <v>37.5622</v>
      </c>
      <c r="F11" s="0" t="n">
        <v>47.3001</v>
      </c>
      <c r="G11" s="0" t="n">
        <v>38.5235</v>
      </c>
      <c r="H11" s="0" t="n">
        <v>41.6986</v>
      </c>
      <c r="I11" s="0" t="n">
        <v>37.5629</v>
      </c>
      <c r="J11" s="0" t="n">
        <v>38.3257</v>
      </c>
      <c r="K11" s="0" t="n">
        <v>41.3099</v>
      </c>
      <c r="L11" s="0" t="n">
        <v>47.2233</v>
      </c>
      <c r="M11" s="0" t="n">
        <v>43.479</v>
      </c>
      <c r="N11" s="0" t="n">
        <v>41.5804</v>
      </c>
      <c r="O11" s="0" t="n">
        <v>42.8703</v>
      </c>
      <c r="P11" s="0" t="n">
        <v>41.2149</v>
      </c>
      <c r="Q11" s="0" t="n">
        <v>30.6245</v>
      </c>
      <c r="R11" s="0" t="n">
        <v>38.6731</v>
      </c>
      <c r="S11" s="0" t="n">
        <v>36.7063</v>
      </c>
      <c r="T11" s="0" t="n">
        <v>44.1843</v>
      </c>
      <c r="U11" s="0" t="n">
        <v>45.0933</v>
      </c>
      <c r="V11" s="0" t="n">
        <v>42.0904</v>
      </c>
      <c r="W11" s="0" t="n">
        <v>41.0218</v>
      </c>
      <c r="X11" s="0" t="n">
        <v>36.9276</v>
      </c>
      <c r="Y11" s="0" t="n">
        <v>43.6127</v>
      </c>
      <c r="Z11" s="0" t="n">
        <v>38.6461</v>
      </c>
      <c r="AA11" s="0" t="n">
        <v>36.8507</v>
      </c>
      <c r="AB11" s="0" t="n">
        <v>42.9904</v>
      </c>
      <c r="AC11" s="0" t="n">
        <v>40.2219</v>
      </c>
      <c r="AD11" s="0" t="n">
        <v>34.5666</v>
      </c>
      <c r="AE11" s="0" t="n">
        <v>40.2101</v>
      </c>
      <c r="AG11" s="0" t="n">
        <f aca="false">AVERAGE(B11:AE11)</f>
        <v>40.4064766666667</v>
      </c>
      <c r="AH11" s="0" t="n">
        <f aca="false">AG11-AK11</f>
        <v>39.0536702101083</v>
      </c>
      <c r="AI11" s="0" t="n">
        <f aca="false">AG11+AK11</f>
        <v>41.759283123225</v>
      </c>
      <c r="AJ11" s="0" t="n">
        <f aca="false">STDEV(B11:AE11)</f>
        <v>3.78042149079405</v>
      </c>
      <c r="AK11" s="0" t="n">
        <f aca="false">1.96*AJ11/SQRT(30)</f>
        <v>1.35280645655834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G2:AI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G2:AI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2018-06-14T11:24:28Z</dcterms:created>
  <dc:creator>HP</dc:creator>
  <dc:description/>
  <dc:language>en-IN</dc:language>
  <cp:lastModifiedBy/>
  <dcterms:modified xsi:type="dcterms:W3CDTF">2018-07-05T05:40:11Z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