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H6" i="1" s="1"/>
  <c r="AG6" i="1"/>
  <c r="AJ5" i="1"/>
  <c r="AK5" i="1" s="1"/>
  <c r="AI5" i="1" s="1"/>
  <c r="AG5" i="1"/>
  <c r="AJ4" i="1"/>
  <c r="AK4" i="1" s="1"/>
  <c r="AH4" i="1" s="1"/>
  <c r="AG4" i="1"/>
  <c r="AJ3" i="1"/>
  <c r="AK3" i="1" s="1"/>
  <c r="AG3" i="1"/>
  <c r="AJ2" i="1"/>
  <c r="AK2" i="1" s="1"/>
  <c r="AG2" i="1"/>
  <c r="AI4" i="1" l="1"/>
  <c r="AI3" i="1"/>
  <c r="AH5" i="1"/>
  <c r="AI6" i="1"/>
  <c r="AI2" i="1"/>
  <c r="AH2" i="1"/>
  <c r="AH3" i="1"/>
</calcChain>
</file>

<file path=xl/sharedStrings.xml><?xml version="1.0" encoding="utf-8"?>
<sst xmlns="http://schemas.openxmlformats.org/spreadsheetml/2006/main" count="37" uniqueCount="37">
  <si>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</si>
  <si>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</si>
  <si>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</si>
  <si>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</si>
  <si>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</si>
  <si>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</si>
  <si>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</si>
  <si>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</si>
  <si>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</si>
  <si>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</si>
  <si>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</si>
  <si>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</si>
  <si>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</si>
  <si>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</si>
  <si>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</si>
  <si>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</si>
  <si>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</si>
  <si>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</si>
  <si>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</si>
  <si>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</si>
  <si>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</si>
  <si>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</si>
  <si>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</si>
  <si>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</si>
  <si>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</si>
  <si>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</si>
  <si>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</si>
  <si>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</si>
  <si>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</si>
  <si>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</si>
  <si>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</si>
  <si>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</si>
  <si>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</si>
  <si>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</si>
  <si>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</si>
  <si>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</si>
  <si>
    <t>66.2)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</si>
</sst>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Normal="100" workbookViewId="0">
      <selection activeCell="K7" sqref="K7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92.6</v>
      </c>
      <c r="C2">
        <v>82.7</v>
      </c>
      <c r="D2">
        <v>93.9</v>
      </c>
      <c r="E2">
        <v>92.1</v>
      </c>
      <c r="F2">
        <v>106</v>
      </c>
      <c r="G2">
        <v>103.1</v>
      </c>
      <c r="H2">
        <v>96.7</v>
      </c>
      <c r="I2">
        <v>94.8</v>
      </c>
      <c r="J2">
        <v>104.8</v>
      </c>
      <c r="K2">
        <v>89.7</v>
      </c>
      <c r="L2">
        <v>91.2</v>
      </c>
      <c r="M2">
        <v>97</v>
      </c>
      <c r="N2">
        <v>94.5</v>
      </c>
      <c r="O2">
        <v>96</v>
      </c>
      <c r="P2">
        <v>93.4</v>
      </c>
      <c r="Q2">
        <v>93.4</v>
      </c>
      <c r="R2">
        <v>107.9</v>
      </c>
      <c r="S2">
        <v>92.6</v>
      </c>
      <c r="T2">
        <v>103.1</v>
      </c>
      <c r="U2">
        <v>97.7</v>
      </c>
      <c r="V2">
        <v>99</v>
      </c>
      <c r="W2">
        <v>98.7</v>
      </c>
      <c r="X2">
        <v>96.8</v>
      </c>
      <c r="Y2">
        <v>90</v>
      </c>
      <c r="Z2">
        <v>102.8</v>
      </c>
      <c r="AA2">
        <v>87.8</v>
      </c>
      <c r="AB2">
        <v>101.2</v>
      </c>
      <c r="AC2">
        <v>93.6</v>
      </c>
      <c r="AD2">
        <v>89.9</v>
      </c>
      <c r="AE2">
        <v>96.9</v>
      </c>
      <c r="AG2">
        <f>AVERAGE(B2:AE2)</f>
        <v>95.996666666666684</v>
      </c>
      <c r="AH2">
        <f>AG2-AK2</f>
        <v>93.936656511723896</v>
      </c>
      <c r="AI2">
        <f>AG2+AK2</f>
        <v>98.056676821609472</v>
      </c>
      <c r="AJ2">
        <f>STDEV(B2:AE2)</f>
        <v>5.7567042375095943</v>
      </c>
      <c r="AK2">
        <f>1.96 * AJ2/SQRT(30)</f>
        <v>2.0600101549427938</v>
      </c>
    </row>
    <row r="3" spans="1:37" x14ac:dyDescent="0.25">
      <c r="A3">
        <v>15</v>
      </c>
      <c r="B3">
        <v>86.1</v>
      </c>
      <c r="C3">
        <v>93.6</v>
      </c>
      <c r="D3">
        <v>95.9</v>
      </c>
      <c r="E3">
        <v>88.7</v>
      </c>
      <c r="F3">
        <v>80.2</v>
      </c>
      <c r="G3">
        <v>79.2</v>
      </c>
      <c r="H3">
        <v>98</v>
      </c>
      <c r="I3">
        <v>82</v>
      </c>
      <c r="J3">
        <v>94.9</v>
      </c>
      <c r="K3">
        <v>87.4</v>
      </c>
      <c r="L3">
        <v>91.3</v>
      </c>
      <c r="M3">
        <v>86.2</v>
      </c>
      <c r="N3">
        <v>93.4</v>
      </c>
      <c r="O3">
        <v>85.7</v>
      </c>
      <c r="P3">
        <v>81.599999999999994</v>
      </c>
      <c r="Q3">
        <v>86.3</v>
      </c>
      <c r="R3">
        <v>84.8</v>
      </c>
      <c r="S3">
        <v>93.1</v>
      </c>
      <c r="T3">
        <v>76.3</v>
      </c>
      <c r="U3">
        <v>94.2</v>
      </c>
      <c r="V3">
        <v>88.5</v>
      </c>
      <c r="W3">
        <v>82.4</v>
      </c>
      <c r="X3">
        <v>79</v>
      </c>
      <c r="Y3">
        <v>87.7</v>
      </c>
      <c r="Z3">
        <v>84</v>
      </c>
      <c r="AA3">
        <v>90.3</v>
      </c>
      <c r="AB3">
        <v>86.3</v>
      </c>
      <c r="AC3">
        <v>80.8</v>
      </c>
      <c r="AD3">
        <v>83.3</v>
      </c>
      <c r="AE3">
        <v>87.7</v>
      </c>
      <c r="AG3">
        <f>AVERAGE(B3:AE3)</f>
        <v>86.963333333333352</v>
      </c>
      <c r="AH3">
        <f>AG3-AK3</f>
        <v>84.966739456894544</v>
      </c>
      <c r="AI3">
        <f>AG3+AK3</f>
        <v>88.959927209772161</v>
      </c>
      <c r="AJ3">
        <f>STDEV(B3:AE3)</f>
        <v>5.5794872668480524</v>
      </c>
      <c r="AK3">
        <f>1.96 * AJ3/SQRT(30)</f>
        <v>1.9965938764388091</v>
      </c>
    </row>
    <row r="4" spans="1:37" x14ac:dyDescent="0.25">
      <c r="A4">
        <v>18</v>
      </c>
      <c r="B4">
        <v>80.7</v>
      </c>
      <c r="C4">
        <v>80.900000000000006</v>
      </c>
      <c r="D4">
        <v>84</v>
      </c>
      <c r="E4">
        <v>85.8</v>
      </c>
      <c r="F4">
        <v>82.6</v>
      </c>
      <c r="G4">
        <v>81.599999999999994</v>
      </c>
      <c r="H4">
        <v>74</v>
      </c>
      <c r="I4">
        <v>83</v>
      </c>
      <c r="J4">
        <v>93.6</v>
      </c>
      <c r="K4">
        <v>81</v>
      </c>
      <c r="L4">
        <v>83.8</v>
      </c>
      <c r="M4">
        <v>80.8</v>
      </c>
      <c r="N4">
        <v>88.4</v>
      </c>
      <c r="O4">
        <v>80.400000000000006</v>
      </c>
      <c r="P4">
        <v>74</v>
      </c>
      <c r="Q4">
        <v>75.5</v>
      </c>
      <c r="R4">
        <v>82</v>
      </c>
      <c r="S4">
        <v>85.6</v>
      </c>
      <c r="T4">
        <v>81.400000000000006</v>
      </c>
      <c r="U4">
        <v>73.3</v>
      </c>
      <c r="V4">
        <v>80.599999999999994</v>
      </c>
      <c r="W4">
        <v>72.5</v>
      </c>
      <c r="X4">
        <v>83.1</v>
      </c>
      <c r="Y4">
        <v>80.599999999999994</v>
      </c>
      <c r="Z4">
        <v>82.9</v>
      </c>
      <c r="AA4">
        <v>84</v>
      </c>
      <c r="AB4">
        <v>80.2</v>
      </c>
      <c r="AC4">
        <v>82.4</v>
      </c>
      <c r="AD4">
        <v>84.7</v>
      </c>
      <c r="AE4">
        <v>83.3</v>
      </c>
      <c r="AG4">
        <f>AVERAGE(B4:AE4)</f>
        <v>81.556666666666658</v>
      </c>
      <c r="AH4">
        <f>AG4-AK4</f>
        <v>79.966639497858566</v>
      </c>
      <c r="AI4">
        <f>AG4+AK4</f>
        <v>83.14669383547475</v>
      </c>
      <c r="AJ4">
        <f>STDEV(B4:AE4)</f>
        <v>4.4433354459299448</v>
      </c>
      <c r="AK4">
        <f>1.96 * AJ4/SQRT(30)</f>
        <v>1.5900271688080967</v>
      </c>
    </row>
    <row r="5" spans="1:37" x14ac:dyDescent="0.25">
      <c r="A5">
        <v>21</v>
      </c>
      <c r="B5">
        <v>61.5</v>
      </c>
      <c r="C5">
        <v>75.2</v>
      </c>
      <c r="D5">
        <v>84.8</v>
      </c>
      <c r="E5">
        <v>91.6</v>
      </c>
      <c r="F5">
        <v>76.7</v>
      </c>
      <c r="G5">
        <v>74.599999999999994</v>
      </c>
      <c r="H5">
        <v>73.2</v>
      </c>
      <c r="I5">
        <v>76.099999999999994</v>
      </c>
      <c r="J5">
        <v>87.8</v>
      </c>
      <c r="K5">
        <v>81.5</v>
      </c>
      <c r="L5">
        <v>71.599999999999994</v>
      </c>
      <c r="M5">
        <v>74.3</v>
      </c>
      <c r="N5">
        <v>81.099999999999994</v>
      </c>
      <c r="O5">
        <v>73.900000000000006</v>
      </c>
      <c r="P5">
        <v>73.8</v>
      </c>
      <c r="Q5">
        <v>78.2</v>
      </c>
      <c r="R5">
        <v>73.7</v>
      </c>
      <c r="S5">
        <v>81.2</v>
      </c>
      <c r="T5">
        <v>75.900000000000006</v>
      </c>
      <c r="U5">
        <v>75.3</v>
      </c>
      <c r="V5">
        <v>71.5</v>
      </c>
      <c r="W5">
        <v>64.2</v>
      </c>
      <c r="X5">
        <v>70.099999999999994</v>
      </c>
      <c r="Y5">
        <v>74.2</v>
      </c>
      <c r="Z5">
        <v>85.1</v>
      </c>
      <c r="AA5">
        <v>79.900000000000006</v>
      </c>
      <c r="AB5">
        <v>75.2</v>
      </c>
      <c r="AC5">
        <v>82.6</v>
      </c>
      <c r="AD5">
        <v>76.7</v>
      </c>
      <c r="AE5">
        <v>69.599999999999994</v>
      </c>
      <c r="AG5">
        <f>AVERAGE(B5:AE5)</f>
        <v>76.36999999999999</v>
      </c>
      <c r="AH5">
        <f>AG5-AK5</f>
        <v>74.083723113680321</v>
      </c>
      <c r="AI5">
        <f>AG5+AK5</f>
        <v>78.65627688631966</v>
      </c>
      <c r="AJ5">
        <f>STDEV(B5:AE5)</f>
        <v>6.3890072619385423</v>
      </c>
      <c r="AK5">
        <f>1.96 * AJ5/SQRT(30)</f>
        <v>2.2862768863196639</v>
      </c>
    </row>
    <row r="6" spans="1:37" x14ac:dyDescent="0.25">
      <c r="A6">
        <v>24</v>
      </c>
      <c r="B6">
        <v>73.400000000000006</v>
      </c>
      <c r="C6">
        <v>76.900000000000006</v>
      </c>
      <c r="D6">
        <v>78.3</v>
      </c>
      <c r="E6">
        <v>75.900000000000006</v>
      </c>
      <c r="F6">
        <v>71.2</v>
      </c>
      <c r="G6">
        <v>73.099999999999994</v>
      </c>
      <c r="H6">
        <v>76.099999999999994</v>
      </c>
      <c r="I6">
        <v>73.8</v>
      </c>
      <c r="J6">
        <v>80.3</v>
      </c>
      <c r="K6">
        <v>71.400000000000006</v>
      </c>
      <c r="L6">
        <v>69.5</v>
      </c>
      <c r="M6">
        <v>70.099999999999994</v>
      </c>
      <c r="N6">
        <v>69.5</v>
      </c>
      <c r="O6">
        <v>79.099999999999994</v>
      </c>
      <c r="P6">
        <v>81.400000000000006</v>
      </c>
      <c r="Q6">
        <v>63.8</v>
      </c>
      <c r="R6">
        <v>69.099999999999994</v>
      </c>
      <c r="S6">
        <v>73.099999999999994</v>
      </c>
      <c r="T6">
        <v>67.599999999999994</v>
      </c>
      <c r="U6">
        <v>68.8</v>
      </c>
      <c r="V6">
        <v>74.400000000000006</v>
      </c>
      <c r="W6">
        <v>72.599999999999994</v>
      </c>
      <c r="X6">
        <v>74.900000000000006</v>
      </c>
      <c r="Y6">
        <v>79.099999999999994</v>
      </c>
      <c r="Z6">
        <v>75.099999999999994</v>
      </c>
      <c r="AA6" t="s">
        <v>36</v>
      </c>
      <c r="AB6">
        <v>74.8</v>
      </c>
      <c r="AC6">
        <v>77</v>
      </c>
      <c r="AD6">
        <v>66.3</v>
      </c>
      <c r="AE6">
        <v>81.400000000000006</v>
      </c>
      <c r="AG6">
        <f>AVERAGE(B6:AE6)</f>
        <v>73.724137931034463</v>
      </c>
      <c r="AH6">
        <f>AG6-AK6</f>
        <v>72.101959007558349</v>
      </c>
      <c r="AI6">
        <f>AG6+AK6</f>
        <v>75.346316854510576</v>
      </c>
      <c r="AJ6">
        <f>STDEV(B6:AE6)</f>
        <v>4.5331836158026171</v>
      </c>
      <c r="AK6">
        <f>1.96 * AJ6/SQRT(30)</f>
        <v>1.6221789234761113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G2:AI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G2:AI6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26</cp:revision>
  <dcterms:created xsi:type="dcterms:W3CDTF">2018-06-12T11:28:25Z</dcterms:created>
  <dcterms:modified xsi:type="dcterms:W3CDTF">2018-07-08T14:51:57Z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