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735" windowHeight="6975" activeTab="4"/>
  </bookViews>
  <sheets>
    <sheet name="Sheet1" sheetId="1" r:id="rId1"/>
    <sheet name="Sheet2" sheetId="2" r:id="rId2"/>
    <sheet name="Requested" sheetId="3" r:id="rId3"/>
    <sheet name="Sheet3" sheetId="4" r:id="rId4"/>
    <sheet name="Sheet4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5"/>
  <c r="H26" i="1"/>
  <c r="I14"/>
  <c r="H14"/>
  <c r="I13"/>
  <c r="H13"/>
  <c r="I36"/>
  <c r="J35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6"/>
  <c r="F56" l="1"/>
</calcChain>
</file>

<file path=xl/sharedStrings.xml><?xml version="1.0" encoding="utf-8"?>
<sst xmlns="http://schemas.openxmlformats.org/spreadsheetml/2006/main" count="134" uniqueCount="97">
  <si>
    <t>S.N</t>
  </si>
  <si>
    <t>NAME OF PRODUCT</t>
  </si>
  <si>
    <t>QUANTITY</t>
  </si>
  <si>
    <t>SELLING PRICE</t>
  </si>
  <si>
    <t>DISCOUNT %</t>
  </si>
  <si>
    <t>TOTAL PRICE</t>
  </si>
  <si>
    <t xml:space="preserve">            PRETTY CLICK COSMETICS PVT.LTD</t>
  </si>
  <si>
    <t>CORRIOR CHARGE</t>
  </si>
  <si>
    <t>PENDING AMOUNT</t>
  </si>
  <si>
    <t>ADVANCE AMOUNT</t>
  </si>
  <si>
    <t>TOTAL AMOUNT</t>
  </si>
  <si>
    <t>GRAND TOTAL AMOUNT</t>
  </si>
  <si>
    <r>
      <rPr>
        <b/>
        <sz val="14"/>
        <color theme="1"/>
        <rFont val="Calibri"/>
        <family val="2"/>
        <scheme val="minor"/>
      </rPr>
      <t>sub:</t>
    </r>
    <r>
      <rPr>
        <b/>
        <sz val="11"/>
        <color theme="1"/>
        <rFont val="Calibri"/>
        <family val="2"/>
        <scheme val="minor"/>
      </rPr>
      <t xml:space="preserve">  WHOLESALE                     </t>
    </r>
  </si>
  <si>
    <t xml:space="preserve">                                  Name:                                </t>
  </si>
  <si>
    <t xml:space="preserve">DATE: </t>
  </si>
  <si>
    <t>milani foundation 01</t>
  </si>
  <si>
    <t>milani foundation 02</t>
  </si>
  <si>
    <t>milani foundation 03</t>
  </si>
  <si>
    <t>milani foundation 04</t>
  </si>
  <si>
    <t>milani foundation 05</t>
  </si>
  <si>
    <t>milani baked blush 05</t>
  </si>
  <si>
    <t xml:space="preserve">milani rose powder blush wild rose </t>
  </si>
  <si>
    <t>milani stroblight highlighter 02</t>
  </si>
  <si>
    <t>milani amore matte 15</t>
  </si>
  <si>
    <t>milani amore matte 12</t>
  </si>
  <si>
    <t>milani amore matte 25</t>
  </si>
  <si>
    <t>milani amore matte 40</t>
  </si>
  <si>
    <t>milani amore satin matte 10</t>
  </si>
  <si>
    <t xml:space="preserve">milani make it last spray </t>
  </si>
  <si>
    <t>milani stay put brow gel 05</t>
  </si>
  <si>
    <t xml:space="preserve">miani highly rated mascara </t>
  </si>
  <si>
    <t>milani shine proof powder 01</t>
  </si>
  <si>
    <t>milani shine proof powder 04</t>
  </si>
  <si>
    <t xml:space="preserve">la girl volumatic mascara black </t>
  </si>
  <si>
    <t xml:space="preserve">la girl setting spray pro matte </t>
  </si>
  <si>
    <t xml:space="preserve">la girl face primer </t>
  </si>
  <si>
    <t xml:space="preserve">la girl bb cream fair </t>
  </si>
  <si>
    <t xml:space="preserve">la girl bb cream neutral </t>
  </si>
  <si>
    <t xml:space="preserve">la girl bb cream light </t>
  </si>
  <si>
    <t xml:space="preserve">la girl brow pomade dark brown </t>
  </si>
  <si>
    <t xml:space="preserve">la girl concealer green </t>
  </si>
  <si>
    <t xml:space="preserve">la girl concealer orange </t>
  </si>
  <si>
    <t xml:space="preserve">la girl concealer pure beige </t>
  </si>
  <si>
    <t xml:space="preserve">la girl concealer medium beige </t>
  </si>
  <si>
    <t xml:space="preserve">la girl concealer creamy beige </t>
  </si>
  <si>
    <t xml:space="preserve">la girl concealer Natural </t>
  </si>
  <si>
    <t xml:space="preserve">la girl concealer light ivory </t>
  </si>
  <si>
    <t xml:space="preserve">la girl concealer yellow </t>
  </si>
  <si>
    <t xml:space="preserve">la girl beauty brick blush pallate glow </t>
  </si>
  <si>
    <t xml:space="preserve">la girl break free eyeshadow this is me </t>
  </si>
  <si>
    <t xml:space="preserve">la girl glide pencil liner black </t>
  </si>
  <si>
    <t xml:space="preserve">la girl sponge </t>
  </si>
  <si>
    <t xml:space="preserve">la girl brow duo brush </t>
  </si>
  <si>
    <t xml:space="preserve">la girl setting powder yellow </t>
  </si>
  <si>
    <t xml:space="preserve">la girl contour powder natural </t>
  </si>
  <si>
    <t xml:space="preserve">la girl contour powder medium </t>
  </si>
  <si>
    <t xml:space="preserve">la girl art liner black </t>
  </si>
  <si>
    <t xml:space="preserve">la girl pro coverage foundation porcelain </t>
  </si>
  <si>
    <t xml:space="preserve">la girl pro coverage foundation soft honey </t>
  </si>
  <si>
    <t xml:space="preserve">la girl pro coverage foundation beige </t>
  </si>
  <si>
    <t xml:space="preserve">la girl pro coverage foundation nude beige </t>
  </si>
  <si>
    <t xml:space="preserve">la girl fanatic blush island hottie </t>
  </si>
  <si>
    <t>Clien name</t>
  </si>
  <si>
    <t>Anlsha Maharjan</t>
  </si>
  <si>
    <t>Contact</t>
  </si>
  <si>
    <t>Interested in</t>
  </si>
  <si>
    <t xml:space="preserve">Cetaphil mostirizuor cream </t>
  </si>
  <si>
    <t>Address:</t>
  </si>
  <si>
    <t>kupandol, bakhundol or kuleshwor</t>
  </si>
  <si>
    <t>Name</t>
  </si>
  <si>
    <t>Product</t>
  </si>
  <si>
    <t>Shiya chhetri</t>
  </si>
  <si>
    <t>L.A Girl Black Pomade</t>
  </si>
  <si>
    <t xml:space="preserve">Status </t>
  </si>
  <si>
    <t>Requested</t>
  </si>
  <si>
    <t>Laxmi simkhada</t>
  </si>
  <si>
    <t>la girl eye shadow this is me and rose powder blush in pink color</t>
  </si>
  <si>
    <t xml:space="preserve">Requested </t>
  </si>
  <si>
    <t>Address</t>
  </si>
  <si>
    <t>Dallu Awas</t>
  </si>
  <si>
    <t>Bakhundol, polchock or kupandol</t>
  </si>
  <si>
    <t>Requested by clients</t>
  </si>
  <si>
    <t>Sarada Sitaula</t>
  </si>
  <si>
    <t>Milani stay put brow and milani amore matte red color</t>
  </si>
  <si>
    <t xml:space="preserve">chabahil mitrapark </t>
  </si>
  <si>
    <t xml:space="preserve">pooja niraula </t>
  </si>
  <si>
    <t>la girl pro concealer creamy beige</t>
  </si>
  <si>
    <t>lainchour, prabhu bank</t>
  </si>
  <si>
    <t>paru adhikari</t>
  </si>
  <si>
    <t xml:space="preserve">Milani matte purple color 14 no shade </t>
  </si>
  <si>
    <t>requested</t>
  </si>
  <si>
    <t xml:space="preserve">new </t>
  </si>
  <si>
    <t>PRICE</t>
  </si>
  <si>
    <t>milani amore matte  12</t>
  </si>
  <si>
    <t>milani foundation 00A</t>
  </si>
  <si>
    <t>milani shine proof powder 05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</si>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</sst>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 Historic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9" fontId="0" fillId="0" borderId="2" xfId="0" applyNumberFormat="1" applyBorder="1"/>
    <xf numFmtId="9" fontId="0" fillId="0" borderId="1" xfId="0" applyNumberForma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2" borderId="2" xfId="0" applyFill="1" applyBorder="1"/>
    <xf numFmtId="9" fontId="0" fillId="2" borderId="2" xfId="0" applyNumberFormat="1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1" xfId="0" applyFill="1" applyBorder="1"/>
    <xf numFmtId="9" fontId="0" fillId="3" borderId="2" xfId="0" applyNumberFormat="1" applyFill="1" applyBorder="1"/>
    <xf numFmtId="0" fontId="0" fillId="3" borderId="7" xfId="0" applyFill="1" applyBorder="1"/>
    <xf numFmtId="0" fontId="0" fillId="3" borderId="2" xfId="0" applyFill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5" fontId="0" fillId="0" borderId="0" xfId="0" applyNumberFormat="1"/>
    <xf numFmtId="0" fontId="0" fillId="2" borderId="10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4" borderId="2" xfId="0" applyFill="1" applyBorder="1"/>
    <xf numFmtId="0" fontId="0" fillId="0" borderId="11" xfId="0" applyBorder="1"/>
    <xf numFmtId="0" fontId="0" fillId="0" borderId="11" xfId="0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opLeftCell="A28" workbookViewId="0">
      <selection activeCell="D44" sqref="D44"/>
    </sheetView>
  </sheetViews>
  <sheetFormatPr defaultRowHeight="15"/>
  <cols>
    <col min="1" max="1" width="6.140625" customWidth="1"/>
    <col min="2" max="2" width="39.85546875" bestFit="1" customWidth="1"/>
    <col min="3" max="3" width="12.140625" customWidth="1"/>
    <col min="4" max="4" width="13.140625" customWidth="1"/>
    <col min="5" max="5" width="12.140625" bestFit="1" customWidth="1"/>
    <col min="6" max="6" width="15.7109375" customWidth="1"/>
  </cols>
  <sheetData>
    <row r="1" spans="1:9" ht="18.75">
      <c r="A1" s="37" t="s">
        <v>6</v>
      </c>
      <c r="B1" s="38"/>
      <c r="C1" s="38"/>
      <c r="D1" s="38"/>
      <c r="E1" s="38"/>
    </row>
    <row r="2" spans="1:9" ht="18.75">
      <c r="A2" s="39" t="s">
        <v>12</v>
      </c>
      <c r="B2" s="38"/>
      <c r="C2" s="38"/>
      <c r="D2" s="38"/>
      <c r="E2" s="38"/>
    </row>
    <row r="3" spans="1:9" ht="15.75">
      <c r="A3" s="40" t="s">
        <v>13</v>
      </c>
      <c r="B3" s="40"/>
      <c r="C3" s="40"/>
      <c r="D3" s="40"/>
      <c r="E3" s="40"/>
    </row>
    <row r="4" spans="1:9" ht="16.5" thickBot="1">
      <c r="A4" s="40" t="s">
        <v>14</v>
      </c>
      <c r="B4" s="40"/>
      <c r="C4" s="40"/>
      <c r="D4" s="40"/>
      <c r="E4" s="40"/>
    </row>
    <row r="5" spans="1:9" ht="15.75" thickBot="1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</row>
    <row r="6" spans="1:9">
      <c r="A6" s="6">
        <v>1</v>
      </c>
      <c r="B6" s="2" t="s">
        <v>15</v>
      </c>
      <c r="C6" s="2">
        <v>3</v>
      </c>
      <c r="D6" s="2">
        <v>1600</v>
      </c>
      <c r="E6" s="10">
        <v>0.25</v>
      </c>
      <c r="F6" s="7">
        <f>(C6*D6)*75%</f>
        <v>3600</v>
      </c>
    </row>
    <row r="7" spans="1:9">
      <c r="A7" s="6">
        <v>2</v>
      </c>
      <c r="B7" s="2" t="s">
        <v>16</v>
      </c>
      <c r="C7" s="2">
        <v>3</v>
      </c>
      <c r="D7" s="2">
        <v>1600</v>
      </c>
      <c r="E7" s="10">
        <v>0.25</v>
      </c>
      <c r="F7" s="7">
        <f t="shared" ref="F7:F52" si="0">(C7*D7)*75%</f>
        <v>3600</v>
      </c>
    </row>
    <row r="8" spans="1:9">
      <c r="A8" s="6">
        <v>3</v>
      </c>
      <c r="B8" s="2" t="s">
        <v>17</v>
      </c>
      <c r="C8" s="2">
        <v>3</v>
      </c>
      <c r="D8" s="2">
        <v>1600</v>
      </c>
      <c r="E8" s="10">
        <v>0.25</v>
      </c>
      <c r="F8" s="7">
        <f t="shared" si="0"/>
        <v>3600</v>
      </c>
    </row>
    <row r="9" spans="1:9">
      <c r="A9" s="6">
        <v>4</v>
      </c>
      <c r="B9" s="2" t="s">
        <v>18</v>
      </c>
      <c r="C9" s="2">
        <v>3</v>
      </c>
      <c r="D9" s="2">
        <v>1600</v>
      </c>
      <c r="E9" s="10">
        <v>0.25</v>
      </c>
      <c r="F9" s="7">
        <f t="shared" si="0"/>
        <v>3600</v>
      </c>
    </row>
    <row r="10" spans="1:9">
      <c r="A10" s="6">
        <v>5</v>
      </c>
      <c r="B10" s="2" t="s">
        <v>19</v>
      </c>
      <c r="C10" s="2">
        <v>3</v>
      </c>
      <c r="D10" s="2">
        <v>1600</v>
      </c>
      <c r="E10" s="10">
        <v>0.25</v>
      </c>
      <c r="F10" s="7">
        <f t="shared" si="0"/>
        <v>3600</v>
      </c>
    </row>
    <row r="11" spans="1:9">
      <c r="A11" s="6">
        <v>6</v>
      </c>
      <c r="B11" s="2" t="s">
        <v>20</v>
      </c>
      <c r="C11" s="2">
        <v>2</v>
      </c>
      <c r="D11" s="2">
        <v>1290</v>
      </c>
      <c r="E11" s="10">
        <v>0.25</v>
      </c>
      <c r="F11" s="7">
        <f t="shared" si="0"/>
        <v>1935</v>
      </c>
    </row>
    <row r="12" spans="1:9">
      <c r="A12" s="6">
        <v>7</v>
      </c>
      <c r="B12" s="42" t="s">
        <v>21</v>
      </c>
      <c r="C12" s="2">
        <v>3</v>
      </c>
      <c r="D12" s="2">
        <v>1550</v>
      </c>
      <c r="E12" s="10">
        <v>0.25</v>
      </c>
      <c r="F12" s="7">
        <f t="shared" si="0"/>
        <v>3487.5</v>
      </c>
    </row>
    <row r="13" spans="1:9">
      <c r="A13" s="6">
        <v>8</v>
      </c>
      <c r="B13" s="42" t="s">
        <v>22</v>
      </c>
      <c r="C13" s="2">
        <v>2</v>
      </c>
      <c r="D13" s="2">
        <v>1750</v>
      </c>
      <c r="E13" s="10">
        <v>0.25</v>
      </c>
      <c r="F13" s="7">
        <f t="shared" si="0"/>
        <v>2625</v>
      </c>
      <c r="H13">
        <f>1750*5%</f>
        <v>87.5</v>
      </c>
      <c r="I13">
        <f>D13-H13</f>
        <v>1662.5</v>
      </c>
    </row>
    <row r="14" spans="1:9">
      <c r="A14" s="6">
        <v>9</v>
      </c>
      <c r="B14" s="2" t="s">
        <v>23</v>
      </c>
      <c r="C14" s="2">
        <v>2</v>
      </c>
      <c r="D14" s="2">
        <v>1290</v>
      </c>
      <c r="E14" s="10">
        <v>0.25</v>
      </c>
      <c r="F14" s="7">
        <f t="shared" si="0"/>
        <v>1935</v>
      </c>
      <c r="H14">
        <f>D14*5%</f>
        <v>64.5</v>
      </c>
      <c r="I14">
        <f>D14-H14</f>
        <v>1225.5</v>
      </c>
    </row>
    <row r="15" spans="1:9">
      <c r="A15" s="6">
        <v>10</v>
      </c>
      <c r="B15" s="42" t="s">
        <v>24</v>
      </c>
      <c r="C15" s="2">
        <v>3</v>
      </c>
      <c r="D15" s="2">
        <v>1290</v>
      </c>
      <c r="E15" s="10">
        <v>0.25</v>
      </c>
      <c r="F15" s="7">
        <f t="shared" si="0"/>
        <v>2902.5</v>
      </c>
    </row>
    <row r="16" spans="1:9">
      <c r="A16" s="6">
        <v>11</v>
      </c>
      <c r="B16" s="2" t="s">
        <v>25</v>
      </c>
      <c r="C16" s="2">
        <v>3</v>
      </c>
      <c r="D16" s="2">
        <v>1290</v>
      </c>
      <c r="E16" s="10">
        <v>0.25</v>
      </c>
      <c r="F16" s="7">
        <f t="shared" si="0"/>
        <v>2902.5</v>
      </c>
    </row>
    <row r="17" spans="1:8">
      <c r="A17" s="6">
        <v>12</v>
      </c>
      <c r="B17" s="42" t="s">
        <v>26</v>
      </c>
      <c r="C17" s="2">
        <v>3</v>
      </c>
      <c r="D17" s="2">
        <v>1290</v>
      </c>
      <c r="E17" s="10">
        <v>0.25</v>
      </c>
      <c r="F17" s="7">
        <f t="shared" si="0"/>
        <v>2902.5</v>
      </c>
    </row>
    <row r="18" spans="1:8">
      <c r="A18" s="6">
        <v>13</v>
      </c>
      <c r="B18" s="42" t="s">
        <v>27</v>
      </c>
      <c r="C18" s="2">
        <v>3</v>
      </c>
      <c r="D18" s="2">
        <v>1390</v>
      </c>
      <c r="E18" s="10">
        <v>0.25</v>
      </c>
      <c r="F18" s="7">
        <f t="shared" si="0"/>
        <v>3127.5</v>
      </c>
    </row>
    <row r="19" spans="1:8">
      <c r="A19" s="6">
        <v>14</v>
      </c>
      <c r="B19" s="42" t="s">
        <v>28</v>
      </c>
      <c r="C19" s="2">
        <v>3</v>
      </c>
      <c r="D19" s="2">
        <v>1750</v>
      </c>
      <c r="E19" s="10">
        <v>0.25</v>
      </c>
      <c r="F19" s="7">
        <f t="shared" si="0"/>
        <v>3937.5</v>
      </c>
    </row>
    <row r="20" spans="1:8">
      <c r="A20" s="6">
        <v>15</v>
      </c>
      <c r="B20" s="42" t="s">
        <v>29</v>
      </c>
      <c r="C20" s="2">
        <v>3</v>
      </c>
      <c r="D20" s="2">
        <v>1350</v>
      </c>
      <c r="E20" s="10">
        <v>0.25</v>
      </c>
      <c r="F20" s="7">
        <f t="shared" si="0"/>
        <v>3037.5</v>
      </c>
    </row>
    <row r="21" spans="1:8">
      <c r="A21" s="6">
        <v>16</v>
      </c>
      <c r="B21" s="42" t="s">
        <v>30</v>
      </c>
      <c r="C21" s="2">
        <v>2</v>
      </c>
      <c r="D21" s="2">
        <v>1750</v>
      </c>
      <c r="E21" s="10">
        <v>0.25</v>
      </c>
      <c r="F21" s="7">
        <f t="shared" si="0"/>
        <v>2625</v>
      </c>
    </row>
    <row r="22" spans="1:8">
      <c r="A22" s="6">
        <v>17</v>
      </c>
      <c r="B22" s="2" t="s">
        <v>31</v>
      </c>
      <c r="C22" s="2">
        <v>2</v>
      </c>
      <c r="D22" s="2">
        <v>1950</v>
      </c>
      <c r="E22" s="10">
        <v>0.25</v>
      </c>
      <c r="F22" s="7">
        <f t="shared" si="0"/>
        <v>2925</v>
      </c>
    </row>
    <row r="23" spans="1:8">
      <c r="A23" s="6">
        <v>18</v>
      </c>
      <c r="B23" s="2" t="s">
        <v>32</v>
      </c>
      <c r="C23" s="2">
        <v>2</v>
      </c>
      <c r="D23" s="2">
        <v>1950</v>
      </c>
      <c r="E23" s="10">
        <v>0.25</v>
      </c>
      <c r="F23" s="7">
        <f t="shared" si="0"/>
        <v>2925</v>
      </c>
    </row>
    <row r="24" spans="1:8">
      <c r="A24" s="18">
        <v>19</v>
      </c>
      <c r="B24" s="15" t="s">
        <v>33</v>
      </c>
      <c r="C24" s="15">
        <v>3</v>
      </c>
      <c r="D24" s="15">
        <v>795</v>
      </c>
      <c r="E24" s="16">
        <v>0.25</v>
      </c>
      <c r="F24" s="17">
        <f t="shared" si="0"/>
        <v>1788.75</v>
      </c>
    </row>
    <row r="25" spans="1:8">
      <c r="A25" s="19">
        <v>20</v>
      </c>
      <c r="B25" s="23" t="s">
        <v>34</v>
      </c>
      <c r="C25" s="23">
        <v>3</v>
      </c>
      <c r="D25" s="23">
        <v>1075</v>
      </c>
      <c r="E25" s="21">
        <v>0.25</v>
      </c>
      <c r="F25" s="22">
        <f t="shared" si="0"/>
        <v>2418.75</v>
      </c>
    </row>
    <row r="26" spans="1:8">
      <c r="A26" s="18">
        <v>21</v>
      </c>
      <c r="B26" s="42" t="s">
        <v>35</v>
      </c>
      <c r="C26" s="15">
        <v>3</v>
      </c>
      <c r="D26" s="15">
        <v>1075</v>
      </c>
      <c r="E26" s="16">
        <v>0.25</v>
      </c>
      <c r="F26" s="17">
        <f t="shared" si="0"/>
        <v>2418.75</v>
      </c>
      <c r="H26">
        <f>1075*25%</f>
        <v>268.75</v>
      </c>
    </row>
    <row r="27" spans="1:8">
      <c r="A27" s="19">
        <v>22</v>
      </c>
      <c r="B27" s="23" t="s">
        <v>36</v>
      </c>
      <c r="C27" s="23">
        <v>2</v>
      </c>
      <c r="D27" s="23">
        <v>1050</v>
      </c>
      <c r="E27" s="21">
        <v>0.25</v>
      </c>
      <c r="F27" s="22">
        <f t="shared" si="0"/>
        <v>1575</v>
      </c>
    </row>
    <row r="28" spans="1:8">
      <c r="A28" s="19">
        <v>23</v>
      </c>
      <c r="B28" s="23" t="s">
        <v>37</v>
      </c>
      <c r="C28" s="23">
        <v>2</v>
      </c>
      <c r="D28" s="23">
        <v>1050</v>
      </c>
      <c r="E28" s="21">
        <v>0.25</v>
      </c>
      <c r="F28" s="22">
        <f t="shared" si="0"/>
        <v>1575</v>
      </c>
    </row>
    <row r="29" spans="1:8">
      <c r="A29" s="19">
        <v>24</v>
      </c>
      <c r="B29" s="23" t="s">
        <v>38</v>
      </c>
      <c r="C29" s="23">
        <v>2</v>
      </c>
      <c r="D29" s="23">
        <v>1050</v>
      </c>
      <c r="E29" s="21">
        <v>0.25</v>
      </c>
      <c r="F29" s="22">
        <f t="shared" si="0"/>
        <v>1575</v>
      </c>
    </row>
    <row r="30" spans="1:8">
      <c r="A30" s="19">
        <v>25</v>
      </c>
      <c r="B30" s="23" t="s">
        <v>39</v>
      </c>
      <c r="C30" s="23">
        <v>3</v>
      </c>
      <c r="D30" s="23">
        <v>1150</v>
      </c>
      <c r="E30" s="21">
        <v>0.25</v>
      </c>
      <c r="F30" s="22">
        <f t="shared" si="0"/>
        <v>2587.5</v>
      </c>
    </row>
    <row r="31" spans="1:8">
      <c r="A31" s="19">
        <v>26</v>
      </c>
      <c r="B31" s="23" t="s">
        <v>40</v>
      </c>
      <c r="C31" s="23">
        <v>2</v>
      </c>
      <c r="D31" s="23">
        <v>700</v>
      </c>
      <c r="E31" s="21">
        <v>0.25</v>
      </c>
      <c r="F31" s="22">
        <f t="shared" si="0"/>
        <v>1050</v>
      </c>
    </row>
    <row r="32" spans="1:8">
      <c r="A32" s="19">
        <v>27</v>
      </c>
      <c r="B32" s="23" t="s">
        <v>41</v>
      </c>
      <c r="C32" s="23">
        <v>2</v>
      </c>
      <c r="D32" s="23">
        <v>700</v>
      </c>
      <c r="E32" s="21">
        <v>0.25</v>
      </c>
      <c r="F32" s="22">
        <f t="shared" si="0"/>
        <v>1050</v>
      </c>
    </row>
    <row r="33" spans="1:10">
      <c r="A33" s="19">
        <v>28</v>
      </c>
      <c r="B33" s="23" t="s">
        <v>42</v>
      </c>
      <c r="C33" s="23">
        <v>3</v>
      </c>
      <c r="D33" s="23">
        <v>700</v>
      </c>
      <c r="E33" s="21">
        <v>0.25</v>
      </c>
      <c r="F33" s="22">
        <f t="shared" si="0"/>
        <v>1575</v>
      </c>
    </row>
    <row r="34" spans="1:10">
      <c r="A34" s="19">
        <v>29</v>
      </c>
      <c r="B34" s="23" t="s">
        <v>43</v>
      </c>
      <c r="C34" s="23">
        <v>3</v>
      </c>
      <c r="D34" s="23">
        <v>700</v>
      </c>
      <c r="E34" s="21">
        <v>0.25</v>
      </c>
      <c r="F34" s="22">
        <f t="shared" si="0"/>
        <v>1575</v>
      </c>
    </row>
    <row r="35" spans="1:10">
      <c r="A35" s="19">
        <v>30</v>
      </c>
      <c r="B35" s="23" t="s">
        <v>44</v>
      </c>
      <c r="C35" s="23">
        <v>3</v>
      </c>
      <c r="D35" s="23">
        <v>700</v>
      </c>
      <c r="E35" s="21">
        <v>0.25</v>
      </c>
      <c r="F35" s="22">
        <f t="shared" si="0"/>
        <v>1575</v>
      </c>
      <c r="I35">
        <v>1150</v>
      </c>
      <c r="J35">
        <f>1150*5%</f>
        <v>57.5</v>
      </c>
    </row>
    <row r="36" spans="1:10">
      <c r="A36" s="19">
        <v>31</v>
      </c>
      <c r="B36" s="23" t="s">
        <v>45</v>
      </c>
      <c r="C36" s="23">
        <v>3</v>
      </c>
      <c r="D36" s="23">
        <v>700</v>
      </c>
      <c r="E36" s="21">
        <v>0.25</v>
      </c>
      <c r="F36" s="22">
        <f t="shared" si="0"/>
        <v>1575</v>
      </c>
      <c r="I36">
        <f>1150-57</f>
        <v>1093</v>
      </c>
    </row>
    <row r="37" spans="1:10">
      <c r="A37" s="19">
        <v>32</v>
      </c>
      <c r="B37" s="23" t="s">
        <v>46</v>
      </c>
      <c r="C37" s="23">
        <v>3</v>
      </c>
      <c r="D37" s="23">
        <v>700</v>
      </c>
      <c r="E37" s="21">
        <v>0.25</v>
      </c>
      <c r="F37" s="22">
        <f t="shared" si="0"/>
        <v>1575</v>
      </c>
    </row>
    <row r="38" spans="1:10">
      <c r="A38" s="19">
        <v>33</v>
      </c>
      <c r="B38" s="23" t="s">
        <v>47</v>
      </c>
      <c r="C38" s="23">
        <v>2</v>
      </c>
      <c r="D38" s="23">
        <v>700</v>
      </c>
      <c r="E38" s="21">
        <v>0.25</v>
      </c>
      <c r="F38" s="22">
        <f t="shared" si="0"/>
        <v>1050</v>
      </c>
    </row>
    <row r="39" spans="1:10">
      <c r="A39" s="19">
        <v>34</v>
      </c>
      <c r="B39" s="23" t="s">
        <v>48</v>
      </c>
      <c r="C39" s="23">
        <v>2</v>
      </c>
      <c r="D39" s="23">
        <v>1595</v>
      </c>
      <c r="E39" s="21">
        <v>0.25</v>
      </c>
      <c r="F39" s="22">
        <f t="shared" si="0"/>
        <v>2392.5</v>
      </c>
    </row>
    <row r="40" spans="1:10">
      <c r="A40" s="19">
        <v>35</v>
      </c>
      <c r="B40" s="23" t="s">
        <v>49</v>
      </c>
      <c r="C40" s="23">
        <v>2</v>
      </c>
      <c r="D40" s="23">
        <v>2200</v>
      </c>
      <c r="E40" s="21">
        <v>0.25</v>
      </c>
      <c r="F40" s="22">
        <f t="shared" si="0"/>
        <v>3300</v>
      </c>
    </row>
    <row r="41" spans="1:10">
      <c r="A41" s="19">
        <v>36</v>
      </c>
      <c r="B41" s="23" t="s">
        <v>50</v>
      </c>
      <c r="C41" s="23">
        <v>3</v>
      </c>
      <c r="D41" s="23">
        <v>600</v>
      </c>
      <c r="E41" s="21">
        <v>0.25</v>
      </c>
      <c r="F41" s="22">
        <f t="shared" si="0"/>
        <v>1350</v>
      </c>
    </row>
    <row r="42" spans="1:10">
      <c r="A42" s="19">
        <v>37</v>
      </c>
      <c r="B42" s="23" t="s">
        <v>51</v>
      </c>
      <c r="C42" s="23">
        <v>2</v>
      </c>
      <c r="D42" s="23">
        <v>1500</v>
      </c>
      <c r="E42" s="21">
        <v>0.25</v>
      </c>
      <c r="F42" s="22">
        <f t="shared" si="0"/>
        <v>2250</v>
      </c>
    </row>
    <row r="43" spans="1:10">
      <c r="A43" s="19">
        <v>38</v>
      </c>
      <c r="B43" s="23" t="s">
        <v>52</v>
      </c>
      <c r="C43" s="23">
        <v>3</v>
      </c>
      <c r="D43" s="23">
        <v>750</v>
      </c>
      <c r="E43" s="21">
        <v>0.25</v>
      </c>
      <c r="F43" s="22">
        <f t="shared" si="0"/>
        <v>1687.5</v>
      </c>
    </row>
    <row r="44" spans="1:10">
      <c r="A44" s="19">
        <v>39</v>
      </c>
      <c r="B44" s="23" t="s">
        <v>53</v>
      </c>
      <c r="C44" s="23">
        <v>3</v>
      </c>
      <c r="D44" s="23">
        <v>1075</v>
      </c>
      <c r="E44" s="21">
        <v>0.25</v>
      </c>
      <c r="F44" s="22">
        <f t="shared" si="0"/>
        <v>2418.75</v>
      </c>
    </row>
    <row r="45" spans="1:10">
      <c r="A45" s="19">
        <v>40</v>
      </c>
      <c r="B45" s="23" t="s">
        <v>54</v>
      </c>
      <c r="C45" s="23">
        <v>3</v>
      </c>
      <c r="D45" s="23">
        <v>1050</v>
      </c>
      <c r="E45" s="21">
        <v>0.25</v>
      </c>
      <c r="F45" s="22">
        <f t="shared" si="0"/>
        <v>2362.5</v>
      </c>
    </row>
    <row r="46" spans="1:10">
      <c r="A46" s="19">
        <v>41</v>
      </c>
      <c r="B46" s="23" t="s">
        <v>55</v>
      </c>
      <c r="C46" s="20">
        <v>3</v>
      </c>
      <c r="D46" s="20">
        <v>1050</v>
      </c>
      <c r="E46" s="21">
        <v>0.25</v>
      </c>
      <c r="F46" s="22">
        <f t="shared" si="0"/>
        <v>2362.5</v>
      </c>
    </row>
    <row r="47" spans="1:10">
      <c r="A47" s="19">
        <v>42</v>
      </c>
      <c r="B47" s="20" t="s">
        <v>56</v>
      </c>
      <c r="C47" s="20">
        <v>3</v>
      </c>
      <c r="D47" s="20">
        <v>1550</v>
      </c>
      <c r="E47" s="21">
        <v>0.25</v>
      </c>
      <c r="F47" s="22">
        <f t="shared" si="0"/>
        <v>3487.5</v>
      </c>
    </row>
    <row r="48" spans="1:10">
      <c r="A48" s="19">
        <v>43</v>
      </c>
      <c r="B48" s="20" t="s">
        <v>57</v>
      </c>
      <c r="C48" s="20">
        <v>3</v>
      </c>
      <c r="D48" s="20">
        <v>1495</v>
      </c>
      <c r="E48" s="21">
        <v>0.25</v>
      </c>
      <c r="F48" s="22">
        <f t="shared" si="0"/>
        <v>3363.75</v>
      </c>
    </row>
    <row r="49" spans="1:6">
      <c r="A49" s="19">
        <v>44</v>
      </c>
      <c r="B49" s="20" t="s">
        <v>58</v>
      </c>
      <c r="C49" s="20">
        <v>2</v>
      </c>
      <c r="D49" s="20">
        <v>1495</v>
      </c>
      <c r="E49" s="21">
        <v>0.25</v>
      </c>
      <c r="F49" s="22">
        <f t="shared" si="0"/>
        <v>2242.5</v>
      </c>
    </row>
    <row r="50" spans="1:6">
      <c r="A50" s="19">
        <v>45</v>
      </c>
      <c r="B50" s="20" t="s">
        <v>59</v>
      </c>
      <c r="C50" s="20">
        <v>3</v>
      </c>
      <c r="D50" s="20">
        <v>1495</v>
      </c>
      <c r="E50" s="21">
        <v>0.25</v>
      </c>
      <c r="F50" s="22">
        <f t="shared" si="0"/>
        <v>3363.75</v>
      </c>
    </row>
    <row r="51" spans="1:6">
      <c r="A51" s="19">
        <v>46</v>
      </c>
      <c r="B51" s="20" t="s">
        <v>60</v>
      </c>
      <c r="C51" s="20">
        <v>2</v>
      </c>
      <c r="D51" s="20">
        <v>1495</v>
      </c>
      <c r="E51" s="21">
        <v>0.25</v>
      </c>
      <c r="F51" s="22">
        <f t="shared" si="0"/>
        <v>2242.5</v>
      </c>
    </row>
    <row r="52" spans="1:6">
      <c r="A52" s="19">
        <v>47</v>
      </c>
      <c r="B52" s="20" t="s">
        <v>61</v>
      </c>
      <c r="C52" s="20">
        <v>2</v>
      </c>
      <c r="D52" s="20">
        <v>1450</v>
      </c>
      <c r="E52" s="21">
        <v>0.25</v>
      </c>
      <c r="F52" s="22">
        <f t="shared" si="0"/>
        <v>2175</v>
      </c>
    </row>
    <row r="53" spans="1:6">
      <c r="A53" s="6"/>
      <c r="B53" s="1"/>
      <c r="C53" s="1"/>
      <c r="D53" s="1"/>
      <c r="E53" s="11"/>
      <c r="F53" s="7"/>
    </row>
    <row r="54" spans="1:6">
      <c r="A54" s="8"/>
      <c r="B54" s="1"/>
      <c r="C54" s="1"/>
      <c r="D54" s="1"/>
      <c r="E54" s="11"/>
      <c r="F54" s="7"/>
    </row>
    <row r="55" spans="1:6" ht="15.75" thickBot="1">
      <c r="A55" s="6"/>
      <c r="B55" s="1"/>
      <c r="C55" s="1"/>
      <c r="D55" s="1"/>
      <c r="E55" s="11"/>
      <c r="F55" s="7"/>
    </row>
    <row r="56" spans="1:6" ht="16.5" thickBot="1">
      <c r="A56" s="12"/>
      <c r="B56" s="13" t="s">
        <v>10</v>
      </c>
      <c r="C56" s="9"/>
      <c r="D56" s="9"/>
      <c r="E56" s="9"/>
      <c r="F56" s="14">
        <f>SUM(F6:F55)</f>
        <v>115230</v>
      </c>
    </row>
    <row r="57" spans="1:6" ht="16.5" thickBot="1">
      <c r="A57" s="12"/>
      <c r="B57" s="13" t="s">
        <v>9</v>
      </c>
      <c r="C57" s="9"/>
      <c r="D57" s="9"/>
      <c r="E57" s="9"/>
      <c r="F57" s="14">
        <v>0</v>
      </c>
    </row>
    <row r="58" spans="1:6" ht="16.5" thickBot="1">
      <c r="A58" s="12"/>
      <c r="B58" s="13" t="s">
        <v>8</v>
      </c>
      <c r="C58" s="9"/>
      <c r="D58" s="9"/>
      <c r="E58" s="9"/>
      <c r="F58" s="14">
        <v>0</v>
      </c>
    </row>
    <row r="59" spans="1:6" ht="16.5" thickBot="1">
      <c r="A59" s="12"/>
      <c r="B59" s="13" t="s">
        <v>7</v>
      </c>
      <c r="C59" s="9"/>
      <c r="D59" s="9"/>
      <c r="E59" s="9"/>
      <c r="F59" s="14"/>
    </row>
    <row r="60" spans="1:6" ht="16.5" thickBot="1">
      <c r="A60" s="12"/>
      <c r="B60" s="13" t="s">
        <v>11</v>
      </c>
      <c r="C60" s="9"/>
      <c r="D60" s="9"/>
      <c r="E60" s="9"/>
      <c r="F60" s="14"/>
    </row>
  </sheetData>
  <mergeCells count="4">
    <mergeCell ref="A1:E1"/>
    <mergeCell ref="A2:E2"/>
    <mergeCell ref="A3:E3"/>
    <mergeCell ref="A4:E4"/>
  </mergeCells>
  <pageMargins left="0.5" right="0.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Views>
    <sheetView workbookViewId="0">
      <selection activeCell="A3" sqref="A3:C3"/>
    </sheetView>
  </sheetViews>
  <sheetFormatPr defaultRowHeight="15"/>
  <cols>
    <col min="1" max="2" width="15.85546875" bestFit="1" customWidth="1"/>
    <col min="3" max="3" width="25.85546875" bestFit="1" customWidth="1"/>
    <col min="4" max="4" width="32.42578125" bestFit="1" customWidth="1"/>
  </cols>
  <sheetData>
    <row r="2" spans="1:4">
      <c r="A2" t="s">
        <v>62</v>
      </c>
      <c r="B2" t="s">
        <v>64</v>
      </c>
      <c r="C2" t="s">
        <v>65</v>
      </c>
      <c r="D2" t="s">
        <v>67</v>
      </c>
    </row>
    <row r="3" spans="1:4" ht="16.5">
      <c r="A3" t="s">
        <v>63</v>
      </c>
      <c r="B3" s="24">
        <v>9849132332</v>
      </c>
      <c r="C3" t="s">
        <v>66</v>
      </c>
      <c r="D3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7" sqref="D7"/>
    </sheetView>
  </sheetViews>
  <sheetFormatPr defaultRowHeight="15"/>
  <cols>
    <col min="1" max="1" width="16.140625" customWidth="1"/>
    <col min="2" max="2" width="59.28515625" bestFit="1" customWidth="1"/>
    <col min="3" max="3" width="16" customWidth="1"/>
    <col min="4" max="4" width="23.28515625" customWidth="1"/>
    <col min="5" max="5" width="31" bestFit="1" customWidth="1"/>
  </cols>
  <sheetData>
    <row r="1" spans="1:5">
      <c r="A1" s="41" t="s">
        <v>81</v>
      </c>
      <c r="B1" s="41"/>
      <c r="C1" s="41"/>
      <c r="D1" s="41"/>
      <c r="E1" s="41"/>
    </row>
    <row r="2" spans="1:5">
      <c r="A2" s="25" t="s">
        <v>69</v>
      </c>
      <c r="B2" s="25" t="s">
        <v>70</v>
      </c>
      <c r="C2" s="25" t="s">
        <v>73</v>
      </c>
      <c r="D2" s="25" t="s">
        <v>64</v>
      </c>
      <c r="E2" s="27" t="s">
        <v>78</v>
      </c>
    </row>
    <row r="3" spans="1:5">
      <c r="A3" s="1" t="s">
        <v>71</v>
      </c>
      <c r="B3" s="1" t="s">
        <v>72</v>
      </c>
      <c r="C3" s="1" t="s">
        <v>74</v>
      </c>
      <c r="D3" s="29">
        <v>9810042996</v>
      </c>
      <c r="E3" s="1"/>
    </row>
    <row r="4" spans="1:5">
      <c r="A4" s="1" t="s">
        <v>75</v>
      </c>
      <c r="B4" s="26" t="s">
        <v>76</v>
      </c>
      <c r="C4" s="1" t="s">
        <v>77</v>
      </c>
      <c r="D4" s="30">
        <v>9851124512</v>
      </c>
      <c r="E4" s="28" t="s">
        <v>79</v>
      </c>
    </row>
    <row r="5" spans="1:5">
      <c r="A5" s="1" t="s">
        <v>63</v>
      </c>
      <c r="B5" s="1" t="s">
        <v>66</v>
      </c>
      <c r="C5" s="28" t="s">
        <v>74</v>
      </c>
      <c r="D5" s="31">
        <v>9849132332</v>
      </c>
      <c r="E5" s="1" t="s">
        <v>80</v>
      </c>
    </row>
    <row r="6" spans="1:5">
      <c r="A6" s="35" t="s">
        <v>88</v>
      </c>
      <c r="B6" s="36" t="s">
        <v>89</v>
      </c>
      <c r="C6" s="35" t="s">
        <v>90</v>
      </c>
      <c r="D6" s="35" t="s">
        <v>91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4" sqref="D14"/>
    </sheetView>
  </sheetViews>
  <sheetFormatPr defaultRowHeight="15"/>
  <cols>
    <col min="1" max="1" width="16.42578125" customWidth="1"/>
    <col min="2" max="2" width="51" customWidth="1"/>
    <col min="3" max="4" width="16.42578125" customWidth="1"/>
    <col min="5" max="5" width="21.7109375" bestFit="1" customWidth="1"/>
  </cols>
  <sheetData>
    <row r="1" spans="1:6">
      <c r="A1" s="25" t="s">
        <v>69</v>
      </c>
      <c r="B1" s="25" t="s">
        <v>70</v>
      </c>
      <c r="C1" s="25" t="s">
        <v>73</v>
      </c>
      <c r="D1" s="25" t="s">
        <v>64</v>
      </c>
      <c r="E1" s="27" t="s">
        <v>78</v>
      </c>
    </row>
    <row r="2" spans="1:6" ht="15.75">
      <c r="A2" t="s">
        <v>82</v>
      </c>
      <c r="B2" t="s">
        <v>83</v>
      </c>
      <c r="D2" s="32">
        <v>9803872261</v>
      </c>
      <c r="E2" t="s">
        <v>84</v>
      </c>
    </row>
    <row r="3" spans="1:6" ht="15.75">
      <c r="A3" t="s">
        <v>85</v>
      </c>
      <c r="B3" t="s">
        <v>86</v>
      </c>
      <c r="D3" s="33">
        <v>9841301580</v>
      </c>
      <c r="E3" t="s">
        <v>87</v>
      </c>
      <c r="F3" s="34">
        <v>44228</v>
      </c>
    </row>
    <row r="4" spans="1:6" ht="15.75">
      <c r="D4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25" sqref="A1:XFD1048576"/>
    </sheetView>
  </sheetViews>
  <sheetFormatPr defaultRowHeight="15"/>
  <cols>
    <col min="1" max="1" width="7.7109375" customWidth="1"/>
    <col min="2" max="2" width="35" customWidth="1"/>
    <col min="3" max="4" width="22.7109375" customWidth="1"/>
  </cols>
  <sheetData>
    <row r="1" spans="1:4" ht="15.75" thickBot="1">
      <c r="A1" s="3" t="s">
        <v>0</v>
      </c>
      <c r="B1" s="4" t="s">
        <v>1</v>
      </c>
      <c r="C1" s="4" t="s">
        <v>2</v>
      </c>
      <c r="D1" s="5" t="s">
        <v>92</v>
      </c>
    </row>
    <row r="2" spans="1:4">
      <c r="A2" s="2">
        <v>1</v>
      </c>
      <c r="B2" s="2" t="s">
        <v>22</v>
      </c>
      <c r="C2" s="2">
        <v>1</v>
      </c>
      <c r="D2" s="2">
        <v>1750</v>
      </c>
    </row>
    <row r="3" spans="1:4">
      <c r="A3" s="1">
        <v>2</v>
      </c>
      <c r="B3" s="1" t="s">
        <v>93</v>
      </c>
      <c r="C3" s="1">
        <v>1</v>
      </c>
      <c r="D3" s="1">
        <v>1290</v>
      </c>
    </row>
    <row r="4" spans="1:4">
      <c r="A4" s="1">
        <v>3</v>
      </c>
      <c r="B4" s="1" t="s">
        <v>26</v>
      </c>
      <c r="C4" s="1">
        <v>1</v>
      </c>
      <c r="D4" s="1">
        <v>1290</v>
      </c>
    </row>
    <row r="5" spans="1:4">
      <c r="A5" s="1">
        <v>4</v>
      </c>
      <c r="B5" s="1" t="s">
        <v>27</v>
      </c>
      <c r="C5" s="1">
        <v>1</v>
      </c>
      <c r="D5" s="28">
        <v>1390</v>
      </c>
    </row>
    <row r="6" spans="1:4">
      <c r="A6" s="1">
        <v>5</v>
      </c>
      <c r="B6" s="1" t="s">
        <v>21</v>
      </c>
      <c r="C6" s="1">
        <v>1</v>
      </c>
      <c r="D6" s="1">
        <v>1550</v>
      </c>
    </row>
    <row r="7" spans="1:4">
      <c r="A7" s="1">
        <v>6</v>
      </c>
      <c r="B7" s="1" t="s">
        <v>20</v>
      </c>
      <c r="C7" s="1">
        <v>1</v>
      </c>
      <c r="D7" s="1">
        <v>1290</v>
      </c>
    </row>
    <row r="8" spans="1:4">
      <c r="A8" s="1">
        <v>7</v>
      </c>
      <c r="B8" s="1" t="s">
        <v>15</v>
      </c>
      <c r="C8" s="1">
        <v>1</v>
      </c>
      <c r="D8" s="1">
        <v>1600</v>
      </c>
    </row>
    <row r="9" spans="1:4">
      <c r="A9" s="1">
        <v>8</v>
      </c>
      <c r="B9" s="1" t="s">
        <v>94</v>
      </c>
      <c r="C9" s="1">
        <v>1</v>
      </c>
      <c r="D9" s="28">
        <v>1600</v>
      </c>
    </row>
    <row r="10" spans="1:4">
      <c r="A10" s="1">
        <v>9</v>
      </c>
      <c r="B10" s="1" t="s">
        <v>30</v>
      </c>
      <c r="C10" s="1">
        <v>1</v>
      </c>
      <c r="D10" s="28">
        <v>1750</v>
      </c>
    </row>
    <row r="11" spans="1:4">
      <c r="A11" s="1">
        <v>10</v>
      </c>
      <c r="B11" s="1" t="s">
        <v>95</v>
      </c>
      <c r="C11" s="1">
        <v>1</v>
      </c>
      <c r="D11" s="28">
        <v>1950</v>
      </c>
    </row>
    <row r="12" spans="1:4">
      <c r="A12" s="1">
        <v>11</v>
      </c>
      <c r="B12" s="1" t="s">
        <v>28</v>
      </c>
      <c r="C12" s="1">
        <v>1</v>
      </c>
      <c r="D12" s="1">
        <v>1750</v>
      </c>
    </row>
    <row r="13" spans="1:4">
      <c r="A13" s="1">
        <v>12</v>
      </c>
      <c r="B13" s="1" t="s">
        <v>29</v>
      </c>
      <c r="C13" s="1">
        <v>1</v>
      </c>
      <c r="D13" s="1">
        <v>1350</v>
      </c>
    </row>
    <row r="14" spans="1:4">
      <c r="A14" s="1">
        <v>13</v>
      </c>
      <c r="B14" s="28" t="s">
        <v>54</v>
      </c>
      <c r="C14" s="1">
        <v>1</v>
      </c>
      <c r="D14" s="28">
        <v>1050</v>
      </c>
    </row>
    <row r="15" spans="1:4">
      <c r="A15" s="1">
        <v>14</v>
      </c>
      <c r="B15" s="28" t="s">
        <v>55</v>
      </c>
      <c r="C15" s="1">
        <v>1</v>
      </c>
      <c r="D15" s="28">
        <v>1050</v>
      </c>
    </row>
    <row r="16" spans="1:4">
      <c r="A16" s="1">
        <v>15</v>
      </c>
      <c r="B16" s="28" t="s">
        <v>35</v>
      </c>
      <c r="C16" s="1">
        <v>1</v>
      </c>
      <c r="D16" s="28">
        <v>1075</v>
      </c>
    </row>
    <row r="17" spans="1:4">
      <c r="A17" s="1">
        <v>16</v>
      </c>
      <c r="B17" s="20" t="s">
        <v>59</v>
      </c>
      <c r="C17" s="1">
        <v>1</v>
      </c>
      <c r="D17" s="28">
        <v>1495</v>
      </c>
    </row>
    <row r="18" spans="1:4">
      <c r="A18" s="1">
        <v>17</v>
      </c>
      <c r="B18" s="28" t="s">
        <v>33</v>
      </c>
      <c r="C18" s="1">
        <v>1</v>
      </c>
      <c r="D18" s="28">
        <v>795</v>
      </c>
    </row>
    <row r="19" spans="1:4">
      <c r="A19" s="1">
        <v>18</v>
      </c>
      <c r="B19" s="28" t="s">
        <v>56</v>
      </c>
      <c r="C19" s="1">
        <v>1</v>
      </c>
      <c r="D19" s="28">
        <v>1550</v>
      </c>
    </row>
    <row r="20" spans="1:4">
      <c r="A20" s="1">
        <v>19</v>
      </c>
      <c r="B20" s="28" t="s">
        <v>49</v>
      </c>
      <c r="C20" s="1">
        <v>1</v>
      </c>
      <c r="D20" s="28">
        <v>2200</v>
      </c>
    </row>
    <row r="21" spans="1:4">
      <c r="A21" s="1">
        <v>20</v>
      </c>
      <c r="B21" s="28" t="s">
        <v>51</v>
      </c>
      <c r="C21" s="1">
        <v>1</v>
      </c>
      <c r="D21" s="28">
        <v>1500</v>
      </c>
    </row>
    <row r="22" spans="1:4">
      <c r="A22" s="1">
        <v>21</v>
      </c>
      <c r="B22" s="28" t="s">
        <v>52</v>
      </c>
      <c r="C22" s="1">
        <v>1</v>
      </c>
      <c r="D22" s="28">
        <v>750</v>
      </c>
    </row>
    <row r="23" spans="1:4">
      <c r="A23" s="1">
        <v>22</v>
      </c>
      <c r="B23" s="20" t="s">
        <v>36</v>
      </c>
      <c r="C23" s="1">
        <v>1</v>
      </c>
      <c r="D23" s="28">
        <v>1050</v>
      </c>
    </row>
    <row r="24" spans="1:4">
      <c r="A24" s="1">
        <v>23</v>
      </c>
      <c r="B24" s="28" t="s">
        <v>34</v>
      </c>
      <c r="C24" s="1">
        <v>1</v>
      </c>
      <c r="D24" s="28">
        <v>1075</v>
      </c>
    </row>
    <row r="25" spans="1:4">
      <c r="A25" s="1">
        <v>24</v>
      </c>
      <c r="B25" s="28" t="s">
        <v>48</v>
      </c>
      <c r="C25" s="1">
        <v>1</v>
      </c>
      <c r="D25" s="28">
        <v>1595</v>
      </c>
    </row>
    <row r="26" spans="1:4">
      <c r="A26" s="1">
        <v>25</v>
      </c>
      <c r="B26" s="28" t="s">
        <v>40</v>
      </c>
      <c r="C26" s="1">
        <v>1</v>
      </c>
      <c r="D26" s="28">
        <v>700</v>
      </c>
    </row>
    <row r="27" spans="1:4">
      <c r="A27" s="1">
        <v>26</v>
      </c>
      <c r="B27" s="20" t="s">
        <v>41</v>
      </c>
      <c r="C27" s="1">
        <v>1</v>
      </c>
      <c r="D27" s="28">
        <v>700</v>
      </c>
    </row>
    <row r="28" spans="1:4">
      <c r="A28" s="1">
        <v>27</v>
      </c>
      <c r="B28" s="20" t="s">
        <v>42</v>
      </c>
      <c r="C28" s="1">
        <v>1</v>
      </c>
      <c r="D28" s="28">
        <v>700</v>
      </c>
    </row>
    <row r="29" spans="1:4" ht="15.75" thickBot="1">
      <c r="A29" s="43">
        <v>28</v>
      </c>
      <c r="B29" s="44" t="s">
        <v>53</v>
      </c>
      <c r="C29" s="43">
        <v>1</v>
      </c>
      <c r="D29" s="44">
        <v>1075</v>
      </c>
    </row>
    <row r="30" spans="1:4" ht="15.75" thickBot="1">
      <c r="A30" s="45" t="s">
        <v>96</v>
      </c>
      <c r="B30" s="46"/>
      <c r="C30" s="46"/>
      <c r="D30" s="47">
        <f>SUM(D2:D29)</f>
        <v>36920</v>
      </c>
    </row>
  </sheetData>
  <mergeCells count="1"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Requested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2019-06-14T09:00:25Z</cp:lastPrinted>
  <dcterms:created xsi:type="dcterms:W3CDTF">2019-06-14T08:42:53Z</dcterms:created>
  <dcterms:modified xsi:type="dcterms:W3CDTF">2021-02-18T05:22:53Z</dcterms:modified>
</cp:coreProperties>
</file>