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_pranav\Downloads\"/>
    </mc:Choice>
  </mc:AlternateContent>
  <xr:revisionPtr revIDLastSave="0" documentId="13_ncr:1_{6FB8B2E9-A835-49D9-AD85-C4A2246BD43F}" xr6:coauthVersionLast="47" xr6:coauthVersionMax="47" xr10:uidLastSave="{00000000-0000-0000-0000-000000000000}"/>
  <bookViews>
    <workbookView xWindow="-110" yWindow="-110" windowWidth="19420" windowHeight="10560" firstSheet="1" activeTab="1" xr2:uid="{DEB1BD06-9827-467F-AE35-BB15DB4E4FB9}"/>
  </bookViews>
  <sheets>
    <sheet name="Sheet1" sheetId="1" state="hidden" r:id="rId1"/>
    <sheet name="Sheet2" sheetId="2" r:id="rId2"/>
    <sheet name="chart" sheetId="3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2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19" i="2"/>
  <c r="F18" i="2"/>
  <c r="F17" i="2"/>
  <c r="F16" i="2"/>
  <c r="F15" i="2"/>
  <c r="F14" i="2"/>
  <c r="F13" i="2"/>
  <c r="F12" i="2"/>
  <c r="F11" i="2"/>
  <c r="F10" i="2"/>
  <c r="F9" i="2"/>
  <c r="F8" i="2"/>
  <c r="F4" i="2"/>
  <c r="D14" i="1" l="1"/>
  <c r="D13" i="1"/>
  <c r="D12" i="1"/>
  <c r="D11" i="1"/>
  <c r="D10" i="1"/>
  <c r="D9" i="1"/>
  <c r="D7" i="1"/>
  <c r="D6" i="1"/>
  <c r="D5" i="1"/>
  <c r="D4" i="1"/>
  <c r="D2" i="1"/>
  <c r="N14" i="1" l="1"/>
  <c r="N13" i="1"/>
  <c r="N12" i="1"/>
  <c r="N11" i="1"/>
  <c r="N10" i="1"/>
  <c r="N9" i="1"/>
  <c r="N7" i="1"/>
  <c r="N6" i="1"/>
  <c r="N5" i="1"/>
  <c r="N4" i="1"/>
  <c r="I4" i="1"/>
  <c r="I5" i="1"/>
  <c r="I6" i="1"/>
  <c r="I7" i="1"/>
  <c r="I9" i="1"/>
  <c r="I10" i="1"/>
  <c r="I11" i="1"/>
  <c r="I12" i="1"/>
  <c r="I13" i="1"/>
  <c r="I14" i="1"/>
  <c r="N2" i="1" l="1"/>
  <c r="I2" i="1"/>
</calcChain>
</file>

<file path=xl/sharedStrings.xml><?xml version="1.0" encoding="utf-8"?>
<sst xmlns="http://schemas.openxmlformats.org/spreadsheetml/2006/main" count="98" uniqueCount="28">
  <si>
    <t>May'24 pred</t>
  </si>
  <si>
    <t>May'24 Act</t>
  </si>
  <si>
    <t>Overall</t>
  </si>
  <si>
    <t>%Error</t>
  </si>
  <si>
    <t>Jun'24 pred</t>
  </si>
  <si>
    <t>Jun'24 Act</t>
  </si>
  <si>
    <t>Jul'24 pred</t>
  </si>
  <si>
    <t>Jul'24 Act</t>
  </si>
  <si>
    <t>Retail</t>
  </si>
  <si>
    <t>MSME</t>
  </si>
  <si>
    <t>Corporate</t>
  </si>
  <si>
    <t>Agri, gold</t>
  </si>
  <si>
    <t>Bangalore</t>
  </si>
  <si>
    <t>Mangalore</t>
  </si>
  <si>
    <t>Delhi</t>
  </si>
  <si>
    <t>Mumbai</t>
  </si>
  <si>
    <t>Hyderabad</t>
  </si>
  <si>
    <t>Remaining regions combined</t>
  </si>
  <si>
    <t>Forecast Month</t>
  </si>
  <si>
    <t>Actual</t>
  </si>
  <si>
    <t>Predicted</t>
  </si>
  <si>
    <t>% Absolute Error</t>
  </si>
  <si>
    <t>May'24</t>
  </si>
  <si>
    <t>Jun'24</t>
  </si>
  <si>
    <t>Jul'24</t>
  </si>
  <si>
    <t>Remaining regions combined (Chennai, Ahmedabad, Hubli, Kalaburgi, Kolkata, Mysore, Shimoga, Tumakuru, Udupi)</t>
  </si>
  <si>
    <t>NPA Forecast cut</t>
  </si>
  <si>
    <t>NPA Forecast results, Values in INR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</si>
</sst>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" fontId="0" fillId="0" borderId="0" xfId="0" applyNumberFormat="1" applyFill="1" applyBorder="1"/>
    <xf numFmtId="164" fontId="0" fillId="0" borderId="0" xfId="1" applyNumberFormat="1" applyFont="1"/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Alignment="1">
      <alignment horizontal="right"/>
    </xf>
    <xf numFmtId="0" fontId="0" fillId="0" borderId="0" xfId="0" applyNumberFormat="1"/>
    <xf numFmtId="1" fontId="0" fillId="0" borderId="2" xfId="0" applyNumberFormat="1" applyFill="1" applyBorder="1"/>
    <xf numFmtId="164" fontId="0" fillId="0" borderId="3" xfId="1" applyNumberFormat="1" applyFont="1" applyBorder="1"/>
    <xf numFmtId="0" fontId="0" fillId="0" borderId="0" xfId="0" applyBorder="1"/>
    <xf numFmtId="1" fontId="0" fillId="0" borderId="0" xfId="0" applyNumberFormat="1" applyBorder="1"/>
    <xf numFmtId="164" fontId="0" fillId="0" borderId="5" xfId="1" applyNumberFormat="1" applyFont="1" applyBorder="1"/>
    <xf numFmtId="0" fontId="0" fillId="0" borderId="7" xfId="0" applyBorder="1"/>
    <xf numFmtId="164" fontId="0" fillId="0" borderId="8" xfId="1" applyNumberFormat="1" applyFont="1" applyBorder="1"/>
    <xf numFmtId="1" fontId="0" fillId="0" borderId="2" xfId="0" applyNumberFormat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7" xfId="0" applyNumberFormat="1" applyBorder="1"/>
    <xf numFmtId="0" fontId="0" fillId="0" borderId="2" xfId="0" applyFill="1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99FF"/>
      <color rgb="FF9966FF"/>
      <color rgb="FFCC66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NPA change trend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'[1]11c406f6-f730-4b3e-b8b7-651520f'!$A$3:$A$37</c:f>
              <c:numCache>
                <c:formatCode>General</c:formatCode>
                <c:ptCount val="35"/>
                <c:pt idx="0">
                  <c:v>44500</c:v>
                </c:pt>
                <c:pt idx="1">
                  <c:v>44530</c:v>
                </c:pt>
                <c:pt idx="2">
                  <c:v>44561</c:v>
                </c:pt>
                <c:pt idx="3">
                  <c:v>44592</c:v>
                </c:pt>
                <c:pt idx="4">
                  <c:v>44620</c:v>
                </c:pt>
                <c:pt idx="5">
                  <c:v>44651</c:v>
                </c:pt>
                <c:pt idx="6">
                  <c:v>44681</c:v>
                </c:pt>
                <c:pt idx="7">
                  <c:v>44712</c:v>
                </c:pt>
                <c:pt idx="8">
                  <c:v>44742</c:v>
                </c:pt>
                <c:pt idx="9">
                  <c:v>44773</c:v>
                </c:pt>
                <c:pt idx="10">
                  <c:v>44804</c:v>
                </c:pt>
                <c:pt idx="11">
                  <c:v>44834</c:v>
                </c:pt>
                <c:pt idx="12">
                  <c:v>44865</c:v>
                </c:pt>
                <c:pt idx="13">
                  <c:v>44895</c:v>
                </c:pt>
                <c:pt idx="14">
                  <c:v>44926</c:v>
                </c:pt>
                <c:pt idx="15">
                  <c:v>44957</c:v>
                </c:pt>
                <c:pt idx="16">
                  <c:v>44985</c:v>
                </c:pt>
                <c:pt idx="17">
                  <c:v>45016</c:v>
                </c:pt>
                <c:pt idx="18">
                  <c:v>45046</c:v>
                </c:pt>
                <c:pt idx="19">
                  <c:v>45077</c:v>
                </c:pt>
                <c:pt idx="20">
                  <c:v>45107</c:v>
                </c:pt>
                <c:pt idx="21">
                  <c:v>45138</c:v>
                </c:pt>
                <c:pt idx="22">
                  <c:v>45169</c:v>
                </c:pt>
                <c:pt idx="23">
                  <c:v>45199</c:v>
                </c:pt>
                <c:pt idx="24">
                  <c:v>45230</c:v>
                </c:pt>
                <c:pt idx="25">
                  <c:v>45260</c:v>
                </c:pt>
                <c:pt idx="26">
                  <c:v>45291</c:v>
                </c:pt>
                <c:pt idx="27">
                  <c:v>45322</c:v>
                </c:pt>
                <c:pt idx="28">
                  <c:v>45351</c:v>
                </c:pt>
                <c:pt idx="29">
                  <c:v>45382</c:v>
                </c:pt>
                <c:pt idx="30">
                  <c:v>45412</c:v>
                </c:pt>
                <c:pt idx="31">
                  <c:v>45443</c:v>
                </c:pt>
                <c:pt idx="32">
                  <c:v>45473</c:v>
                </c:pt>
                <c:pt idx="33">
                  <c:v>45504</c:v>
                </c:pt>
                <c:pt idx="34">
                  <c:v>45523</c:v>
                </c:pt>
              </c:numCache>
            </c:numRef>
          </c:cat>
          <c:val>
            <c:numRef>
              <c:f>'[1]11c406f6-f730-4b3e-b8b7-651520f'!$C$3:$C$37</c:f>
              <c:numCache>
                <c:formatCode>General</c:formatCode>
                <c:ptCount val="35"/>
                <c:pt idx="0">
                  <c:v>-108.90267123600006</c:v>
                </c:pt>
                <c:pt idx="1">
                  <c:v>99.717775638000148</c:v>
                </c:pt>
                <c:pt idx="2">
                  <c:v>-161.42560947200036</c:v>
                </c:pt>
                <c:pt idx="3">
                  <c:v>8.9341672340001423</c:v>
                </c:pt>
                <c:pt idx="4">
                  <c:v>103.71830379500034</c:v>
                </c:pt>
                <c:pt idx="5">
                  <c:v>-192.33978533900063</c:v>
                </c:pt>
                <c:pt idx="6">
                  <c:v>33.547338419000425</c:v>
                </c:pt>
                <c:pt idx="7">
                  <c:v>25.348640341999726</c:v>
                </c:pt>
                <c:pt idx="8">
                  <c:v>91.678202757000236</c:v>
                </c:pt>
                <c:pt idx="9">
                  <c:v>-271.69052152399991</c:v>
                </c:pt>
                <c:pt idx="10">
                  <c:v>47.719812715999979</c:v>
                </c:pt>
                <c:pt idx="11">
                  <c:v>-125.72012753400031</c:v>
                </c:pt>
                <c:pt idx="12">
                  <c:v>111.58320582800025</c:v>
                </c:pt>
                <c:pt idx="13">
                  <c:v>24.32285833800006</c:v>
                </c:pt>
                <c:pt idx="14">
                  <c:v>-101.88268654300009</c:v>
                </c:pt>
                <c:pt idx="15">
                  <c:v>66.707126908000191</c:v>
                </c:pt>
                <c:pt idx="16">
                  <c:v>116.31201426400003</c:v>
                </c:pt>
                <c:pt idx="17">
                  <c:v>24.168713668999771</c:v>
                </c:pt>
                <c:pt idx="18">
                  <c:v>-184.25113449000037</c:v>
                </c:pt>
                <c:pt idx="19">
                  <c:v>252.72891840000011</c:v>
                </c:pt>
                <c:pt idx="20">
                  <c:v>-45.516012393999972</c:v>
                </c:pt>
                <c:pt idx="21">
                  <c:v>67.56221726900003</c:v>
                </c:pt>
                <c:pt idx="22">
                  <c:v>11.936153453000315</c:v>
                </c:pt>
                <c:pt idx="23">
                  <c:v>-71.183110548000059</c:v>
                </c:pt>
                <c:pt idx="24">
                  <c:v>17.983953905999897</c:v>
                </c:pt>
                <c:pt idx="25">
                  <c:v>137.5673915350003</c:v>
                </c:pt>
                <c:pt idx="26">
                  <c:v>56.973020854999959</c:v>
                </c:pt>
                <c:pt idx="27">
                  <c:v>110.39287501999979</c:v>
                </c:pt>
                <c:pt idx="28">
                  <c:v>-28.907884815999751</c:v>
                </c:pt>
                <c:pt idx="29">
                  <c:v>-39.782368686000154</c:v>
                </c:pt>
                <c:pt idx="30">
                  <c:v>-140.86455576900016</c:v>
                </c:pt>
                <c:pt idx="31">
                  <c:v>296.70385182600012</c:v>
                </c:pt>
                <c:pt idx="32">
                  <c:v>-65.809336734000226</c:v>
                </c:pt>
                <c:pt idx="33">
                  <c:v>-68.120771346999845</c:v>
                </c:pt>
                <c:pt idx="34">
                  <c:v>-8.4886112579997643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8-47FD-8CF3-8B3A3161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74975"/>
        <c:axId val="1256955855"/>
      </c:lineChart>
      <c:catAx>
        <c:axId val="137067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55855"/>
        <c:crosses val="autoZero"/>
        <c:auto val="1"/>
        <c:lblAlgn val="ctr"/>
        <c:lblOffset val="100"/>
        <c:noMultiLvlLbl val="1"/>
      </c:catAx>
      <c:valAx>
        <c:axId val="125695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0F13B-37C9-41D9-97EF-C8B189CE7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rshan\CP%20model\11c406f6-f730-4b3e-b8b7-651520f2a5b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406f6-f730-4b3e-b8b7-651520f"/>
    </sheetNames>
    <sheetDataSet>
      <sheetData sheetId="0">
        <row r="3">
          <cell r="A3">
            <v>44500</v>
          </cell>
          <cell r="C3">
            <v>-108.90267123600006</v>
          </cell>
        </row>
        <row r="4">
          <cell r="A4">
            <v>44530</v>
          </cell>
          <cell r="C4">
            <v>99.717775638000148</v>
          </cell>
        </row>
        <row r="5">
          <cell r="A5">
            <v>44561</v>
          </cell>
          <cell r="C5">
            <v>-161.42560947200036</v>
          </cell>
        </row>
        <row r="6">
          <cell r="A6">
            <v>44592</v>
          </cell>
          <cell r="C6">
            <v>8.9341672340001423</v>
          </cell>
        </row>
        <row r="7">
          <cell r="A7">
            <v>44620</v>
          </cell>
          <cell r="C7">
            <v>103.71830379500034</v>
          </cell>
        </row>
        <row r="8">
          <cell r="A8">
            <v>44651</v>
          </cell>
          <cell r="C8">
            <v>-192.33978533900063</v>
          </cell>
        </row>
        <row r="9">
          <cell r="A9">
            <v>44681</v>
          </cell>
          <cell r="C9">
            <v>33.547338419000425</v>
          </cell>
        </row>
        <row r="10">
          <cell r="A10">
            <v>44712</v>
          </cell>
          <cell r="C10">
            <v>25.348640341999726</v>
          </cell>
        </row>
        <row r="11">
          <cell r="A11">
            <v>44742</v>
          </cell>
          <cell r="C11">
            <v>91.678202757000236</v>
          </cell>
        </row>
        <row r="12">
          <cell r="A12">
            <v>44773</v>
          </cell>
          <cell r="C12">
            <v>-271.69052152399991</v>
          </cell>
        </row>
        <row r="13">
          <cell r="A13">
            <v>44804</v>
          </cell>
          <cell r="C13">
            <v>47.719812715999979</v>
          </cell>
        </row>
        <row r="14">
          <cell r="A14">
            <v>44834</v>
          </cell>
          <cell r="C14">
            <v>-125.72012753400031</v>
          </cell>
        </row>
        <row r="15">
          <cell r="A15">
            <v>44865</v>
          </cell>
          <cell r="C15">
            <v>111.58320582800025</v>
          </cell>
        </row>
        <row r="16">
          <cell r="A16">
            <v>44895</v>
          </cell>
          <cell r="C16">
            <v>24.32285833800006</v>
          </cell>
        </row>
        <row r="17">
          <cell r="A17">
            <v>44926</v>
          </cell>
          <cell r="C17">
            <v>-101.88268654300009</v>
          </cell>
        </row>
        <row r="18">
          <cell r="A18">
            <v>44957</v>
          </cell>
          <cell r="C18">
            <v>66.707126908000191</v>
          </cell>
        </row>
        <row r="19">
          <cell r="A19">
            <v>44985</v>
          </cell>
          <cell r="C19">
            <v>116.31201426400003</v>
          </cell>
        </row>
        <row r="20">
          <cell r="A20">
            <v>45016</v>
          </cell>
          <cell r="C20">
            <v>24.168713668999771</v>
          </cell>
        </row>
        <row r="21">
          <cell r="A21">
            <v>45046</v>
          </cell>
          <cell r="C21">
            <v>-184.25113449000037</v>
          </cell>
        </row>
        <row r="22">
          <cell r="A22">
            <v>45077</v>
          </cell>
          <cell r="C22">
            <v>252.72891840000011</v>
          </cell>
        </row>
        <row r="23">
          <cell r="A23">
            <v>45107</v>
          </cell>
          <cell r="C23">
            <v>-45.516012393999972</v>
          </cell>
        </row>
        <row r="24">
          <cell r="A24">
            <v>45138</v>
          </cell>
          <cell r="C24">
            <v>67.56221726900003</v>
          </cell>
        </row>
        <row r="25">
          <cell r="A25">
            <v>45169</v>
          </cell>
          <cell r="C25">
            <v>11.936153453000315</v>
          </cell>
        </row>
        <row r="26">
          <cell r="A26">
            <v>45199</v>
          </cell>
          <cell r="C26">
            <v>-71.183110548000059</v>
          </cell>
        </row>
        <row r="27">
          <cell r="A27">
            <v>45230</v>
          </cell>
          <cell r="C27">
            <v>17.983953905999897</v>
          </cell>
        </row>
        <row r="28">
          <cell r="A28">
            <v>45260</v>
          </cell>
          <cell r="C28">
            <v>137.5673915350003</v>
          </cell>
        </row>
        <row r="29">
          <cell r="A29">
            <v>45291</v>
          </cell>
          <cell r="C29">
            <v>56.973020854999959</v>
          </cell>
        </row>
        <row r="30">
          <cell r="A30">
            <v>45322</v>
          </cell>
          <cell r="C30">
            <v>110.39287501999979</v>
          </cell>
        </row>
        <row r="31">
          <cell r="A31">
            <v>45351</v>
          </cell>
          <cell r="C31">
            <v>-28.907884815999751</v>
          </cell>
        </row>
        <row r="32">
          <cell r="A32">
            <v>45382</v>
          </cell>
          <cell r="C32">
            <v>-39.782368686000154</v>
          </cell>
        </row>
        <row r="33">
          <cell r="A33">
            <v>45412</v>
          </cell>
          <cell r="C33">
            <v>-140.86455576900016</v>
          </cell>
        </row>
        <row r="34">
          <cell r="A34">
            <v>45443</v>
          </cell>
          <cell r="C34">
            <v>296.70385182600012</v>
          </cell>
        </row>
        <row r="35">
          <cell r="A35">
            <v>45473</v>
          </cell>
          <cell r="C35">
            <v>-65.809336734000226</v>
          </cell>
        </row>
        <row r="36">
          <cell r="A36">
            <v>45504</v>
          </cell>
          <cell r="C36">
            <v>-68.120771346999845</v>
          </cell>
        </row>
        <row r="37">
          <cell r="A37">
            <v>45523</v>
          </cell>
          <cell r="C37">
            <v>-8.4886112579997643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4FA7-C070-4DB5-964A-E5CC0D98A296}">
  <dimension ref="A1:N52"/>
  <sheetViews>
    <sheetView topLeftCell="A8" workbookViewId="0">
      <pane ySplit="7" topLeftCell="A52" activePane="bottomLeft" state="frozen"/>
      <selection activeCell="A8" sqref="A8"/>
      <selection pane="bottomLeft" activeCell="A16" sqref="A16:E52"/>
    </sheetView>
  </sheetViews>
  <sheetFormatPr defaultRowHeight="14.5" x14ac:dyDescent="0.35"/>
  <cols>
    <col min="1" max="1" width="27.26953125" bestFit="1" customWidth="1"/>
    <col min="2" max="2" width="14.81640625" bestFit="1" customWidth="1"/>
    <col min="3" max="3" width="10.453125" bestFit="1" customWidth="1"/>
    <col min="6" max="6" width="27.26953125" bestFit="1" customWidth="1"/>
    <col min="7" max="7" width="11" bestFit="1" customWidth="1"/>
    <col min="8" max="8" width="9.7265625" bestFit="1" customWidth="1"/>
    <col min="11" max="11" width="17" customWidth="1"/>
    <col min="12" max="12" width="10.453125" bestFit="1" customWidth="1"/>
  </cols>
  <sheetData>
    <row r="1" spans="1:14" x14ac:dyDescent="0.35">
      <c r="B1" t="s">
        <v>0</v>
      </c>
      <c r="C1" t="s">
        <v>1</v>
      </c>
      <c r="D1" t="s">
        <v>3</v>
      </c>
      <c r="G1" t="s">
        <v>4</v>
      </c>
      <c r="H1" t="s">
        <v>5</v>
      </c>
      <c r="I1" t="s">
        <v>3</v>
      </c>
      <c r="L1" t="s">
        <v>6</v>
      </c>
      <c r="M1" t="s">
        <v>7</v>
      </c>
      <c r="N1" t="s">
        <v>3</v>
      </c>
    </row>
    <row r="2" spans="1:14" x14ac:dyDescent="0.35">
      <c r="A2" t="s">
        <v>2</v>
      </c>
      <c r="B2" s="1">
        <v>2481</v>
      </c>
      <c r="C2">
        <v>2734</v>
      </c>
      <c r="D2" s="2">
        <f>ABS(C2-B2)/C2</f>
        <v>9.2538405267008045E-2</v>
      </c>
      <c r="F2" t="s">
        <v>2</v>
      </c>
      <c r="G2" s="1">
        <v>2657.1386961825101</v>
      </c>
      <c r="H2">
        <v>2668</v>
      </c>
      <c r="I2" s="2">
        <f>ABS(H2-G2)/H2</f>
        <v>4.0709534548312963E-3</v>
      </c>
      <c r="K2" t="s">
        <v>2</v>
      </c>
      <c r="L2" s="1">
        <v>2584</v>
      </c>
      <c r="M2">
        <v>2600</v>
      </c>
      <c r="N2" s="2">
        <f>ABS(M2-L2)/M2</f>
        <v>6.1538461538461538E-3</v>
      </c>
    </row>
    <row r="4" spans="1:14" x14ac:dyDescent="0.35">
      <c r="A4" t="s">
        <v>8</v>
      </c>
      <c r="B4" s="5">
        <v>429</v>
      </c>
      <c r="C4" s="3">
        <v>474.37249612400007</v>
      </c>
      <c r="D4" s="2">
        <f t="shared" ref="D4:D7" si="0">ABS(C4-B4)/C4</f>
        <v>9.564740050219897E-2</v>
      </c>
      <c r="F4" t="s">
        <v>8</v>
      </c>
      <c r="G4" s="5">
        <v>490.78219778039505</v>
      </c>
      <c r="H4" s="3">
        <v>506.19330890199996</v>
      </c>
      <c r="I4" s="2">
        <f t="shared" ref="I4:I14" si="1">ABS(H4-G4)/H4</f>
        <v>3.0445110297948497E-2</v>
      </c>
      <c r="K4" t="s">
        <v>8</v>
      </c>
      <c r="L4">
        <v>480</v>
      </c>
      <c r="M4">
        <v>479</v>
      </c>
      <c r="N4" s="2">
        <f t="shared" ref="N4:N14" si="2">ABS(M4-L4)/M4</f>
        <v>2.0876826722338203E-3</v>
      </c>
    </row>
    <row r="5" spans="1:14" x14ac:dyDescent="0.35">
      <c r="A5" t="s">
        <v>9</v>
      </c>
      <c r="B5" s="5">
        <v>907</v>
      </c>
      <c r="C5" s="3">
        <v>945.01303711100002</v>
      </c>
      <c r="D5" s="2">
        <f t="shared" si="0"/>
        <v>4.0224881158475549E-2</v>
      </c>
      <c r="F5" t="s">
        <v>9</v>
      </c>
      <c r="G5" s="5">
        <v>968.72643995464523</v>
      </c>
      <c r="H5" s="3">
        <v>961.25315321099993</v>
      </c>
      <c r="I5" s="2">
        <f t="shared" si="1"/>
        <v>7.7745250756070909E-3</v>
      </c>
      <c r="K5" t="s">
        <v>9</v>
      </c>
      <c r="L5" s="3">
        <v>964.9</v>
      </c>
      <c r="M5" s="3">
        <v>951</v>
      </c>
      <c r="N5" s="2">
        <f t="shared" si="2"/>
        <v>1.4616193480546769E-2</v>
      </c>
    </row>
    <row r="6" spans="1:14" x14ac:dyDescent="0.35">
      <c r="A6" t="s">
        <v>10</v>
      </c>
      <c r="B6" s="5">
        <v>489</v>
      </c>
      <c r="C6" s="3">
        <v>578.98493457199993</v>
      </c>
      <c r="D6" s="2">
        <f t="shared" si="0"/>
        <v>0.15541843871726824</v>
      </c>
      <c r="F6" t="s">
        <v>10</v>
      </c>
      <c r="G6" s="5">
        <v>577.56518625629622</v>
      </c>
      <c r="H6" s="3">
        <v>565.30149323399996</v>
      </c>
      <c r="I6" s="2">
        <f t="shared" si="1"/>
        <v>2.1694075053893126E-2</v>
      </c>
      <c r="K6" t="s">
        <v>10</v>
      </c>
      <c r="L6" s="3">
        <v>544.79999999999995</v>
      </c>
      <c r="M6" s="3">
        <v>554</v>
      </c>
      <c r="N6" s="2">
        <f t="shared" si="2"/>
        <v>1.6606498194945932E-2</v>
      </c>
    </row>
    <row r="7" spans="1:14" x14ac:dyDescent="0.35">
      <c r="A7" t="s">
        <v>11</v>
      </c>
      <c r="B7" s="3">
        <v>574</v>
      </c>
      <c r="C7" s="3">
        <v>644.61850318500001</v>
      </c>
      <c r="D7" s="2">
        <f t="shared" si="0"/>
        <v>0.10955084726249799</v>
      </c>
      <c r="F7" t="s">
        <v>11</v>
      </c>
      <c r="G7" s="3">
        <v>630</v>
      </c>
      <c r="H7" s="3">
        <v>565.49610528799997</v>
      </c>
      <c r="I7" s="2">
        <f t="shared" si="1"/>
        <v>0.11406602823400352</v>
      </c>
      <c r="K7" t="s">
        <v>11</v>
      </c>
      <c r="L7" s="3">
        <v>541.29999999999995</v>
      </c>
      <c r="M7" s="3">
        <v>552</v>
      </c>
      <c r="N7" s="2">
        <f t="shared" si="2"/>
        <v>1.9384057971014574E-2</v>
      </c>
    </row>
    <row r="9" spans="1:14" x14ac:dyDescent="0.35">
      <c r="A9" t="s">
        <v>12</v>
      </c>
      <c r="B9" s="1">
        <v>496</v>
      </c>
      <c r="C9" s="3">
        <v>595.98471798299988</v>
      </c>
      <c r="D9" s="2">
        <f t="shared" ref="D9:D14" si="3">ABS(C9-B9)/C9</f>
        <v>0.16776389555990576</v>
      </c>
      <c r="F9" t="s">
        <v>12</v>
      </c>
      <c r="G9" s="1">
        <v>594.29523624980379</v>
      </c>
      <c r="H9" s="3">
        <v>587.04474225600006</v>
      </c>
      <c r="I9" s="2">
        <f t="shared" si="1"/>
        <v>1.23508371200809E-2</v>
      </c>
      <c r="K9" t="s">
        <v>12</v>
      </c>
      <c r="L9" s="3">
        <v>550.20000000000005</v>
      </c>
      <c r="M9" s="3">
        <v>583.6592009200001</v>
      </c>
      <c r="N9" s="2">
        <f t="shared" si="2"/>
        <v>5.7326605778268508E-2</v>
      </c>
    </row>
    <row r="10" spans="1:14" x14ac:dyDescent="0.35">
      <c r="A10" t="s">
        <v>13</v>
      </c>
      <c r="B10" s="4">
        <v>141</v>
      </c>
      <c r="C10" s="3">
        <v>154.4537918</v>
      </c>
      <c r="D10" s="2">
        <f t="shared" si="3"/>
        <v>8.7105610313673143E-2</v>
      </c>
      <c r="F10" t="s">
        <v>13</v>
      </c>
      <c r="G10" s="4">
        <v>153</v>
      </c>
      <c r="H10" s="3">
        <v>161.77316824600001</v>
      </c>
      <c r="I10" s="2">
        <f t="shared" si="1"/>
        <v>5.4231293984791797E-2</v>
      </c>
      <c r="K10" t="s">
        <v>13</v>
      </c>
      <c r="L10" s="3">
        <v>149.80000000000001</v>
      </c>
      <c r="M10" s="3">
        <v>164.715109523</v>
      </c>
      <c r="N10" s="2">
        <f t="shared" si="2"/>
        <v>9.0550949249238802E-2</v>
      </c>
    </row>
    <row r="11" spans="1:14" x14ac:dyDescent="0.35">
      <c r="A11" t="s">
        <v>14</v>
      </c>
      <c r="B11" s="1">
        <v>193</v>
      </c>
      <c r="C11" s="3">
        <v>190.947545155</v>
      </c>
      <c r="D11" s="2">
        <f t="shared" si="3"/>
        <v>1.0748788853681976E-2</v>
      </c>
      <c r="F11" t="s">
        <v>14</v>
      </c>
      <c r="G11" s="1">
        <v>200</v>
      </c>
      <c r="H11" s="3">
        <v>179.153710523</v>
      </c>
      <c r="I11" s="2">
        <f t="shared" si="1"/>
        <v>0.11635979749536766</v>
      </c>
      <c r="K11" t="s">
        <v>14</v>
      </c>
      <c r="L11" s="3">
        <v>185.2</v>
      </c>
      <c r="M11" s="3">
        <v>178.07252798900001</v>
      </c>
      <c r="N11" s="2">
        <f t="shared" si="2"/>
        <v>4.0025668706406316E-2</v>
      </c>
    </row>
    <row r="12" spans="1:14" x14ac:dyDescent="0.35">
      <c r="A12" t="s">
        <v>15</v>
      </c>
      <c r="B12" s="1">
        <v>206</v>
      </c>
      <c r="C12" s="3">
        <v>200.38370560100003</v>
      </c>
      <c r="D12" s="2">
        <f t="shared" si="3"/>
        <v>2.8027700067504591E-2</v>
      </c>
      <c r="F12" t="s">
        <v>15</v>
      </c>
      <c r="G12" s="1">
        <v>202</v>
      </c>
      <c r="H12" s="3">
        <v>195.85879166999999</v>
      </c>
      <c r="I12" s="2">
        <f t="shared" si="1"/>
        <v>3.1355285497458071E-2</v>
      </c>
      <c r="K12" t="s">
        <v>15</v>
      </c>
      <c r="L12" s="3">
        <v>191.7</v>
      </c>
      <c r="M12" s="3">
        <v>191.59285354100001</v>
      </c>
      <c r="N12" s="2">
        <f t="shared" si="2"/>
        <v>5.5924037363454639E-4</v>
      </c>
    </row>
    <row r="13" spans="1:14" x14ac:dyDescent="0.35">
      <c r="A13" t="s">
        <v>16</v>
      </c>
      <c r="B13" s="1">
        <v>192</v>
      </c>
      <c r="C13" s="3">
        <v>239.99075285699996</v>
      </c>
      <c r="D13" s="2">
        <f t="shared" si="3"/>
        <v>0.19996917500232003</v>
      </c>
      <c r="F13" t="s">
        <v>16</v>
      </c>
      <c r="G13" s="1">
        <v>229</v>
      </c>
      <c r="H13">
        <v>234</v>
      </c>
      <c r="I13" s="2">
        <f t="shared" si="1"/>
        <v>2.1367521367521368E-2</v>
      </c>
      <c r="K13" t="s">
        <v>16</v>
      </c>
      <c r="L13" s="3">
        <v>219.3</v>
      </c>
      <c r="M13" s="3">
        <v>218.43905240100003</v>
      </c>
      <c r="N13" s="2">
        <f t="shared" si="2"/>
        <v>3.9413630005109999E-3</v>
      </c>
    </row>
    <row r="14" spans="1:14" x14ac:dyDescent="0.35">
      <c r="A14" t="s">
        <v>17</v>
      </c>
      <c r="B14" s="1">
        <v>1232</v>
      </c>
      <c r="C14" s="3">
        <v>1352.4031623869996</v>
      </c>
      <c r="D14" s="2">
        <f t="shared" si="3"/>
        <v>8.9029045284460373E-2</v>
      </c>
      <c r="F14" t="s">
        <v>17</v>
      </c>
      <c r="G14" s="1">
        <v>1337</v>
      </c>
      <c r="H14" s="3">
        <v>1317</v>
      </c>
      <c r="I14" s="2">
        <f t="shared" si="1"/>
        <v>1.5186028853454821E-2</v>
      </c>
      <c r="K14" t="s">
        <v>17</v>
      </c>
      <c r="L14" s="3">
        <v>1341.4</v>
      </c>
      <c r="M14" s="3">
        <v>1263.7015796270002</v>
      </c>
      <c r="N14" s="2">
        <f t="shared" si="2"/>
        <v>6.1484785352514691E-2</v>
      </c>
    </row>
    <row r="18" spans="6:13" x14ac:dyDescent="0.35">
      <c r="F18" s="6"/>
    </row>
    <row r="19" spans="6:13" x14ac:dyDescent="0.35">
      <c r="F19" s="6"/>
      <c r="G19" s="5"/>
      <c r="H19" s="3"/>
      <c r="I19" s="2"/>
      <c r="K19" s="3"/>
      <c r="L19" s="3"/>
      <c r="M19" s="2"/>
    </row>
    <row r="20" spans="6:13" x14ac:dyDescent="0.35">
      <c r="F20" s="6"/>
      <c r="I20" s="2"/>
      <c r="K20" s="3"/>
      <c r="L20" s="3"/>
      <c r="M20" s="2"/>
    </row>
    <row r="21" spans="6:13" x14ac:dyDescent="0.35">
      <c r="F21" s="6"/>
    </row>
    <row r="22" spans="6:13" x14ac:dyDescent="0.35">
      <c r="F22" s="6"/>
    </row>
    <row r="23" spans="6:13" x14ac:dyDescent="0.35">
      <c r="F23" s="6"/>
      <c r="G23" s="5"/>
      <c r="H23" s="3"/>
      <c r="I23" s="2"/>
    </row>
    <row r="24" spans="6:13" x14ac:dyDescent="0.35">
      <c r="F24" s="6"/>
      <c r="G24" s="3"/>
      <c r="H24" s="3"/>
      <c r="I24" s="2"/>
    </row>
    <row r="25" spans="6:13" x14ac:dyDescent="0.35">
      <c r="F25" s="6"/>
    </row>
    <row r="26" spans="6:13" x14ac:dyDescent="0.35">
      <c r="F26" s="6"/>
      <c r="G26" s="5"/>
      <c r="H26" s="3"/>
      <c r="I26" s="2"/>
    </row>
    <row r="27" spans="6:13" x14ac:dyDescent="0.35">
      <c r="F27" s="6"/>
      <c r="G27" s="3"/>
      <c r="H27" s="3"/>
      <c r="I27" s="2"/>
    </row>
    <row r="50" ht="21" customHeight="1" x14ac:dyDescent="0.35"/>
    <row r="51" ht="18.75" customHeight="1" x14ac:dyDescent="0.35"/>
    <row r="52" ht="19.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73AD-1422-439D-8251-638651A5F986}">
  <dimension ref="B1:H41"/>
  <sheetViews>
    <sheetView showGridLines="0" tabSelected="1" topLeftCell="A14" zoomScale="96" workbookViewId="0">
      <selection activeCell="E3" sqref="E3"/>
    </sheetView>
  </sheetViews>
  <sheetFormatPr defaultRowHeight="14.5" x14ac:dyDescent="0.35"/>
  <cols>
    <col min="2" max="2" width="37.1796875" customWidth="1"/>
    <col min="3" max="3" width="14.81640625" bestFit="1" customWidth="1"/>
    <col min="4" max="4" width="10.453125" customWidth="1"/>
    <col min="5" max="5" width="12.26953125" customWidth="1"/>
    <col min="6" max="6" width="15.81640625" bestFit="1" customWidth="1"/>
    <col min="8" max="8" width="1" customWidth="1"/>
  </cols>
  <sheetData>
    <row r="1" spans="2:8" ht="15" thickBot="1" x14ac:dyDescent="0.4"/>
    <row r="2" spans="2:8" x14ac:dyDescent="0.35">
      <c r="B2" s="28" t="s">
        <v>27</v>
      </c>
      <c r="C2" s="29"/>
      <c r="D2" s="29"/>
      <c r="E2" s="29"/>
      <c r="F2" s="30"/>
    </row>
    <row r="3" spans="2:8" x14ac:dyDescent="0.35">
      <c r="B3" s="35" t="s">
        <v>26</v>
      </c>
      <c r="C3" s="31" t="s">
        <v>18</v>
      </c>
      <c r="D3" s="31" t="s">
        <v>20</v>
      </c>
      <c r="E3" s="31" t="s">
        <v>19</v>
      </c>
      <c r="F3" s="36" t="s">
        <v>21</v>
      </c>
    </row>
    <row r="4" spans="2:8" x14ac:dyDescent="0.35">
      <c r="B4" s="22" t="s">
        <v>2</v>
      </c>
      <c r="C4" s="32" t="s">
        <v>22</v>
      </c>
      <c r="D4" s="1">
        <v>2481</v>
      </c>
      <c r="E4" s="9">
        <v>2734</v>
      </c>
      <c r="F4" s="11">
        <f>ABS(E4-D4)/E4</f>
        <v>9.2538405267008045E-2</v>
      </c>
      <c r="H4">
        <v>2438</v>
      </c>
    </row>
    <row r="5" spans="2:8" x14ac:dyDescent="0.35">
      <c r="B5" s="22"/>
      <c r="C5" s="32" t="s">
        <v>23</v>
      </c>
      <c r="D5" s="10">
        <v>2657.1386961825101</v>
      </c>
      <c r="E5" s="9">
        <v>2668</v>
      </c>
      <c r="F5" s="11">
        <v>4.0709534548312963E-3</v>
      </c>
    </row>
    <row r="6" spans="2:8" ht="15" thickBot="1" x14ac:dyDescent="0.4">
      <c r="B6" s="23"/>
      <c r="C6" s="33" t="s">
        <v>24</v>
      </c>
      <c r="D6" s="12">
        <v>2584</v>
      </c>
      <c r="E6" s="12">
        <v>2600</v>
      </c>
      <c r="F6" s="13">
        <v>6.1538461538461538E-3</v>
      </c>
    </row>
    <row r="7" spans="2:8" ht="15" thickBot="1" x14ac:dyDescent="0.4">
      <c r="B7" s="19"/>
      <c r="C7" s="32"/>
      <c r="D7" s="9"/>
      <c r="E7" s="9"/>
      <c r="F7" s="20"/>
    </row>
    <row r="8" spans="2:8" x14ac:dyDescent="0.35">
      <c r="B8" s="21" t="s">
        <v>8</v>
      </c>
      <c r="C8" s="34" t="s">
        <v>22</v>
      </c>
      <c r="D8" s="14">
        <v>429</v>
      </c>
      <c r="E8" s="15">
        <v>474.37249612400007</v>
      </c>
      <c r="F8" s="8">
        <f t="shared" ref="F8:F19" si="0">ABS(E8-D8)/E8</f>
        <v>9.564740050219897E-2</v>
      </c>
      <c r="H8">
        <v>410</v>
      </c>
    </row>
    <row r="9" spans="2:8" x14ac:dyDescent="0.35">
      <c r="B9" s="22"/>
      <c r="C9" s="32" t="s">
        <v>23</v>
      </c>
      <c r="D9" s="16">
        <v>490.78219778039505</v>
      </c>
      <c r="E9" s="10">
        <v>506.19330890199996</v>
      </c>
      <c r="F9" s="11">
        <f t="shared" si="0"/>
        <v>3.0445110297948497E-2</v>
      </c>
    </row>
    <row r="10" spans="2:8" ht="15" thickBot="1" x14ac:dyDescent="0.4">
      <c r="B10" s="23"/>
      <c r="C10" s="33" t="s">
        <v>24</v>
      </c>
      <c r="D10" s="12">
        <v>480</v>
      </c>
      <c r="E10" s="12">
        <v>479</v>
      </c>
      <c r="F10" s="13">
        <f t="shared" si="0"/>
        <v>2.0876826722338203E-3</v>
      </c>
    </row>
    <row r="11" spans="2:8" x14ac:dyDescent="0.35">
      <c r="B11" s="21" t="s">
        <v>9</v>
      </c>
      <c r="C11" s="34" t="s">
        <v>22</v>
      </c>
      <c r="D11" s="14">
        <v>907</v>
      </c>
      <c r="E11" s="15">
        <v>945.01303711100002</v>
      </c>
      <c r="F11" s="8">
        <f t="shared" si="0"/>
        <v>4.0224881158475549E-2</v>
      </c>
    </row>
    <row r="12" spans="2:8" x14ac:dyDescent="0.35">
      <c r="B12" s="22"/>
      <c r="C12" s="32" t="s">
        <v>23</v>
      </c>
      <c r="D12" s="16">
        <v>968.72643995464523</v>
      </c>
      <c r="E12" s="10">
        <v>961.25315321099993</v>
      </c>
      <c r="F12" s="11">
        <f t="shared" si="0"/>
        <v>7.7745250756070909E-3</v>
      </c>
    </row>
    <row r="13" spans="2:8" ht="15" thickBot="1" x14ac:dyDescent="0.4">
      <c r="B13" s="23"/>
      <c r="C13" s="33" t="s">
        <v>24</v>
      </c>
      <c r="D13" s="17">
        <v>964.9</v>
      </c>
      <c r="E13" s="17">
        <v>951</v>
      </c>
      <c r="F13" s="13">
        <f t="shared" si="0"/>
        <v>1.4616193480546769E-2</v>
      </c>
    </row>
    <row r="14" spans="2:8" x14ac:dyDescent="0.35">
      <c r="B14" s="21" t="s">
        <v>10</v>
      </c>
      <c r="C14" s="34" t="s">
        <v>22</v>
      </c>
      <c r="D14" s="14">
        <v>489</v>
      </c>
      <c r="E14" s="15">
        <v>578.98493457199993</v>
      </c>
      <c r="F14" s="8">
        <f t="shared" si="0"/>
        <v>0.15541843871726824</v>
      </c>
      <c r="H14">
        <v>483</v>
      </c>
    </row>
    <row r="15" spans="2:8" x14ac:dyDescent="0.35">
      <c r="B15" s="22"/>
      <c r="C15" s="32" t="s">
        <v>23</v>
      </c>
      <c r="D15" s="16">
        <v>577.56518625629622</v>
      </c>
      <c r="E15" s="10">
        <v>565.30149323399996</v>
      </c>
      <c r="F15" s="11">
        <f t="shared" si="0"/>
        <v>2.1694075053893126E-2</v>
      </c>
    </row>
    <row r="16" spans="2:8" ht="15" thickBot="1" x14ac:dyDescent="0.4">
      <c r="B16" s="23"/>
      <c r="C16" s="33" t="s">
        <v>24</v>
      </c>
      <c r="D16" s="17">
        <v>544.79999999999995</v>
      </c>
      <c r="E16" s="17">
        <v>554</v>
      </c>
      <c r="F16" s="13">
        <f t="shared" si="0"/>
        <v>1.6606498194945932E-2</v>
      </c>
    </row>
    <row r="17" spans="2:8" x14ac:dyDescent="0.35">
      <c r="B17" s="21" t="s">
        <v>11</v>
      </c>
      <c r="C17" s="34" t="s">
        <v>22</v>
      </c>
      <c r="D17" s="15">
        <v>574</v>
      </c>
      <c r="E17" s="15">
        <v>644.61850318500001</v>
      </c>
      <c r="F17" s="8">
        <f t="shared" si="0"/>
        <v>0.10955084726249799</v>
      </c>
      <c r="H17">
        <v>580</v>
      </c>
    </row>
    <row r="18" spans="2:8" x14ac:dyDescent="0.35">
      <c r="B18" s="22"/>
      <c r="C18" s="32" t="s">
        <v>23</v>
      </c>
      <c r="D18" s="10">
        <v>630</v>
      </c>
      <c r="E18" s="10">
        <v>565.49610528799997</v>
      </c>
      <c r="F18" s="11">
        <f t="shared" si="0"/>
        <v>0.11406602823400352</v>
      </c>
    </row>
    <row r="19" spans="2:8" ht="15" thickBot="1" x14ac:dyDescent="0.4">
      <c r="B19" s="23"/>
      <c r="C19" s="33" t="s">
        <v>24</v>
      </c>
      <c r="D19" s="17">
        <v>541.29999999999995</v>
      </c>
      <c r="E19" s="17">
        <v>552</v>
      </c>
      <c r="F19" s="13">
        <f t="shared" si="0"/>
        <v>1.9384057971014574E-2</v>
      </c>
    </row>
    <row r="20" spans="2:8" x14ac:dyDescent="0.35">
      <c r="B20" s="27"/>
      <c r="C20" s="9"/>
      <c r="D20" s="10"/>
      <c r="E20" s="10"/>
      <c r="F20" s="11"/>
    </row>
    <row r="21" spans="2:8" ht="15" thickBot="1" x14ac:dyDescent="0.4">
      <c r="B21" s="27"/>
      <c r="C21" s="9"/>
      <c r="D21" s="10"/>
      <c r="E21" s="10"/>
      <c r="F21" s="11"/>
    </row>
    <row r="22" spans="2:8" x14ac:dyDescent="0.35">
      <c r="B22" s="28" t="s">
        <v>27</v>
      </c>
      <c r="C22" s="29"/>
      <c r="D22" s="29"/>
      <c r="E22" s="29"/>
      <c r="F22" s="30"/>
    </row>
    <row r="23" spans="2:8" x14ac:dyDescent="0.35">
      <c r="B23" s="35" t="s">
        <v>26</v>
      </c>
      <c r="C23" s="31" t="s">
        <v>18</v>
      </c>
      <c r="D23" s="31" t="s">
        <v>20</v>
      </c>
      <c r="E23" s="31" t="s">
        <v>19</v>
      </c>
      <c r="F23" s="36" t="s">
        <v>21</v>
      </c>
    </row>
    <row r="24" spans="2:8" x14ac:dyDescent="0.35">
      <c r="B24" s="22" t="s">
        <v>12</v>
      </c>
      <c r="C24" s="32" t="s">
        <v>22</v>
      </c>
      <c r="D24" s="1">
        <v>496</v>
      </c>
      <c r="E24" s="10">
        <v>595.98471798299988</v>
      </c>
      <c r="F24" s="11">
        <f t="shared" ref="F24:F41" si="1">ABS(E24-D24)/E24</f>
        <v>0.16776389555990576</v>
      </c>
    </row>
    <row r="25" spans="2:8" x14ac:dyDescent="0.35">
      <c r="B25" s="22"/>
      <c r="C25" s="32" t="s">
        <v>23</v>
      </c>
      <c r="D25" s="1">
        <v>594.29523624980379</v>
      </c>
      <c r="E25" s="10">
        <v>587.04474225600006</v>
      </c>
      <c r="F25" s="11">
        <f t="shared" si="1"/>
        <v>1.23508371200809E-2</v>
      </c>
    </row>
    <row r="26" spans="2:8" ht="15" thickBot="1" x14ac:dyDescent="0.4">
      <c r="B26" s="23"/>
      <c r="C26" s="33" t="s">
        <v>24</v>
      </c>
      <c r="D26" s="17">
        <v>550.20000000000005</v>
      </c>
      <c r="E26" s="17">
        <v>583.6592009200001</v>
      </c>
      <c r="F26" s="13">
        <f t="shared" si="1"/>
        <v>5.7326605778268508E-2</v>
      </c>
    </row>
    <row r="27" spans="2:8" x14ac:dyDescent="0.35">
      <c r="B27" s="21" t="s">
        <v>13</v>
      </c>
      <c r="C27" s="34" t="s">
        <v>22</v>
      </c>
      <c r="D27" s="18">
        <v>141</v>
      </c>
      <c r="E27" s="15">
        <v>154.4537918</v>
      </c>
      <c r="F27" s="8">
        <f t="shared" si="1"/>
        <v>8.7105610313673143E-2</v>
      </c>
    </row>
    <row r="28" spans="2:8" x14ac:dyDescent="0.35">
      <c r="B28" s="22"/>
      <c r="C28" s="32" t="s">
        <v>23</v>
      </c>
      <c r="D28" s="4">
        <v>153</v>
      </c>
      <c r="E28" s="10">
        <v>161.77316824600001</v>
      </c>
      <c r="F28" s="11">
        <f t="shared" si="1"/>
        <v>5.4231293984791797E-2</v>
      </c>
    </row>
    <row r="29" spans="2:8" ht="15" thickBot="1" x14ac:dyDescent="0.4">
      <c r="B29" s="23"/>
      <c r="C29" s="33" t="s">
        <v>24</v>
      </c>
      <c r="D29" s="17">
        <v>149.80000000000001</v>
      </c>
      <c r="E29" s="17">
        <v>164.715109523</v>
      </c>
      <c r="F29" s="13">
        <f t="shared" si="1"/>
        <v>9.0550949249238802E-2</v>
      </c>
    </row>
    <row r="30" spans="2:8" x14ac:dyDescent="0.35">
      <c r="B30" s="21" t="s">
        <v>14</v>
      </c>
      <c r="C30" s="34" t="s">
        <v>22</v>
      </c>
      <c r="D30" s="7">
        <v>193</v>
      </c>
      <c r="E30" s="15">
        <v>190.947545155</v>
      </c>
      <c r="F30" s="8">
        <f t="shared" si="1"/>
        <v>1.0748788853681976E-2</v>
      </c>
    </row>
    <row r="31" spans="2:8" x14ac:dyDescent="0.35">
      <c r="B31" s="22"/>
      <c r="C31" s="32" t="s">
        <v>23</v>
      </c>
      <c r="D31" s="1">
        <v>200</v>
      </c>
      <c r="E31" s="10">
        <v>179.153710523</v>
      </c>
      <c r="F31" s="11">
        <f t="shared" si="1"/>
        <v>0.11635979749536766</v>
      </c>
    </row>
    <row r="32" spans="2:8" ht="15" thickBot="1" x14ac:dyDescent="0.4">
      <c r="B32" s="23"/>
      <c r="C32" s="33" t="s">
        <v>24</v>
      </c>
      <c r="D32" s="17">
        <v>185.2</v>
      </c>
      <c r="E32" s="17">
        <v>178.07252798900001</v>
      </c>
      <c r="F32" s="13">
        <f t="shared" si="1"/>
        <v>4.0025668706406316E-2</v>
      </c>
    </row>
    <row r="33" spans="2:8" x14ac:dyDescent="0.35">
      <c r="B33" s="21" t="s">
        <v>15</v>
      </c>
      <c r="C33" s="34" t="s">
        <v>22</v>
      </c>
      <c r="D33" s="7">
        <v>206</v>
      </c>
      <c r="E33" s="15">
        <v>200.38370560100003</v>
      </c>
      <c r="F33" s="8">
        <f t="shared" si="1"/>
        <v>2.8027700067504591E-2</v>
      </c>
    </row>
    <row r="34" spans="2:8" x14ac:dyDescent="0.35">
      <c r="B34" s="22"/>
      <c r="C34" s="32" t="s">
        <v>23</v>
      </c>
      <c r="D34" s="1">
        <v>202</v>
      </c>
      <c r="E34" s="10">
        <v>195.85879166999999</v>
      </c>
      <c r="F34" s="11">
        <f t="shared" si="1"/>
        <v>3.1355285497458071E-2</v>
      </c>
    </row>
    <row r="35" spans="2:8" ht="15" thickBot="1" x14ac:dyDescent="0.4">
      <c r="B35" s="23"/>
      <c r="C35" s="33" t="s">
        <v>24</v>
      </c>
      <c r="D35" s="17">
        <v>191.7</v>
      </c>
      <c r="E35" s="17">
        <v>191.59285354100001</v>
      </c>
      <c r="F35" s="13">
        <f t="shared" si="1"/>
        <v>5.5924037363454639E-4</v>
      </c>
      <c r="H35">
        <v>196</v>
      </c>
    </row>
    <row r="36" spans="2:8" x14ac:dyDescent="0.35">
      <c r="B36" s="21" t="s">
        <v>16</v>
      </c>
      <c r="C36" s="34" t="s">
        <v>22</v>
      </c>
      <c r="D36" s="7">
        <v>192</v>
      </c>
      <c r="E36" s="15">
        <v>239.99075285699996</v>
      </c>
      <c r="F36" s="8">
        <f t="shared" si="1"/>
        <v>0.19996917500232003</v>
      </c>
    </row>
    <row r="37" spans="2:8" x14ac:dyDescent="0.35">
      <c r="B37" s="22"/>
      <c r="C37" s="32" t="s">
        <v>23</v>
      </c>
      <c r="D37" s="1">
        <v>229</v>
      </c>
      <c r="E37" s="9">
        <v>234</v>
      </c>
      <c r="F37" s="11">
        <f t="shared" si="1"/>
        <v>2.1367521367521368E-2</v>
      </c>
    </row>
    <row r="38" spans="2:8" ht="15" customHeight="1" thickBot="1" x14ac:dyDescent="0.4">
      <c r="B38" s="23"/>
      <c r="C38" s="33" t="s">
        <v>24</v>
      </c>
      <c r="D38" s="17">
        <v>219.3</v>
      </c>
      <c r="E38" s="17">
        <v>218.43905240100003</v>
      </c>
      <c r="F38" s="13">
        <f t="shared" si="1"/>
        <v>3.9413630005109999E-3</v>
      </c>
    </row>
    <row r="39" spans="2:8" x14ac:dyDescent="0.35">
      <c r="B39" s="24" t="s">
        <v>25</v>
      </c>
      <c r="C39" s="34" t="s">
        <v>22</v>
      </c>
      <c r="D39" s="7">
        <v>1232</v>
      </c>
      <c r="E39" s="15">
        <v>1352.4031623869996</v>
      </c>
      <c r="F39" s="8">
        <f t="shared" si="1"/>
        <v>8.9029045284460373E-2</v>
      </c>
    </row>
    <row r="40" spans="2:8" x14ac:dyDescent="0.35">
      <c r="B40" s="25"/>
      <c r="C40" s="32" t="s">
        <v>23</v>
      </c>
      <c r="D40" s="1">
        <v>1337</v>
      </c>
      <c r="E40" s="10">
        <v>1317</v>
      </c>
      <c r="F40" s="11">
        <f t="shared" si="1"/>
        <v>1.5186028853454821E-2</v>
      </c>
    </row>
    <row r="41" spans="2:8" ht="15" thickBot="1" x14ac:dyDescent="0.4">
      <c r="B41" s="26"/>
      <c r="C41" s="33" t="s">
        <v>24</v>
      </c>
      <c r="D41" s="17">
        <v>1341.4</v>
      </c>
      <c r="E41" s="17">
        <v>1263.7015796270002</v>
      </c>
      <c r="F41" s="13">
        <f t="shared" si="1"/>
        <v>6.1484785352514691E-2</v>
      </c>
    </row>
  </sheetData>
  <mergeCells count="13">
    <mergeCell ref="B22:F22"/>
    <mergeCell ref="B39:B41"/>
    <mergeCell ref="B36:B38"/>
    <mergeCell ref="B33:B35"/>
    <mergeCell ref="B30:B32"/>
    <mergeCell ref="B27:B29"/>
    <mergeCell ref="B24:B26"/>
    <mergeCell ref="B2:F2"/>
    <mergeCell ref="B4:B6"/>
    <mergeCell ref="B8:B10"/>
    <mergeCell ref="B11:B13"/>
    <mergeCell ref="B14:B16"/>
    <mergeCell ref="B17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958F-73C6-4009-80F4-4DB7EEF9DE6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EY_Darshan</dc:creator>
  <cp:lastModifiedBy>EY_Pranav</cp:lastModifiedBy>
  <dcterms:created xsi:type="dcterms:W3CDTF">2024-08-08T08:13:39Z</dcterms:created>
  <dcterms:modified xsi:type="dcterms:W3CDTF">2024-08-28T11:35:40Z</dcterms:modified>
</cp:coreProperties>
</file>