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40"/>
  </bookViews>
  <sheets>
    <sheet name="absen" sheetId="1" r:id="rId1"/>
  </sheets>
  <calcPr calcId="144525"/>
</workbook>
</file>

<file path=xl/sharedStrings.xml><?xml version="1.0" encoding="utf-8"?>
<sst xmlns="http://schemas.openxmlformats.org/spreadsheetml/2006/main" count="313" uniqueCount="45">
  <si>
    <t>No.</t>
  </si>
  <si>
    <t>Nama</t>
  </si>
  <si>
    <t>L/P</t>
  </si>
  <si>
    <t>Rekap</t>
  </si>
  <si>
    <t>Keterangan</t>
  </si>
  <si>
    <t>29</t>
  </si>
  <si>
    <t>30</t>
  </si>
  <si>
    <t>TH</t>
  </si>
  <si>
    <t>H</t>
  </si>
  <si>
    <t>HTL</t>
  </si>
  <si>
    <t>HL</t>
  </si>
  <si>
    <t>HT</t>
  </si>
  <si>
    <t>S</t>
  </si>
  <si>
    <t>I</t>
  </si>
  <si>
    <t>C</t>
  </si>
  <si>
    <t>A</t>
  </si>
  <si>
    <t>L</t>
  </si>
  <si>
    <t>T</t>
  </si>
  <si>
    <t>Jaenal</t>
  </si>
  <si>
    <t>Narko</t>
  </si>
  <si>
    <t>h</t>
  </si>
  <si>
    <t>hl</t>
  </si>
  <si>
    <t>c</t>
  </si>
  <si>
    <t>off</t>
  </si>
  <si>
    <t>hL</t>
  </si>
  <si>
    <t>Adit</t>
  </si>
  <si>
    <t>OFF</t>
  </si>
  <si>
    <t>s</t>
  </si>
  <si>
    <t>ht</t>
  </si>
  <si>
    <t>Sani</t>
  </si>
  <si>
    <t>P</t>
  </si>
  <si>
    <t>htl</t>
  </si>
  <si>
    <t>71 menit</t>
  </si>
  <si>
    <t>Febri</t>
  </si>
  <si>
    <t>i</t>
  </si>
  <si>
    <t>14 menit</t>
  </si>
  <si>
    <t>Nuy</t>
  </si>
  <si>
    <t>hTl</t>
  </si>
  <si>
    <t>27 menit, 9 menit, 4 MENIT,18 menit, 2menit,22 menit, 8 menit, 1 menit,11 menit, 6 menit,16 menit,12 menit, 1 menit, 6 menit</t>
  </si>
  <si>
    <t>Marni</t>
  </si>
  <si>
    <t>55 menit (ibadah),35 menit,96 menit, 31 menit (ibadah), 9 menit (ibadah), 30 menit, 36 menit (ibadah), 1jam 11 menit,91 menit</t>
  </si>
  <si>
    <t>Shinta</t>
  </si>
  <si>
    <t>Dilla</t>
  </si>
  <si>
    <t>12 menit, 6 menit</t>
  </si>
  <si>
    <t>Yanti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</si>
</sst>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5">
    <font>
      <sz val="11"/>
      <color theme="1"/>
      <name val="Calibri"/>
      <charset val="134"/>
      <scheme val="minor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b/>
      <sz val="11"/>
      <color rgb="FF000000"/>
      <name val="Arial"/>
      <charset val="134"/>
    </font>
    <font>
      <sz val="9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8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9" borderId="6" applyNumberFormat="0" applyFont="0" applyAlignment="0" applyProtection="0">
      <alignment vertical="center"/>
    </xf>
    <xf numFmtId="0" fontId="19" fillId="12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5" borderId="2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T12"/>
  <sheetViews>
    <sheetView tabSelected="1" workbookViewId="0">
      <pane xSplit="1" topLeftCell="AF1" activePane="topRight" state="frozen"/>
      <selection/>
      <selection pane="topRight" activeCell="AI7" sqref="AI7"/>
    </sheetView>
  </sheetViews>
  <sheetFormatPr defaultColWidth="9" defaultRowHeight="14"/>
  <cols>
    <col min="1" max="1" width="3.859375" style="1" customWidth="1"/>
    <col min="2" max="2" width="12.4296875" style="2" customWidth="1"/>
    <col min="3" max="3" width="12.4296875" style="3" customWidth="1"/>
    <col min="4" max="11" width="5.71875" style="1" customWidth="1"/>
    <col min="12" max="13" width="5.71875" style="4" customWidth="1"/>
    <col min="14" max="34" width="5.71875" style="1" customWidth="1"/>
    <col min="35" max="35" width="12.4296875" style="1" customWidth="1"/>
    <col min="36" max="38" width="12.4296875" style="1" hidden="1" customWidth="1"/>
    <col min="39" max="39" width="3.4375" style="1" customWidth="1"/>
    <col min="40" max="45" width="12.4296875" style="1" customWidth="1"/>
    <col min="46" max="46" width="255.578125" style="2" customWidth="1"/>
  </cols>
  <sheetData>
    <row r="1" ht="18" customHeight="1" spans="1:46">
      <c r="A1" s="5" t="s">
        <v>0</v>
      </c>
      <c r="B1" s="6" t="s">
        <v>1</v>
      </c>
      <c r="C1" s="6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 t="s">
        <v>3</v>
      </c>
      <c r="AJ1" s="7"/>
      <c r="AK1" s="7"/>
      <c r="AL1" s="7"/>
      <c r="AM1" s="7"/>
      <c r="AN1" s="7"/>
      <c r="AO1" s="7"/>
      <c r="AP1" s="7"/>
      <c r="AQ1" s="7"/>
      <c r="AR1" s="7"/>
      <c r="AS1" s="7"/>
      <c r="AT1" s="18" t="s">
        <v>4</v>
      </c>
    </row>
    <row r="2" ht="18" customHeight="1" spans="1:46">
      <c r="A2" s="7"/>
      <c r="B2" s="8"/>
      <c r="C2" s="8"/>
      <c r="D2" s="7">
        <v>21</v>
      </c>
      <c r="E2" s="7">
        <v>22</v>
      </c>
      <c r="F2" s="7">
        <v>23</v>
      </c>
      <c r="G2" s="7">
        <v>24</v>
      </c>
      <c r="H2" s="7">
        <v>25</v>
      </c>
      <c r="I2" s="7">
        <v>26</v>
      </c>
      <c r="J2" s="7">
        <v>27</v>
      </c>
      <c r="K2" s="7">
        <v>28</v>
      </c>
      <c r="L2" s="14" t="s">
        <v>5</v>
      </c>
      <c r="M2" s="14" t="s">
        <v>6</v>
      </c>
      <c r="N2" s="7">
        <v>31</v>
      </c>
      <c r="O2" s="7">
        <v>1</v>
      </c>
      <c r="P2" s="7">
        <v>2</v>
      </c>
      <c r="Q2" s="7">
        <v>3</v>
      </c>
      <c r="R2" s="7">
        <v>4</v>
      </c>
      <c r="S2" s="7">
        <v>5</v>
      </c>
      <c r="T2" s="7">
        <v>6</v>
      </c>
      <c r="U2" s="7">
        <v>7</v>
      </c>
      <c r="V2" s="7">
        <v>8</v>
      </c>
      <c r="W2" s="7">
        <v>9</v>
      </c>
      <c r="X2" s="7">
        <v>10</v>
      </c>
      <c r="Y2" s="7">
        <v>11</v>
      </c>
      <c r="Z2" s="7">
        <v>12</v>
      </c>
      <c r="AA2" s="7">
        <v>13</v>
      </c>
      <c r="AB2" s="7">
        <v>14</v>
      </c>
      <c r="AC2" s="7">
        <v>15</v>
      </c>
      <c r="AD2" s="7">
        <v>16</v>
      </c>
      <c r="AE2" s="7">
        <v>17</v>
      </c>
      <c r="AF2" s="7">
        <v>18</v>
      </c>
      <c r="AG2" s="7">
        <v>19</v>
      </c>
      <c r="AH2" s="7">
        <v>20</v>
      </c>
      <c r="AI2" s="7" t="s">
        <v>7</v>
      </c>
      <c r="AJ2" s="7" t="s">
        <v>8</v>
      </c>
      <c r="AK2" s="7" t="s">
        <v>9</v>
      </c>
      <c r="AL2" s="7" t="s">
        <v>10</v>
      </c>
      <c r="AM2" s="7" t="s">
        <v>11</v>
      </c>
      <c r="AN2" s="7" t="s">
        <v>12</v>
      </c>
      <c r="AO2" s="7" t="s">
        <v>13</v>
      </c>
      <c r="AP2" s="7" t="s">
        <v>14</v>
      </c>
      <c r="AQ2" s="7" t="s">
        <v>15</v>
      </c>
      <c r="AR2" s="7" t="s">
        <v>16</v>
      </c>
      <c r="AS2" s="7" t="s">
        <v>17</v>
      </c>
      <c r="AT2" s="11"/>
    </row>
    <row r="3" ht="18.75" customHeight="1" spans="1:46">
      <c r="A3" s="9">
        <v>1</v>
      </c>
      <c r="B3" s="10" t="s">
        <v>18</v>
      </c>
      <c r="C3" s="11" t="s">
        <v>16</v>
      </c>
      <c r="D3" s="12"/>
      <c r="E3" s="12"/>
      <c r="F3" s="12"/>
      <c r="G3" s="12"/>
      <c r="H3" s="12"/>
      <c r="I3" s="12"/>
      <c r="J3" s="12"/>
      <c r="K3" s="12"/>
      <c r="L3" s="15"/>
      <c r="M3" s="15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9">
        <f t="shared" ref="AI3:AI12" si="0">SUM(AJ3:AM3)</f>
        <v>0</v>
      </c>
      <c r="AJ3" s="9">
        <f t="shared" ref="AJ3:AJ12" si="1">COUNTIF($D3:$AH3,"H")</f>
        <v>0</v>
      </c>
      <c r="AK3" s="9">
        <f t="shared" ref="AK3:AK12" si="2">COUNTIF($D3:$AH3,"HTL")</f>
        <v>0</v>
      </c>
      <c r="AL3" s="9">
        <f t="shared" ref="AL3:AL12" si="3">COUNTIF($D3:$AH3,"HL")</f>
        <v>0</v>
      </c>
      <c r="AM3" s="9">
        <f t="shared" ref="AM3:AM12" si="4">COUNTIF($D3:$AH3,"HT")</f>
        <v>0</v>
      </c>
      <c r="AN3" s="9">
        <f t="shared" ref="AN3:AN12" si="5">COUNTIF($D3:$AH3,"S")</f>
        <v>0</v>
      </c>
      <c r="AO3" s="9">
        <f t="shared" ref="AO3:AO12" si="6">COUNTIF($D3:$AH3,"I")</f>
        <v>0</v>
      </c>
      <c r="AP3" s="9">
        <f t="shared" ref="AP3:AP12" si="7">COUNTIF($D3:$AH3,"C")</f>
        <v>0</v>
      </c>
      <c r="AQ3" s="9">
        <f t="shared" ref="AQ3:AQ12" si="8">COUNTIF($D3:$AH3,"A")</f>
        <v>0</v>
      </c>
      <c r="AR3" s="9">
        <f t="shared" ref="AR3:AR12" si="9">SUM(AK3,AL3)</f>
        <v>0</v>
      </c>
      <c r="AS3" s="9">
        <f t="shared" ref="AS3:AS12" si="10">SUM(AK3,AM3)</f>
        <v>0</v>
      </c>
      <c r="AT3" s="19"/>
    </row>
    <row r="4" ht="18.75" customHeight="1" spans="1:46">
      <c r="A4" s="9">
        <v>2</v>
      </c>
      <c r="B4" s="10" t="s">
        <v>19</v>
      </c>
      <c r="C4" s="11" t="s">
        <v>16</v>
      </c>
      <c r="D4" s="13" t="s">
        <v>20</v>
      </c>
      <c r="E4" s="13" t="s">
        <v>21</v>
      </c>
      <c r="F4" s="13" t="s">
        <v>20</v>
      </c>
      <c r="G4" s="13" t="s">
        <v>22</v>
      </c>
      <c r="H4" s="13" t="s">
        <v>21</v>
      </c>
      <c r="I4" s="13" t="s">
        <v>23</v>
      </c>
      <c r="J4" s="13" t="s">
        <v>21</v>
      </c>
      <c r="K4" s="13" t="s">
        <v>20</v>
      </c>
      <c r="L4" s="16" t="s">
        <v>21</v>
      </c>
      <c r="M4" s="16" t="s">
        <v>21</v>
      </c>
      <c r="N4" s="13" t="s">
        <v>20</v>
      </c>
      <c r="O4" s="13" t="s">
        <v>21</v>
      </c>
      <c r="P4" s="13" t="s">
        <v>21</v>
      </c>
      <c r="Q4" s="13" t="s">
        <v>20</v>
      </c>
      <c r="R4" s="13" t="s">
        <v>20</v>
      </c>
      <c r="S4" s="13" t="s">
        <v>20</v>
      </c>
      <c r="T4" s="13" t="s">
        <v>20</v>
      </c>
      <c r="U4" s="13" t="s">
        <v>20</v>
      </c>
      <c r="V4" s="13" t="s">
        <v>20</v>
      </c>
      <c r="W4" s="13" t="s">
        <v>23</v>
      </c>
      <c r="X4" s="13" t="s">
        <v>20</v>
      </c>
      <c r="Y4" s="13" t="s">
        <v>20</v>
      </c>
      <c r="Z4" s="13" t="s">
        <v>20</v>
      </c>
      <c r="AA4" s="13" t="s">
        <v>21</v>
      </c>
      <c r="AB4" s="13" t="s">
        <v>20</v>
      </c>
      <c r="AC4" s="13" t="s">
        <v>20</v>
      </c>
      <c r="AD4" s="13" t="s">
        <v>20</v>
      </c>
      <c r="AE4" s="17"/>
      <c r="AF4" s="13" t="s">
        <v>20</v>
      </c>
      <c r="AG4" s="13" t="s">
        <v>24</v>
      </c>
      <c r="AH4" s="13" t="s">
        <v>20</v>
      </c>
      <c r="AI4" s="9">
        <f t="shared" si="0"/>
        <v>27</v>
      </c>
      <c r="AJ4" s="9">
        <f t="shared" si="1"/>
        <v>18</v>
      </c>
      <c r="AK4" s="9">
        <f t="shared" si="2"/>
        <v>0</v>
      </c>
      <c r="AL4" s="9">
        <f t="shared" si="3"/>
        <v>9</v>
      </c>
      <c r="AM4" s="9">
        <f t="shared" si="4"/>
        <v>0</v>
      </c>
      <c r="AN4" s="9">
        <f t="shared" si="5"/>
        <v>0</v>
      </c>
      <c r="AO4" s="9">
        <f t="shared" si="6"/>
        <v>0</v>
      </c>
      <c r="AP4" s="9">
        <f t="shared" si="7"/>
        <v>1</v>
      </c>
      <c r="AQ4" s="9">
        <f t="shared" si="8"/>
        <v>0</v>
      </c>
      <c r="AR4" s="9">
        <f t="shared" si="9"/>
        <v>9</v>
      </c>
      <c r="AS4" s="9">
        <f t="shared" si="10"/>
        <v>0</v>
      </c>
      <c r="AT4" s="19"/>
    </row>
    <row r="5" ht="18.75" customHeight="1" spans="1:46">
      <c r="A5" s="9">
        <v>3</v>
      </c>
      <c r="B5" s="10" t="s">
        <v>25</v>
      </c>
      <c r="C5" s="11" t="s">
        <v>16</v>
      </c>
      <c r="D5" s="13" t="s">
        <v>14</v>
      </c>
      <c r="E5" s="13" t="s">
        <v>21</v>
      </c>
      <c r="F5" s="13" t="s">
        <v>21</v>
      </c>
      <c r="G5" s="13" t="s">
        <v>21</v>
      </c>
      <c r="H5" s="13" t="s">
        <v>21</v>
      </c>
      <c r="I5" s="13" t="s">
        <v>26</v>
      </c>
      <c r="J5" s="13" t="s">
        <v>21</v>
      </c>
      <c r="K5" s="13" t="s">
        <v>20</v>
      </c>
      <c r="L5" s="16" t="s">
        <v>21</v>
      </c>
      <c r="M5" s="16" t="s">
        <v>20</v>
      </c>
      <c r="N5" s="13" t="s">
        <v>20</v>
      </c>
      <c r="O5" s="13" t="s">
        <v>20</v>
      </c>
      <c r="P5" s="13" t="s">
        <v>23</v>
      </c>
      <c r="Q5" s="13" t="s">
        <v>21</v>
      </c>
      <c r="R5" s="13" t="s">
        <v>20</v>
      </c>
      <c r="S5" s="13" t="s">
        <v>20</v>
      </c>
      <c r="T5" s="13" t="s">
        <v>21</v>
      </c>
      <c r="U5" s="13" t="s">
        <v>20</v>
      </c>
      <c r="V5" s="13" t="s">
        <v>20</v>
      </c>
      <c r="W5" s="13" t="s">
        <v>23</v>
      </c>
      <c r="X5" s="13" t="s">
        <v>21</v>
      </c>
      <c r="Y5" s="13" t="s">
        <v>27</v>
      </c>
      <c r="Z5" s="13" t="s">
        <v>20</v>
      </c>
      <c r="AA5" s="13" t="s">
        <v>20</v>
      </c>
      <c r="AB5" s="13" t="s">
        <v>27</v>
      </c>
      <c r="AC5" s="13" t="s">
        <v>28</v>
      </c>
      <c r="AD5" s="13" t="s">
        <v>23</v>
      </c>
      <c r="AE5" s="17"/>
      <c r="AF5" s="13" t="s">
        <v>21</v>
      </c>
      <c r="AG5" s="13" t="s">
        <v>20</v>
      </c>
      <c r="AH5" s="13" t="s">
        <v>20</v>
      </c>
      <c r="AI5" s="9">
        <f t="shared" si="0"/>
        <v>23</v>
      </c>
      <c r="AJ5" s="9">
        <f t="shared" si="1"/>
        <v>12</v>
      </c>
      <c r="AK5" s="9">
        <f t="shared" si="2"/>
        <v>0</v>
      </c>
      <c r="AL5" s="9">
        <f t="shared" si="3"/>
        <v>10</v>
      </c>
      <c r="AM5" s="9">
        <f t="shared" si="4"/>
        <v>1</v>
      </c>
      <c r="AN5" s="9">
        <f t="shared" si="5"/>
        <v>2</v>
      </c>
      <c r="AO5" s="9">
        <f t="shared" si="6"/>
        <v>0</v>
      </c>
      <c r="AP5" s="9">
        <f t="shared" si="7"/>
        <v>1</v>
      </c>
      <c r="AQ5" s="9">
        <f t="shared" si="8"/>
        <v>0</v>
      </c>
      <c r="AR5" s="9">
        <f t="shared" si="9"/>
        <v>10</v>
      </c>
      <c r="AS5" s="9">
        <f t="shared" si="10"/>
        <v>1</v>
      </c>
      <c r="AT5" s="19"/>
    </row>
    <row r="6" ht="18.75" customHeight="1" spans="1:46">
      <c r="A6" s="9">
        <v>4</v>
      </c>
      <c r="B6" s="10" t="s">
        <v>29</v>
      </c>
      <c r="C6" s="11" t="s">
        <v>30</v>
      </c>
      <c r="D6" s="13" t="s">
        <v>23</v>
      </c>
      <c r="E6" s="13" t="s">
        <v>20</v>
      </c>
      <c r="F6" s="13" t="s">
        <v>20</v>
      </c>
      <c r="G6" s="13" t="s">
        <v>31</v>
      </c>
      <c r="H6" s="13" t="s">
        <v>20</v>
      </c>
      <c r="I6" s="13" t="s">
        <v>20</v>
      </c>
      <c r="J6" s="13" t="s">
        <v>21</v>
      </c>
      <c r="K6" s="13" t="s">
        <v>21</v>
      </c>
      <c r="L6" s="16" t="s">
        <v>21</v>
      </c>
      <c r="M6" s="16" t="s">
        <v>20</v>
      </c>
      <c r="N6" s="13" t="s">
        <v>20</v>
      </c>
      <c r="O6" s="13" t="s">
        <v>20</v>
      </c>
      <c r="P6" s="13" t="s">
        <v>20</v>
      </c>
      <c r="Q6" s="13" t="s">
        <v>20</v>
      </c>
      <c r="R6" s="13" t="s">
        <v>23</v>
      </c>
      <c r="S6" s="13" t="s">
        <v>21</v>
      </c>
      <c r="T6" s="13" t="s">
        <v>20</v>
      </c>
      <c r="U6" s="13" t="s">
        <v>21</v>
      </c>
      <c r="V6" s="13" t="s">
        <v>21</v>
      </c>
      <c r="W6" s="13" t="s">
        <v>20</v>
      </c>
      <c r="X6" s="13" t="s">
        <v>20</v>
      </c>
      <c r="Y6" s="13" t="s">
        <v>23</v>
      </c>
      <c r="Z6" s="13" t="s">
        <v>20</v>
      </c>
      <c r="AA6" s="13" t="s">
        <v>20</v>
      </c>
      <c r="AB6" s="13" t="s">
        <v>21</v>
      </c>
      <c r="AC6" s="13" t="s">
        <v>20</v>
      </c>
      <c r="AD6" s="13" t="s">
        <v>21</v>
      </c>
      <c r="AE6" s="17"/>
      <c r="AF6" s="13" t="s">
        <v>23</v>
      </c>
      <c r="AG6" s="13" t="s">
        <v>20</v>
      </c>
      <c r="AH6" s="13" t="s">
        <v>20</v>
      </c>
      <c r="AI6" s="9">
        <f t="shared" si="0"/>
        <v>26</v>
      </c>
      <c r="AJ6" s="9">
        <f t="shared" si="1"/>
        <v>17</v>
      </c>
      <c r="AK6" s="9">
        <f t="shared" si="2"/>
        <v>1</v>
      </c>
      <c r="AL6" s="9">
        <f t="shared" si="3"/>
        <v>8</v>
      </c>
      <c r="AM6" s="9">
        <f t="shared" si="4"/>
        <v>0</v>
      </c>
      <c r="AN6" s="9">
        <f t="shared" si="5"/>
        <v>0</v>
      </c>
      <c r="AO6" s="9">
        <f t="shared" si="6"/>
        <v>0</v>
      </c>
      <c r="AP6" s="9">
        <f t="shared" si="7"/>
        <v>0</v>
      </c>
      <c r="AQ6" s="9">
        <f t="shared" si="8"/>
        <v>0</v>
      </c>
      <c r="AR6" s="9">
        <f t="shared" si="9"/>
        <v>9</v>
      </c>
      <c r="AS6" s="9">
        <f t="shared" si="10"/>
        <v>1</v>
      </c>
      <c r="AT6" s="19" t="s">
        <v>32</v>
      </c>
    </row>
    <row r="7" ht="18.75" customHeight="1" spans="1:46">
      <c r="A7" s="9">
        <v>5</v>
      </c>
      <c r="B7" s="10" t="s">
        <v>33</v>
      </c>
      <c r="C7" s="11" t="s">
        <v>30</v>
      </c>
      <c r="D7" s="13" t="s">
        <v>20</v>
      </c>
      <c r="E7" s="13" t="s">
        <v>21</v>
      </c>
      <c r="F7" s="13" t="s">
        <v>20</v>
      </c>
      <c r="G7" s="13" t="s">
        <v>22</v>
      </c>
      <c r="H7" s="13" t="s">
        <v>23</v>
      </c>
      <c r="I7" s="13" t="s">
        <v>22</v>
      </c>
      <c r="J7" s="13" t="s">
        <v>22</v>
      </c>
      <c r="K7" s="13" t="s">
        <v>34</v>
      </c>
      <c r="L7" s="16" t="s">
        <v>27</v>
      </c>
      <c r="M7" s="16" t="s">
        <v>27</v>
      </c>
      <c r="N7" s="13" t="s">
        <v>27</v>
      </c>
      <c r="O7" s="13" t="s">
        <v>23</v>
      </c>
      <c r="P7" s="13" t="s">
        <v>21</v>
      </c>
      <c r="Q7" s="13" t="s">
        <v>20</v>
      </c>
      <c r="R7" s="13" t="s">
        <v>20</v>
      </c>
      <c r="S7" s="13" t="s">
        <v>20</v>
      </c>
      <c r="T7" s="13" t="s">
        <v>20</v>
      </c>
      <c r="U7" s="13" t="s">
        <v>21</v>
      </c>
      <c r="V7" s="13" t="s">
        <v>23</v>
      </c>
      <c r="W7" s="13" t="s">
        <v>27</v>
      </c>
      <c r="X7" s="13" t="s">
        <v>21</v>
      </c>
      <c r="Y7" s="13" t="s">
        <v>20</v>
      </c>
      <c r="Z7" s="13" t="s">
        <v>20</v>
      </c>
      <c r="AA7" s="13" t="s">
        <v>20</v>
      </c>
      <c r="AB7" s="13" t="s">
        <v>31</v>
      </c>
      <c r="AC7" s="13" t="s">
        <v>23</v>
      </c>
      <c r="AD7" s="13" t="s">
        <v>21</v>
      </c>
      <c r="AE7" s="17"/>
      <c r="AF7" s="13" t="s">
        <v>21</v>
      </c>
      <c r="AG7" s="13" t="s">
        <v>20</v>
      </c>
      <c r="AH7" s="13" t="s">
        <v>20</v>
      </c>
      <c r="AI7" s="9">
        <f t="shared" si="0"/>
        <v>18</v>
      </c>
      <c r="AJ7" s="9">
        <f t="shared" si="1"/>
        <v>11</v>
      </c>
      <c r="AK7" s="9">
        <f t="shared" si="2"/>
        <v>1</v>
      </c>
      <c r="AL7" s="9">
        <f t="shared" si="3"/>
        <v>6</v>
      </c>
      <c r="AM7" s="9">
        <f t="shared" si="4"/>
        <v>0</v>
      </c>
      <c r="AN7" s="9">
        <f t="shared" si="5"/>
        <v>4</v>
      </c>
      <c r="AO7" s="9">
        <f t="shared" si="6"/>
        <v>1</v>
      </c>
      <c r="AP7" s="9">
        <f t="shared" si="7"/>
        <v>3</v>
      </c>
      <c r="AQ7" s="9">
        <f t="shared" si="8"/>
        <v>0</v>
      </c>
      <c r="AR7" s="9">
        <f t="shared" si="9"/>
        <v>7</v>
      </c>
      <c r="AS7" s="9">
        <f t="shared" si="10"/>
        <v>1</v>
      </c>
      <c r="AT7" s="19" t="s">
        <v>35</v>
      </c>
    </row>
    <row r="8" ht="18.75" customHeight="1" spans="1:46">
      <c r="A8" s="9">
        <v>6</v>
      </c>
      <c r="B8" s="10" t="s">
        <v>36</v>
      </c>
      <c r="C8" s="11" t="s">
        <v>16</v>
      </c>
      <c r="D8" s="13" t="s">
        <v>23</v>
      </c>
      <c r="E8" s="13" t="s">
        <v>20</v>
      </c>
      <c r="F8" s="13" t="s">
        <v>28</v>
      </c>
      <c r="G8" s="13" t="s">
        <v>28</v>
      </c>
      <c r="H8" s="13" t="s">
        <v>20</v>
      </c>
      <c r="I8" s="13" t="s">
        <v>37</v>
      </c>
      <c r="J8" s="13" t="s">
        <v>20</v>
      </c>
      <c r="K8" s="13" t="s">
        <v>26</v>
      </c>
      <c r="L8" s="16" t="s">
        <v>28</v>
      </c>
      <c r="M8" s="16" t="s">
        <v>21</v>
      </c>
      <c r="N8" s="13" t="s">
        <v>34</v>
      </c>
      <c r="O8" s="13" t="s">
        <v>28</v>
      </c>
      <c r="P8" s="13" t="s">
        <v>21</v>
      </c>
      <c r="Q8" s="13" t="s">
        <v>27</v>
      </c>
      <c r="R8" s="13" t="s">
        <v>23</v>
      </c>
      <c r="S8" s="13" t="s">
        <v>28</v>
      </c>
      <c r="T8" s="13" t="s">
        <v>28</v>
      </c>
      <c r="U8" s="13" t="s">
        <v>21</v>
      </c>
      <c r="V8" s="13" t="s">
        <v>28</v>
      </c>
      <c r="W8" s="13" t="s">
        <v>31</v>
      </c>
      <c r="X8" s="13" t="s">
        <v>28</v>
      </c>
      <c r="Y8" s="13" t="s">
        <v>23</v>
      </c>
      <c r="Z8" s="13" t="s">
        <v>28</v>
      </c>
      <c r="AA8" s="13" t="s">
        <v>21</v>
      </c>
      <c r="AB8" s="13" t="s">
        <v>21</v>
      </c>
      <c r="AC8" s="13" t="s">
        <v>28</v>
      </c>
      <c r="AD8" s="13" t="s">
        <v>31</v>
      </c>
      <c r="AE8" s="17"/>
      <c r="AF8" s="13" t="s">
        <v>23</v>
      </c>
      <c r="AG8" s="13" t="s">
        <v>28</v>
      </c>
      <c r="AH8" s="13" t="s">
        <v>20</v>
      </c>
      <c r="AI8" s="9">
        <f t="shared" si="0"/>
        <v>23</v>
      </c>
      <c r="AJ8" s="9">
        <f t="shared" si="1"/>
        <v>4</v>
      </c>
      <c r="AK8" s="9">
        <f t="shared" si="2"/>
        <v>3</v>
      </c>
      <c r="AL8" s="9">
        <f t="shared" si="3"/>
        <v>5</v>
      </c>
      <c r="AM8" s="9">
        <f t="shared" si="4"/>
        <v>11</v>
      </c>
      <c r="AN8" s="9">
        <f t="shared" si="5"/>
        <v>1</v>
      </c>
      <c r="AO8" s="9">
        <f t="shared" si="6"/>
        <v>1</v>
      </c>
      <c r="AP8" s="9">
        <f t="shared" si="7"/>
        <v>0</v>
      </c>
      <c r="AQ8" s="9">
        <f t="shared" si="8"/>
        <v>0</v>
      </c>
      <c r="AR8" s="9">
        <f t="shared" si="9"/>
        <v>8</v>
      </c>
      <c r="AS8" s="9">
        <f t="shared" si="10"/>
        <v>14</v>
      </c>
      <c r="AT8" s="19" t="s">
        <v>38</v>
      </c>
    </row>
    <row r="9" ht="18.75" customHeight="1" spans="1:46">
      <c r="A9" s="9">
        <v>7</v>
      </c>
      <c r="B9" s="10" t="s">
        <v>39</v>
      </c>
      <c r="C9" s="11" t="s">
        <v>30</v>
      </c>
      <c r="D9" s="13" t="s">
        <v>20</v>
      </c>
      <c r="E9" s="13" t="s">
        <v>20</v>
      </c>
      <c r="F9" s="13" t="s">
        <v>20</v>
      </c>
      <c r="G9" s="13" t="s">
        <v>31</v>
      </c>
      <c r="H9" s="13" t="s">
        <v>28</v>
      </c>
      <c r="I9" s="13" t="s">
        <v>31</v>
      </c>
      <c r="J9" s="13" t="s">
        <v>23</v>
      </c>
      <c r="K9" s="13" t="s">
        <v>20</v>
      </c>
      <c r="L9" s="16" t="s">
        <v>21</v>
      </c>
      <c r="M9" s="16" t="s">
        <v>20</v>
      </c>
      <c r="N9" s="13" t="s">
        <v>31</v>
      </c>
      <c r="O9" s="13" t="s">
        <v>21</v>
      </c>
      <c r="P9" s="13" t="s">
        <v>21</v>
      </c>
      <c r="Q9" s="13" t="s">
        <v>23</v>
      </c>
      <c r="R9" s="13" t="s">
        <v>20</v>
      </c>
      <c r="S9" s="13" t="s">
        <v>21</v>
      </c>
      <c r="T9" s="13" t="s">
        <v>21</v>
      </c>
      <c r="U9" s="13" t="s">
        <v>31</v>
      </c>
      <c r="V9" s="13" t="s">
        <v>21</v>
      </c>
      <c r="W9" s="13" t="s">
        <v>31</v>
      </c>
      <c r="X9" s="13" t="s">
        <v>23</v>
      </c>
      <c r="Y9" s="13" t="s">
        <v>27</v>
      </c>
      <c r="Z9" s="13" t="s">
        <v>27</v>
      </c>
      <c r="AA9" s="13" t="s">
        <v>20</v>
      </c>
      <c r="AB9" s="13" t="s">
        <v>28</v>
      </c>
      <c r="AC9" s="13" t="s">
        <v>20</v>
      </c>
      <c r="AD9" s="13" t="s">
        <v>31</v>
      </c>
      <c r="AE9" s="17"/>
      <c r="AF9" s="13" t="s">
        <v>28</v>
      </c>
      <c r="AG9" s="13" t="s">
        <v>34</v>
      </c>
      <c r="AH9" s="13" t="s">
        <v>20</v>
      </c>
      <c r="AI9" s="9">
        <f t="shared" si="0"/>
        <v>24</v>
      </c>
      <c r="AJ9" s="9">
        <f t="shared" si="1"/>
        <v>9</v>
      </c>
      <c r="AK9" s="9">
        <f t="shared" si="2"/>
        <v>6</v>
      </c>
      <c r="AL9" s="9">
        <f t="shared" si="3"/>
        <v>6</v>
      </c>
      <c r="AM9" s="9">
        <f t="shared" si="4"/>
        <v>3</v>
      </c>
      <c r="AN9" s="9">
        <f t="shared" si="5"/>
        <v>2</v>
      </c>
      <c r="AO9" s="9">
        <f t="shared" si="6"/>
        <v>1</v>
      </c>
      <c r="AP9" s="9">
        <f t="shared" si="7"/>
        <v>0</v>
      </c>
      <c r="AQ9" s="9">
        <f t="shared" si="8"/>
        <v>0</v>
      </c>
      <c r="AR9" s="9">
        <f t="shared" si="9"/>
        <v>12</v>
      </c>
      <c r="AS9" s="9">
        <f t="shared" si="10"/>
        <v>9</v>
      </c>
      <c r="AT9" s="19" t="s">
        <v>40</v>
      </c>
    </row>
    <row r="10" ht="18.75" customHeight="1" spans="1:46">
      <c r="A10" s="9">
        <v>8</v>
      </c>
      <c r="B10" s="10" t="s">
        <v>41</v>
      </c>
      <c r="C10" s="11" t="s">
        <v>30</v>
      </c>
      <c r="D10" s="13" t="s">
        <v>20</v>
      </c>
      <c r="E10" s="13" t="s">
        <v>21</v>
      </c>
      <c r="F10" s="13" t="s">
        <v>23</v>
      </c>
      <c r="G10" s="13" t="s">
        <v>23</v>
      </c>
      <c r="H10" s="13" t="s">
        <v>21</v>
      </c>
      <c r="I10" s="13" t="s">
        <v>21</v>
      </c>
      <c r="J10" s="13" t="s">
        <v>21</v>
      </c>
      <c r="K10" s="13" t="s">
        <v>21</v>
      </c>
      <c r="L10" s="16" t="s">
        <v>21</v>
      </c>
      <c r="M10" s="16" t="s">
        <v>23</v>
      </c>
      <c r="N10" s="13" t="s">
        <v>23</v>
      </c>
      <c r="O10" s="13" t="s">
        <v>21</v>
      </c>
      <c r="P10" s="13" t="s">
        <v>21</v>
      </c>
      <c r="Q10" s="13" t="s">
        <v>21</v>
      </c>
      <c r="R10" s="13" t="s">
        <v>20</v>
      </c>
      <c r="S10" s="13" t="s">
        <v>21</v>
      </c>
      <c r="T10" s="13" t="s">
        <v>23</v>
      </c>
      <c r="U10" s="13" t="s">
        <v>23</v>
      </c>
      <c r="V10" s="13" t="s">
        <v>27</v>
      </c>
      <c r="W10" s="13" t="s">
        <v>21</v>
      </c>
      <c r="X10" s="13" t="s">
        <v>21</v>
      </c>
      <c r="Y10" s="13" t="s">
        <v>20</v>
      </c>
      <c r="Z10" s="13" t="s">
        <v>20</v>
      </c>
      <c r="AA10" s="13" t="s">
        <v>21</v>
      </c>
      <c r="AB10" s="13" t="s">
        <v>23</v>
      </c>
      <c r="AC10" s="13" t="s">
        <v>20</v>
      </c>
      <c r="AD10" s="13" t="s">
        <v>21</v>
      </c>
      <c r="AE10" s="17"/>
      <c r="AF10" s="13" t="s">
        <v>21</v>
      </c>
      <c r="AG10" s="13" t="s">
        <v>21</v>
      </c>
      <c r="AH10" s="13" t="s">
        <v>23</v>
      </c>
      <c r="AI10" s="9">
        <f t="shared" si="0"/>
        <v>21</v>
      </c>
      <c r="AJ10" s="9">
        <f t="shared" si="1"/>
        <v>5</v>
      </c>
      <c r="AK10" s="9">
        <f t="shared" si="2"/>
        <v>0</v>
      </c>
      <c r="AL10" s="9">
        <f t="shared" si="3"/>
        <v>16</v>
      </c>
      <c r="AM10" s="9">
        <f t="shared" si="4"/>
        <v>0</v>
      </c>
      <c r="AN10" s="9">
        <f t="shared" si="5"/>
        <v>1</v>
      </c>
      <c r="AO10" s="9">
        <f t="shared" si="6"/>
        <v>0</v>
      </c>
      <c r="AP10" s="9">
        <f t="shared" si="7"/>
        <v>0</v>
      </c>
      <c r="AQ10" s="9">
        <f t="shared" si="8"/>
        <v>0</v>
      </c>
      <c r="AR10" s="9">
        <f t="shared" si="9"/>
        <v>16</v>
      </c>
      <c r="AS10" s="9">
        <f t="shared" si="10"/>
        <v>0</v>
      </c>
      <c r="AT10" s="19"/>
    </row>
    <row r="11" ht="18.75" customHeight="1" spans="1:46">
      <c r="A11" s="9">
        <v>9</v>
      </c>
      <c r="B11" s="10" t="s">
        <v>42</v>
      </c>
      <c r="C11" s="11" t="s">
        <v>30</v>
      </c>
      <c r="D11" s="13" t="s">
        <v>23</v>
      </c>
      <c r="E11" s="13" t="s">
        <v>23</v>
      </c>
      <c r="F11" s="13" t="s">
        <v>31</v>
      </c>
      <c r="G11" s="13" t="s">
        <v>21</v>
      </c>
      <c r="H11" s="13" t="s">
        <v>23</v>
      </c>
      <c r="I11" s="13" t="s">
        <v>23</v>
      </c>
      <c r="J11" s="13" t="s">
        <v>23</v>
      </c>
      <c r="K11" s="13" t="s">
        <v>23</v>
      </c>
      <c r="L11" s="16" t="s">
        <v>23</v>
      </c>
      <c r="M11" s="16" t="s">
        <v>21</v>
      </c>
      <c r="N11" s="13" t="s">
        <v>21</v>
      </c>
      <c r="O11" s="13" t="s">
        <v>23</v>
      </c>
      <c r="P11" s="13" t="s">
        <v>23</v>
      </c>
      <c r="Q11" s="13" t="s">
        <v>23</v>
      </c>
      <c r="R11" s="13" t="s">
        <v>23</v>
      </c>
      <c r="S11" s="13" t="s">
        <v>23</v>
      </c>
      <c r="T11" s="13" t="s">
        <v>31</v>
      </c>
      <c r="U11" s="13" t="s">
        <v>21</v>
      </c>
      <c r="V11" s="13" t="s">
        <v>20</v>
      </c>
      <c r="W11" s="13" t="s">
        <v>23</v>
      </c>
      <c r="X11" s="13" t="s">
        <v>23</v>
      </c>
      <c r="Y11" s="13" t="s">
        <v>23</v>
      </c>
      <c r="Z11" s="13" t="s">
        <v>23</v>
      </c>
      <c r="AA11" s="13" t="s">
        <v>23</v>
      </c>
      <c r="AB11" s="13" t="s">
        <v>21</v>
      </c>
      <c r="AC11" s="13" t="s">
        <v>23</v>
      </c>
      <c r="AD11" s="13" t="s">
        <v>23</v>
      </c>
      <c r="AE11" s="17"/>
      <c r="AF11" s="13" t="s">
        <v>23</v>
      </c>
      <c r="AG11" s="13" t="s">
        <v>23</v>
      </c>
      <c r="AH11" s="13" t="s">
        <v>21</v>
      </c>
      <c r="AI11" s="9">
        <f t="shared" si="0"/>
        <v>9</v>
      </c>
      <c r="AJ11" s="9">
        <f t="shared" si="1"/>
        <v>1</v>
      </c>
      <c r="AK11" s="9">
        <f t="shared" si="2"/>
        <v>2</v>
      </c>
      <c r="AL11" s="9">
        <f t="shared" si="3"/>
        <v>6</v>
      </c>
      <c r="AM11" s="9">
        <f t="shared" si="4"/>
        <v>0</v>
      </c>
      <c r="AN11" s="9">
        <f t="shared" si="5"/>
        <v>0</v>
      </c>
      <c r="AO11" s="9">
        <f t="shared" si="6"/>
        <v>0</v>
      </c>
      <c r="AP11" s="9">
        <f t="shared" si="7"/>
        <v>0</v>
      </c>
      <c r="AQ11" s="9">
        <f t="shared" si="8"/>
        <v>0</v>
      </c>
      <c r="AR11" s="9">
        <f t="shared" si="9"/>
        <v>8</v>
      </c>
      <c r="AS11" s="9">
        <f t="shared" si="10"/>
        <v>2</v>
      </c>
      <c r="AT11" s="19" t="s">
        <v>43</v>
      </c>
    </row>
    <row r="12" ht="19.5" customHeight="1" spans="1:46">
      <c r="A12" s="9">
        <v>10</v>
      </c>
      <c r="B12" s="10" t="s">
        <v>44</v>
      </c>
      <c r="C12" s="11" t="s">
        <v>30</v>
      </c>
      <c r="D12" s="13" t="s">
        <v>20</v>
      </c>
      <c r="E12" s="13" t="s">
        <v>21</v>
      </c>
      <c r="F12" s="13" t="s">
        <v>34</v>
      </c>
      <c r="G12" s="13" t="s">
        <v>21</v>
      </c>
      <c r="H12" s="13" t="s">
        <v>23</v>
      </c>
      <c r="I12" s="13" t="s">
        <v>21</v>
      </c>
      <c r="J12" s="13" t="s">
        <v>21</v>
      </c>
      <c r="K12" s="13" t="s">
        <v>21</v>
      </c>
      <c r="L12" s="16" t="s">
        <v>21</v>
      </c>
      <c r="M12" s="16" t="s">
        <v>21</v>
      </c>
      <c r="N12" s="13" t="s">
        <v>21</v>
      </c>
      <c r="O12" s="13" t="s">
        <v>23</v>
      </c>
      <c r="P12" s="13" t="s">
        <v>21</v>
      </c>
      <c r="Q12" s="13" t="s">
        <v>27</v>
      </c>
      <c r="R12" s="13" t="s">
        <v>20</v>
      </c>
      <c r="S12" s="13" t="s">
        <v>21</v>
      </c>
      <c r="T12" s="13" t="s">
        <v>21</v>
      </c>
      <c r="U12" s="13" t="s">
        <v>23</v>
      </c>
      <c r="V12" s="13" t="s">
        <v>21</v>
      </c>
      <c r="W12" s="13" t="s">
        <v>21</v>
      </c>
      <c r="X12" s="13" t="s">
        <v>21</v>
      </c>
      <c r="Y12" s="13" t="s">
        <v>20</v>
      </c>
      <c r="Z12" s="13" t="s">
        <v>20</v>
      </c>
      <c r="AA12" s="13" t="s">
        <v>21</v>
      </c>
      <c r="AB12" s="13" t="s">
        <v>21</v>
      </c>
      <c r="AC12" s="13" t="s">
        <v>20</v>
      </c>
      <c r="AD12" s="13" t="s">
        <v>21</v>
      </c>
      <c r="AE12" s="17"/>
      <c r="AF12" s="13" t="s">
        <v>21</v>
      </c>
      <c r="AG12" s="13" t="s">
        <v>21</v>
      </c>
      <c r="AH12" s="13" t="s">
        <v>20</v>
      </c>
      <c r="AI12" s="9">
        <f t="shared" si="0"/>
        <v>25</v>
      </c>
      <c r="AJ12" s="9">
        <f t="shared" si="1"/>
        <v>6</v>
      </c>
      <c r="AK12" s="9">
        <f t="shared" si="2"/>
        <v>0</v>
      </c>
      <c r="AL12" s="9">
        <f t="shared" si="3"/>
        <v>19</v>
      </c>
      <c r="AM12" s="9">
        <f t="shared" si="4"/>
        <v>0</v>
      </c>
      <c r="AN12" s="9">
        <f t="shared" si="5"/>
        <v>1</v>
      </c>
      <c r="AO12" s="9">
        <f t="shared" si="6"/>
        <v>1</v>
      </c>
      <c r="AP12" s="9">
        <f t="shared" si="7"/>
        <v>0</v>
      </c>
      <c r="AQ12" s="9">
        <f t="shared" si="8"/>
        <v>0</v>
      </c>
      <c r="AR12" s="9">
        <f t="shared" si="9"/>
        <v>19</v>
      </c>
      <c r="AS12" s="9">
        <f t="shared" si="10"/>
        <v>0</v>
      </c>
      <c r="AT12" s="19"/>
    </row>
  </sheetData>
  <mergeCells count="6">
    <mergeCell ref="D1:AH1"/>
    <mergeCell ref="AI1:AS1"/>
    <mergeCell ref="A1:A2"/>
    <mergeCell ref="B1:B2"/>
    <mergeCell ref="C1:C2"/>
    <mergeCell ref="AT1:AT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absen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detik</cp:lastModifiedBy>
  <dcterms:created xsi:type="dcterms:W3CDTF">2022-08-29T22:42:13Z</dcterms:created>
  <dcterms:modified xsi:type="dcterms:W3CDTF">2022-08-29T22:48:30Z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1033-4.3.0.7581</vt:lpwstr>
  </property>
</Properties>
</file>