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2" i="2"/>
  <c r="M3" i="2"/>
  <c r="M4" i="2"/>
  <c r="M5" i="2"/>
  <c r="M6" i="2"/>
  <c r="M7" i="2"/>
  <c r="M8" i="2"/>
  <c r="M9" i="2"/>
  <c r="M10" i="2"/>
  <c r="M11" i="2"/>
  <c r="M12" i="2"/>
  <c r="M13" i="2"/>
  <c r="L10" i="2"/>
  <c r="M2" i="2"/>
  <c r="L2" i="2"/>
  <c r="F8" i="2"/>
  <c r="L3" i="2"/>
  <c r="L4" i="2"/>
  <c r="L5" i="2"/>
  <c r="L6" i="2"/>
  <c r="L7" i="2"/>
  <c r="L8" i="2"/>
  <c r="L9" i="2"/>
  <c r="L11" i="2"/>
  <c r="L12" i="2"/>
  <c r="L13" i="2"/>
  <c r="J12" i="2"/>
  <c r="I2" i="2"/>
  <c r="J3" i="2"/>
  <c r="J4" i="2"/>
  <c r="J5" i="2"/>
  <c r="J6" i="2"/>
  <c r="J7" i="2"/>
  <c r="J8" i="2"/>
  <c r="J9" i="2"/>
  <c r="J10" i="2"/>
  <c r="J11" i="2"/>
  <c r="J13" i="2"/>
  <c r="J2" i="2"/>
  <c r="I3" i="2"/>
  <c r="I4" i="2"/>
  <c r="I5" i="2"/>
  <c r="I6" i="2"/>
  <c r="I7" i="2"/>
  <c r="I8" i="2"/>
  <c r="I9" i="2"/>
  <c r="I10" i="2"/>
  <c r="I11" i="2"/>
  <c r="I12" i="2"/>
  <c r="I13" i="2"/>
  <c r="K3" i="2"/>
  <c r="K4" i="2"/>
  <c r="K5" i="2"/>
  <c r="K6" i="2"/>
  <c r="K7" i="2"/>
  <c r="K8" i="2"/>
  <c r="K9" i="2"/>
  <c r="K10" i="2"/>
  <c r="K11" i="2"/>
  <c r="K12" i="2"/>
  <c r="K13" i="2"/>
  <c r="K2" i="2"/>
  <c r="H3" i="2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11" i="2"/>
  <c r="F12" i="2"/>
  <c r="F13" i="2"/>
  <c r="F10" i="2"/>
  <c r="F9" i="2"/>
  <c r="F7" i="2"/>
  <c r="F6" i="2"/>
  <c r="F5" i="2"/>
  <c r="F4" i="2"/>
  <c r="F3" i="2"/>
  <c r="F2" i="2"/>
  <c r="H3" i="1" l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<sst xmlns="http://schemas.openxmlformats.org/spreadsheetml/2006/main" count="80" uniqueCount="61">
  <si>
    <t>Student</t>
  </si>
  <si>
    <t>Math</t>
  </si>
  <si>
    <t>Physics</t>
  </si>
  <si>
    <t>Chemistry</t>
  </si>
  <si>
    <t>Rimsha</t>
  </si>
  <si>
    <t>Ruhi</t>
  </si>
  <si>
    <t>Overall-Totall</t>
  </si>
  <si>
    <t>Humaira</t>
  </si>
  <si>
    <t>Shaiqa</t>
  </si>
  <si>
    <t>Sabreen</t>
  </si>
  <si>
    <t>Sana</t>
  </si>
  <si>
    <t>Total Scored</t>
  </si>
  <si>
    <t>Percent</t>
  </si>
  <si>
    <t>Percentage</t>
  </si>
  <si>
    <t xml:space="preserve">Student </t>
  </si>
  <si>
    <t>Math (100)</t>
  </si>
  <si>
    <t>Physics (100)</t>
  </si>
  <si>
    <t>Chemistry (100)</t>
  </si>
  <si>
    <t>Pass/Fail Math</t>
  </si>
  <si>
    <t>A</t>
  </si>
  <si>
    <t>B</t>
  </si>
  <si>
    <t>C</t>
  </si>
  <si>
    <t>D</t>
  </si>
  <si>
    <t>E</t>
  </si>
  <si>
    <t>F</t>
  </si>
  <si>
    <t>Pass/Fail Math logic Corrected</t>
  </si>
  <si>
    <t>Rules</t>
  </si>
  <si>
    <t>&gt;40</t>
  </si>
  <si>
    <t>Pass</t>
  </si>
  <si>
    <t>&gt;=40</t>
  </si>
  <si>
    <t>Otherwise fail</t>
  </si>
  <si>
    <t>&lt;40</t>
  </si>
  <si>
    <t>fail</t>
  </si>
  <si>
    <t>()</t>
  </si>
  <si>
    <t>Round brackets these boundary value are not included</t>
  </si>
  <si>
    <t>[]</t>
  </si>
  <si>
    <t>Squar bracket are boundary value included</t>
  </si>
  <si>
    <t>[0-40)</t>
  </si>
  <si>
    <t>round bracket are present at the side of 40 it means 40 is not included in this condition</t>
  </si>
  <si>
    <t>Here 0 is included but 40 is not included.</t>
  </si>
  <si>
    <t>[0-30)</t>
  </si>
  <si>
    <t>[30-50)</t>
  </si>
  <si>
    <t>[50-80)</t>
  </si>
  <si>
    <t>[80-100)</t>
  </si>
  <si>
    <t xml:space="preserve"> </t>
  </si>
  <si>
    <t xml:space="preserve">Grades(4) Math </t>
  </si>
  <si>
    <t>Pass/Fail Physics</t>
  </si>
  <si>
    <t>Pass/Fail Chemistry</t>
  </si>
  <si>
    <t>Grades (4) Physics</t>
  </si>
  <si>
    <t>Grades(4)Chemistry</t>
  </si>
  <si>
    <t>Criteria Second devided in two Grades</t>
  </si>
  <si>
    <t>Criteria Third Devide in to seven Grades</t>
  </si>
  <si>
    <t>[0,35)</t>
  </si>
  <si>
    <t>[30,45)</t>
  </si>
  <si>
    <t>[45,55)</t>
  </si>
  <si>
    <t>[55,70)</t>
  </si>
  <si>
    <t>[70,80)</t>
  </si>
  <si>
    <t>[80,90)</t>
  </si>
  <si>
    <t>[90,100)</t>
  </si>
  <si>
    <t>A+</t>
  </si>
  <si>
    <t>Math With (7)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</si>
</sst>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0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0" fillId="0" borderId="0" xfId="0" applyBorder="1"/>
    <xf numFmtId="0" fontId="0" fillId="2" borderId="1" xfId="0" applyFill="1" applyBorder="1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4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2" sqref="H2"/>
    </sheetView>
  </sheetViews>
  <sheetFormatPr defaultColWidth="11.7109375" defaultRowHeight="15" x14ac:dyDescent="0.25"/>
  <cols>
    <col min="5" max="5" width="14.42578125" bestFit="1" customWidth="1"/>
    <col min="6" max="6" width="13.42578125" customWidth="1"/>
  </cols>
  <sheetData>
    <row r="1" spans="1:8" ht="29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4" t="s">
        <v>11</v>
      </c>
      <c r="G1" s="2" t="s">
        <v>12</v>
      </c>
      <c r="H1" s="2" t="s">
        <v>13</v>
      </c>
    </row>
    <row r="2" spans="1:8" x14ac:dyDescent="0.25">
      <c r="A2" s="1" t="s">
        <v>4</v>
      </c>
      <c r="B2" s="1">
        <v>72</v>
      </c>
      <c r="C2" s="1">
        <v>57</v>
      </c>
      <c r="D2" s="1">
        <v>94</v>
      </c>
      <c r="E2" s="1">
        <v>300</v>
      </c>
      <c r="F2" s="1">
        <f>SUM(B2:D2)</f>
        <v>223</v>
      </c>
      <c r="G2" s="5">
        <f>F2/E2</f>
        <v>0.74333333333333329</v>
      </c>
      <c r="H2" s="5">
        <f>SUM(B2:D2)/E2</f>
        <v>0.74333333333333329</v>
      </c>
    </row>
    <row r="3" spans="1:8" x14ac:dyDescent="0.25">
      <c r="A3" s="1" t="s">
        <v>5</v>
      </c>
      <c r="B3" s="1">
        <v>57</v>
      </c>
      <c r="C3" s="1">
        <v>86</v>
      </c>
      <c r="D3" s="1">
        <v>57</v>
      </c>
      <c r="E3" s="1">
        <v>300</v>
      </c>
      <c r="F3" s="1">
        <f t="shared" ref="F3:F7" si="0">SUM(B3:D3)</f>
        <v>200</v>
      </c>
      <c r="G3" s="5">
        <f t="shared" ref="G3:G7" si="1">F3/E3</f>
        <v>0.66666666666666663</v>
      </c>
      <c r="H3" s="5">
        <f t="shared" ref="H3:H7" si="2">SUM(B3:D3)/E3</f>
        <v>0.66666666666666663</v>
      </c>
    </row>
    <row r="4" spans="1:8" x14ac:dyDescent="0.25">
      <c r="A4" s="1" t="s">
        <v>7</v>
      </c>
      <c r="B4" s="1">
        <v>66</v>
      </c>
      <c r="C4" s="1">
        <v>84</v>
      </c>
      <c r="D4" s="1">
        <v>57</v>
      </c>
      <c r="E4" s="1">
        <v>300</v>
      </c>
      <c r="F4" s="1">
        <f t="shared" si="0"/>
        <v>207</v>
      </c>
      <c r="G4" s="5">
        <f t="shared" si="1"/>
        <v>0.69</v>
      </c>
      <c r="H4" s="5">
        <f t="shared" si="2"/>
        <v>0.69</v>
      </c>
    </row>
    <row r="5" spans="1:8" x14ac:dyDescent="0.25">
      <c r="A5" s="1" t="s">
        <v>8</v>
      </c>
      <c r="B5" s="1">
        <v>88</v>
      </c>
      <c r="C5" s="3">
        <v>96</v>
      </c>
      <c r="D5" s="3">
        <v>87</v>
      </c>
      <c r="E5" s="1">
        <v>300</v>
      </c>
      <c r="F5" s="1">
        <f t="shared" si="0"/>
        <v>271</v>
      </c>
      <c r="G5" s="5">
        <f t="shared" si="1"/>
        <v>0.90333333333333332</v>
      </c>
      <c r="H5" s="5">
        <f t="shared" si="2"/>
        <v>0.90333333333333332</v>
      </c>
    </row>
    <row r="6" spans="1:8" x14ac:dyDescent="0.25">
      <c r="A6" s="3" t="s">
        <v>9</v>
      </c>
      <c r="B6" s="1">
        <v>57</v>
      </c>
      <c r="C6" s="3">
        <v>45</v>
      </c>
      <c r="D6" s="3">
        <v>57</v>
      </c>
      <c r="E6" s="1">
        <v>300</v>
      </c>
      <c r="F6" s="1">
        <f t="shared" si="0"/>
        <v>159</v>
      </c>
      <c r="G6" s="5">
        <f t="shared" si="1"/>
        <v>0.53</v>
      </c>
      <c r="H6" s="5">
        <f t="shared" si="2"/>
        <v>0.53</v>
      </c>
    </row>
    <row r="7" spans="1:8" x14ac:dyDescent="0.25">
      <c r="A7" s="3" t="s">
        <v>10</v>
      </c>
      <c r="B7" s="1">
        <v>59</v>
      </c>
      <c r="C7" s="3">
        <v>56</v>
      </c>
      <c r="D7" s="3">
        <v>88</v>
      </c>
      <c r="E7" s="1">
        <v>300</v>
      </c>
      <c r="F7" s="1">
        <f t="shared" si="0"/>
        <v>203</v>
      </c>
      <c r="G7" s="5">
        <f t="shared" si="1"/>
        <v>0.67666666666666664</v>
      </c>
      <c r="H7" s="5">
        <f t="shared" si="2"/>
        <v>0.67666666666666664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22" zoomScale="90" zoomScaleNormal="90" workbookViewId="0">
      <selection activeCell="G33" sqref="G33"/>
    </sheetView>
  </sheetViews>
  <sheetFormatPr defaultRowHeight="15" x14ac:dyDescent="0.25"/>
  <cols>
    <col min="1" max="1" width="9.42578125" customWidth="1"/>
    <col min="2" max="2" width="13.7109375" customWidth="1"/>
    <col min="3" max="3" width="11.85546875" customWidth="1"/>
    <col min="4" max="4" width="12.42578125" customWidth="1"/>
    <col min="5" max="5" width="14.42578125" bestFit="1" customWidth="1"/>
    <col min="6" max="6" width="13.42578125" bestFit="1" customWidth="1"/>
    <col min="7" max="7" width="12.140625" customWidth="1"/>
    <col min="8" max="10" width="11.42578125" customWidth="1"/>
    <col min="11" max="11" width="10.5703125" customWidth="1"/>
    <col min="12" max="12" width="10.42578125" customWidth="1"/>
    <col min="13" max="13" width="10.5703125" customWidth="1"/>
  </cols>
  <sheetData>
    <row r="1" spans="1:14" ht="57.75" customHeight="1" x14ac:dyDescent="0.25">
      <c r="A1" s="2" t="s">
        <v>14</v>
      </c>
      <c r="B1" s="7" t="s">
        <v>15</v>
      </c>
      <c r="C1" s="7" t="s">
        <v>16</v>
      </c>
      <c r="D1" s="7" t="s">
        <v>17</v>
      </c>
      <c r="E1" s="2" t="s">
        <v>6</v>
      </c>
      <c r="F1" s="2" t="s">
        <v>11</v>
      </c>
      <c r="G1" s="7" t="s">
        <v>18</v>
      </c>
      <c r="H1" s="7" t="s">
        <v>25</v>
      </c>
      <c r="I1" s="7" t="s">
        <v>46</v>
      </c>
      <c r="J1" s="7" t="s">
        <v>47</v>
      </c>
      <c r="K1" s="7" t="s">
        <v>45</v>
      </c>
      <c r="L1" s="19" t="s">
        <v>48</v>
      </c>
      <c r="M1" s="19" t="s">
        <v>49</v>
      </c>
      <c r="N1" s="6" t="s">
        <v>60</v>
      </c>
    </row>
    <row r="2" spans="1:14" x14ac:dyDescent="0.25">
      <c r="A2" s="1" t="s">
        <v>4</v>
      </c>
      <c r="B2" s="1">
        <v>72</v>
      </c>
      <c r="C2" s="1">
        <v>57</v>
      </c>
      <c r="D2" s="1">
        <v>94</v>
      </c>
      <c r="E2" s="1">
        <v>300</v>
      </c>
      <c r="F2" s="1">
        <f>SUM(B2:D2)</f>
        <v>223</v>
      </c>
      <c r="G2" s="16" t="str">
        <f>IF(B2&gt;40,"Pass","fail")</f>
        <v>Pass</v>
      </c>
      <c r="H2" s="16" t="str">
        <f>IF(AND(B2&gt;=0,B2&lt;40),"fail",IF(AND(B2&gt;=40,B2&lt;=100),"Pass","invalid"))</f>
        <v>Pass</v>
      </c>
      <c r="I2" s="16" t="str">
        <f>IF(AND(C2&gt;=0,C2&lt;40),"Fail",IF(AND(C2&gt;=40,C2&lt;=100),"Pass","Invalid"))</f>
        <v>Pass</v>
      </c>
      <c r="J2" s="16" t="str">
        <f>IF(AND(D2&gt;=0,D2&lt;40),"Fail",IF(AND(D2&gt;=40,D2&lt;=100),"Pass","Invalid"))</f>
        <v>Pass</v>
      </c>
      <c r="K2" s="17" t="str">
        <f>IF(AND(B2&gt;=0,B2&lt;30),"F",IF(AND(B2&gt;=30,B2&lt;50),"C",IF(AND(B2&gt;=50,B2&lt;80),"B",IF(AND(B2&gt;=80,B2&lt;=100),"A","Invalid"))))</f>
        <v>B</v>
      </c>
      <c r="L2" s="17" t="str">
        <f>IF(AND(C2&gt;=0,C2&lt;30),"F",IF(AND(C2&gt;=30,C2&lt;50),"C",IF(AND(C2&gt;=50,C2&lt;80),"B",IF(AND(C2&gt;=80,C2&lt;=100),"A","Invali"))))</f>
        <v>B</v>
      </c>
      <c r="M2" s="17" t="str">
        <f>IF(AND(D2&gt;=0,D2&lt;30),"F",IF(AND(D2&gt;=30,D2&lt;50),"C",IF(AND(D2&gt;=50,D2&lt;80),"B",IF(AND(D2&gt;=80,D2&lt;=100),"A","Invalid"))))</f>
        <v>A</v>
      </c>
      <c r="N2" s="17" t="str">
        <f>IF(AND(B2&gt;=0,B2&lt;35),"F",IF(AND(B2&gt;=35,B2&lt;45),"E",IF(AND(B2&gt;=45,B2&lt;55),"D",IF(AND(B2&gt;=55,B2&lt;70),"C",IF(AND(B2&gt;=70,B2&lt;80),"B",IF(AND(B2&gt;=80,B2&lt;90),"A",IF(AND(B2&gt;=90,B2&lt;=100),"A+","Invalid")))))))</f>
        <v>B</v>
      </c>
    </row>
    <row r="3" spans="1:14" x14ac:dyDescent="0.25">
      <c r="A3" s="1" t="s">
        <v>5</v>
      </c>
      <c r="B3" s="1">
        <v>57</v>
      </c>
      <c r="C3" s="1">
        <v>86</v>
      </c>
      <c r="D3" s="1">
        <v>57</v>
      </c>
      <c r="E3" s="1">
        <v>300</v>
      </c>
      <c r="F3" s="1">
        <f t="shared" ref="F3:F7" si="0">SUM(B3:D3)</f>
        <v>200</v>
      </c>
      <c r="G3" s="16" t="str">
        <f t="shared" ref="G3:G13" si="1">IF(B3&gt;40,"Pass","fail")</f>
        <v>Pass</v>
      </c>
      <c r="H3" s="16" t="str">
        <f t="shared" ref="H3:H13" si="2">IF(AND(B3&gt;=0,B3&lt;40),"fail",IF(AND(B3&gt;=40,B3&lt;=100),"Pass","invalid"))</f>
        <v>Pass</v>
      </c>
      <c r="I3" s="16" t="str">
        <f t="shared" ref="I3:I13" si="3">IF(AND(C3&gt;=0,C3&lt;40),"Fail",IF(AND(C3&gt;=40,C3&lt;=100),"Pass","Invalid"))</f>
        <v>Pass</v>
      </c>
      <c r="J3" s="16" t="str">
        <f t="shared" ref="J3:J13" si="4">IF(AND(D3&gt;=0,D3&lt;40),"Fail",IF(AND(D3&gt;=40,D3&lt;=100),"Pass","Invalid"))</f>
        <v>Pass</v>
      </c>
      <c r="K3" s="17" t="str">
        <f t="shared" ref="K3:K13" si="5">IF(AND(B3&gt;=0,B3&lt;30),"F",IF(AND(B3&gt;=30,B3&lt;50),"C",IF(AND(B3&gt;=50,B3&lt;80),"B",IF(AND(B3&gt;=80,B3&lt;=100),"A","Invalid"))))</f>
        <v>B</v>
      </c>
      <c r="L3" s="16" t="str">
        <f t="shared" ref="L3:L13" si="6">IF(AND(C3&gt;=0,C3&lt;30),"F",IF(AND(C3&gt;=30,C3&lt;50),"C",IF(AND(C3&gt;=50,C3&lt;80),"B",IF(AND(C3&gt;=80,C3&lt;=100),"A","Invali"))))</f>
        <v>A</v>
      </c>
      <c r="M3" s="17" t="str">
        <f t="shared" ref="M3:M13" si="7">IF(AND(D3&gt;=0,D3&lt;30),"F",IF(AND(D3&gt;=30,D3&lt;50),"C",IF(AND(D3&gt;=50,D3&lt;80),"B",IF(AND(D3&gt;=80,D3&lt;=100),"A","Invalid"))))</f>
        <v>B</v>
      </c>
      <c r="N3" s="17" t="str">
        <f t="shared" ref="N3:N13" si="8">IF(AND(B3&gt;=0,B3&lt;35),"F",IF(AND(B3&gt;=35,B3&lt;45),"E",IF(AND(B3&gt;=45,B3&lt;55),"D",IF(AND(B3&gt;=55,B3&lt;70),"C",IF(AND(B3&gt;=70,B3&lt;80),"B",IF(AND(B3&gt;=80,B3&lt;90),"A",IF(AND(B3&gt;=90,B3&lt;=100),"A+","Invalid")))))))</f>
        <v>C</v>
      </c>
    </row>
    <row r="4" spans="1:14" x14ac:dyDescent="0.25">
      <c r="A4" s="1" t="s">
        <v>7</v>
      </c>
      <c r="B4" s="1">
        <v>66</v>
      </c>
      <c r="C4" s="1">
        <v>84</v>
      </c>
      <c r="D4" s="1">
        <v>57</v>
      </c>
      <c r="E4" s="1">
        <v>300</v>
      </c>
      <c r="F4" s="1">
        <f t="shared" si="0"/>
        <v>207</v>
      </c>
      <c r="G4" s="16" t="str">
        <f t="shared" si="1"/>
        <v>Pass</v>
      </c>
      <c r="H4" s="16" t="str">
        <f t="shared" si="2"/>
        <v>Pass</v>
      </c>
      <c r="I4" s="16" t="str">
        <f t="shared" si="3"/>
        <v>Pass</v>
      </c>
      <c r="J4" s="16" t="str">
        <f t="shared" si="4"/>
        <v>Pass</v>
      </c>
      <c r="K4" s="17" t="str">
        <f t="shared" si="5"/>
        <v>B</v>
      </c>
      <c r="L4" s="16" t="str">
        <f t="shared" si="6"/>
        <v>A</v>
      </c>
      <c r="M4" s="17" t="str">
        <f t="shared" si="7"/>
        <v>B</v>
      </c>
      <c r="N4" s="17" t="str">
        <f t="shared" si="8"/>
        <v>C</v>
      </c>
    </row>
    <row r="5" spans="1:14" x14ac:dyDescent="0.25">
      <c r="A5" s="1" t="s">
        <v>8</v>
      </c>
      <c r="B5" s="1">
        <v>88</v>
      </c>
      <c r="C5" s="3">
        <v>96</v>
      </c>
      <c r="D5" s="3">
        <v>87</v>
      </c>
      <c r="E5" s="1">
        <v>300</v>
      </c>
      <c r="F5" s="1">
        <f t="shared" si="0"/>
        <v>271</v>
      </c>
      <c r="G5" s="16" t="str">
        <f t="shared" si="1"/>
        <v>Pass</v>
      </c>
      <c r="H5" s="16" t="str">
        <f t="shared" si="2"/>
        <v>Pass</v>
      </c>
      <c r="I5" s="16" t="str">
        <f t="shared" si="3"/>
        <v>Pass</v>
      </c>
      <c r="J5" s="16" t="str">
        <f t="shared" si="4"/>
        <v>Pass</v>
      </c>
      <c r="K5" s="16" t="str">
        <f t="shared" si="5"/>
        <v>A</v>
      </c>
      <c r="L5" s="16" t="str">
        <f t="shared" si="6"/>
        <v>A</v>
      </c>
      <c r="M5" s="17" t="str">
        <f t="shared" si="7"/>
        <v>A</v>
      </c>
      <c r="N5" s="17" t="str">
        <f t="shared" si="8"/>
        <v>A</v>
      </c>
    </row>
    <row r="6" spans="1:14" x14ac:dyDescent="0.25">
      <c r="A6" s="3" t="s">
        <v>9</v>
      </c>
      <c r="B6" s="1">
        <v>39</v>
      </c>
      <c r="C6" s="3">
        <v>39</v>
      </c>
      <c r="D6" s="3">
        <v>57</v>
      </c>
      <c r="E6" s="1">
        <v>300</v>
      </c>
      <c r="F6" s="1">
        <f t="shared" si="0"/>
        <v>135</v>
      </c>
      <c r="G6" s="18" t="str">
        <f t="shared" si="1"/>
        <v>fail</v>
      </c>
      <c r="H6" s="18" t="str">
        <f t="shared" si="2"/>
        <v>fail</v>
      </c>
      <c r="I6" s="18" t="str">
        <f t="shared" si="3"/>
        <v>Fail</v>
      </c>
      <c r="J6" s="16" t="str">
        <f t="shared" si="4"/>
        <v>Pass</v>
      </c>
      <c r="K6" s="17" t="str">
        <f t="shared" si="5"/>
        <v>C</v>
      </c>
      <c r="L6" s="17" t="str">
        <f t="shared" si="6"/>
        <v>C</v>
      </c>
      <c r="M6" s="17" t="str">
        <f t="shared" si="7"/>
        <v>B</v>
      </c>
      <c r="N6" s="17" t="str">
        <f t="shared" si="8"/>
        <v>E</v>
      </c>
    </row>
    <row r="7" spans="1:14" x14ac:dyDescent="0.25">
      <c r="A7" s="3" t="s">
        <v>10</v>
      </c>
      <c r="B7" s="1">
        <v>59</v>
      </c>
      <c r="C7" s="3">
        <v>56</v>
      </c>
      <c r="D7" s="3">
        <v>88</v>
      </c>
      <c r="E7" s="1">
        <v>300</v>
      </c>
      <c r="F7" s="1">
        <f t="shared" si="0"/>
        <v>203</v>
      </c>
      <c r="G7" s="16" t="str">
        <f t="shared" si="1"/>
        <v>Pass</v>
      </c>
      <c r="H7" s="16" t="str">
        <f t="shared" si="2"/>
        <v>Pass</v>
      </c>
      <c r="I7" s="16" t="str">
        <f t="shared" si="3"/>
        <v>Pass</v>
      </c>
      <c r="J7" s="16" t="str">
        <f t="shared" si="4"/>
        <v>Pass</v>
      </c>
      <c r="K7" s="17" t="str">
        <f t="shared" si="5"/>
        <v>B</v>
      </c>
      <c r="L7" s="17" t="str">
        <f t="shared" si="6"/>
        <v>B</v>
      </c>
      <c r="M7" s="17" t="str">
        <f t="shared" si="7"/>
        <v>A</v>
      </c>
      <c r="N7" s="17" t="str">
        <f t="shared" si="8"/>
        <v>C</v>
      </c>
    </row>
    <row r="8" spans="1:14" x14ac:dyDescent="0.25">
      <c r="A8" s="3" t="s">
        <v>19</v>
      </c>
      <c r="B8" s="3">
        <v>36</v>
      </c>
      <c r="C8" s="3">
        <v>40</v>
      </c>
      <c r="D8" s="3">
        <v>50</v>
      </c>
      <c r="E8" s="3">
        <v>300</v>
      </c>
      <c r="F8" s="3">
        <f>SUM(B8:D8)</f>
        <v>126</v>
      </c>
      <c r="G8" s="18" t="str">
        <f t="shared" si="1"/>
        <v>fail</v>
      </c>
      <c r="H8" s="18" t="str">
        <f t="shared" si="2"/>
        <v>fail</v>
      </c>
      <c r="I8" s="16" t="str">
        <f t="shared" si="3"/>
        <v>Pass</v>
      </c>
      <c r="J8" s="16" t="str">
        <f t="shared" si="4"/>
        <v>Pass</v>
      </c>
      <c r="K8" s="17" t="str">
        <f t="shared" si="5"/>
        <v>C</v>
      </c>
      <c r="L8" s="17" t="str">
        <f t="shared" si="6"/>
        <v>C</v>
      </c>
      <c r="M8" s="17" t="str">
        <f t="shared" si="7"/>
        <v>B</v>
      </c>
      <c r="N8" s="17" t="str">
        <f t="shared" si="8"/>
        <v>E</v>
      </c>
    </row>
    <row r="9" spans="1:14" x14ac:dyDescent="0.25">
      <c r="A9" s="3" t="s">
        <v>20</v>
      </c>
      <c r="B9" s="3">
        <v>-50</v>
      </c>
      <c r="C9" s="3">
        <v>36</v>
      </c>
      <c r="D9" s="3">
        <v>-89</v>
      </c>
      <c r="E9" s="3">
        <v>300</v>
      </c>
      <c r="F9" s="3">
        <f>SUM(B9:D9)</f>
        <v>-103</v>
      </c>
      <c r="G9" s="18" t="str">
        <f t="shared" si="1"/>
        <v>fail</v>
      </c>
      <c r="H9" s="18" t="str">
        <f t="shared" si="2"/>
        <v>invalid</v>
      </c>
      <c r="I9" s="18" t="str">
        <f t="shared" si="3"/>
        <v>Fail</v>
      </c>
      <c r="J9" s="18" t="str">
        <f t="shared" si="4"/>
        <v>Invalid</v>
      </c>
      <c r="K9" s="18" t="str">
        <f t="shared" si="5"/>
        <v>Invalid</v>
      </c>
      <c r="L9" s="17" t="str">
        <f t="shared" si="6"/>
        <v>C</v>
      </c>
      <c r="M9" s="18" t="str">
        <f t="shared" si="7"/>
        <v>Invalid</v>
      </c>
      <c r="N9" s="17" t="str">
        <f t="shared" si="8"/>
        <v>Invalid</v>
      </c>
    </row>
    <row r="10" spans="1:14" x14ac:dyDescent="0.25">
      <c r="A10" s="3" t="s">
        <v>21</v>
      </c>
      <c r="B10" s="3">
        <v>120</v>
      </c>
      <c r="C10" s="3">
        <v>120</v>
      </c>
      <c r="D10" s="3">
        <v>120</v>
      </c>
      <c r="E10" s="3">
        <v>300</v>
      </c>
      <c r="F10" s="3">
        <f>SUM(B10:D10)</f>
        <v>360</v>
      </c>
      <c r="G10" s="16" t="str">
        <f t="shared" si="1"/>
        <v>Pass</v>
      </c>
      <c r="H10" s="18" t="str">
        <f t="shared" si="2"/>
        <v>invalid</v>
      </c>
      <c r="I10" s="18" t="str">
        <f t="shared" si="3"/>
        <v>Invalid</v>
      </c>
      <c r="J10" s="18" t="str">
        <f t="shared" si="4"/>
        <v>Invalid</v>
      </c>
      <c r="K10" s="18" t="str">
        <f t="shared" si="5"/>
        <v>Invalid</v>
      </c>
      <c r="L10" s="18" t="str">
        <f>IF(AND(C10&gt;=0,C10&lt;30),"F",IF(AND(C10&gt;=30,C10&lt;50),"C",IF(AND(C10&gt;=50,C10&lt;80),"B",IF(AND(C10&gt;=80,C10&lt;=100),"A","Invalid"))))</f>
        <v>Invalid</v>
      </c>
      <c r="M10" s="18" t="str">
        <f t="shared" si="7"/>
        <v>Invalid</v>
      </c>
      <c r="N10" s="17" t="str">
        <f t="shared" si="8"/>
        <v>Invalid</v>
      </c>
    </row>
    <row r="11" spans="1:14" x14ac:dyDescent="0.25">
      <c r="A11" s="3" t="s">
        <v>22</v>
      </c>
      <c r="B11" s="3">
        <v>0</v>
      </c>
      <c r="C11" s="3">
        <v>4</v>
      </c>
      <c r="D11" s="3">
        <v>35</v>
      </c>
      <c r="E11" s="3">
        <v>300</v>
      </c>
      <c r="F11" s="3">
        <f t="shared" ref="F11:F13" si="9">SUM(B11:D11)</f>
        <v>39</v>
      </c>
      <c r="G11" s="18" t="str">
        <f t="shared" si="1"/>
        <v>fail</v>
      </c>
      <c r="H11" s="18" t="str">
        <f t="shared" si="2"/>
        <v>fail</v>
      </c>
      <c r="I11" s="18" t="str">
        <f t="shared" si="3"/>
        <v>Fail</v>
      </c>
      <c r="J11" s="18" t="str">
        <f t="shared" si="4"/>
        <v>Fail</v>
      </c>
      <c r="K11" s="17" t="str">
        <f t="shared" si="5"/>
        <v>F</v>
      </c>
      <c r="L11" s="17" t="str">
        <f t="shared" si="6"/>
        <v>F</v>
      </c>
      <c r="M11" s="17" t="str">
        <f t="shared" si="7"/>
        <v>C</v>
      </c>
      <c r="N11" s="17" t="str">
        <f t="shared" si="8"/>
        <v>F</v>
      </c>
    </row>
    <row r="12" spans="1:14" x14ac:dyDescent="0.25">
      <c r="A12" s="3" t="s">
        <v>23</v>
      </c>
      <c r="B12" s="3">
        <v>40</v>
      </c>
      <c r="C12" s="3">
        <v>100</v>
      </c>
      <c r="D12" s="3">
        <v>40</v>
      </c>
      <c r="E12" s="3">
        <v>300</v>
      </c>
      <c r="F12" s="3">
        <f t="shared" si="9"/>
        <v>180</v>
      </c>
      <c r="G12" s="18" t="str">
        <f t="shared" si="1"/>
        <v>fail</v>
      </c>
      <c r="H12" s="16" t="str">
        <f t="shared" si="2"/>
        <v>Pass</v>
      </c>
      <c r="I12" s="16" t="str">
        <f t="shared" si="3"/>
        <v>Pass</v>
      </c>
      <c r="J12" s="16" t="str">
        <f>IF(AND(D12&gt;=0,D12&lt;40),"Fail",IF(AND(D12&gt;=40,D12&lt;=100),"Pass","Invalid"))</f>
        <v>Pass</v>
      </c>
      <c r="K12" s="17" t="str">
        <f t="shared" si="5"/>
        <v>C</v>
      </c>
      <c r="L12" s="16" t="str">
        <f t="shared" si="6"/>
        <v>A</v>
      </c>
      <c r="M12" s="17" t="str">
        <f t="shared" si="7"/>
        <v>C</v>
      </c>
      <c r="N12" s="17" t="str">
        <f t="shared" si="8"/>
        <v>E</v>
      </c>
    </row>
    <row r="13" spans="1:14" x14ac:dyDescent="0.25">
      <c r="A13" s="3" t="s">
        <v>24</v>
      </c>
      <c r="B13" s="3">
        <v>100</v>
      </c>
      <c r="C13" s="3">
        <v>56</v>
      </c>
      <c r="D13" s="3">
        <v>66</v>
      </c>
      <c r="E13" s="3">
        <v>300</v>
      </c>
      <c r="F13" s="3">
        <f t="shared" si="9"/>
        <v>222</v>
      </c>
      <c r="G13" s="16" t="str">
        <f t="shared" si="1"/>
        <v>Pass</v>
      </c>
      <c r="H13" s="16" t="str">
        <f t="shared" si="2"/>
        <v>Pass</v>
      </c>
      <c r="I13" s="16" t="str">
        <f t="shared" si="3"/>
        <v>Pass</v>
      </c>
      <c r="J13" s="16" t="str">
        <f t="shared" si="4"/>
        <v>Pass</v>
      </c>
      <c r="K13" s="16" t="str">
        <f t="shared" si="5"/>
        <v>A</v>
      </c>
      <c r="L13" s="17" t="str">
        <f t="shared" si="6"/>
        <v>B</v>
      </c>
      <c r="M13" s="17" t="str">
        <f t="shared" si="7"/>
        <v>B</v>
      </c>
      <c r="N13" s="17" t="str">
        <f t="shared" si="8"/>
        <v>A+</v>
      </c>
    </row>
    <row r="16" spans="1:14" x14ac:dyDescent="0.25">
      <c r="B16" s="8" t="s">
        <v>26</v>
      </c>
      <c r="C16" s="8"/>
      <c r="D16" s="8"/>
      <c r="E16" s="8"/>
      <c r="F16" s="8"/>
      <c r="G16" s="8" t="s">
        <v>44</v>
      </c>
      <c r="H16" s="8"/>
      <c r="I16" s="12"/>
      <c r="J16" s="13"/>
      <c r="K16" s="10"/>
      <c r="L16" s="10"/>
    </row>
    <row r="17" spans="2:12" x14ac:dyDescent="0.25">
      <c r="B17" s="8" t="s">
        <v>27</v>
      </c>
      <c r="C17" s="8" t="s">
        <v>28</v>
      </c>
      <c r="D17" s="8"/>
      <c r="E17" s="8"/>
      <c r="F17" s="8"/>
      <c r="G17" s="8"/>
      <c r="H17" s="8"/>
      <c r="I17" s="13"/>
      <c r="J17" s="13"/>
      <c r="K17" s="10"/>
      <c r="L17" s="10"/>
    </row>
    <row r="18" spans="2:12" x14ac:dyDescent="0.25">
      <c r="B18" s="8" t="s">
        <v>29</v>
      </c>
      <c r="C18" s="8" t="s">
        <v>28</v>
      </c>
      <c r="D18" s="8"/>
      <c r="E18" s="8"/>
      <c r="F18" s="8"/>
      <c r="G18" s="8"/>
      <c r="H18" s="8"/>
      <c r="I18" s="13"/>
      <c r="J18" s="13"/>
      <c r="K18" s="10"/>
      <c r="L18" s="10"/>
    </row>
    <row r="19" spans="2:12" x14ac:dyDescent="0.25">
      <c r="B19" s="8" t="s">
        <v>30</v>
      </c>
      <c r="C19" s="8"/>
      <c r="D19" s="8"/>
      <c r="E19" s="8"/>
      <c r="F19" s="8"/>
      <c r="G19" s="8"/>
      <c r="H19" s="8"/>
      <c r="I19" s="13"/>
      <c r="J19" s="13"/>
      <c r="K19" s="10"/>
      <c r="L19" s="10"/>
    </row>
    <row r="20" spans="2:12" x14ac:dyDescent="0.25">
      <c r="B20" s="8" t="s">
        <v>31</v>
      </c>
      <c r="C20" s="8" t="s">
        <v>32</v>
      </c>
      <c r="D20" s="8"/>
      <c r="E20" s="8"/>
      <c r="F20" s="8"/>
      <c r="G20" s="8"/>
      <c r="H20" s="8"/>
      <c r="I20" s="13"/>
      <c r="J20" s="13"/>
      <c r="K20" s="10"/>
      <c r="L20" s="10"/>
    </row>
    <row r="21" spans="2:12" x14ac:dyDescent="0.25">
      <c r="B21" s="8" t="s">
        <v>33</v>
      </c>
      <c r="C21" s="21" t="s">
        <v>34</v>
      </c>
      <c r="D21" s="21"/>
      <c r="E21" s="21"/>
      <c r="F21" s="21"/>
      <c r="G21" s="21"/>
      <c r="H21" s="21"/>
      <c r="I21" s="14"/>
      <c r="J21" s="14"/>
      <c r="K21" s="10"/>
      <c r="L21" s="10"/>
    </row>
    <row r="22" spans="2:12" x14ac:dyDescent="0.25">
      <c r="B22" s="8" t="s">
        <v>35</v>
      </c>
      <c r="C22" s="21" t="s">
        <v>36</v>
      </c>
      <c r="D22" s="21"/>
      <c r="E22" s="21"/>
      <c r="F22" s="21"/>
      <c r="G22" s="21"/>
      <c r="H22" s="21"/>
      <c r="I22" s="14"/>
      <c r="J22" s="14"/>
      <c r="K22" s="10"/>
      <c r="L22" s="10"/>
    </row>
    <row r="23" spans="2:12" x14ac:dyDescent="0.25">
      <c r="B23" s="8" t="s">
        <v>37</v>
      </c>
      <c r="C23" s="9" t="s">
        <v>38</v>
      </c>
      <c r="D23" s="9"/>
      <c r="E23" s="9"/>
      <c r="F23" s="9"/>
      <c r="G23" s="9"/>
      <c r="H23" s="9"/>
      <c r="I23" s="15"/>
      <c r="J23" s="15"/>
      <c r="K23" s="10"/>
      <c r="L23" s="10"/>
    </row>
    <row r="24" spans="2:12" x14ac:dyDescent="0.25">
      <c r="B24" s="8"/>
      <c r="C24" s="21" t="s">
        <v>39</v>
      </c>
      <c r="D24" s="21"/>
      <c r="E24" s="21"/>
      <c r="F24" s="21"/>
      <c r="G24" s="21"/>
      <c r="H24" s="21"/>
      <c r="I24" s="14"/>
      <c r="J24" s="14"/>
      <c r="K24" s="10"/>
      <c r="L24" s="10"/>
    </row>
    <row r="25" spans="2:12" x14ac:dyDescent="0.25">
      <c r="K25" s="10"/>
      <c r="L25" s="10"/>
    </row>
    <row r="26" spans="2:12" x14ac:dyDescent="0.25">
      <c r="B26" s="20" t="s">
        <v>50</v>
      </c>
      <c r="C26" s="20"/>
      <c r="D26" s="20"/>
    </row>
    <row r="27" spans="2:12" x14ac:dyDescent="0.25">
      <c r="B27" s="8" t="s">
        <v>40</v>
      </c>
      <c r="C27" s="8" t="s">
        <v>24</v>
      </c>
      <c r="D27" s="11"/>
    </row>
    <row r="28" spans="2:12" x14ac:dyDescent="0.25">
      <c r="B28" s="8" t="s">
        <v>41</v>
      </c>
      <c r="C28" s="8" t="s">
        <v>21</v>
      </c>
      <c r="D28" s="11"/>
    </row>
    <row r="29" spans="2:12" x14ac:dyDescent="0.25">
      <c r="B29" s="8" t="s">
        <v>42</v>
      </c>
      <c r="C29" s="8" t="s">
        <v>20</v>
      </c>
      <c r="D29" s="11"/>
    </row>
    <row r="30" spans="2:12" x14ac:dyDescent="0.25">
      <c r="B30" s="8" t="s">
        <v>43</v>
      </c>
      <c r="C30" s="8" t="s">
        <v>19</v>
      </c>
      <c r="D30" s="11"/>
    </row>
    <row r="31" spans="2:12" x14ac:dyDescent="0.25">
      <c r="B31" s="8"/>
      <c r="C31" s="8"/>
      <c r="D31" s="11"/>
    </row>
    <row r="33" spans="2:4" x14ac:dyDescent="0.25">
      <c r="B33" s="20" t="s">
        <v>51</v>
      </c>
      <c r="C33" s="20"/>
      <c r="D33" s="20"/>
    </row>
    <row r="34" spans="2:4" x14ac:dyDescent="0.25">
      <c r="B34" s="8" t="s">
        <v>52</v>
      </c>
      <c r="C34" s="8" t="s">
        <v>24</v>
      </c>
      <c r="D34" s="8"/>
    </row>
    <row r="35" spans="2:4" x14ac:dyDescent="0.25">
      <c r="B35" s="8" t="s">
        <v>53</v>
      </c>
      <c r="C35" s="8" t="s">
        <v>23</v>
      </c>
      <c r="D35" s="8"/>
    </row>
    <row r="36" spans="2:4" x14ac:dyDescent="0.25">
      <c r="B36" s="8" t="s">
        <v>54</v>
      </c>
      <c r="C36" s="8" t="s">
        <v>22</v>
      </c>
      <c r="D36" s="8"/>
    </row>
    <row r="37" spans="2:4" x14ac:dyDescent="0.25">
      <c r="B37" s="8" t="s">
        <v>55</v>
      </c>
      <c r="C37" s="8" t="s">
        <v>21</v>
      </c>
      <c r="D37" s="8"/>
    </row>
    <row r="38" spans="2:4" x14ac:dyDescent="0.25">
      <c r="B38" s="8" t="s">
        <v>56</v>
      </c>
      <c r="C38" s="8" t="s">
        <v>20</v>
      </c>
      <c r="D38" s="8"/>
    </row>
    <row r="39" spans="2:4" x14ac:dyDescent="0.25">
      <c r="B39" s="8" t="s">
        <v>57</v>
      </c>
      <c r="C39" s="8" t="s">
        <v>19</v>
      </c>
      <c r="D39" s="8"/>
    </row>
    <row r="40" spans="2:4" x14ac:dyDescent="0.25">
      <c r="B40" s="8" t="s">
        <v>58</v>
      </c>
      <c r="C40" s="8" t="s">
        <v>59</v>
      </c>
      <c r="D40" s="8"/>
    </row>
  </sheetData>
  <mergeCells count="5">
    <mergeCell ref="B26:D26"/>
    <mergeCell ref="B33:D33"/>
    <mergeCell ref="C21:H21"/>
    <mergeCell ref="C22:H22"/>
    <mergeCell ref="C24:H24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</dc:creator>
  <cp:lastModifiedBy>ww</cp:lastModifiedBy>
  <dcterms:created xsi:type="dcterms:W3CDTF">2023-12-09T04:04:48Z</dcterms:created>
  <dcterms:modified xsi:type="dcterms:W3CDTF">2023-12-24T14:57:01Z</dcterms:modified>
</cp:coreProperties>
</file>