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202300"/>
  <mc:AlternateContent xmlns:mc="http://schemas.openxmlformats.org/markup-compatibility/2006">
    <mc:Choice Requires="x15">
      <x15ac:absPath xmlns:x15ac="http://schemas.microsoft.com/office/spreadsheetml/2010/11/ac" url="https://d.docs.live.net/b76e7d0ab53db31e/Desktop/"/>
    </mc:Choice>
  </mc:AlternateContent>
  <xr:revisionPtr revIDLastSave="0" documentId="8_{0ED2CA39-96BF-42DE-AFBD-811DD4D50D43}" xr6:coauthVersionLast="47" xr6:coauthVersionMax="47" xr10:uidLastSave="{00000000-0000-0000-0000-000000000000}"/>
  <bookViews>
    <workbookView xWindow="-110" yWindow="-110" windowWidth="19420" windowHeight="11500" xr2:uid="{E0B19E32-6F74-4EDD-BBDC-A000927C7E51}"/>
  </bookViews>
  <sheets>
    <sheet name="Raw Data" sheetId="1" r:id="rId1"/>
    <sheet name="Analysis" sheetId="6" r:id="rId2"/>
    <sheet name="Cleaned Data" sheetId="2" r:id="rId3"/>
    <sheet name="KPIs" sheetId="5" r:id="rId4"/>
    <sheet name="Dashboard" sheetId="4" r:id="rId5"/>
    <sheet name="Helper" sheetId="7" r:id="rId6"/>
  </sheets>
  <definedNames>
    <definedName name="Slicer_City">#N/A</definedName>
    <definedName name="Slicer_Customer_Type">#N/A</definedName>
    <definedName name="Slicer_Product_Category">#N/A</definedName>
    <definedName name="Total_Revenue">Helper!$A$3</definedName>
  </definedNames>
  <calcPr calcId="191029"/>
  <pivotCaches>
    <pivotCache cacheId="0" r:id="rId7"/>
  </pivotCaches>
  <fileRecoveryPr repairLoad="1"/>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5" l="1"/>
  <c r="B10" i="5"/>
  <c r="B8" i="5"/>
  <c r="B5" i="5"/>
  <c r="B6" i="5" s="1"/>
  <c r="B9" i="5"/>
  <c r="B4" i="5"/>
  <c r="A3" i="7"/>
  <c r="B7" i="5" l="1"/>
</calcChain>
</file>

<file path=xl/sharedStrings.xml><?xml version="1.0" encoding="utf-8"?>
<sst xmlns="http://schemas.openxmlformats.org/spreadsheetml/2006/main" count="12079" uniqueCount="65">
  <si>
    <t>sale_id</t>
  </si>
  <si>
    <t>branch</t>
  </si>
  <si>
    <t>city</t>
  </si>
  <si>
    <t>customer_type</t>
  </si>
  <si>
    <t>gender</t>
  </si>
  <si>
    <t>product_name</t>
  </si>
  <si>
    <t>product_category</t>
  </si>
  <si>
    <t>unit_price</t>
  </si>
  <si>
    <t>quantity</t>
  </si>
  <si>
    <t>tax</t>
  </si>
  <si>
    <t>total_price</t>
  </si>
  <si>
    <t>reward_points</t>
  </si>
  <si>
    <t>A</t>
  </si>
  <si>
    <t>New York</t>
  </si>
  <si>
    <t>Member</t>
  </si>
  <si>
    <t>Male</t>
  </si>
  <si>
    <t>Shampoo</t>
  </si>
  <si>
    <t>Personal Care</t>
  </si>
  <si>
    <t>B</t>
  </si>
  <si>
    <t>Los Angeles</t>
  </si>
  <si>
    <t>Normal</t>
  </si>
  <si>
    <t>Female</t>
  </si>
  <si>
    <t>Notebook</t>
  </si>
  <si>
    <t>Stationery</t>
  </si>
  <si>
    <t>Apple</t>
  </si>
  <si>
    <t>Fruits</t>
  </si>
  <si>
    <t>Chicago</t>
  </si>
  <si>
    <t>Detergent</t>
  </si>
  <si>
    <t>Household</t>
  </si>
  <si>
    <t>Orange Juice</t>
  </si>
  <si>
    <t>Beverages</t>
  </si>
  <si>
    <t>Sale Id</t>
  </si>
  <si>
    <t>Branch</t>
  </si>
  <si>
    <t>City</t>
  </si>
  <si>
    <t>Customer Type</t>
  </si>
  <si>
    <t>Gender</t>
  </si>
  <si>
    <t>Product Name</t>
  </si>
  <si>
    <t>Product_Category</t>
  </si>
  <si>
    <t>Unit Price</t>
  </si>
  <si>
    <t>Quantity</t>
  </si>
  <si>
    <t>Tax</t>
  </si>
  <si>
    <t>Total Price</t>
  </si>
  <si>
    <t>Reward Points</t>
  </si>
  <si>
    <t>Total Revenue</t>
  </si>
  <si>
    <t>Average Order Value (AOV)</t>
  </si>
  <si>
    <t>Total Orders (distinct):</t>
  </si>
  <si>
    <t>Avg Basket Size (per order):</t>
  </si>
  <si>
    <t>Gross Tax % (on gross):</t>
  </si>
  <si>
    <t>Reward Points Issued:</t>
  </si>
  <si>
    <t>Net Revenue (ex-tax):</t>
  </si>
  <si>
    <t>Effective Tax % (on net):</t>
  </si>
  <si>
    <t>Grand Total</t>
  </si>
  <si>
    <t>Sum of Total Price</t>
  </si>
  <si>
    <t>AOV by Customer Type</t>
  </si>
  <si>
    <t>Average of Total Price</t>
  </si>
  <si>
    <t>Average of Quantity</t>
  </si>
  <si>
    <t>Revenue by Gender</t>
  </si>
  <si>
    <t>Reward Points by City</t>
  </si>
  <si>
    <t>Sum of Reward Points</t>
  </si>
  <si>
    <t>Product Category</t>
  </si>
  <si>
    <t>Products</t>
  </si>
  <si>
    <t>Revenue</t>
  </si>
  <si>
    <t xml:space="preserve">Tax </t>
  </si>
  <si>
    <t>Orders</t>
  </si>
  <si>
    <t>Top 5 Products by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</si>
</sst>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164" formatCode="0.00;[Red]0.00"/>
    <numFmt numFmtId="165" formatCode="0;[Red]0"/>
    <numFmt numFmtId="166" formatCode="&quot;$&quot;#,##0.00"/>
    <numFmt numFmtId="167" formatCode="&quot;$&quot;#,##0.00;[Red]&quot;$&quot;#,##0.00"/>
    <numFmt numFmtId="168" formatCode="#,##0;[Red]#,##0"/>
    <numFmt numFmtId="170" formatCode="_(&quot;$&quot;* #,##0.0_);_(&quot;$&quot;* \(#,##0.0\);_(&quot;$&quot;* &quot;-&quot;?_);_(@_)"/>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2"/>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2" fontId="0" fillId="0" borderId="0" xfId="0" applyNumberFormat="1"/>
    <xf numFmtId="164" fontId="0" fillId="0" borderId="0" xfId="0" applyNumberFormat="1"/>
    <xf numFmtId="165" fontId="0" fillId="0" borderId="0" xfId="0" applyNumberFormat="1"/>
    <xf numFmtId="165" fontId="0" fillId="0" borderId="0" xfId="0" applyNumberFormat="1" applyAlignment="1">
      <alignment horizontal="center"/>
    </xf>
    <xf numFmtId="0" fontId="0" fillId="0" borderId="0" xfId="0" applyAlignment="1">
      <alignment horizontal="center"/>
    </xf>
    <xf numFmtId="165" fontId="0" fillId="0" borderId="0" xfId="0" applyNumberFormat="1" applyAlignment="1">
      <alignment horizontal="left"/>
    </xf>
    <xf numFmtId="0" fontId="0" fillId="0" borderId="0" xfId="0" applyAlignment="1">
      <alignment horizontal="left"/>
    </xf>
    <xf numFmtId="164" fontId="0" fillId="0" borderId="0" xfId="0" applyNumberFormat="1" applyAlignment="1">
      <alignment horizontal="left"/>
    </xf>
    <xf numFmtId="49" fontId="0" fillId="0" borderId="0" xfId="0" applyNumberFormat="1" applyAlignment="1">
      <alignment horizontal="left"/>
    </xf>
    <xf numFmtId="49" fontId="0" fillId="0" borderId="0" xfId="0" applyNumberFormat="1"/>
    <xf numFmtId="10" fontId="0" fillId="0" borderId="0" xfId="0" applyNumberFormat="1"/>
    <xf numFmtId="0" fontId="16" fillId="0" borderId="0" xfId="0" applyFont="1"/>
    <xf numFmtId="2" fontId="0" fillId="0" borderId="0" xfId="0" applyNumberFormat="1" applyAlignment="1">
      <alignment horizontal="center"/>
    </xf>
    <xf numFmtId="10" fontId="0" fillId="0" borderId="0" xfId="0" applyNumberFormat="1" applyAlignment="1">
      <alignment horizontal="center"/>
    </xf>
    <xf numFmtId="2" fontId="1" fillId="22" borderId="0" xfId="32" applyNumberFormat="1" applyAlignment="1">
      <alignment horizontal="center"/>
    </xf>
    <xf numFmtId="10" fontId="1" fillId="22" borderId="0" xfId="32" applyNumberFormat="1" applyAlignment="1">
      <alignment horizontal="center"/>
    </xf>
    <xf numFmtId="165" fontId="1" fillId="22" borderId="0" xfId="32" applyNumberFormat="1" applyAlignment="1">
      <alignment horizontal="center"/>
    </xf>
    <xf numFmtId="166" fontId="1" fillId="22" borderId="0" xfId="32" applyNumberFormat="1" applyAlignment="1">
      <alignment horizontal="center"/>
    </xf>
    <xf numFmtId="166" fontId="0" fillId="0" borderId="0" xfId="0" applyNumberFormat="1" applyAlignment="1">
      <alignment horizontal="center"/>
    </xf>
    <xf numFmtId="166" fontId="0" fillId="0" borderId="0" xfId="0" applyNumberFormat="1"/>
    <xf numFmtId="44" fontId="1" fillId="22" borderId="0" xfId="1" applyFill="1" applyAlignment="1">
      <alignment horizontal="center"/>
    </xf>
    <xf numFmtId="44" fontId="0" fillId="0" borderId="0" xfId="1" applyFont="1" applyAlignment="1">
      <alignment horizontal="center"/>
    </xf>
    <xf numFmtId="44" fontId="0" fillId="0" borderId="0" xfId="1" applyFont="1"/>
    <xf numFmtId="0" fontId="0" fillId="0" borderId="0" xfId="0" pivotButton="1"/>
    <xf numFmtId="0" fontId="18" fillId="0" borderId="0" xfId="0" applyFont="1"/>
    <xf numFmtId="167" fontId="0" fillId="0" borderId="0" xfId="0" applyNumberFormat="1"/>
    <xf numFmtId="44" fontId="0" fillId="0" borderId="0" xfId="0" applyNumberFormat="1"/>
    <xf numFmtId="168" fontId="0" fillId="0" borderId="0" xfId="0" pivotButton="1" applyNumberFormat="1"/>
    <xf numFmtId="168" fontId="0" fillId="0" borderId="0" xfId="0" applyNumberFormat="1"/>
    <xf numFmtId="168" fontId="0" fillId="0" borderId="0" xfId="0" applyNumberFormat="1" applyAlignment="1">
      <alignment horizontal="left"/>
    </xf>
    <xf numFmtId="170"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214">
    <dxf>
      <numFmt numFmtId="34" formatCode="_(&quot;$&quot;* #,##0.00_);_(&quot;$&quot;* \(#,##0.00\);_(&quot;$&quot;* &quot;-&quot;??_);_(@_)"/>
    </dxf>
    <dxf>
      <numFmt numFmtId="34" formatCode="_(&quot;$&quot;* #,##0.00_);_(&quot;$&quot;* \(#,##0.00\);_(&quot;$&quot;* &quot;-&quot;??_);_(@_)"/>
    </dxf>
    <dxf>
      <numFmt numFmtId="168" formatCode="#,##0;[Red]#,##0"/>
    </dxf>
    <dxf>
      <numFmt numFmtId="168" formatCode="#,##0;[Red]#,##0"/>
    </dxf>
    <dxf>
      <numFmt numFmtId="168" formatCode="#,##0;[Red]#,##0"/>
    </dxf>
    <dxf>
      <numFmt numFmtId="168" formatCode="#,##0;[Red]#,##0"/>
    </dxf>
    <dxf>
      <numFmt numFmtId="168" formatCode="#,##0;[Red]#,##0"/>
    </dxf>
    <dxf>
      <numFmt numFmtId="170" formatCode="_(&quot;$&quot;* #,##0.0_);_(&quot;$&quot;* \(#,##0.0\);_(&quot;$&quot;* &quot;-&quot;?_);_(@_)"/>
    </dxf>
    <dxf>
      <numFmt numFmtId="34" formatCode="_(&quot;$&quot;* #,##0.00_);_(&quot;$&quot;* \(#,##0.00\);_(&quot;$&quot;* &quot;-&quot;??_);_(@_)"/>
    </dxf>
    <dxf>
      <numFmt numFmtId="34" formatCode="_(&quot;$&quot;* #,##0.00_);_(&quot;$&quot;* \(#,##0.00\);_(&quot;$&quot;* &quot;-&quot;??_);_(@_)"/>
    </dxf>
    <dxf>
      <numFmt numFmtId="168" formatCode="#,##0;[Red]#,##0"/>
    </dxf>
    <dxf>
      <numFmt numFmtId="168" formatCode="#,##0;[Red]#,##0"/>
    </dxf>
    <dxf>
      <numFmt numFmtId="168" formatCode="#,##0;[Red]#,##0"/>
    </dxf>
    <dxf>
      <numFmt numFmtId="168" formatCode="#,##0;[Red]#,##0"/>
    </dxf>
    <dxf>
      <numFmt numFmtId="168" formatCode="#,##0;[Red]#,##0"/>
    </dxf>
    <dxf>
      <numFmt numFmtId="170" formatCode="_(&quot;$&quot;* #,##0.0_);_(&quot;$&quot;* \(#,##0.0\);_(&quot;$&quot;* &quot;-&quot;?_);_(@_)"/>
    </dxf>
    <dxf>
      <numFmt numFmtId="34" formatCode="_(&quot;$&quot;* #,##0.00_);_(&quot;$&quot;* \(#,##0.00\);_(&quot;$&quot;* &quot;-&quot;??_);_(@_)"/>
    </dxf>
    <dxf>
      <numFmt numFmtId="34" formatCode="_(&quot;$&quot;* #,##0.00_);_(&quot;$&quot;* \(#,##0.00\);_(&quot;$&quot;* &quot;-&quot;??_);_(@_)"/>
    </dxf>
    <dxf>
      <numFmt numFmtId="168" formatCode="#,##0;[Red]#,##0"/>
    </dxf>
    <dxf>
      <numFmt numFmtId="168" formatCode="#,##0;[Red]#,##0"/>
    </dxf>
    <dxf>
      <numFmt numFmtId="168" formatCode="#,##0;[Red]#,##0"/>
    </dxf>
    <dxf>
      <numFmt numFmtId="168" formatCode="#,##0;[Red]#,##0"/>
    </dxf>
    <dxf>
      <numFmt numFmtId="168" formatCode="#,##0;[Red]#,##0"/>
    </dxf>
    <dxf>
      <numFmt numFmtId="170" formatCode="_(&quot;$&quot;* #,##0.0_);_(&quot;$&quot;* \(#,##0.0\);_(&quot;$&quot;* &quot;-&quot;?_);_(@_)"/>
    </dxf>
    <dxf>
      <numFmt numFmtId="34" formatCode="_(&quot;$&quot;* #,##0.00_);_(&quot;$&quot;* \(#,##0.00\);_(&quot;$&quot;* &quot;-&quot;??_);_(@_)"/>
    </dxf>
    <dxf>
      <numFmt numFmtId="34" formatCode="_(&quot;$&quot;* #,##0.00_);_(&quot;$&quot;* \(#,##0.00\);_(&quot;$&quot;* &quot;-&quot;??_);_(@_)"/>
    </dxf>
    <dxf>
      <numFmt numFmtId="168" formatCode="#,##0;[Red]#,##0"/>
    </dxf>
    <dxf>
      <numFmt numFmtId="168" formatCode="#,##0;[Red]#,##0"/>
    </dxf>
    <dxf>
      <numFmt numFmtId="168" formatCode="#,##0;[Red]#,##0"/>
    </dxf>
    <dxf>
      <numFmt numFmtId="168" formatCode="#,##0;[Red]#,##0"/>
    </dxf>
    <dxf>
      <numFmt numFmtId="168" formatCode="#,##0;[Red]#,##0"/>
    </dxf>
    <dxf>
      <numFmt numFmtId="170" formatCode="_(&quot;$&quot;* #,##0.0_);_(&quot;$&quot;* \(#,##0.0\);_(&quot;$&quot;* &quot;-&quot;?_);_(@_)"/>
    </dxf>
    <dxf>
      <numFmt numFmtId="34" formatCode="_(&quot;$&quot;* #,##0.00_);_(&quot;$&quot;* \(#,##0.00\);_(&quot;$&quot;* &quot;-&quot;??_);_(@_)"/>
    </dxf>
    <dxf>
      <numFmt numFmtId="34" formatCode="_(&quot;$&quot;* #,##0.00_);_(&quot;$&quot;* \(#,##0.00\);_(&quot;$&quot;* &quot;-&quot;??_);_(@_)"/>
    </dxf>
    <dxf>
      <numFmt numFmtId="168" formatCode="#,##0;[Red]#,##0"/>
    </dxf>
    <dxf>
      <numFmt numFmtId="168" formatCode="#,##0;[Red]#,##0"/>
    </dxf>
    <dxf>
      <numFmt numFmtId="168" formatCode="#,##0;[Red]#,##0"/>
    </dxf>
    <dxf>
      <numFmt numFmtId="168" formatCode="#,##0;[Red]#,##0"/>
    </dxf>
    <dxf>
      <numFmt numFmtId="168" formatCode="#,##0;[Red]#,##0"/>
    </dxf>
    <dxf>
      <numFmt numFmtId="170" formatCode="_(&quot;$&quot;* #,##0.0_);_(&quot;$&quot;* \(#,##0.0\);_(&quot;$&quot;* &quot;-&quot;?_);_(@_)"/>
    </dxf>
    <dxf>
      <numFmt numFmtId="34" formatCode="_(&quot;$&quot;* #,##0.00_);_(&quot;$&quot;* \(#,##0.00\);_(&quot;$&quot;* &quot;-&quot;??_);_(@_)"/>
    </dxf>
    <dxf>
      <numFmt numFmtId="34" formatCode="_(&quot;$&quot;* #,##0.00_);_(&quot;$&quot;* \(#,##0.00\);_(&quot;$&quot;* &quot;-&quot;??_);_(@_)"/>
    </dxf>
    <dxf>
      <numFmt numFmtId="170" formatCode="_(&quot;$&quot;* #,##0.0_);_(&quot;$&quot;* \(#,##0.0\);_(&quot;$&quot;* &quot;-&quot;?_);_(@_)"/>
    </dxf>
    <dxf>
      <numFmt numFmtId="168" formatCode="#,##0;[Red]#,##0"/>
    </dxf>
    <dxf>
      <numFmt numFmtId="168" formatCode="#,##0;[Red]#,##0"/>
    </dxf>
    <dxf>
      <numFmt numFmtId="168" formatCode="#,##0;[Red]#,##0"/>
    </dxf>
    <dxf>
      <numFmt numFmtId="168" formatCode="#,##0;[Red]#,##0"/>
    </dxf>
    <dxf>
      <numFmt numFmtId="168" formatCode="#,##0;[Red]#,##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8" formatCode="#,##0;[Red]#,##0"/>
    </dxf>
    <dxf>
      <numFmt numFmtId="168" formatCode="#,##0;[Red]#,##0"/>
    </dxf>
    <dxf>
      <numFmt numFmtId="168" formatCode="#,##0;[Red]#,##0"/>
    </dxf>
    <dxf>
      <numFmt numFmtId="168" formatCode="#,##0;[Red]#,##0"/>
    </dxf>
    <dxf>
      <numFmt numFmtId="168" formatCode="#,##0;[Red]#,##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8" formatCode="#,##0;[Red]#,##0"/>
    </dxf>
    <dxf>
      <numFmt numFmtId="168" formatCode="#,##0;[Red]#,##0"/>
    </dxf>
    <dxf>
      <numFmt numFmtId="168" formatCode="#,##0;[Red]#,##0"/>
    </dxf>
    <dxf>
      <numFmt numFmtId="168" formatCode="#,##0;[Red]#,##0"/>
    </dxf>
    <dxf>
      <numFmt numFmtId="168" formatCode="#,##0;[Red]#,##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8" formatCode="#,##0;[Red]#,##0"/>
    </dxf>
    <dxf>
      <numFmt numFmtId="168" formatCode="#,##0;[Red]#,##0"/>
    </dxf>
    <dxf>
      <numFmt numFmtId="168" formatCode="#,##0;[Red]#,##0"/>
    </dxf>
    <dxf>
      <numFmt numFmtId="168" formatCode="#,##0;[Red]#,##0"/>
    </dxf>
    <dxf>
      <numFmt numFmtId="168" formatCode="#,##0;[Red]#,##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8" formatCode="#,##0;[Red]#,##0"/>
    </dxf>
    <dxf>
      <numFmt numFmtId="168" formatCode="#,##0;[Red]#,##0"/>
    </dxf>
    <dxf>
      <numFmt numFmtId="168" formatCode="#,##0;[Red]#,##0"/>
    </dxf>
    <dxf>
      <numFmt numFmtId="168" formatCode="#,##0;[Red]#,##0"/>
    </dxf>
    <dxf>
      <numFmt numFmtId="168" formatCode="#,##0;[Red]#,##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8" formatCode="#,##0;[Red]#,##0"/>
    </dxf>
    <dxf>
      <numFmt numFmtId="168" formatCode="#,##0;[Red]#,##0"/>
    </dxf>
    <dxf>
      <numFmt numFmtId="168" formatCode="#,##0;[Red]#,##0"/>
    </dxf>
    <dxf>
      <numFmt numFmtId="168" formatCode="#,##0;[Red]#,##0"/>
    </dxf>
    <dxf>
      <numFmt numFmtId="168" formatCode="#,##0;[Red]#,##0"/>
    </dxf>
    <dxf>
      <numFmt numFmtId="34" formatCode="_(&quot;$&quot;* #,##0.00_);_(&quot;$&quot;* \(#,##0.00\);_(&quot;$&quot;* &quot;-&quot;??_);_(@_)"/>
    </dxf>
    <dxf>
      <numFmt numFmtId="168" formatCode="#,##0;[Red]#,##0"/>
    </dxf>
    <dxf>
      <numFmt numFmtId="168" formatCode="#,##0;[Red]#,##0"/>
    </dxf>
    <dxf>
      <numFmt numFmtId="168" formatCode="#,##0;[Red]#,##0"/>
    </dxf>
    <dxf>
      <numFmt numFmtId="168" formatCode="#,##0;[Red]#,##0"/>
    </dxf>
    <dxf>
      <numFmt numFmtId="168" formatCode="#,##0;[Red]#,##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8" formatCode="#,##0;[Red]#,##0"/>
    </dxf>
    <dxf>
      <numFmt numFmtId="168" formatCode="#,##0;[Red]#,##0"/>
    </dxf>
    <dxf>
      <numFmt numFmtId="168" formatCode="#,##0;[Red]#,##0"/>
    </dxf>
    <dxf>
      <numFmt numFmtId="168" formatCode="#,##0;[Red]#,##0"/>
    </dxf>
    <dxf>
      <numFmt numFmtId="168" formatCode="#,##0;[Red]#,##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8" formatCode="#,##0;[Red]#,##0"/>
    </dxf>
    <dxf>
      <numFmt numFmtId="168" formatCode="#,##0;[Red]#,##0"/>
    </dxf>
    <dxf>
      <numFmt numFmtId="168" formatCode="#,##0;[Red]#,##0"/>
    </dxf>
    <dxf>
      <numFmt numFmtId="168" formatCode="#,##0;[Red]#,##0"/>
    </dxf>
    <dxf>
      <numFmt numFmtId="168" formatCode="#,##0;[Red]#,##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8" formatCode="#,##0;[Red]#,##0"/>
    </dxf>
    <dxf>
      <numFmt numFmtId="168" formatCode="#,##0;[Red]#,##0"/>
    </dxf>
    <dxf>
      <numFmt numFmtId="168" formatCode="#,##0;[Red]#,##0"/>
    </dxf>
    <dxf>
      <numFmt numFmtId="168" formatCode="#,##0;[Red]#,##0"/>
    </dxf>
    <dxf>
      <numFmt numFmtId="168" formatCode="#,##0;[Red]#,##0"/>
    </dxf>
    <dxf>
      <numFmt numFmtId="34" formatCode="_(&quot;$&quot;* #,##0.00_);_(&quot;$&quot;* \(#,##0.00\);_(&quot;$&quot;* &quot;-&quot;??_);_(@_)"/>
    </dxf>
    <dxf>
      <numFmt numFmtId="34" formatCode="_(&quot;$&quot;* #,##0.00_);_(&quot;$&quot;* \(#,##0.00\);_(&quot;$&quot;* &quot;-&quot;??_);_(@_)"/>
    </dxf>
    <dxf>
      <numFmt numFmtId="168" formatCode="#,##0;[Red]#,##0"/>
    </dxf>
    <dxf>
      <numFmt numFmtId="168" formatCode="#,##0;[Red]#,##0"/>
    </dxf>
    <dxf>
      <numFmt numFmtId="168" formatCode="#,##0;[Red]#,##0"/>
    </dxf>
    <dxf>
      <numFmt numFmtId="168" formatCode="#,##0;[Red]#,##0"/>
    </dxf>
    <dxf>
      <numFmt numFmtId="168" formatCode="#,##0;[Red]#,##0"/>
    </dxf>
    <dxf>
      <numFmt numFmtId="34" formatCode="_(&quot;$&quot;* #,##0.00_);_(&quot;$&quot;* \(#,##0.00\);_(&quot;$&quot;* &quot;-&quot;??_);_(@_)"/>
    </dxf>
    <dxf>
      <numFmt numFmtId="168" formatCode="#,##0;[Red]#,##0"/>
    </dxf>
    <dxf>
      <numFmt numFmtId="168" formatCode="#,##0;[Red]#,##0"/>
    </dxf>
    <dxf>
      <numFmt numFmtId="168" formatCode="#,##0;[Red]#,##0"/>
    </dxf>
    <dxf>
      <numFmt numFmtId="168" formatCode="#,##0;[Red]#,##0"/>
    </dxf>
    <dxf>
      <numFmt numFmtId="168" formatCode="#,##0;[Red]#,##0"/>
    </dxf>
    <dxf>
      <numFmt numFmtId="34" formatCode="_(&quot;$&quot;* #,##0.00_);_(&quot;$&quot;* \(#,##0.00\);_(&quot;$&quot;* &quot;-&quot;??_);_(@_)"/>
    </dxf>
    <dxf>
      <numFmt numFmtId="168" formatCode="#,##0;[Red]#,##0"/>
    </dxf>
    <dxf>
      <numFmt numFmtId="168" formatCode="#,##0;[Red]#,##0"/>
    </dxf>
    <dxf>
      <numFmt numFmtId="168" formatCode="#,##0;[Red]#,##0"/>
    </dxf>
    <dxf>
      <numFmt numFmtId="168" formatCode="#,##0;[Red]#,##0"/>
    </dxf>
    <dxf>
      <numFmt numFmtId="168" formatCode="#,##0;[Red]#,##0"/>
    </dxf>
    <dxf>
      <numFmt numFmtId="34" formatCode="_(&quot;$&quot;* #,##0.00_);_(&quot;$&quot;* \(#,##0.00\);_(&quot;$&quot;* &quot;-&quot;??_);_(@_)"/>
    </dxf>
    <dxf>
      <numFmt numFmtId="168" formatCode="#,##0;[Red]#,##0"/>
    </dxf>
    <dxf>
      <numFmt numFmtId="168" formatCode="#,##0;[Red]#,##0"/>
    </dxf>
    <dxf>
      <numFmt numFmtId="168" formatCode="#,##0;[Red]#,##0"/>
    </dxf>
    <dxf>
      <numFmt numFmtId="168" formatCode="#,##0;[Red]#,##0"/>
    </dxf>
    <dxf>
      <numFmt numFmtId="168" formatCode="#,##0;[Red]#,##0"/>
    </dxf>
    <dxf>
      <numFmt numFmtId="34" formatCode="_(&quot;$&quot;* #,##0.00_);_(&quot;$&quot;* \(#,##0.00\);_(&quot;$&quot;* &quot;-&quot;??_);_(@_)"/>
    </dxf>
    <dxf>
      <numFmt numFmtId="168" formatCode="#,##0;[Red]#,##0"/>
    </dxf>
    <dxf>
      <numFmt numFmtId="168" formatCode="#,##0;[Red]#,##0"/>
    </dxf>
    <dxf>
      <numFmt numFmtId="168" formatCode="#,##0;[Red]#,##0"/>
    </dxf>
    <dxf>
      <numFmt numFmtId="168" formatCode="#,##0;[Red]#,##0"/>
    </dxf>
    <dxf>
      <numFmt numFmtId="168" formatCode="#,##0;[Red]#,##0"/>
    </dxf>
    <dxf>
      <numFmt numFmtId="34" formatCode="_(&quot;$&quot;* #,##0.00_);_(&quot;$&quot;* \(#,##0.00\);_(&quot;$&quot;* &quot;-&quot;??_);_(@_)"/>
    </dxf>
    <dxf>
      <numFmt numFmtId="168" formatCode="#,##0;[Red]#,##0"/>
    </dxf>
    <dxf>
      <numFmt numFmtId="168" formatCode="#,##0;[Red]#,##0"/>
    </dxf>
    <dxf>
      <numFmt numFmtId="168" formatCode="#,##0;[Red]#,##0"/>
    </dxf>
    <dxf>
      <numFmt numFmtId="168" formatCode="#,##0;[Red]#,##0"/>
    </dxf>
    <dxf>
      <numFmt numFmtId="168" formatCode="#,##0;[Red]#,##0"/>
    </dxf>
    <dxf>
      <numFmt numFmtId="34" formatCode="_(&quot;$&quot;* #,##0.00_);_(&quot;$&quot;* \(#,##0.00\);_(&quot;$&quot;* &quot;-&quot;??_);_(@_)"/>
    </dxf>
    <dxf>
      <numFmt numFmtId="34" formatCode="_(&quot;$&quot;* #,##0.00_);_(&quot;$&quot;* \(#,##0.00\);_(&quot;$&quot;* &quot;-&quot;??_);_(@_)"/>
    </dxf>
    <dxf>
      <numFmt numFmtId="168" formatCode="#,##0;[Red]#,##0"/>
    </dxf>
    <dxf>
      <numFmt numFmtId="168" formatCode="#,##0;[Red]#,##0"/>
    </dxf>
    <dxf>
      <numFmt numFmtId="168" formatCode="#,##0;[Red]#,##0"/>
    </dxf>
    <dxf>
      <numFmt numFmtId="168" formatCode="#,##0;[Red]#,##0"/>
    </dxf>
    <dxf>
      <numFmt numFmtId="168" formatCode="#,##0;[Red]#,##0"/>
    </dxf>
    <dxf>
      <numFmt numFmtId="34" formatCode="_(&quot;$&quot;* #,##0.00_);_(&quot;$&quot;* \(#,##0.00\);_(&quot;$&quot;* &quot;-&quot;??_);_(@_)"/>
    </dxf>
    <dxf>
      <numFmt numFmtId="34" formatCode="_(&quot;$&quot;* #,##0.00_);_(&quot;$&quot;* \(#,##0.00\);_(&quot;$&quot;* &quot;-&quot;??_);_(@_)"/>
    </dxf>
    <dxf>
      <numFmt numFmtId="168" formatCode="#,##0;[Red]#,##0"/>
    </dxf>
    <dxf>
      <numFmt numFmtId="168" formatCode="#,##0;[Red]#,##0"/>
    </dxf>
    <dxf>
      <numFmt numFmtId="168" formatCode="#,##0;[Red]#,##0"/>
    </dxf>
    <dxf>
      <numFmt numFmtId="168" formatCode="#,##0;[Red]#,##0"/>
    </dxf>
    <dxf>
      <numFmt numFmtId="168" formatCode="#,##0;[Red]#,##0"/>
    </dxf>
    <dxf>
      <numFmt numFmtId="34" formatCode="_(&quot;$&quot;* #,##0.00_);_(&quot;$&quot;* \(#,##0.00\);_(&quot;$&quot;* &quot;-&quot;??_);_(@_)"/>
    </dxf>
    <dxf>
      <numFmt numFmtId="34" formatCode="_(&quot;$&quot;* #,##0.00_);_(&quot;$&quot;* \(#,##0.00\);_(&quot;$&quot;* &quot;-&quot;??_);_(@_)"/>
    </dxf>
    <dxf>
      <numFmt numFmtId="168" formatCode="#,##0;[Red]#,##0"/>
    </dxf>
    <dxf>
      <numFmt numFmtId="168" formatCode="#,##0;[Red]#,##0"/>
    </dxf>
    <dxf>
      <numFmt numFmtId="168" formatCode="#,##0;[Red]#,##0"/>
    </dxf>
    <dxf>
      <numFmt numFmtId="168" formatCode="#,##0;[Red]#,##0"/>
    </dxf>
    <dxf>
      <numFmt numFmtId="168" formatCode="#,##0;[Red]#,##0"/>
    </dxf>
    <dxf>
      <numFmt numFmtId="34" formatCode="_(&quot;$&quot;* #,##0.00_);_(&quot;$&quot;* \(#,##0.00\);_(&quot;$&quot;* &quot;-&quot;??_);_(@_)"/>
    </dxf>
    <dxf>
      <numFmt numFmtId="34" formatCode="_(&quot;$&quot;* #,##0.00_);_(&quot;$&quot;* \(#,##0.00\);_(&quot;$&quot;* &quot;-&quot;??_);_(@_)"/>
    </dxf>
    <dxf>
      <numFmt numFmtId="168" formatCode="#,##0;[Red]#,##0"/>
    </dxf>
    <dxf>
      <numFmt numFmtId="168" formatCode="#,##0;[Red]#,##0"/>
    </dxf>
    <dxf>
      <numFmt numFmtId="168" formatCode="#,##0;[Red]#,##0"/>
    </dxf>
    <dxf>
      <numFmt numFmtId="168" formatCode="#,##0;[Red]#,##0"/>
    </dxf>
    <dxf>
      <numFmt numFmtId="168" formatCode="#,##0;[Red]#,##0"/>
    </dxf>
    <dxf>
      <numFmt numFmtId="34" formatCode="_(&quot;$&quot;* #,##0.00_);_(&quot;$&quot;* \(#,##0.00\);_(&quot;$&quot;* &quot;-&quot;??_);_(@_)"/>
    </dxf>
    <dxf>
      <numFmt numFmtId="34" formatCode="_(&quot;$&quot;* #,##0.00_);_(&quot;$&quot;* \(#,##0.00\);_(&quot;$&quot;* &quot;-&quot;??_);_(@_)"/>
    </dxf>
    <dxf>
      <numFmt numFmtId="168" formatCode="#,##0;[Red]#,##0"/>
    </dxf>
    <dxf>
      <numFmt numFmtId="168" formatCode="#,##0;[Red]#,##0"/>
    </dxf>
    <dxf>
      <numFmt numFmtId="168" formatCode="#,##0;[Red]#,##0"/>
    </dxf>
    <dxf>
      <numFmt numFmtId="168" formatCode="#,##0;[Red]#,##0"/>
    </dxf>
    <dxf>
      <numFmt numFmtId="168" formatCode="#,##0;[Red]#,##0"/>
    </dxf>
    <dxf>
      <numFmt numFmtId="34" formatCode="_(&quot;$&quot;* #,##0.00_);_(&quot;$&quot;* \(#,##0.00\);_(&quot;$&quot;* &quot;-&quot;??_);_(@_)"/>
    </dxf>
    <dxf>
      <numFmt numFmtId="34" formatCode="_(&quot;$&quot;* #,##0.00_);_(&quot;$&quot;* \(#,##0.00\);_(&quot;$&quot;* &quot;-&quot;??_);_(@_)"/>
    </dxf>
    <dxf>
      <numFmt numFmtId="168" formatCode="#,##0;[Red]#,##0"/>
    </dxf>
    <dxf>
      <numFmt numFmtId="168" formatCode="#,##0;[Red]#,##0"/>
    </dxf>
    <dxf>
      <numFmt numFmtId="168" formatCode="#,##0;[Red]#,##0"/>
    </dxf>
    <dxf>
      <numFmt numFmtId="168" formatCode="#,##0;[Red]#,##0"/>
    </dxf>
    <dxf>
      <numFmt numFmtId="168" formatCode="#,##0;[Red]#,##0"/>
    </dxf>
    <dxf>
      <numFmt numFmtId="34" formatCode="_(&quot;$&quot;* #,##0.00_);_(&quot;$&quot;* \(#,##0.00\);_(&quot;$&quot;* &quot;-&quot;??_);_(@_)"/>
    </dxf>
    <dxf>
      <numFmt numFmtId="165" formatCode="0;[Red]0"/>
    </dxf>
    <dxf>
      <numFmt numFmtId="164" formatCode="0.00;[Red]0.00"/>
    </dxf>
    <dxf>
      <numFmt numFmtId="164" formatCode="0.00;[Red]0.00"/>
    </dxf>
    <dxf>
      <numFmt numFmtId="165" formatCode="0;[Red]0"/>
    </dxf>
    <dxf>
      <numFmt numFmtId="164" formatCode="0.00;[Red]0.00"/>
    </dxf>
    <dxf>
      <numFmt numFmtId="30" formatCode="@"/>
    </dxf>
    <dxf>
      <numFmt numFmtId="165" formatCode="0;[Red]0"/>
    </dxf>
    <dxf>
      <alignment horizontal="left" vertical="bottom" textRotation="0" wrapText="0" indent="0" justifyLastLine="0" shrinkToFit="0" readingOrder="0"/>
    </dxf>
    <dxf>
      <numFmt numFmtId="34" formatCode="_(&quot;$&quot;* #,##0.00_);_(&quot;$&quot;* \(#,##0.00\);_(&quot;$&quot;* &quot;-&quot;??_);_(@_)"/>
    </dxf>
    <dxf>
      <numFmt numFmtId="34" formatCode="_(&quot;$&quot;* #,##0.00_);_(&quot;$&quot;* \(#,##0.00\);_(&quot;$&quot;* &quot;-&quot;??_);_(@_)"/>
    </dxf>
    <dxf>
      <numFmt numFmtId="168" formatCode="#,##0;[Red]#,##0"/>
    </dxf>
    <dxf>
      <numFmt numFmtId="168" formatCode="#,##0;[Red]#,##0"/>
    </dxf>
    <dxf>
      <numFmt numFmtId="168" formatCode="#,##0;[Red]#,##0"/>
    </dxf>
    <dxf>
      <numFmt numFmtId="168" formatCode="#,##0;[Red]#,##0"/>
    </dxf>
    <dxf>
      <numFmt numFmtId="168" formatCode="#,##0;[Red]#,##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[sales_Dashboard.xlsx]Analysis!PivotTable3</c:name>
    <c:fmtId val="5"/>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outerShdw blurRad="50800" dist="38100" dir="2700000" algn="tl" rotWithShape="0">
                    <a:schemeClr val="tx1">
                      <a:alpha val="40000"/>
                    </a:schemeClr>
                  </a:outerShdw>
                </a:effectLst>
                <a:latin typeface="+mn-lt"/>
                <a:ea typeface="+mn-ea"/>
                <a:cs typeface="+mn-cs"/>
              </a:defRPr>
            </a:pPr>
            <a:r>
              <a:rPr lang="en-US" b="0" i="0" u="none" strike="noStrike" baseline="0">
                <a:effectLst>
                  <a:outerShdw blurRad="50800" dist="38100" dir="2700000" algn="tl" rotWithShape="0">
                    <a:sysClr val="windowText" lastClr="000000">
                      <a:alpha val="40000"/>
                    </a:sysClr>
                  </a:outerShdw>
                </a:effectLst>
              </a:rPr>
              <a:t>Revenue by Product Category</a:t>
            </a:r>
            <a:endParaRPr lang="en-US">
              <a:effectLst>
                <a:outerShdw blurRad="50800" dist="38100" dir="2700000" algn="tl" rotWithShape="0">
                  <a:schemeClr val="tx1">
                    <a:alpha val="40000"/>
                  </a:schemeClr>
                </a:outerShdw>
              </a:effectLst>
            </a:endParaRP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outerShdw blurRad="50800" dist="38100" dir="2700000" algn="tl" rotWithShape="0">
                  <a:schemeClr val="tx1">
                    <a:alpha val="40000"/>
                  </a:scheme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Analysis!$E$3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Analysis!$D$4:$D$9</c:f>
              <c:strCache>
                <c:ptCount val="5"/>
                <c:pt idx="0">
                  <c:v>Personal Care</c:v>
                </c:pt>
                <c:pt idx="1">
                  <c:v>Fruits</c:v>
                </c:pt>
                <c:pt idx="2">
                  <c:v>Beverages</c:v>
                </c:pt>
                <c:pt idx="3">
                  <c:v>Household</c:v>
                </c:pt>
                <c:pt idx="4">
                  <c:v>Stationery</c:v>
                </c:pt>
              </c:strCache>
            </c:strRef>
          </c:cat>
          <c:val>
            <c:numRef>
              <c:f>Analysis!$E$4:$E$9</c:f>
              <c:numCache>
                <c:formatCode>"$"#,##0.00;[Red]"$"#,##0.00</c:formatCode>
                <c:ptCount val="5"/>
                <c:pt idx="0">
                  <c:v>27050.179999999989</c:v>
                </c:pt>
                <c:pt idx="1">
                  <c:v>26197.450000000008</c:v>
                </c:pt>
                <c:pt idx="2">
                  <c:v>22983.319999999989</c:v>
                </c:pt>
                <c:pt idx="3">
                  <c:v>21615.840000000007</c:v>
                </c:pt>
                <c:pt idx="4">
                  <c:v>20737.109999999993</c:v>
                </c:pt>
              </c:numCache>
            </c:numRef>
          </c:val>
          <c:extLst>
            <c:ext xmlns:c16="http://schemas.microsoft.com/office/drawing/2014/chart" uri="{C3380CC4-5D6E-409C-BE32-E72D297353CC}">
              <c16:uniqueId val="{00000000-85EC-45D8-A740-6A164F9E4CCB}"/>
            </c:ext>
          </c:extLst>
        </c:ser>
        <c:dLbls>
          <c:dLblPos val="inEnd"/>
          <c:showLegendKey val="0"/>
          <c:showVal val="1"/>
          <c:showCatName val="0"/>
          <c:showSerName val="0"/>
          <c:showPercent val="0"/>
          <c:showBubbleSize val="0"/>
        </c:dLbls>
        <c:gapWidth val="41"/>
        <c:axId val="1587815296"/>
        <c:axId val="1587813376"/>
      </c:barChart>
      <c:catAx>
        <c:axId val="1587815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587813376"/>
        <c:crosses val="autoZero"/>
        <c:auto val="1"/>
        <c:lblAlgn val="ctr"/>
        <c:lblOffset val="100"/>
        <c:noMultiLvlLbl val="0"/>
      </c:catAx>
      <c:valAx>
        <c:axId val="1587813376"/>
        <c:scaling>
          <c:orientation val="minMax"/>
        </c:scaling>
        <c:delete val="1"/>
        <c:axPos val="b"/>
        <c:numFmt formatCode="&quot;$&quot;#,##0.00;[Red]&quot;$&quot;#,##0.00" sourceLinked="1"/>
        <c:majorTickMark val="none"/>
        <c:minorTickMark val="none"/>
        <c:tickLblPos val="nextTo"/>
        <c:crossAx val="15878152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[sales_Dashboard.xlsx]Analysis!PivotTable1</c:name>
    <c:fmtId val="6"/>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b="0" i="0" u="none" strike="noStrike" cap="none" spc="0" baseline="0">
                <a:ln w="0"/>
                <a:gradFill>
                  <a:gsLst>
                    <a:gs pos="21000">
                      <a:srgbClr val="53575C"/>
                    </a:gs>
                    <a:gs pos="88000">
                      <a:srgbClr val="C5C7CA"/>
                    </a:gs>
                  </a:gsLst>
                  <a:lin ang="5400000"/>
                </a:gradFill>
                <a:effectLst/>
              </a:rPr>
              <a:t>Revenue by City</a:t>
            </a:r>
            <a:endParaRPr lang="en-US" b="0" cap="none" spc="0">
              <a:ln w="0"/>
              <a:gradFill>
                <a:gsLst>
                  <a:gs pos="21000">
                    <a:srgbClr val="53575C"/>
                  </a:gs>
                  <a:gs pos="88000">
                    <a:srgbClr val="C5C7CA"/>
                  </a:gs>
                </a:gsLst>
                <a:lin ang="5400000"/>
              </a:gradFill>
              <a:effectLst/>
            </a:endParaRP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c:f>
              <c:strCache>
                <c:ptCount val="1"/>
                <c:pt idx="0">
                  <c:v>Total</c:v>
                </c:pt>
              </c:strCache>
            </c:strRef>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Analysis!$A$4:$A$7</c:f>
              <c:strCache>
                <c:ptCount val="3"/>
                <c:pt idx="0">
                  <c:v>Chicago</c:v>
                </c:pt>
                <c:pt idx="1">
                  <c:v>New York</c:v>
                </c:pt>
                <c:pt idx="2">
                  <c:v>Los Angeles</c:v>
                </c:pt>
              </c:strCache>
            </c:strRef>
          </c:cat>
          <c:val>
            <c:numRef>
              <c:f>Analysis!$B$4:$B$7</c:f>
              <c:numCache>
                <c:formatCode>_("$"* #,##0.0_);_("$"* \(#,##0.0\);_("$"* "-"?_);_(@_)</c:formatCode>
                <c:ptCount val="3"/>
                <c:pt idx="0">
                  <c:v>42584.709999999992</c:v>
                </c:pt>
                <c:pt idx="1">
                  <c:v>40226.930000000015</c:v>
                </c:pt>
                <c:pt idx="2">
                  <c:v>35772.25999999998</c:v>
                </c:pt>
              </c:numCache>
            </c:numRef>
          </c:val>
          <c:extLst>
            <c:ext xmlns:c16="http://schemas.microsoft.com/office/drawing/2014/chart" uri="{C3380CC4-5D6E-409C-BE32-E72D297353CC}">
              <c16:uniqueId val="{00000000-C562-428C-AC76-1248EF468D67}"/>
            </c:ext>
          </c:extLst>
        </c:ser>
        <c:dLbls>
          <c:dLblPos val="inEnd"/>
          <c:showLegendKey val="0"/>
          <c:showVal val="1"/>
          <c:showCatName val="0"/>
          <c:showSerName val="0"/>
          <c:showPercent val="0"/>
          <c:showBubbleSize val="0"/>
        </c:dLbls>
        <c:gapWidth val="41"/>
        <c:axId val="1814298960"/>
        <c:axId val="1814300400"/>
      </c:barChart>
      <c:catAx>
        <c:axId val="18142989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814300400"/>
        <c:crosses val="autoZero"/>
        <c:auto val="1"/>
        <c:lblAlgn val="ctr"/>
        <c:lblOffset val="100"/>
        <c:noMultiLvlLbl val="0"/>
      </c:catAx>
      <c:valAx>
        <c:axId val="1814300400"/>
        <c:scaling>
          <c:orientation val="minMax"/>
        </c:scaling>
        <c:delete val="1"/>
        <c:axPos val="l"/>
        <c:numFmt formatCode="_(&quot;$&quot;* #,##0.0_);_(&quot;$&quot;* \(#,##0.0\);_(&quot;$&quot;* &quot;-&quot;?_);_(@_)" sourceLinked="1"/>
        <c:majorTickMark val="none"/>
        <c:minorTickMark val="none"/>
        <c:tickLblPos val="nextTo"/>
        <c:crossAx val="18142989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[sales_Dashboard.xlsx]Analysis!PivotTable6</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Revenue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Analysis!$B$13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A2B-4E80-A5CE-C2B883E5190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A2B-4E80-A5CE-C2B883E5190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Analysis!$A$14:$A$16</c:f>
              <c:strCache>
                <c:ptCount val="2"/>
                <c:pt idx="0">
                  <c:v>Male</c:v>
                </c:pt>
                <c:pt idx="1">
                  <c:v>Female</c:v>
                </c:pt>
              </c:strCache>
            </c:strRef>
          </c:cat>
          <c:val>
            <c:numRef>
              <c:f>Analysis!$B$14:$B$16</c:f>
              <c:numCache>
                <c:formatCode>0.00%</c:formatCode>
                <c:ptCount val="2"/>
                <c:pt idx="0">
                  <c:v>0.54238771030468713</c:v>
                </c:pt>
                <c:pt idx="1">
                  <c:v>0.45761228969531287</c:v>
                </c:pt>
              </c:numCache>
            </c:numRef>
          </c:val>
          <c:extLst>
            <c:ext xmlns:c16="http://schemas.microsoft.com/office/drawing/2014/chart" uri="{C3380CC4-5D6E-409C-BE32-E72D297353CC}">
              <c16:uniqueId val="{00000004-DA2B-4E80-A5CE-C2B883E5190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[sales_Dashboard.xlsx]Analysis!PivotTable8</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0" i="0" u="none" strike="noStrike" cap="none" spc="0" baseline="0">
                <a:ln w="0"/>
                <a:gradFill>
                  <a:gsLst>
                    <a:gs pos="21000">
                      <a:srgbClr val="53575C"/>
                    </a:gs>
                    <a:gs pos="88000">
                      <a:srgbClr val="C5C7CA"/>
                    </a:gs>
                  </a:gsLst>
                  <a:lin ang="5400000"/>
                </a:gradFill>
                <a:effectLst/>
              </a:rPr>
              <a:t>Top 5 Products by Revenue</a:t>
            </a:r>
            <a:endParaRPr lang="en-US" b="0" cap="none" spc="0">
              <a:ln w="0"/>
              <a:gradFill>
                <a:gsLst>
                  <a:gs pos="21000">
                    <a:srgbClr val="53575C"/>
                  </a:gs>
                  <a:gs pos="88000">
                    <a:srgbClr val="C5C7CA"/>
                  </a:gs>
                </a:gsLst>
                <a:lin ang="5400000"/>
              </a:gradFill>
              <a:effectLs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Analysis!$H$13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Analysis!$G$14:$G$19</c:f>
              <c:strCache>
                <c:ptCount val="5"/>
                <c:pt idx="0">
                  <c:v>Shampoo</c:v>
                </c:pt>
                <c:pt idx="1">
                  <c:v>Notebook</c:v>
                </c:pt>
                <c:pt idx="2">
                  <c:v>Orange Juice</c:v>
                </c:pt>
                <c:pt idx="3">
                  <c:v>Detergent</c:v>
                </c:pt>
                <c:pt idx="4">
                  <c:v>Apple</c:v>
                </c:pt>
              </c:strCache>
            </c:strRef>
          </c:cat>
          <c:val>
            <c:numRef>
              <c:f>Analysis!$H$14:$H$19</c:f>
              <c:numCache>
                <c:formatCode>_("$"* #,##0.00_);_("$"* \(#,##0.00\);_("$"* "-"??_);_(@_)</c:formatCode>
                <c:ptCount val="5"/>
                <c:pt idx="0">
                  <c:v>27041.35999999999</c:v>
                </c:pt>
                <c:pt idx="1">
                  <c:v>24792.979999999996</c:v>
                </c:pt>
                <c:pt idx="2">
                  <c:v>24686.460000000006</c:v>
                </c:pt>
                <c:pt idx="3">
                  <c:v>22449.069999999982</c:v>
                </c:pt>
                <c:pt idx="4">
                  <c:v>19614.030000000013</c:v>
                </c:pt>
              </c:numCache>
            </c:numRef>
          </c:val>
          <c:extLst>
            <c:ext xmlns:c16="http://schemas.microsoft.com/office/drawing/2014/chart" uri="{C3380CC4-5D6E-409C-BE32-E72D297353CC}">
              <c16:uniqueId val="{00000000-2A04-46CB-A326-5C9A5E950DA1}"/>
            </c:ext>
          </c:extLst>
        </c:ser>
        <c:dLbls>
          <c:dLblPos val="ctr"/>
          <c:showLegendKey val="0"/>
          <c:showVal val="1"/>
          <c:showCatName val="0"/>
          <c:showSerName val="0"/>
          <c:showPercent val="0"/>
          <c:showBubbleSize val="0"/>
        </c:dLbls>
        <c:gapWidth val="150"/>
        <c:overlap val="100"/>
        <c:axId val="1848730752"/>
        <c:axId val="1848733152"/>
      </c:barChart>
      <c:catAx>
        <c:axId val="18487307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733152"/>
        <c:crosses val="autoZero"/>
        <c:auto val="1"/>
        <c:lblAlgn val="ctr"/>
        <c:lblOffset val="100"/>
        <c:noMultiLvlLbl val="0"/>
      </c:catAx>
      <c:valAx>
        <c:axId val="184873315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7307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[sales_Dashboard.xlsx]Analysis!PivotTable5</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0" i="0" u="none" strike="noStrike" cap="none" spc="0" baseline="0">
                <a:ln w="0"/>
                <a:solidFill>
                  <a:schemeClr val="tx1"/>
                </a:solidFill>
                <a:effectLst>
                  <a:outerShdw blurRad="38100" dist="19050" dir="2700000" algn="tl" rotWithShape="0">
                    <a:schemeClr val="dk1">
                      <a:alpha val="40000"/>
                    </a:schemeClr>
                  </a:outerShdw>
                </a:effectLst>
              </a:rPr>
              <a:t>AOV by Customer Type</a:t>
            </a:r>
            <a:endParaRPr lang="en-US"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Analysis!$H$3</c:f>
              <c:strCache>
                <c:ptCount val="1"/>
                <c:pt idx="0">
                  <c:v>Average of Total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Analysis!$G$4:$G$6</c:f>
              <c:strCache>
                <c:ptCount val="2"/>
                <c:pt idx="0">
                  <c:v>Member</c:v>
                </c:pt>
                <c:pt idx="1">
                  <c:v>Normal</c:v>
                </c:pt>
              </c:strCache>
            </c:strRef>
          </c:cat>
          <c:val>
            <c:numRef>
              <c:f>Analysis!$H$4:$H$6</c:f>
              <c:numCache>
                <c:formatCode>0.00;[Red]0.00</c:formatCode>
                <c:ptCount val="2"/>
                <c:pt idx="0">
                  <c:v>122.50703488372092</c:v>
                </c:pt>
                <c:pt idx="1">
                  <c:v>114.40138429752055</c:v>
                </c:pt>
              </c:numCache>
            </c:numRef>
          </c:val>
          <c:extLst>
            <c:ext xmlns:c16="http://schemas.microsoft.com/office/drawing/2014/chart" uri="{C3380CC4-5D6E-409C-BE32-E72D297353CC}">
              <c16:uniqueId val="{00000000-FA17-4E63-AE93-3CE7FA285CE9}"/>
            </c:ext>
          </c:extLst>
        </c:ser>
        <c:ser>
          <c:idx val="1"/>
          <c:order val="1"/>
          <c:tx>
            <c:strRef>
              <c:f>Analysis!$I$3</c:f>
              <c:strCache>
                <c:ptCount val="1"/>
                <c:pt idx="0">
                  <c:v>Average of Quantity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Analysis!$G$4:$G$6</c:f>
              <c:strCache>
                <c:ptCount val="2"/>
                <c:pt idx="0">
                  <c:v>Member</c:v>
                </c:pt>
                <c:pt idx="1">
                  <c:v>Normal</c:v>
                </c:pt>
              </c:strCache>
            </c:strRef>
          </c:cat>
          <c:val>
            <c:numRef>
              <c:f>Analysis!$I$4:$I$6</c:f>
              <c:numCache>
                <c:formatCode>0;[Red]0</c:formatCode>
                <c:ptCount val="2"/>
                <c:pt idx="0">
                  <c:v>10.459302325581396</c:v>
                </c:pt>
                <c:pt idx="1">
                  <c:v>10.206611570247935</c:v>
                </c:pt>
              </c:numCache>
            </c:numRef>
          </c:val>
          <c:extLst>
            <c:ext xmlns:c16="http://schemas.microsoft.com/office/drawing/2014/chart" uri="{C3380CC4-5D6E-409C-BE32-E72D297353CC}">
              <c16:uniqueId val="{00000001-FA17-4E63-AE93-3CE7FA285CE9}"/>
            </c:ext>
          </c:extLst>
        </c:ser>
        <c:dLbls>
          <c:dLblPos val="inEnd"/>
          <c:showLegendKey val="0"/>
          <c:showVal val="1"/>
          <c:showCatName val="0"/>
          <c:showSerName val="0"/>
          <c:showPercent val="0"/>
          <c:showBubbleSize val="0"/>
        </c:dLbls>
        <c:gapWidth val="100"/>
        <c:overlap val="-24"/>
        <c:axId val="1784020240"/>
        <c:axId val="1784017360"/>
      </c:barChart>
      <c:catAx>
        <c:axId val="17840202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017360"/>
        <c:crosses val="autoZero"/>
        <c:auto val="1"/>
        <c:lblAlgn val="ctr"/>
        <c:lblOffset val="100"/>
        <c:noMultiLvlLbl val="0"/>
      </c:catAx>
      <c:valAx>
        <c:axId val="1784017360"/>
        <c:scaling>
          <c:orientation val="minMax"/>
        </c:scaling>
        <c:delete val="0"/>
        <c:axPos val="l"/>
        <c:majorGridlines>
          <c:spPr>
            <a:ln w="9525" cap="flat" cmpd="sng" algn="ctr">
              <a:solidFill>
                <a:schemeClr val="tx1">
                  <a:lumMod val="15000"/>
                  <a:lumOff val="85000"/>
                </a:schemeClr>
              </a:solidFill>
              <a:round/>
            </a:ln>
            <a:effectLst/>
          </c:spPr>
        </c:majorGridlines>
        <c:numFmt formatCode="0.00;[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02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171450</xdr:colOff>
      <xdr:row>1</xdr:row>
      <xdr:rowOff>0</xdr:rowOff>
    </xdr:from>
    <xdr:to>
      <xdr:col>12</xdr:col>
      <xdr:colOff>171450</xdr:colOff>
      <xdr:row>8</xdr:row>
      <xdr:rowOff>12700</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FE4320C6-D8F1-D267-6ACF-BE88AF28DD3C}"/>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9404350" y="184150"/>
              <a:ext cx="1828800" cy="1320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565150</xdr:colOff>
      <xdr:row>11</xdr:row>
      <xdr:rowOff>95250</xdr:rowOff>
    </xdr:from>
    <xdr:to>
      <xdr:col>12</xdr:col>
      <xdr:colOff>107950</xdr:colOff>
      <xdr:row>18</xdr:row>
      <xdr:rowOff>76200</xdr:rowOff>
    </xdr:to>
    <mc:AlternateContent xmlns:mc="http://schemas.openxmlformats.org/markup-compatibility/2006">
      <mc:Choice xmlns:a14="http://schemas.microsoft.com/office/drawing/2010/main" Requires="a14">
        <xdr:graphicFrame macro="">
          <xdr:nvGraphicFramePr>
            <xdr:cNvPr id="4" name="Customer Type">
              <a:extLst>
                <a:ext uri="{FF2B5EF4-FFF2-40B4-BE49-F238E27FC236}">
                  <a16:creationId xmlns:a16="http://schemas.microsoft.com/office/drawing/2014/main" id="{E1EBB81D-165C-6F9C-3743-E426898DD709}"/>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8616950" y="2139950"/>
              <a:ext cx="1371600" cy="1289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76200</xdr:colOff>
      <xdr:row>11</xdr:row>
      <xdr:rowOff>82550</xdr:rowOff>
    </xdr:from>
    <xdr:to>
      <xdr:col>9</xdr:col>
      <xdr:colOff>425450</xdr:colOff>
      <xdr:row>18</xdr:row>
      <xdr:rowOff>107950</xdr:rowOff>
    </xdr:to>
    <mc:AlternateContent xmlns:mc="http://schemas.openxmlformats.org/markup-compatibility/2006" xmlns:a14="http://schemas.microsoft.com/office/drawing/2010/main">
      <mc:Choice Requires="a14">
        <xdr:graphicFrame macro="">
          <xdr:nvGraphicFramePr>
            <xdr:cNvPr id="5" name="Product_Category">
              <a:extLst>
                <a:ext uri="{FF2B5EF4-FFF2-40B4-BE49-F238E27FC236}">
                  <a16:creationId xmlns:a16="http://schemas.microsoft.com/office/drawing/2014/main" id="{EDCD2275-E961-E1EA-E190-DB34554A7D93}"/>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8115300" y="2127250"/>
              <a:ext cx="154305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57150</xdr:rowOff>
    </xdr:from>
    <xdr:to>
      <xdr:col>3</xdr:col>
      <xdr:colOff>101600</xdr:colOff>
      <xdr:row>5</xdr:row>
      <xdr:rowOff>114300</xdr:rowOff>
    </xdr:to>
    <xdr:sp macro="" textlink="">
      <xdr:nvSpPr>
        <xdr:cNvPr id="7" name="Rectangle: Rounded Corners 6">
          <a:extLst>
            <a:ext uri="{FF2B5EF4-FFF2-40B4-BE49-F238E27FC236}">
              <a16:creationId xmlns:a16="http://schemas.microsoft.com/office/drawing/2014/main" id="{4ED755C1-E6EF-FA92-3CB1-3C6978180EF2}"/>
            </a:ext>
          </a:extLst>
        </xdr:cNvPr>
        <xdr:cNvSpPr/>
      </xdr:nvSpPr>
      <xdr:spPr>
        <a:xfrm>
          <a:off x="38100" y="57150"/>
          <a:ext cx="1895231" cy="993368"/>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152400</xdr:colOff>
      <xdr:row>0</xdr:row>
      <xdr:rowOff>95250</xdr:rowOff>
    </xdr:from>
    <xdr:to>
      <xdr:col>3</xdr:col>
      <xdr:colOff>0</xdr:colOff>
      <xdr:row>3</xdr:row>
      <xdr:rowOff>82550</xdr:rowOff>
    </xdr:to>
    <xdr:sp macro="" textlink="">
      <xdr:nvSpPr>
        <xdr:cNvPr id="3" name="Rectangle 2">
          <a:extLst>
            <a:ext uri="{FF2B5EF4-FFF2-40B4-BE49-F238E27FC236}">
              <a16:creationId xmlns:a16="http://schemas.microsoft.com/office/drawing/2014/main" id="{DC6FAD2F-9091-E5DD-B42E-09E334A3CC07}"/>
            </a:ext>
          </a:extLst>
        </xdr:cNvPr>
        <xdr:cNvSpPr/>
      </xdr:nvSpPr>
      <xdr:spPr>
        <a:xfrm>
          <a:off x="152400" y="95250"/>
          <a:ext cx="1676400" cy="539750"/>
        </a:xfrm>
        <a:prstGeom prst="rect">
          <a:avLst/>
        </a:prstGeom>
        <a:no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2000" b="0"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Total Revenue</a:t>
          </a:r>
        </a:p>
      </xdr:txBody>
    </xdr:sp>
    <xdr:clientData/>
  </xdr:twoCellAnchor>
  <xdr:twoCellAnchor>
    <xdr:from>
      <xdr:col>0</xdr:col>
      <xdr:colOff>0</xdr:colOff>
      <xdr:row>2</xdr:row>
      <xdr:rowOff>77989</xdr:rowOff>
    </xdr:from>
    <xdr:to>
      <xdr:col>3</xdr:col>
      <xdr:colOff>0</xdr:colOff>
      <xdr:row>4</xdr:row>
      <xdr:rowOff>32564</xdr:rowOff>
    </xdr:to>
    <xdr:sp macro="" textlink="Total_Revenue">
      <xdr:nvSpPr>
        <xdr:cNvPr id="6" name="TextBox 5">
          <a:extLst>
            <a:ext uri="{FF2B5EF4-FFF2-40B4-BE49-F238E27FC236}">
              <a16:creationId xmlns:a16="http://schemas.microsoft.com/office/drawing/2014/main" id="{DCC757E7-B8FC-C059-867B-E63EA738ADC6}"/>
            </a:ext>
          </a:extLst>
        </xdr:cNvPr>
        <xdr:cNvSpPr txBox="1"/>
      </xdr:nvSpPr>
      <xdr:spPr>
        <a:xfrm>
          <a:off x="0" y="452476"/>
          <a:ext cx="1831731" cy="329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402E1A4-9991-4B43-BDD8-CC6917B7C143}" type="TxLink">
            <a:rPr lang="en-US" sz="2000" b="1" i="0" u="none" strike="noStrike" cap="none" spc="0">
              <a:ln w="0"/>
              <a:solidFill>
                <a:srgbClr val="000000"/>
              </a:solidFill>
              <a:effectLst>
                <a:outerShdw blurRad="38100" dist="19050" dir="2700000" algn="tl" rotWithShape="0">
                  <a:schemeClr val="dk1">
                    <a:alpha val="40000"/>
                  </a:schemeClr>
                </a:outerShdw>
              </a:effectLst>
              <a:latin typeface="Aptos Narrow"/>
            </a:rPr>
            <a:pPr algn="ctr"/>
            <a:t> $118,583.90 </a:t>
          </a:fld>
          <a:endParaRPr lang="en-US" sz="2000" b="1" cap="none" spc="0">
            <a:ln w="0"/>
            <a:effectLst>
              <a:outerShdw blurRad="38100" dist="19050" dir="2700000" algn="tl" rotWithShape="0">
                <a:schemeClr val="dk1">
                  <a:alpha val="40000"/>
                </a:schemeClr>
              </a:outerShdw>
            </a:effectLst>
          </a:endParaRPr>
        </a:p>
      </xdr:txBody>
    </xdr:sp>
    <xdr:clientData/>
  </xdr:twoCellAnchor>
  <xdr:twoCellAnchor editAs="oneCell">
    <xdr:from>
      <xdr:col>0</xdr:col>
      <xdr:colOff>82550</xdr:colOff>
      <xdr:row>6</xdr:row>
      <xdr:rowOff>44450</xdr:rowOff>
    </xdr:from>
    <xdr:to>
      <xdr:col>3</xdr:col>
      <xdr:colOff>82550</xdr:colOff>
      <xdr:row>11</xdr:row>
      <xdr:rowOff>177800</xdr:rowOff>
    </xdr:to>
    <mc:AlternateContent xmlns:mc="http://schemas.openxmlformats.org/markup-compatibility/2006" xmlns:a14="http://schemas.microsoft.com/office/drawing/2010/main">
      <mc:Choice Requires="a14">
        <xdr:graphicFrame macro="">
          <xdr:nvGraphicFramePr>
            <xdr:cNvPr id="8" name="City 1">
              <a:extLst>
                <a:ext uri="{FF2B5EF4-FFF2-40B4-BE49-F238E27FC236}">
                  <a16:creationId xmlns:a16="http://schemas.microsoft.com/office/drawing/2014/main" id="{DF051FAE-7221-47E5-A94E-7F83F1A54AD9}"/>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82550" y="1167912"/>
              <a:ext cx="1831731" cy="1069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82550</xdr:colOff>
      <xdr:row>16</xdr:row>
      <xdr:rowOff>69850</xdr:rowOff>
    </xdr:from>
    <xdr:to>
      <xdr:col>3</xdr:col>
      <xdr:colOff>76200</xdr:colOff>
      <xdr:row>23</xdr:row>
      <xdr:rowOff>114300</xdr:rowOff>
    </xdr:to>
    <mc:AlternateContent xmlns:mc="http://schemas.openxmlformats.org/markup-compatibility/2006" xmlns:a14="http://schemas.microsoft.com/office/drawing/2010/main">
      <mc:Choice Requires="a14">
        <xdr:graphicFrame macro="">
          <xdr:nvGraphicFramePr>
            <xdr:cNvPr id="9" name="Product_Category 1">
              <a:extLst>
                <a:ext uri="{FF2B5EF4-FFF2-40B4-BE49-F238E27FC236}">
                  <a16:creationId xmlns:a16="http://schemas.microsoft.com/office/drawing/2014/main" id="{3D554AF7-23D8-4BE6-9D4A-2F39A8689985}"/>
                </a:ext>
              </a:extLst>
            </xdr:cNvPr>
            <xdr:cNvGraphicFramePr/>
          </xdr:nvGraphicFramePr>
          <xdr:xfrm>
            <a:off x="0" y="0"/>
            <a:ext cx="0" cy="0"/>
          </xdr:xfrm>
          <a:graphic>
            <a:graphicData uri="http://schemas.microsoft.com/office/drawing/2010/slicer">
              <sle:slicer xmlns:sle="http://schemas.microsoft.com/office/drawing/2010/slicer" name="Product_Category 1"/>
            </a:graphicData>
          </a:graphic>
        </xdr:graphicFrame>
      </mc:Choice>
      <mc:Fallback xmlns="">
        <xdr:sp macro="" textlink="">
          <xdr:nvSpPr>
            <xdr:cNvPr id="0" name=""/>
            <xdr:cNvSpPr>
              <a:spLocks noTextEdit="1"/>
            </xdr:cNvSpPr>
          </xdr:nvSpPr>
          <xdr:spPr>
            <a:xfrm>
              <a:off x="82550" y="3065747"/>
              <a:ext cx="1825381" cy="13551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82550</xdr:colOff>
      <xdr:row>12</xdr:row>
      <xdr:rowOff>63500</xdr:rowOff>
    </xdr:from>
    <xdr:to>
      <xdr:col>3</xdr:col>
      <xdr:colOff>69850</xdr:colOff>
      <xdr:row>16</xdr:row>
      <xdr:rowOff>6350</xdr:rowOff>
    </xdr:to>
    <mc:AlternateContent xmlns:mc="http://schemas.openxmlformats.org/markup-compatibility/2006" xmlns:a14="http://schemas.microsoft.com/office/drawing/2010/main">
      <mc:Choice Requires="a14">
        <xdr:graphicFrame macro="">
          <xdr:nvGraphicFramePr>
            <xdr:cNvPr id="10" name="Customer Type 1">
              <a:extLst>
                <a:ext uri="{FF2B5EF4-FFF2-40B4-BE49-F238E27FC236}">
                  <a16:creationId xmlns:a16="http://schemas.microsoft.com/office/drawing/2014/main" id="{1AE6CA01-3347-4202-8069-DF1794AB0B23}"/>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mlns="">
        <xdr:sp macro="" textlink="">
          <xdr:nvSpPr>
            <xdr:cNvPr id="0" name=""/>
            <xdr:cNvSpPr>
              <a:spLocks noTextEdit="1"/>
            </xdr:cNvSpPr>
          </xdr:nvSpPr>
          <xdr:spPr>
            <a:xfrm>
              <a:off x="82550" y="2310423"/>
              <a:ext cx="1819031" cy="691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571500</xdr:colOff>
      <xdr:row>0</xdr:row>
      <xdr:rowOff>19050</xdr:rowOff>
    </xdr:from>
    <xdr:to>
      <xdr:col>15</xdr:col>
      <xdr:colOff>114300</xdr:colOff>
      <xdr:row>13</xdr:row>
      <xdr:rowOff>152400</xdr:rowOff>
    </xdr:to>
    <xdr:graphicFrame macro="">
      <xdr:nvGraphicFramePr>
        <xdr:cNvPr id="11" name="Chart 5">
          <a:extLst>
            <a:ext uri="{FF2B5EF4-FFF2-40B4-BE49-F238E27FC236}">
              <a16:creationId xmlns:a16="http://schemas.microsoft.com/office/drawing/2014/main" id="{57B39555-DD5A-4B85-9053-32B9CE1A39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257175</xdr:colOff>
      <xdr:row>0</xdr:row>
      <xdr:rowOff>38100</xdr:rowOff>
    </xdr:from>
    <xdr:to>
      <xdr:col>8</xdr:col>
      <xdr:colOff>450850</xdr:colOff>
      <xdr:row>13</xdr:row>
      <xdr:rowOff>152400</xdr:rowOff>
    </xdr:to>
    <xdr:graphicFrame macro="">
      <xdr:nvGraphicFramePr>
        <xdr:cNvPr id="12" name="Chart 6">
          <a:extLst>
            <a:ext uri="{FF2B5EF4-FFF2-40B4-BE49-F238E27FC236}">
              <a16:creationId xmlns:a16="http://schemas.microsoft.com/office/drawing/2014/main" id="{D36EBC35-7997-4958-B727-EBE30165DA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184150</xdr:colOff>
      <xdr:row>0</xdr:row>
      <xdr:rowOff>31750</xdr:rowOff>
    </xdr:from>
    <xdr:to>
      <xdr:col>19</xdr:col>
      <xdr:colOff>123825</xdr:colOff>
      <xdr:row>13</xdr:row>
      <xdr:rowOff>152400</xdr:rowOff>
    </xdr:to>
    <xdr:graphicFrame macro="">
      <xdr:nvGraphicFramePr>
        <xdr:cNvPr id="13" name="Chart 7">
          <a:extLst>
            <a:ext uri="{FF2B5EF4-FFF2-40B4-BE49-F238E27FC236}">
              <a16:creationId xmlns:a16="http://schemas.microsoft.com/office/drawing/2014/main" id="{3F927399-55C8-7ABD-DE22-2CF955C6C9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227058</xdr:colOff>
      <xdr:row>14</xdr:row>
      <xdr:rowOff>93382</xdr:rowOff>
    </xdr:from>
    <xdr:to>
      <xdr:col>10</xdr:col>
      <xdr:colOff>408736</xdr:colOff>
      <xdr:row>26</xdr:row>
      <xdr:rowOff>155835</xdr:rowOff>
    </xdr:to>
    <xdr:graphicFrame macro="">
      <xdr:nvGraphicFramePr>
        <xdr:cNvPr id="14" name="Chart 8">
          <a:extLst>
            <a:ext uri="{FF2B5EF4-FFF2-40B4-BE49-F238E27FC236}">
              <a16:creationId xmlns:a16="http://schemas.microsoft.com/office/drawing/2014/main" id="{668BB885-C699-369A-4D12-164246256E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446068</xdr:colOff>
      <xdr:row>14</xdr:row>
      <xdr:rowOff>50872</xdr:rowOff>
    </xdr:from>
    <xdr:to>
      <xdr:col>19</xdr:col>
      <xdr:colOff>113240</xdr:colOff>
      <xdr:row>26</xdr:row>
      <xdr:rowOff>131378</xdr:rowOff>
    </xdr:to>
    <xdr:graphicFrame macro="">
      <xdr:nvGraphicFramePr>
        <xdr:cNvPr id="15" name="Chart 9">
          <a:extLst>
            <a:ext uri="{FF2B5EF4-FFF2-40B4-BE49-F238E27FC236}">
              <a16:creationId xmlns:a16="http://schemas.microsoft.com/office/drawing/2014/main" id="{726378BE-93A7-11E8-EC52-2D85FB2243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HENDRASAI PUTTA" refreshedDate="45902.755493634257" createdVersion="8" refreshedVersion="8" minRefreshableVersion="3" recordCount="1000" xr:uid="{8CD38C4F-ED64-48A3-BA88-CCE8A3FABD37}">
  <cacheSource type="worksheet">
    <worksheetSource name="Sales"/>
  </cacheSource>
  <cacheFields count="12">
    <cacheField name="Sale Id" numFmtId="165">
      <sharedItems containsSemiMixedTypes="0" containsString="0" containsNumber="1" containsInteger="1" minValue="1" maxValue="1000"/>
    </cacheField>
    <cacheField name="Branch" numFmtId="49">
      <sharedItems/>
    </cacheField>
    <cacheField name="City" numFmtId="0">
      <sharedItems count="3">
        <s v="New York"/>
        <s v="Los Angeles"/>
        <s v="Chicago"/>
      </sharedItems>
    </cacheField>
    <cacheField name="Customer Type" numFmtId="0">
      <sharedItems count="2">
        <s v="Member"/>
        <s v="Normal"/>
      </sharedItems>
    </cacheField>
    <cacheField name="Gender" numFmtId="0">
      <sharedItems count="2">
        <s v="Male"/>
        <s v="Female"/>
      </sharedItems>
    </cacheField>
    <cacheField name="Product Name" numFmtId="0">
      <sharedItems count="5">
        <s v="Shampoo"/>
        <s v="Notebook"/>
        <s v="Apple"/>
        <s v="Detergent"/>
        <s v="Orange Juice"/>
      </sharedItems>
    </cacheField>
    <cacheField name="Product_Category" numFmtId="0">
      <sharedItems count="5">
        <s v="Personal Care"/>
        <s v="Stationery"/>
        <s v="Fruits"/>
        <s v="Household"/>
        <s v="Beverages"/>
      </sharedItems>
    </cacheField>
    <cacheField name="Unit Price" numFmtId="164">
      <sharedItems containsSemiMixedTypes="0" containsString="0" containsNumber="1" minValue="1.02" maxValue="20.98"/>
    </cacheField>
    <cacheField name="Quantity" numFmtId="165">
      <sharedItems containsSemiMixedTypes="0" containsString="0" containsNumber="1" containsInteger="1" minValue="1" maxValue="20"/>
    </cacheField>
    <cacheField name="Tax" numFmtId="164">
      <sharedItems containsSemiMixedTypes="0" containsString="0" containsNumber="1" minValue="0.08" maxValue="28.39"/>
    </cacheField>
    <cacheField name="Total Price" numFmtId="164">
      <sharedItems containsSemiMixedTypes="0" containsString="0" containsNumber="1" minValue="1.21" maxValue="433.99" count="956">
        <n v="17.66"/>
        <n v="29.43"/>
        <n v="19.260000000000002"/>
        <n v="41.73"/>
        <n v="26.22"/>
        <n v="108.24"/>
        <n v="11.46"/>
        <n v="175.55"/>
        <n v="302.81"/>
        <n v="374.48"/>
        <n v="69.81"/>
        <n v="88.47"/>
        <n v="14.08"/>
        <n v="47.13"/>
        <n v="62.53"/>
        <n v="47.51"/>
        <n v="4.5599999999999996"/>
        <n v="212.82"/>
        <n v="41.92"/>
        <n v="59.75"/>
        <n v="51.32"/>
        <n v="7.28"/>
        <n v="33.380000000000003"/>
        <n v="40.770000000000003"/>
        <n v="218.22"/>
        <n v="238.65"/>
        <n v="20.440000000000001"/>
        <n v="299.41000000000003"/>
        <n v="223.74"/>
        <n v="198.54"/>
        <n v="11.88"/>
        <n v="17.3"/>
        <n v="126.24"/>
        <n v="78.290000000000006"/>
        <n v="28.72"/>
        <n v="210.9"/>
        <n v="190.72"/>
        <n v="81.19"/>
        <n v="246.21"/>
        <n v="13.77"/>
        <n v="115.56"/>
        <n v="140.97999999999999"/>
        <n v="8.92"/>
        <n v="43.08"/>
        <n v="134.65"/>
        <n v="136.53"/>
        <n v="10.96"/>
        <n v="213.57"/>
        <n v="13.5"/>
        <n v="335.45"/>
        <n v="346.02"/>
        <n v="59.71"/>
        <n v="20.39"/>
        <n v="70.11"/>
        <n v="216.58"/>
        <n v="212.5"/>
        <n v="414.94"/>
        <n v="427.14"/>
        <n v="331.27"/>
        <n v="59.88"/>
        <n v="20.09"/>
        <n v="287.47000000000003"/>
        <n v="258.8"/>
        <n v="121.23"/>
        <n v="112.74"/>
        <n v="21.94"/>
        <n v="89.62"/>
        <n v="7.22"/>
        <n v="20.03"/>
        <n v="41.49"/>
        <n v="27.46"/>
        <n v="167.25"/>
        <n v="155.58000000000001"/>
        <n v="43.38"/>
        <n v="101.46"/>
        <n v="163.84"/>
        <n v="108.71"/>
        <n v="144.02000000000001"/>
        <n v="166.9"/>
        <n v="284.19"/>
        <n v="285.89999999999998"/>
        <n v="225.34"/>
        <n v="118.9"/>
        <n v="187.89"/>
        <n v="52.72"/>
        <n v="53.5"/>
        <n v="5.86"/>
        <n v="118.73"/>
        <n v="41.97"/>
        <n v="114.6"/>
        <n v="59.61"/>
        <n v="40.869999999999997"/>
        <n v="128.79"/>
        <n v="54.41"/>
        <n v="173.73"/>
        <n v="7.38"/>
        <n v="341.61"/>
        <n v="49.92"/>
        <n v="277.39999999999998"/>
        <n v="204.54"/>
        <n v="90.74"/>
        <n v="71.430000000000007"/>
        <n v="85.61"/>
        <n v="351.3"/>
        <n v="119.99"/>
        <n v="2.1800000000000002"/>
        <n v="28.89"/>
        <n v="117.33"/>
        <n v="162.75"/>
        <n v="82.21"/>
        <n v="144.16"/>
        <n v="96.69"/>
        <n v="67.06"/>
        <n v="150.55000000000001"/>
        <n v="56.14"/>
        <n v="142.51"/>
        <n v="243.64"/>
        <n v="92.79"/>
        <n v="131.9"/>
        <n v="44.68"/>
        <n v="7.19"/>
        <n v="41.09"/>
        <n v="39.19"/>
        <n v="63.81"/>
        <n v="43.91"/>
        <n v="217.96"/>
        <n v="11.66"/>
        <n v="14.87"/>
        <n v="66.430000000000007"/>
        <n v="225.64"/>
        <n v="125.44"/>
        <n v="218.46"/>
        <n v="258.41000000000003"/>
        <n v="203.03"/>
        <n v="418.39"/>
        <n v="5.25"/>
        <n v="38.630000000000003"/>
        <n v="89.75"/>
        <n v="73.25"/>
        <n v="135.07"/>
        <n v="22.08"/>
        <n v="109.2"/>
        <n v="125.01"/>
        <n v="166.41"/>
        <n v="34.15"/>
        <n v="244.39"/>
        <n v="64.33"/>
        <n v="21.86"/>
        <n v="265.70999999999998"/>
        <n v="87.33"/>
        <n v="300.5"/>
        <n v="113.03"/>
        <n v="18.41"/>
        <n v="133.94"/>
        <n v="114.06"/>
        <n v="402.11"/>
        <n v="20.37"/>
        <n v="233.28"/>
        <n v="19.920000000000002"/>
        <n v="425.1"/>
        <n v="64.459999999999994"/>
        <n v="207.27"/>
        <n v="177.71"/>
        <n v="229.58"/>
        <n v="272.91000000000003"/>
        <n v="70.19"/>
        <n v="123.65"/>
        <n v="77"/>
        <n v="68.819999999999993"/>
        <n v="61.69"/>
        <n v="237.86"/>
        <n v="317.36"/>
        <n v="16.34"/>
        <n v="277.99"/>
        <n v="15.31"/>
        <n v="12.95"/>
        <n v="126.8"/>
        <n v="14.77"/>
        <n v="29.02"/>
        <n v="275.20999999999998"/>
        <n v="26.88"/>
        <n v="70.14"/>
        <n v="280.13"/>
        <n v="327.33"/>
        <n v="38.49"/>
        <n v="156.01"/>
        <n v="30.6"/>
        <n v="47.73"/>
        <n v="113.7"/>
        <n v="49.66"/>
        <n v="58.85"/>
        <n v="7.86"/>
        <n v="40.96"/>
        <n v="11.17"/>
        <n v="57.65"/>
        <n v="312.81"/>
        <n v="130.97"/>
        <n v="168.46"/>
        <n v="73.12"/>
        <n v="115.45"/>
        <n v="93.3"/>
        <n v="64.2"/>
        <n v="176.55"/>
        <n v="107.32"/>
        <n v="80.37"/>
        <n v="162.94"/>
        <n v="144.66"/>
        <n v="65.239999999999995"/>
        <n v="133.09"/>
        <n v="259.69"/>
        <n v="227.38"/>
        <n v="300.45999999999998"/>
        <n v="18.82"/>
        <n v="136.21"/>
        <n v="39.270000000000003"/>
        <n v="121.38"/>
        <n v="192.21"/>
        <n v="51.53"/>
        <n v="66.77"/>
        <n v="106.59"/>
        <n v="356.79"/>
        <n v="77.41"/>
        <n v="118.49"/>
        <n v="103.89"/>
        <n v="301.64999999999998"/>
        <n v="41.06"/>
        <n v="10.26"/>
        <n v="38.65"/>
        <n v="193.63"/>
        <n v="11.13"/>
        <n v="4.58"/>
        <n v="18.170000000000002"/>
        <n v="24.77"/>
        <n v="27.35"/>
        <n v="197.91"/>
        <n v="154.94"/>
        <n v="8.1300000000000008"/>
        <n v="318.58999999999997"/>
        <n v="184.38"/>
        <n v="94.17"/>
        <n v="65.61"/>
        <n v="200.14"/>
        <n v="266.04000000000002"/>
        <n v="176.23"/>
        <n v="28.28"/>
        <n v="246.11"/>
        <n v="195.37"/>
        <n v="195.87"/>
        <n v="131.31"/>
        <n v="271.25"/>
        <n v="111.33"/>
        <n v="86.67"/>
        <n v="18.7"/>
        <n v="230.48"/>
        <n v="24.87"/>
        <n v="368.79"/>
        <n v="56.67"/>
        <n v="159.86000000000001"/>
        <n v="407.01"/>
        <n v="94.43"/>
        <n v="137.36000000000001"/>
        <n v="18.3"/>
        <n v="25.57"/>
        <n v="29.77"/>
        <n v="48.01"/>
        <n v="82.63"/>
        <n v="315.23"/>
        <n v="309.12"/>
        <n v="19.14"/>
        <n v="189.52"/>
        <n v="48.15"/>
        <n v="34.35"/>
        <n v="115.87"/>
        <n v="115.39"/>
        <n v="201.59"/>
        <n v="170.6"/>
        <n v="43.66"/>
        <n v="12.45"/>
        <n v="27.67"/>
        <n v="16.62"/>
        <n v="77.08"/>
        <n v="83.35"/>
        <n v="6.42"/>
        <n v="17.07"/>
        <n v="56.5"/>
        <n v="39.03"/>
        <n v="174.88"/>
        <n v="117.1"/>
        <n v="41.6"/>
        <n v="149.63"/>
        <n v="176.42"/>
        <n v="77.05"/>
        <n v="26.19"/>
        <n v="9.42"/>
        <n v="101.86"/>
        <n v="89.66"/>
        <n v="216.51"/>
        <n v="126.47"/>
        <n v="102.46"/>
        <n v="284.86"/>
        <n v="177.17"/>
        <n v="103.96"/>
        <n v="5.95"/>
        <n v="18.809999999999999"/>
        <n v="15.19"/>
        <n v="35.35"/>
        <n v="9.2200000000000006"/>
        <n v="145.88"/>
        <n v="107.96"/>
        <n v="42.24"/>
        <n v="74.7"/>
        <n v="36.47"/>
        <n v="5.89"/>
        <n v="4.67"/>
        <n v="59.13"/>
        <n v="280.08"/>
        <n v="135.16"/>
        <n v="361.45"/>
        <n v="216.03"/>
        <n v="73.790000000000006"/>
        <n v="102.4"/>
        <n v="20.87"/>
        <n v="372.04"/>
        <n v="76.849999999999994"/>
        <n v="50.02"/>
        <n v="97.48"/>
        <n v="13.27"/>
        <n v="62.92"/>
        <n v="40.93"/>
        <n v="395.41"/>
        <n v="82.09"/>
        <n v="246.35"/>
        <n v="273.39"/>
        <n v="121.98"/>
        <n v="34.78"/>
        <n v="19.670000000000002"/>
        <n v="205.23"/>
        <n v="170.45"/>
        <n v="90.01"/>
        <n v="33.96"/>
        <n v="63.85"/>
        <n v="148.01"/>
        <n v="75.42"/>
        <n v="60.67"/>
        <n v="178.93"/>
        <n v="156.16999999999999"/>
        <n v="53.32"/>
        <n v="58.98"/>
        <n v="119.84"/>
        <n v="96.04"/>
        <n v="89.92"/>
        <n v="167.56"/>
        <n v="44.26"/>
        <n v="8.32"/>
        <n v="99.51"/>
        <n v="199.53"/>
        <n v="52.45"/>
        <n v="36.29"/>
        <n v="42.69"/>
        <n v="347.79"/>
        <n v="220.22"/>
        <n v="323.77999999999997"/>
        <n v="395.22"/>
        <n v="170.34"/>
        <n v="78.319999999999993"/>
        <n v="51.33"/>
        <n v="109.4"/>
        <n v="1.21"/>
        <n v="49.33"/>
        <n v="42.8"/>
        <n v="162.21"/>
        <n v="1.78"/>
        <n v="33.83"/>
        <n v="177.02"/>
        <n v="33.51"/>
        <n v="48.36"/>
        <n v="24.65"/>
        <n v="155.71"/>
        <n v="13.55"/>
        <n v="182.2"/>
        <n v="69.55"/>
        <n v="2.72"/>
        <n v="234.12"/>
        <n v="10.09"/>
        <n v="176.02"/>
        <n v="212.72"/>
        <n v="132.47"/>
        <n v="87.9"/>
        <n v="30.01"/>
        <n v="83.3"/>
        <n v="90.4"/>
        <n v="114.88"/>
        <n v="46.46"/>
        <n v="10.44"/>
        <n v="41.02"/>
        <n v="131.54"/>
        <n v="210.32"/>
        <n v="20.329999999999998"/>
        <n v="150.66"/>
        <n v="21.79"/>
        <n v="34.950000000000003"/>
        <n v="47.29"/>
        <n v="241.93"/>
        <n v="92.8"/>
        <n v="39.25"/>
        <n v="38.78"/>
        <n v="140.21"/>
        <n v="210.09"/>
        <n v="41.47"/>
        <n v="46.65"/>
        <n v="85.17"/>
        <n v="132.85"/>
        <n v="88.38"/>
        <n v="239.93"/>
        <n v="25.89"/>
        <n v="242.82"/>
        <n v="49.4"/>
        <n v="13.74"/>
        <n v="29.32"/>
        <n v="229.01"/>
        <n v="133.66"/>
        <n v="144.63999999999999"/>
        <n v="91.81"/>
        <n v="82.76"/>
        <n v="73.19"/>
        <n v="23.93"/>
        <n v="248.71"/>
        <n v="17.38"/>
        <n v="68.64"/>
        <n v="333.84"/>
        <n v="73.72"/>
        <n v="259.45"/>
        <n v="171.97"/>
        <n v="49.69"/>
        <n v="71.56"/>
        <n v="19.55"/>
        <n v="53.99"/>
        <n v="115.66"/>
        <n v="35.03"/>
        <n v="227.05"/>
        <n v="313.23"/>
        <n v="147.53"/>
        <n v="114.15"/>
        <n v="313.77999999999997"/>
        <n v="119.41"/>
        <n v="53.83"/>
        <n v="30.94"/>
        <n v="165.04"/>
        <n v="112.31"/>
        <n v="143.81"/>
        <n v="10.64"/>
        <n v="51.55"/>
        <n v="98.03"/>
        <n v="13.52"/>
        <n v="151.83000000000001"/>
        <n v="351.1"/>
        <n v="116.46"/>
        <n v="148.83000000000001"/>
        <n v="78.650000000000006"/>
        <n v="102.59"/>
        <n v="3.18"/>
        <n v="13.01"/>
        <n v="63.32"/>
        <n v="165.51"/>
        <n v="26.43"/>
        <n v="330.69"/>
        <n v="8.51"/>
        <n v="73.44"/>
        <n v="21.82"/>
        <n v="154.29"/>
        <n v="113.58"/>
        <n v="220.83"/>
        <n v="125.94"/>
        <n v="149.71"/>
        <n v="215.2"/>
        <n v="3.23"/>
        <n v="79.739999999999995"/>
        <n v="216.14"/>
        <n v="32.26"/>
        <n v="129.36000000000001"/>
        <n v="14.98"/>
        <n v="165.25"/>
        <n v="364.23"/>
        <n v="153.74"/>
        <n v="71.05"/>
        <n v="21.83"/>
        <n v="78.77"/>
        <n v="68.59"/>
        <n v="80.98"/>
        <n v="261.85000000000002"/>
        <n v="269.13"/>
        <n v="79.16"/>
        <n v="347.54"/>
        <n v="17.53"/>
        <n v="69.73"/>
        <n v="181.56"/>
        <n v="82.98"/>
        <n v="60.6"/>
        <n v="43.89"/>
        <n v="330.42"/>
        <n v="372.53"/>
        <n v="14.07"/>
        <n v="1.44"/>
        <n v="116.14"/>
        <n v="74.900000000000006"/>
        <n v="32.92"/>
        <n v="52.99"/>
        <n v="10.81"/>
        <n v="62.69"/>
        <n v="6.03"/>
        <n v="44.27"/>
        <n v="389.63"/>
        <n v="38.090000000000003"/>
        <n v="120.86"/>
        <n v="122.11"/>
        <n v="12.58"/>
        <n v="208.86"/>
        <n v="84.02"/>
        <n v="22.67"/>
        <n v="207.43"/>
        <n v="186.24"/>
        <n v="150.06"/>
        <n v="58.38"/>
        <n v="25.17"/>
        <n v="148.94"/>
        <n v="66.98"/>
        <n v="159.94999999999999"/>
        <n v="161.33000000000001"/>
        <n v="338.09"/>
        <n v="106.57"/>
        <n v="31.01"/>
        <n v="186.82"/>
        <n v="110.42"/>
        <n v="218.25"/>
        <n v="30.07"/>
        <n v="33.17"/>
        <n v="167.78"/>
        <n v="85.13"/>
        <n v="108.46"/>
        <n v="55.48"/>
        <n v="136.74"/>
        <n v="9.6300000000000008"/>
        <n v="76.22"/>
        <n v="22.33"/>
        <n v="225.81"/>
        <n v="85.24"/>
        <n v="56.31"/>
        <n v="16.649999999999999"/>
        <n v="119.54"/>
        <n v="264.70999999999998"/>
        <n v="229.24"/>
        <n v="39.08"/>
        <n v="127.76"/>
        <n v="108.43"/>
        <n v="147.15"/>
        <n v="192.6"/>
        <n v="77.849999999999994"/>
        <n v="66.959999999999994"/>
        <n v="18.71"/>
        <n v="87.78"/>
        <n v="166.12"/>
        <n v="243.76"/>
        <n v="88.7"/>
        <n v="19.84"/>
        <n v="132.72"/>
        <n v="181.86"/>
        <n v="105.23"/>
        <n v="24.56"/>
        <n v="96.03"/>
        <n v="108.78"/>
        <n v="295.75"/>
        <n v="159.84"/>
        <n v="97.33"/>
        <n v="149.72999999999999"/>
        <n v="95.42"/>
        <n v="54.02"/>
        <n v="2.89"/>
        <n v="96.98"/>
        <n v="283.27"/>
        <n v="26.58"/>
        <n v="371.63"/>
        <n v="20.22"/>
        <n v="47.64"/>
        <n v="239"/>
        <n v="208.78"/>
        <n v="10.46"/>
        <n v="92.77"/>
        <n v="238.47"/>
        <n v="102.21"/>
        <n v="43.97"/>
        <n v="4.4400000000000004"/>
        <n v="54.68"/>
        <n v="55.92"/>
        <n v="95.53"/>
        <n v="132.94"/>
        <n v="14.34"/>
        <n v="33.32"/>
        <n v="8.98"/>
        <n v="41.26"/>
        <n v="82.82"/>
        <n v="44.3"/>
        <n v="41.54"/>
        <n v="37.49"/>
        <n v="31.16"/>
        <n v="134.66"/>
        <n v="29.56"/>
        <n v="83.13"/>
        <n v="423.08"/>
        <n v="17.899999999999999"/>
        <n v="360.45"/>
        <n v="38.39"/>
        <n v="105.63"/>
        <n v="19.899999999999999"/>
        <n v="81.209999999999994"/>
        <n v="287.67"/>
        <n v="107.11"/>
        <n v="220.21"/>
        <n v="374.71"/>
        <n v="29.34"/>
        <n v="18.37"/>
        <n v="50.18"/>
        <n v="4.6399999999999997"/>
        <n v="25.06"/>
        <n v="141.24"/>
        <n v="301.52999999999997"/>
        <n v="306.66000000000003"/>
        <n v="110.75"/>
        <n v="6.24"/>
        <n v="225.98"/>
        <n v="2.7"/>
        <n v="291.20999999999998"/>
        <n v="50.93"/>
        <n v="123.26"/>
        <n v="150.22999999999999"/>
        <n v="22.25"/>
        <n v="24.18"/>
        <n v="260.58999999999997"/>
        <n v="337.44"/>
        <n v="151.9"/>
        <n v="47.94"/>
        <n v="6.45"/>
        <n v="8.86"/>
        <n v="281.97000000000003"/>
        <n v="54.36"/>
        <n v="206.47"/>
        <n v="49.08"/>
        <n v="187.25"/>
        <n v="364.98"/>
        <n v="205.38"/>
        <n v="17.89"/>
        <n v="15.64"/>
        <n v="238.48"/>
        <n v="250.38"/>
        <n v="62.27"/>
        <n v="10.57"/>
        <n v="120.35"/>
        <n v="94.16"/>
        <n v="33.450000000000003"/>
        <n v="104.2"/>
        <n v="70.58"/>
        <n v="34.299999999999997"/>
        <n v="53.2"/>
        <n v="303.35000000000002"/>
        <n v="107.18"/>
        <n v="169.23"/>
        <n v="199.89"/>
        <n v="195.49"/>
        <n v="9.27"/>
        <n v="26.26"/>
        <n v="24.5"/>
        <n v="7.61"/>
        <n v="66.45"/>
        <n v="124.07"/>
        <n v="26.38"/>
        <n v="35.119999999999997"/>
        <n v="38.840000000000003"/>
        <n v="77.209999999999994"/>
        <n v="151.66"/>
        <n v="285.07"/>
        <n v="39.630000000000003"/>
        <n v="13.96"/>
        <n v="274.13"/>
        <n v="253.03"/>
        <n v="257.89"/>
        <n v="317.35000000000002"/>
        <n v="211.04"/>
        <n v="138.24"/>
        <n v="212.07"/>
        <n v="209.74"/>
        <n v="46.81"/>
        <n v="3.04"/>
        <n v="278.31"/>
        <n v="26.36"/>
        <n v="19.93"/>
        <n v="75.11"/>
        <n v="312.77999999999997"/>
        <n v="42.29"/>
        <n v="60.13"/>
        <n v="119.34"/>
        <n v="23.33"/>
        <n v="321.64"/>
        <n v="19.22"/>
        <n v="208.23"/>
        <n v="199.41"/>
        <n v="125.67"/>
        <n v="10.82"/>
        <n v="102.72"/>
        <n v="199.45"/>
        <n v="149.13"/>
        <n v="92.96"/>
        <n v="271.39"/>
        <n v="27.5"/>
        <n v="155.91"/>
        <n v="135.94"/>
        <n v="67.97"/>
        <n v="347.45"/>
        <n v="76.510000000000005"/>
        <n v="31.84"/>
        <n v="90.23"/>
        <n v="155.11000000000001"/>
        <n v="17.46"/>
        <n v="303.05"/>
        <n v="138.57"/>
        <n v="18.02"/>
        <n v="28.29"/>
        <n v="174.5"/>
        <n v="274.43"/>
        <n v="259.8"/>
        <n v="25.62"/>
        <n v="25.26"/>
        <n v="307.23"/>
        <n v="6.61"/>
        <n v="47.08"/>
        <n v="29.21"/>
        <n v="213.4"/>
        <n v="35.29"/>
        <n v="127.89"/>
        <n v="421.64"/>
        <n v="85.07"/>
        <n v="201.46"/>
        <n v="54.7"/>
        <n v="164.44"/>
        <n v="42.12"/>
        <n v="87.4"/>
        <n v="55.96"/>
        <n v="187.5"/>
        <n v="151.44999999999999"/>
        <n v="211.28"/>
        <n v="12.2"/>
        <n v="172.2"/>
        <n v="88.17"/>
        <n v="27.61"/>
        <n v="274.77999999999997"/>
        <n v="37.71"/>
        <n v="13.31"/>
        <n v="226.2"/>
        <n v="49.73"/>
        <n v="371.72"/>
        <n v="37"/>
        <n v="14.83"/>
        <n v="109.46"/>
        <n v="93.5"/>
        <n v="226.63"/>
        <n v="214.21"/>
        <n v="35.049999999999997"/>
        <n v="122.16"/>
        <n v="25.4"/>
        <n v="31.78"/>
        <n v="112.86"/>
        <n v="11.06"/>
        <n v="56.18"/>
        <n v="36.020000000000003"/>
        <n v="141.36000000000001"/>
        <n v="13"/>
        <n v="134.18"/>
        <n v="143.51"/>
        <n v="29.45"/>
        <n v="18.829999999999998"/>
        <n v="31.91"/>
        <n v="225.87"/>
        <n v="163.5"/>
        <n v="52.32"/>
        <n v="38.18"/>
        <n v="16.350000000000001"/>
        <n v="73.83"/>
        <n v="118.13"/>
        <n v="387.29"/>
        <n v="411.28"/>
        <n v="136.79"/>
        <n v="277.92"/>
        <n v="84.74"/>
        <n v="96.4"/>
        <n v="302.75"/>
        <n v="117.49"/>
        <n v="60.89"/>
        <n v="176.68"/>
        <n v="236.9"/>
        <n v="260.17"/>
        <n v="165.67"/>
        <n v="24.19"/>
        <n v="193.99"/>
        <n v="164.98"/>
        <n v="101.22"/>
        <n v="264.63"/>
        <n v="142.09"/>
        <n v="333.97"/>
        <n v="196.09"/>
        <n v="244.17"/>
        <n v="297.43"/>
        <n v="21.95"/>
        <n v="92.88"/>
        <n v="207.58"/>
        <n v="67.48"/>
        <n v="11.77"/>
        <n v="98.19"/>
        <n v="244.13"/>
        <n v="23.3"/>
        <n v="20.72"/>
        <n v="22.36"/>
        <n v="143.63999999999999"/>
        <n v="246.6"/>
        <n v="40.75"/>
        <n v="163.82"/>
        <n v="139.96"/>
        <n v="62.01"/>
        <n v="16.850000000000001"/>
        <n v="48.54"/>
        <n v="158.36000000000001"/>
        <n v="290.83"/>
        <n v="159.9"/>
        <n v="10.87"/>
        <n v="51.91"/>
        <n v="64.959999999999994"/>
        <n v="282.93"/>
        <n v="81.790000000000006"/>
        <n v="207.15"/>
        <n v="158.25"/>
        <n v="54.31"/>
        <n v="73.03"/>
        <n v="64.41"/>
        <n v="56.93"/>
        <n v="175.05"/>
        <n v="137.83000000000001"/>
        <n v="16.78"/>
        <n v="15.28"/>
        <n v="359.18"/>
        <n v="33.54"/>
        <n v="175.04"/>
        <n v="247.21"/>
        <n v="13.08"/>
        <n v="152.62"/>
        <n v="112.96"/>
        <n v="55.09"/>
        <n v="21.98"/>
        <n v="176.33"/>
        <n v="19.100000000000001"/>
        <n v="124.46"/>
        <n v="147.1"/>
        <n v="114.62"/>
        <n v="48.58"/>
        <n v="31.31"/>
        <n v="7.84"/>
        <n v="11.47"/>
        <n v="103.36"/>
        <n v="243.75"/>
        <n v="402.92"/>
        <n v="137.88999999999999"/>
        <n v="43.36"/>
        <n v="309.79000000000002"/>
        <n v="301.41000000000003"/>
        <n v="11.41"/>
        <n v="296.86"/>
        <n v="129.94"/>
        <n v="56.23"/>
        <n v="27.05"/>
        <n v="116.72"/>
        <n v="22.88"/>
        <n v="271.35000000000002"/>
        <n v="34.450000000000003"/>
        <n v="16.63"/>
        <n v="78.150000000000006"/>
        <n v="325.89"/>
        <n v="182.07"/>
        <n v="230.99"/>
        <n v="180.69"/>
        <n v="59.53"/>
        <n v="7.16"/>
        <n v="85.43"/>
        <n v="359.64"/>
        <n v="152.43"/>
        <n v="30.17"/>
        <n v="45.16"/>
        <n v="90.71"/>
        <n v="319.99"/>
        <n v="181.85"/>
        <n v="10.4"/>
        <n v="152.91999999999999"/>
        <n v="44.34"/>
        <n v="111.71"/>
        <n v="166.66"/>
        <n v="10.91"/>
        <n v="67.040000000000006"/>
        <n v="46.1"/>
        <n v="63.84"/>
        <n v="222.73"/>
        <n v="63.6"/>
        <n v="293.18"/>
        <n v="265.19"/>
        <n v="41.56"/>
        <n v="203.39"/>
        <n v="301.25"/>
        <n v="21.27"/>
        <n v="101.01"/>
        <n v="183.33"/>
        <n v="378.53"/>
        <n v="349.27"/>
        <n v="301.39999999999998"/>
        <n v="433.99"/>
        <n v="10.220000000000001"/>
        <n v="75.16"/>
        <n v="99.86"/>
        <n v="273.01"/>
        <n v="120.96"/>
        <n v="117.36"/>
        <n v="128.19"/>
        <n v="70.83"/>
        <n v="30"/>
        <n v="89.81"/>
        <n v="120.05"/>
        <n v="144.75"/>
        <n v="28.42"/>
        <n v="66.55"/>
        <n v="54.87"/>
        <n v="21.42"/>
        <n v="88.39"/>
        <n v="255.11"/>
        <n v="9.33"/>
        <n v="300.63"/>
        <n v="1.32"/>
        <n v="77.23"/>
        <n v="23.84"/>
        <n v="44.85"/>
        <n v="139.26"/>
        <n v="46.96"/>
        <n v="109.3"/>
        <n v="101.02"/>
        <n v="8.75"/>
        <n v="109.11"/>
        <n v="93.31"/>
        <n v="71.78"/>
        <n v="35.31"/>
        <n v="18.239999999999998"/>
        <n v="18.28"/>
        <n v="38.35"/>
        <n v="74.510000000000005"/>
        <n v="17.59"/>
      </sharedItems>
    </cacheField>
    <cacheField name="Reward Points" numFmtId="165">
      <sharedItems containsSemiMixedTypes="0" containsString="0" containsNumber="1" containsInteger="1" minValue="0" maxValue="43"/>
    </cacheField>
  </cacheFields>
  <extLst>
    <ext xmlns:x14="http://schemas.microsoft.com/office/spreadsheetml/2009/9/main" uri="{725AE2AE-9491-48be-B2B4-4EB974FC3084}">
      <x14:pivotCacheDefinition pivotCacheId="8326929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s v="A"/>
    <x v="0"/>
    <x v="0"/>
    <x v="0"/>
    <x v="0"/>
    <x v="0"/>
    <n v="5.5"/>
    <n v="3"/>
    <n v="1.1599999999999999"/>
    <x v="0"/>
    <n v="1"/>
  </r>
  <r>
    <n v="2"/>
    <s v="B"/>
    <x v="1"/>
    <x v="1"/>
    <x v="1"/>
    <x v="1"/>
    <x v="1"/>
    <n v="2.75"/>
    <n v="10"/>
    <n v="1.93"/>
    <x v="1"/>
    <n v="0"/>
  </r>
  <r>
    <n v="3"/>
    <s v="A"/>
    <x v="0"/>
    <x v="0"/>
    <x v="1"/>
    <x v="2"/>
    <x v="2"/>
    <n v="1.2"/>
    <n v="15"/>
    <n v="1.26"/>
    <x v="2"/>
    <n v="1"/>
  </r>
  <r>
    <n v="4"/>
    <s v="A"/>
    <x v="2"/>
    <x v="1"/>
    <x v="0"/>
    <x v="3"/>
    <x v="3"/>
    <n v="7.8"/>
    <n v="5"/>
    <n v="2.73"/>
    <x v="3"/>
    <n v="0"/>
  </r>
  <r>
    <n v="5"/>
    <s v="B"/>
    <x v="1"/>
    <x v="0"/>
    <x v="1"/>
    <x v="4"/>
    <x v="4"/>
    <n v="3.5"/>
    <n v="7"/>
    <n v="1.72"/>
    <x v="4"/>
    <n v="2"/>
  </r>
  <r>
    <n v="6"/>
    <s v="A"/>
    <x v="2"/>
    <x v="1"/>
    <x v="0"/>
    <x v="0"/>
    <x v="1"/>
    <n v="11.24"/>
    <n v="9"/>
    <n v="7.08"/>
    <x v="5"/>
    <n v="0"/>
  </r>
  <r>
    <n v="7"/>
    <s v="A"/>
    <x v="2"/>
    <x v="1"/>
    <x v="0"/>
    <x v="0"/>
    <x v="0"/>
    <n v="10.71"/>
    <n v="1"/>
    <n v="0.75"/>
    <x v="6"/>
    <n v="0"/>
  </r>
  <r>
    <n v="8"/>
    <s v="B"/>
    <x v="1"/>
    <x v="1"/>
    <x v="1"/>
    <x v="0"/>
    <x v="3"/>
    <n v="18.23"/>
    <n v="9"/>
    <n v="11.48"/>
    <x v="7"/>
    <n v="0"/>
  </r>
  <r>
    <n v="9"/>
    <s v="A"/>
    <x v="2"/>
    <x v="0"/>
    <x v="1"/>
    <x v="2"/>
    <x v="2"/>
    <n v="14.15"/>
    <n v="20"/>
    <n v="19.809999999999999"/>
    <x v="8"/>
    <n v="30"/>
  </r>
  <r>
    <n v="10"/>
    <s v="B"/>
    <x v="1"/>
    <x v="0"/>
    <x v="0"/>
    <x v="0"/>
    <x v="2"/>
    <n v="18.420000000000002"/>
    <n v="19"/>
    <n v="24.5"/>
    <x v="9"/>
    <n v="37"/>
  </r>
  <r>
    <n v="11"/>
    <s v="A"/>
    <x v="2"/>
    <x v="1"/>
    <x v="0"/>
    <x v="3"/>
    <x v="4"/>
    <n v="9.32"/>
    <n v="7"/>
    <n v="4.57"/>
    <x v="10"/>
    <n v="0"/>
  </r>
  <r>
    <n v="12"/>
    <s v="B"/>
    <x v="1"/>
    <x v="0"/>
    <x v="0"/>
    <x v="4"/>
    <x v="3"/>
    <n v="6.89"/>
    <n v="12"/>
    <n v="5.79"/>
    <x v="11"/>
    <n v="8"/>
  </r>
  <r>
    <n v="13"/>
    <s v="A"/>
    <x v="0"/>
    <x v="1"/>
    <x v="1"/>
    <x v="4"/>
    <x v="3"/>
    <n v="3.29"/>
    <n v="4"/>
    <n v="0.92"/>
    <x v="12"/>
    <n v="0"/>
  </r>
  <r>
    <n v="14"/>
    <s v="B"/>
    <x v="1"/>
    <x v="0"/>
    <x v="1"/>
    <x v="2"/>
    <x v="2"/>
    <n v="8.81"/>
    <n v="5"/>
    <n v="3.08"/>
    <x v="13"/>
    <n v="4"/>
  </r>
  <r>
    <n v="15"/>
    <s v="B"/>
    <x v="1"/>
    <x v="1"/>
    <x v="1"/>
    <x v="2"/>
    <x v="4"/>
    <n v="19.48"/>
    <n v="3"/>
    <n v="4.09"/>
    <x v="14"/>
    <n v="0"/>
  </r>
  <r>
    <n v="16"/>
    <s v="B"/>
    <x v="1"/>
    <x v="1"/>
    <x v="0"/>
    <x v="1"/>
    <x v="1"/>
    <n v="5.55"/>
    <n v="8"/>
    <n v="3.11"/>
    <x v="15"/>
    <n v="0"/>
  </r>
  <r>
    <n v="17"/>
    <s v="B"/>
    <x v="1"/>
    <x v="0"/>
    <x v="1"/>
    <x v="2"/>
    <x v="0"/>
    <n v="2.13"/>
    <n v="2"/>
    <n v="0.3"/>
    <x v="16"/>
    <n v="0"/>
  </r>
  <r>
    <n v="18"/>
    <s v="B"/>
    <x v="1"/>
    <x v="1"/>
    <x v="0"/>
    <x v="1"/>
    <x v="2"/>
    <n v="13.26"/>
    <n v="15"/>
    <n v="13.92"/>
    <x v="17"/>
    <n v="0"/>
  </r>
  <r>
    <n v="19"/>
    <s v="A"/>
    <x v="0"/>
    <x v="0"/>
    <x v="0"/>
    <x v="2"/>
    <x v="4"/>
    <n v="19.59"/>
    <n v="2"/>
    <n v="2.74"/>
    <x v="18"/>
    <n v="4"/>
  </r>
  <r>
    <n v="20"/>
    <s v="A"/>
    <x v="2"/>
    <x v="1"/>
    <x v="0"/>
    <x v="3"/>
    <x v="0"/>
    <n v="6.98"/>
    <n v="8"/>
    <n v="3.91"/>
    <x v="19"/>
    <n v="0"/>
  </r>
  <r>
    <n v="21"/>
    <s v="B"/>
    <x v="1"/>
    <x v="1"/>
    <x v="1"/>
    <x v="0"/>
    <x v="0"/>
    <n v="4.3600000000000003"/>
    <n v="11"/>
    <n v="3.36"/>
    <x v="20"/>
    <n v="0"/>
  </r>
  <r>
    <n v="22"/>
    <s v="B"/>
    <x v="1"/>
    <x v="1"/>
    <x v="0"/>
    <x v="4"/>
    <x v="4"/>
    <n v="6.8"/>
    <n v="1"/>
    <n v="0.48"/>
    <x v="21"/>
    <n v="0"/>
  </r>
  <r>
    <n v="23"/>
    <s v="A"/>
    <x v="0"/>
    <x v="0"/>
    <x v="1"/>
    <x v="0"/>
    <x v="4"/>
    <n v="1.95"/>
    <n v="16"/>
    <n v="2.1800000000000002"/>
    <x v="22"/>
    <n v="3"/>
  </r>
  <r>
    <n v="24"/>
    <s v="A"/>
    <x v="2"/>
    <x v="1"/>
    <x v="0"/>
    <x v="2"/>
    <x v="2"/>
    <n v="19.05"/>
    <n v="2"/>
    <n v="2.67"/>
    <x v="23"/>
    <n v="0"/>
  </r>
  <r>
    <n v="25"/>
    <s v="B"/>
    <x v="1"/>
    <x v="0"/>
    <x v="0"/>
    <x v="3"/>
    <x v="4"/>
    <n v="11.33"/>
    <n v="18"/>
    <n v="14.28"/>
    <x v="24"/>
    <n v="21"/>
  </r>
  <r>
    <n v="26"/>
    <s v="B"/>
    <x v="1"/>
    <x v="1"/>
    <x v="0"/>
    <x v="1"/>
    <x v="2"/>
    <n v="13.94"/>
    <n v="16"/>
    <n v="15.61"/>
    <x v="25"/>
    <n v="0"/>
  </r>
  <r>
    <n v="27"/>
    <s v="A"/>
    <x v="0"/>
    <x v="0"/>
    <x v="0"/>
    <x v="3"/>
    <x v="3"/>
    <n v="9.5500000000000007"/>
    <n v="2"/>
    <n v="1.34"/>
    <x v="26"/>
    <n v="2"/>
  </r>
  <r>
    <n v="28"/>
    <s v="A"/>
    <x v="0"/>
    <x v="0"/>
    <x v="1"/>
    <x v="3"/>
    <x v="0"/>
    <n v="16.46"/>
    <n v="17"/>
    <n v="19.59"/>
    <x v="27"/>
    <n v="29"/>
  </r>
  <r>
    <n v="29"/>
    <s v="B"/>
    <x v="1"/>
    <x v="0"/>
    <x v="1"/>
    <x v="0"/>
    <x v="1"/>
    <n v="12.3"/>
    <n v="17"/>
    <n v="14.64"/>
    <x v="28"/>
    <n v="22"/>
  </r>
  <r>
    <n v="30"/>
    <s v="A"/>
    <x v="2"/>
    <x v="0"/>
    <x v="0"/>
    <x v="4"/>
    <x v="0"/>
    <n v="12.37"/>
    <n v="15"/>
    <n v="12.99"/>
    <x v="29"/>
    <n v="19"/>
  </r>
  <r>
    <n v="31"/>
    <s v="A"/>
    <x v="2"/>
    <x v="0"/>
    <x v="0"/>
    <x v="0"/>
    <x v="2"/>
    <n v="3.7"/>
    <n v="3"/>
    <n v="0.78"/>
    <x v="30"/>
    <n v="1"/>
  </r>
  <r>
    <n v="32"/>
    <s v="A"/>
    <x v="0"/>
    <x v="0"/>
    <x v="1"/>
    <x v="4"/>
    <x v="1"/>
    <n v="5.39"/>
    <n v="3"/>
    <n v="1.1299999999999999"/>
    <x v="31"/>
    <n v="1"/>
  </r>
  <r>
    <n v="33"/>
    <s v="B"/>
    <x v="1"/>
    <x v="1"/>
    <x v="0"/>
    <x v="1"/>
    <x v="1"/>
    <n v="6.94"/>
    <n v="17"/>
    <n v="8.26"/>
    <x v="32"/>
    <n v="0"/>
  </r>
  <r>
    <n v="34"/>
    <s v="B"/>
    <x v="1"/>
    <x v="1"/>
    <x v="0"/>
    <x v="4"/>
    <x v="3"/>
    <n v="8.1300000000000008"/>
    <n v="9"/>
    <n v="5.12"/>
    <x v="33"/>
    <n v="0"/>
  </r>
  <r>
    <n v="35"/>
    <s v="A"/>
    <x v="0"/>
    <x v="0"/>
    <x v="0"/>
    <x v="2"/>
    <x v="0"/>
    <n v="13.42"/>
    <n v="2"/>
    <n v="1.88"/>
    <x v="34"/>
    <n v="2"/>
  </r>
  <r>
    <n v="36"/>
    <s v="A"/>
    <x v="0"/>
    <x v="0"/>
    <x v="0"/>
    <x v="3"/>
    <x v="0"/>
    <n v="13.14"/>
    <n v="15"/>
    <n v="13.8"/>
    <x v="35"/>
    <n v="21"/>
  </r>
  <r>
    <n v="37"/>
    <s v="B"/>
    <x v="1"/>
    <x v="0"/>
    <x v="0"/>
    <x v="0"/>
    <x v="2"/>
    <n v="11.14"/>
    <n v="16"/>
    <n v="12.48"/>
    <x v="36"/>
    <n v="19"/>
  </r>
  <r>
    <n v="38"/>
    <s v="B"/>
    <x v="1"/>
    <x v="0"/>
    <x v="1"/>
    <x v="1"/>
    <x v="4"/>
    <n v="5.42"/>
    <n v="14"/>
    <n v="5.31"/>
    <x v="37"/>
    <n v="8"/>
  </r>
  <r>
    <n v="39"/>
    <s v="A"/>
    <x v="0"/>
    <x v="0"/>
    <x v="1"/>
    <x v="1"/>
    <x v="4"/>
    <n v="15.34"/>
    <n v="15"/>
    <n v="16.11"/>
    <x v="38"/>
    <n v="24"/>
  </r>
  <r>
    <n v="40"/>
    <s v="A"/>
    <x v="0"/>
    <x v="1"/>
    <x v="1"/>
    <x v="2"/>
    <x v="2"/>
    <n v="1.17"/>
    <n v="11"/>
    <n v="0.9"/>
    <x v="39"/>
    <n v="0"/>
  </r>
  <r>
    <n v="41"/>
    <s v="A"/>
    <x v="0"/>
    <x v="0"/>
    <x v="1"/>
    <x v="1"/>
    <x v="3"/>
    <n v="10.8"/>
    <n v="10"/>
    <n v="7.56"/>
    <x v="40"/>
    <n v="11"/>
  </r>
  <r>
    <n v="42"/>
    <s v="A"/>
    <x v="0"/>
    <x v="1"/>
    <x v="0"/>
    <x v="2"/>
    <x v="3"/>
    <n v="10.98"/>
    <n v="12"/>
    <n v="9.2200000000000006"/>
    <x v="41"/>
    <n v="0"/>
  </r>
  <r>
    <n v="43"/>
    <s v="A"/>
    <x v="0"/>
    <x v="1"/>
    <x v="1"/>
    <x v="1"/>
    <x v="2"/>
    <n v="4.17"/>
    <n v="2"/>
    <n v="0.57999999999999996"/>
    <x v="42"/>
    <n v="0"/>
  </r>
  <r>
    <n v="44"/>
    <s v="A"/>
    <x v="2"/>
    <x v="0"/>
    <x v="0"/>
    <x v="3"/>
    <x v="2"/>
    <n v="20.13"/>
    <n v="2"/>
    <n v="2.82"/>
    <x v="43"/>
    <n v="4"/>
  </r>
  <r>
    <n v="45"/>
    <s v="B"/>
    <x v="1"/>
    <x v="0"/>
    <x v="1"/>
    <x v="0"/>
    <x v="3"/>
    <n v="15.73"/>
    <n v="8"/>
    <n v="8.81"/>
    <x v="44"/>
    <n v="13"/>
  </r>
  <r>
    <n v="46"/>
    <s v="A"/>
    <x v="0"/>
    <x v="0"/>
    <x v="0"/>
    <x v="0"/>
    <x v="2"/>
    <n v="15.95"/>
    <n v="8"/>
    <n v="8.93"/>
    <x v="45"/>
    <n v="13"/>
  </r>
  <r>
    <n v="47"/>
    <s v="A"/>
    <x v="0"/>
    <x v="1"/>
    <x v="0"/>
    <x v="0"/>
    <x v="1"/>
    <n v="1.28"/>
    <n v="8"/>
    <n v="0.72"/>
    <x v="46"/>
    <n v="0"/>
  </r>
  <r>
    <n v="48"/>
    <s v="B"/>
    <x v="1"/>
    <x v="1"/>
    <x v="1"/>
    <x v="3"/>
    <x v="0"/>
    <n v="9.98"/>
    <n v="20"/>
    <n v="13.97"/>
    <x v="47"/>
    <n v="0"/>
  </r>
  <r>
    <n v="49"/>
    <s v="B"/>
    <x v="1"/>
    <x v="1"/>
    <x v="1"/>
    <x v="3"/>
    <x v="2"/>
    <n v="6.31"/>
    <n v="2"/>
    <n v="0.88"/>
    <x v="48"/>
    <n v="0"/>
  </r>
  <r>
    <n v="50"/>
    <s v="A"/>
    <x v="2"/>
    <x v="1"/>
    <x v="1"/>
    <x v="2"/>
    <x v="1"/>
    <n v="16.5"/>
    <n v="19"/>
    <n v="21.95"/>
    <x v="49"/>
    <n v="0"/>
  </r>
  <r>
    <n v="51"/>
    <s v="A"/>
    <x v="2"/>
    <x v="1"/>
    <x v="0"/>
    <x v="3"/>
    <x v="1"/>
    <n v="17.02"/>
    <n v="19"/>
    <n v="22.64"/>
    <x v="50"/>
    <n v="0"/>
  </r>
  <r>
    <n v="52"/>
    <s v="A"/>
    <x v="2"/>
    <x v="0"/>
    <x v="0"/>
    <x v="4"/>
    <x v="2"/>
    <n v="11.16"/>
    <n v="5"/>
    <n v="3.91"/>
    <x v="51"/>
    <n v="5"/>
  </r>
  <r>
    <n v="53"/>
    <s v="B"/>
    <x v="1"/>
    <x v="1"/>
    <x v="1"/>
    <x v="4"/>
    <x v="2"/>
    <n v="19.059999999999999"/>
    <n v="1"/>
    <n v="1.33"/>
    <x v="52"/>
    <n v="0"/>
  </r>
  <r>
    <n v="54"/>
    <s v="A"/>
    <x v="0"/>
    <x v="1"/>
    <x v="1"/>
    <x v="4"/>
    <x v="2"/>
    <n v="4.68"/>
    <n v="14"/>
    <n v="4.59"/>
    <x v="53"/>
    <n v="0"/>
  </r>
  <r>
    <n v="55"/>
    <s v="B"/>
    <x v="1"/>
    <x v="0"/>
    <x v="0"/>
    <x v="1"/>
    <x v="3"/>
    <n v="15.57"/>
    <n v="13"/>
    <n v="14.17"/>
    <x v="54"/>
    <n v="21"/>
  </r>
  <r>
    <n v="56"/>
    <s v="A"/>
    <x v="2"/>
    <x v="0"/>
    <x v="0"/>
    <x v="0"/>
    <x v="0"/>
    <n v="19.86"/>
    <n v="10"/>
    <n v="13.9"/>
    <x v="55"/>
    <n v="21"/>
  </r>
  <r>
    <n v="57"/>
    <s v="A"/>
    <x v="2"/>
    <x v="0"/>
    <x v="1"/>
    <x v="4"/>
    <x v="4"/>
    <n v="20.41"/>
    <n v="19"/>
    <n v="27.15"/>
    <x v="56"/>
    <n v="41"/>
  </r>
  <r>
    <n v="58"/>
    <s v="A"/>
    <x v="2"/>
    <x v="1"/>
    <x v="0"/>
    <x v="1"/>
    <x v="2"/>
    <n v="19.96"/>
    <n v="20"/>
    <n v="27.94"/>
    <x v="57"/>
    <n v="0"/>
  </r>
  <r>
    <n v="59"/>
    <s v="A"/>
    <x v="2"/>
    <x v="0"/>
    <x v="0"/>
    <x v="3"/>
    <x v="1"/>
    <n v="15.48"/>
    <n v="20"/>
    <n v="21.67"/>
    <x v="58"/>
    <n v="33"/>
  </r>
  <r>
    <n v="60"/>
    <s v="A"/>
    <x v="2"/>
    <x v="0"/>
    <x v="0"/>
    <x v="1"/>
    <x v="1"/>
    <n v="13.99"/>
    <n v="4"/>
    <n v="3.92"/>
    <x v="59"/>
    <n v="5"/>
  </r>
  <r>
    <n v="61"/>
    <s v="A"/>
    <x v="0"/>
    <x v="0"/>
    <x v="0"/>
    <x v="3"/>
    <x v="3"/>
    <n v="9.39"/>
    <n v="2"/>
    <n v="1.31"/>
    <x v="60"/>
    <n v="2"/>
  </r>
  <r>
    <n v="62"/>
    <s v="A"/>
    <x v="2"/>
    <x v="0"/>
    <x v="0"/>
    <x v="4"/>
    <x v="4"/>
    <n v="19.190000000000001"/>
    <n v="14"/>
    <n v="18.809999999999999"/>
    <x v="61"/>
    <n v="28"/>
  </r>
  <r>
    <n v="63"/>
    <s v="A"/>
    <x v="0"/>
    <x v="0"/>
    <x v="0"/>
    <x v="1"/>
    <x v="1"/>
    <n v="12.73"/>
    <n v="19"/>
    <n v="16.93"/>
    <x v="62"/>
    <n v="25"/>
  </r>
  <r>
    <n v="64"/>
    <s v="A"/>
    <x v="2"/>
    <x v="0"/>
    <x v="1"/>
    <x v="3"/>
    <x v="3"/>
    <n v="11.33"/>
    <n v="10"/>
    <n v="7.93"/>
    <x v="63"/>
    <n v="12"/>
  </r>
  <r>
    <n v="65"/>
    <s v="A"/>
    <x v="0"/>
    <x v="1"/>
    <x v="0"/>
    <x v="4"/>
    <x v="3"/>
    <n v="8.7799999999999994"/>
    <n v="12"/>
    <n v="7.38"/>
    <x v="64"/>
    <n v="0"/>
  </r>
  <r>
    <n v="66"/>
    <s v="A"/>
    <x v="0"/>
    <x v="0"/>
    <x v="0"/>
    <x v="1"/>
    <x v="0"/>
    <n v="10.25"/>
    <n v="2"/>
    <n v="1.44"/>
    <x v="65"/>
    <n v="2"/>
  </r>
  <r>
    <n v="67"/>
    <s v="B"/>
    <x v="1"/>
    <x v="0"/>
    <x v="0"/>
    <x v="1"/>
    <x v="1"/>
    <n v="10.47"/>
    <n v="8"/>
    <n v="5.86"/>
    <x v="66"/>
    <n v="8"/>
  </r>
  <r>
    <n v="68"/>
    <s v="A"/>
    <x v="0"/>
    <x v="1"/>
    <x v="1"/>
    <x v="3"/>
    <x v="2"/>
    <n v="6.75"/>
    <n v="1"/>
    <n v="0.47"/>
    <x v="67"/>
    <n v="0"/>
  </r>
  <r>
    <n v="69"/>
    <s v="A"/>
    <x v="2"/>
    <x v="0"/>
    <x v="0"/>
    <x v="2"/>
    <x v="0"/>
    <n v="1.17"/>
    <n v="16"/>
    <n v="1.31"/>
    <x v="68"/>
    <n v="2"/>
  </r>
  <r>
    <n v="70"/>
    <s v="B"/>
    <x v="1"/>
    <x v="1"/>
    <x v="1"/>
    <x v="0"/>
    <x v="1"/>
    <n v="2.77"/>
    <n v="14"/>
    <n v="2.71"/>
    <x v="69"/>
    <n v="0"/>
  </r>
  <r>
    <n v="71"/>
    <s v="A"/>
    <x v="2"/>
    <x v="1"/>
    <x v="0"/>
    <x v="4"/>
    <x v="1"/>
    <n v="12.83"/>
    <n v="2"/>
    <n v="1.8"/>
    <x v="70"/>
    <n v="0"/>
  </r>
  <r>
    <n v="72"/>
    <s v="A"/>
    <x v="0"/>
    <x v="1"/>
    <x v="1"/>
    <x v="2"/>
    <x v="2"/>
    <n v="14.21"/>
    <n v="11"/>
    <n v="10.94"/>
    <x v="71"/>
    <n v="0"/>
  </r>
  <r>
    <n v="73"/>
    <s v="A"/>
    <x v="2"/>
    <x v="1"/>
    <x v="0"/>
    <x v="3"/>
    <x v="2"/>
    <n v="7.27"/>
    <n v="20"/>
    <n v="10.18"/>
    <x v="72"/>
    <n v="0"/>
  </r>
  <r>
    <n v="74"/>
    <s v="A"/>
    <x v="0"/>
    <x v="1"/>
    <x v="1"/>
    <x v="0"/>
    <x v="1"/>
    <n v="20.27"/>
    <n v="2"/>
    <n v="2.84"/>
    <x v="73"/>
    <n v="0"/>
  </r>
  <r>
    <n v="75"/>
    <s v="A"/>
    <x v="0"/>
    <x v="1"/>
    <x v="0"/>
    <x v="4"/>
    <x v="2"/>
    <n v="8.6199999999999992"/>
    <n v="11"/>
    <n v="6.64"/>
    <x v="74"/>
    <n v="0"/>
  </r>
  <r>
    <n v="76"/>
    <s v="A"/>
    <x v="0"/>
    <x v="1"/>
    <x v="0"/>
    <x v="0"/>
    <x v="0"/>
    <n v="19.14"/>
    <n v="8"/>
    <n v="10.72"/>
    <x v="75"/>
    <n v="0"/>
  </r>
  <r>
    <n v="77"/>
    <s v="B"/>
    <x v="1"/>
    <x v="1"/>
    <x v="1"/>
    <x v="4"/>
    <x v="1"/>
    <n v="10.16"/>
    <n v="10"/>
    <n v="7.11"/>
    <x v="76"/>
    <n v="0"/>
  </r>
  <r>
    <n v="78"/>
    <s v="A"/>
    <x v="2"/>
    <x v="1"/>
    <x v="0"/>
    <x v="2"/>
    <x v="4"/>
    <n v="6.73"/>
    <n v="20"/>
    <n v="9.42"/>
    <x v="77"/>
    <n v="0"/>
  </r>
  <r>
    <n v="79"/>
    <s v="B"/>
    <x v="1"/>
    <x v="1"/>
    <x v="1"/>
    <x v="1"/>
    <x v="4"/>
    <n v="14.18"/>
    <n v="11"/>
    <n v="10.92"/>
    <x v="78"/>
    <n v="0"/>
  </r>
  <r>
    <n v="80"/>
    <s v="A"/>
    <x v="0"/>
    <x v="0"/>
    <x v="0"/>
    <x v="1"/>
    <x v="1"/>
    <n v="16.600000000000001"/>
    <n v="16"/>
    <n v="18.59"/>
    <x v="79"/>
    <n v="28"/>
  </r>
  <r>
    <n v="81"/>
    <s v="A"/>
    <x v="2"/>
    <x v="1"/>
    <x v="1"/>
    <x v="4"/>
    <x v="3"/>
    <n v="13.36"/>
    <n v="20"/>
    <n v="18.7"/>
    <x v="80"/>
    <n v="0"/>
  </r>
  <r>
    <n v="82"/>
    <s v="A"/>
    <x v="2"/>
    <x v="0"/>
    <x v="0"/>
    <x v="4"/>
    <x v="2"/>
    <n v="14.04"/>
    <n v="15"/>
    <n v="14.74"/>
    <x v="81"/>
    <n v="22"/>
  </r>
  <r>
    <n v="83"/>
    <s v="B"/>
    <x v="1"/>
    <x v="1"/>
    <x v="0"/>
    <x v="4"/>
    <x v="3"/>
    <n v="13.89"/>
    <n v="8"/>
    <n v="7.78"/>
    <x v="82"/>
    <n v="0"/>
  </r>
  <r>
    <n v="84"/>
    <s v="A"/>
    <x v="0"/>
    <x v="0"/>
    <x v="1"/>
    <x v="1"/>
    <x v="4"/>
    <n v="17.559999999999999"/>
    <n v="10"/>
    <n v="12.29"/>
    <x v="83"/>
    <n v="18"/>
  </r>
  <r>
    <n v="85"/>
    <s v="A"/>
    <x v="2"/>
    <x v="1"/>
    <x v="1"/>
    <x v="3"/>
    <x v="3"/>
    <n v="3.79"/>
    <n v="13"/>
    <n v="3.45"/>
    <x v="84"/>
    <n v="0"/>
  </r>
  <r>
    <n v="86"/>
    <s v="B"/>
    <x v="1"/>
    <x v="1"/>
    <x v="0"/>
    <x v="4"/>
    <x v="4"/>
    <n v="5"/>
    <n v="10"/>
    <n v="3.5"/>
    <x v="85"/>
    <n v="0"/>
  </r>
  <r>
    <n v="87"/>
    <s v="A"/>
    <x v="2"/>
    <x v="0"/>
    <x v="1"/>
    <x v="0"/>
    <x v="2"/>
    <n v="2.74"/>
    <n v="2"/>
    <n v="0.38"/>
    <x v="86"/>
    <n v="0"/>
  </r>
  <r>
    <n v="88"/>
    <s v="A"/>
    <x v="0"/>
    <x v="1"/>
    <x v="1"/>
    <x v="4"/>
    <x v="1"/>
    <n v="13.87"/>
    <n v="8"/>
    <n v="7.77"/>
    <x v="87"/>
    <n v="0"/>
  </r>
  <r>
    <n v="89"/>
    <s v="A"/>
    <x v="2"/>
    <x v="1"/>
    <x v="0"/>
    <x v="3"/>
    <x v="4"/>
    <n v="19.61"/>
    <n v="2"/>
    <n v="2.75"/>
    <x v="88"/>
    <n v="0"/>
  </r>
  <r>
    <n v="90"/>
    <s v="B"/>
    <x v="1"/>
    <x v="1"/>
    <x v="0"/>
    <x v="1"/>
    <x v="3"/>
    <n v="10.71"/>
    <n v="10"/>
    <n v="7.5"/>
    <x v="89"/>
    <n v="0"/>
  </r>
  <r>
    <n v="91"/>
    <s v="A"/>
    <x v="2"/>
    <x v="0"/>
    <x v="1"/>
    <x v="4"/>
    <x v="3"/>
    <n v="18.57"/>
    <n v="3"/>
    <n v="3.9"/>
    <x v="90"/>
    <n v="5"/>
  </r>
  <r>
    <n v="92"/>
    <s v="B"/>
    <x v="1"/>
    <x v="0"/>
    <x v="0"/>
    <x v="1"/>
    <x v="0"/>
    <n v="19.100000000000001"/>
    <n v="2"/>
    <n v="2.67"/>
    <x v="91"/>
    <n v="4"/>
  </r>
  <r>
    <n v="93"/>
    <s v="A"/>
    <x v="0"/>
    <x v="0"/>
    <x v="1"/>
    <x v="2"/>
    <x v="1"/>
    <n v="10.029999999999999"/>
    <n v="12"/>
    <n v="8.43"/>
    <x v="92"/>
    <n v="12"/>
  </r>
  <r>
    <n v="94"/>
    <s v="B"/>
    <x v="1"/>
    <x v="0"/>
    <x v="1"/>
    <x v="4"/>
    <x v="2"/>
    <n v="5.65"/>
    <n v="9"/>
    <n v="3.56"/>
    <x v="93"/>
    <n v="5"/>
  </r>
  <r>
    <n v="95"/>
    <s v="B"/>
    <x v="1"/>
    <x v="1"/>
    <x v="1"/>
    <x v="0"/>
    <x v="1"/>
    <n v="18.04"/>
    <n v="9"/>
    <n v="11.37"/>
    <x v="94"/>
    <n v="0"/>
  </r>
  <r>
    <n v="96"/>
    <s v="A"/>
    <x v="0"/>
    <x v="0"/>
    <x v="0"/>
    <x v="2"/>
    <x v="4"/>
    <n v="6.9"/>
    <n v="1"/>
    <n v="0.48"/>
    <x v="95"/>
    <n v="0"/>
  </r>
  <r>
    <n v="97"/>
    <s v="B"/>
    <x v="1"/>
    <x v="0"/>
    <x v="0"/>
    <x v="4"/>
    <x v="4"/>
    <n v="18.78"/>
    <n v="17"/>
    <n v="22.35"/>
    <x v="96"/>
    <n v="34"/>
  </r>
  <r>
    <n v="98"/>
    <s v="B"/>
    <x v="1"/>
    <x v="1"/>
    <x v="0"/>
    <x v="1"/>
    <x v="0"/>
    <n v="15.55"/>
    <n v="3"/>
    <n v="3.27"/>
    <x v="97"/>
    <n v="0"/>
  </r>
  <r>
    <n v="99"/>
    <s v="A"/>
    <x v="0"/>
    <x v="1"/>
    <x v="0"/>
    <x v="3"/>
    <x v="2"/>
    <n v="15.25"/>
    <n v="17"/>
    <n v="18.149999999999999"/>
    <x v="98"/>
    <n v="0"/>
  </r>
  <r>
    <n v="100"/>
    <s v="A"/>
    <x v="2"/>
    <x v="0"/>
    <x v="0"/>
    <x v="1"/>
    <x v="4"/>
    <n v="10.62"/>
    <n v="18"/>
    <n v="13.38"/>
    <x v="99"/>
    <n v="20"/>
  </r>
  <r>
    <n v="101"/>
    <s v="B"/>
    <x v="1"/>
    <x v="0"/>
    <x v="0"/>
    <x v="4"/>
    <x v="3"/>
    <n v="4.24"/>
    <n v="20"/>
    <n v="5.94"/>
    <x v="100"/>
    <n v="9"/>
  </r>
  <r>
    <n v="102"/>
    <s v="A"/>
    <x v="0"/>
    <x v="1"/>
    <x v="1"/>
    <x v="1"/>
    <x v="4"/>
    <n v="16.690000000000001"/>
    <n v="4"/>
    <n v="4.67"/>
    <x v="101"/>
    <n v="0"/>
  </r>
  <r>
    <n v="103"/>
    <s v="A"/>
    <x v="0"/>
    <x v="1"/>
    <x v="0"/>
    <x v="4"/>
    <x v="0"/>
    <n v="8.89"/>
    <n v="9"/>
    <n v="5.6"/>
    <x v="102"/>
    <n v="0"/>
  </r>
  <r>
    <n v="104"/>
    <s v="A"/>
    <x v="0"/>
    <x v="1"/>
    <x v="0"/>
    <x v="0"/>
    <x v="4"/>
    <n v="18.239999999999998"/>
    <n v="18"/>
    <n v="22.98"/>
    <x v="103"/>
    <n v="0"/>
  </r>
  <r>
    <n v="105"/>
    <s v="B"/>
    <x v="1"/>
    <x v="0"/>
    <x v="1"/>
    <x v="4"/>
    <x v="4"/>
    <n v="6.23"/>
    <n v="18"/>
    <n v="7.85"/>
    <x v="104"/>
    <n v="11"/>
  </r>
  <r>
    <n v="106"/>
    <s v="A"/>
    <x v="2"/>
    <x v="1"/>
    <x v="0"/>
    <x v="2"/>
    <x v="3"/>
    <n v="1.02"/>
    <n v="2"/>
    <n v="0.14000000000000001"/>
    <x v="105"/>
    <n v="0"/>
  </r>
  <r>
    <n v="107"/>
    <s v="A"/>
    <x v="0"/>
    <x v="0"/>
    <x v="1"/>
    <x v="3"/>
    <x v="0"/>
    <n v="4.5"/>
    <n v="6"/>
    <n v="1.89"/>
    <x v="106"/>
    <n v="2"/>
  </r>
  <r>
    <n v="108"/>
    <s v="B"/>
    <x v="1"/>
    <x v="1"/>
    <x v="0"/>
    <x v="3"/>
    <x v="1"/>
    <n v="7.31"/>
    <n v="15"/>
    <n v="7.68"/>
    <x v="107"/>
    <n v="0"/>
  </r>
  <r>
    <n v="109"/>
    <s v="B"/>
    <x v="1"/>
    <x v="1"/>
    <x v="0"/>
    <x v="4"/>
    <x v="2"/>
    <n v="16.899999999999999"/>
    <n v="9"/>
    <n v="10.65"/>
    <x v="108"/>
    <n v="0"/>
  </r>
  <r>
    <n v="110"/>
    <s v="A"/>
    <x v="0"/>
    <x v="0"/>
    <x v="1"/>
    <x v="3"/>
    <x v="4"/>
    <n v="5.91"/>
    <n v="13"/>
    <n v="5.38"/>
    <x v="109"/>
    <n v="8"/>
  </r>
  <r>
    <n v="111"/>
    <s v="A"/>
    <x v="2"/>
    <x v="0"/>
    <x v="1"/>
    <x v="2"/>
    <x v="3"/>
    <n v="14.97"/>
    <n v="9"/>
    <n v="9.43"/>
    <x v="110"/>
    <n v="14"/>
  </r>
  <r>
    <n v="112"/>
    <s v="A"/>
    <x v="0"/>
    <x v="0"/>
    <x v="0"/>
    <x v="2"/>
    <x v="4"/>
    <n v="10.039999999999999"/>
    <n v="9"/>
    <n v="6.33"/>
    <x v="111"/>
    <n v="9"/>
  </r>
  <r>
    <n v="113"/>
    <s v="A"/>
    <x v="2"/>
    <x v="0"/>
    <x v="0"/>
    <x v="2"/>
    <x v="4"/>
    <n v="20.89"/>
    <n v="3"/>
    <n v="4.3899999999999997"/>
    <x v="112"/>
    <n v="6"/>
  </r>
  <r>
    <n v="114"/>
    <s v="A"/>
    <x v="2"/>
    <x v="0"/>
    <x v="1"/>
    <x v="3"/>
    <x v="2"/>
    <n v="9.3800000000000008"/>
    <n v="15"/>
    <n v="9.85"/>
    <x v="113"/>
    <n v="15"/>
  </r>
  <r>
    <n v="115"/>
    <s v="A"/>
    <x v="0"/>
    <x v="1"/>
    <x v="0"/>
    <x v="4"/>
    <x v="0"/>
    <n v="4.7699999999999996"/>
    <n v="11"/>
    <n v="3.67"/>
    <x v="114"/>
    <n v="0"/>
  </r>
  <r>
    <n v="116"/>
    <s v="A"/>
    <x v="0"/>
    <x v="1"/>
    <x v="1"/>
    <x v="2"/>
    <x v="0"/>
    <n v="7.01"/>
    <n v="19"/>
    <n v="9.32"/>
    <x v="115"/>
    <n v="0"/>
  </r>
  <r>
    <n v="117"/>
    <s v="A"/>
    <x v="2"/>
    <x v="0"/>
    <x v="0"/>
    <x v="0"/>
    <x v="1"/>
    <n v="12.65"/>
    <n v="18"/>
    <n v="15.94"/>
    <x v="116"/>
    <n v="24"/>
  </r>
  <r>
    <n v="118"/>
    <s v="B"/>
    <x v="1"/>
    <x v="0"/>
    <x v="1"/>
    <x v="3"/>
    <x v="2"/>
    <n v="5.42"/>
    <n v="16"/>
    <n v="6.07"/>
    <x v="117"/>
    <n v="9"/>
  </r>
  <r>
    <n v="119"/>
    <s v="A"/>
    <x v="2"/>
    <x v="1"/>
    <x v="1"/>
    <x v="2"/>
    <x v="1"/>
    <n v="17.61"/>
    <n v="7"/>
    <n v="8.6300000000000008"/>
    <x v="118"/>
    <n v="0"/>
  </r>
  <r>
    <n v="120"/>
    <s v="A"/>
    <x v="0"/>
    <x v="1"/>
    <x v="0"/>
    <x v="4"/>
    <x v="4"/>
    <n v="4.6399999999999997"/>
    <n v="9"/>
    <n v="2.92"/>
    <x v="119"/>
    <n v="0"/>
  </r>
  <r>
    <n v="121"/>
    <s v="B"/>
    <x v="1"/>
    <x v="0"/>
    <x v="1"/>
    <x v="1"/>
    <x v="0"/>
    <n v="1.68"/>
    <n v="4"/>
    <n v="0.47"/>
    <x v="120"/>
    <n v="0"/>
  </r>
  <r>
    <n v="122"/>
    <s v="A"/>
    <x v="0"/>
    <x v="1"/>
    <x v="1"/>
    <x v="3"/>
    <x v="3"/>
    <n v="3.2"/>
    <n v="12"/>
    <n v="2.69"/>
    <x v="121"/>
    <n v="0"/>
  </r>
  <r>
    <n v="123"/>
    <s v="A"/>
    <x v="2"/>
    <x v="1"/>
    <x v="0"/>
    <x v="0"/>
    <x v="0"/>
    <n v="3.33"/>
    <n v="11"/>
    <n v="2.56"/>
    <x v="122"/>
    <n v="0"/>
  </r>
  <r>
    <n v="124"/>
    <s v="A"/>
    <x v="0"/>
    <x v="0"/>
    <x v="1"/>
    <x v="3"/>
    <x v="3"/>
    <n v="14.91"/>
    <n v="4"/>
    <n v="4.17"/>
    <x v="123"/>
    <n v="6"/>
  </r>
  <r>
    <n v="125"/>
    <s v="A"/>
    <x v="0"/>
    <x v="0"/>
    <x v="0"/>
    <x v="0"/>
    <x v="3"/>
    <n v="6.84"/>
    <n v="6"/>
    <n v="2.87"/>
    <x v="124"/>
    <n v="4"/>
  </r>
  <r>
    <n v="126"/>
    <s v="A"/>
    <x v="0"/>
    <x v="0"/>
    <x v="1"/>
    <x v="3"/>
    <x v="2"/>
    <n v="20.37"/>
    <n v="10"/>
    <n v="14.26"/>
    <x v="125"/>
    <n v="21"/>
  </r>
  <r>
    <n v="127"/>
    <s v="A"/>
    <x v="0"/>
    <x v="1"/>
    <x v="0"/>
    <x v="2"/>
    <x v="4"/>
    <n v="1.0900000000000001"/>
    <n v="10"/>
    <n v="0.76"/>
    <x v="126"/>
    <n v="0"/>
  </r>
  <r>
    <n v="128"/>
    <s v="A"/>
    <x v="2"/>
    <x v="0"/>
    <x v="1"/>
    <x v="1"/>
    <x v="2"/>
    <n v="2.78"/>
    <n v="5"/>
    <n v="0.97"/>
    <x v="127"/>
    <n v="1"/>
  </r>
  <r>
    <n v="129"/>
    <s v="A"/>
    <x v="2"/>
    <x v="0"/>
    <x v="1"/>
    <x v="0"/>
    <x v="4"/>
    <n v="15.52"/>
    <n v="4"/>
    <n v="4.3499999999999996"/>
    <x v="128"/>
    <n v="6"/>
  </r>
  <r>
    <n v="130"/>
    <s v="B"/>
    <x v="1"/>
    <x v="0"/>
    <x v="1"/>
    <x v="0"/>
    <x v="3"/>
    <n v="13.18"/>
    <n v="16"/>
    <n v="14.76"/>
    <x v="129"/>
    <n v="22"/>
  </r>
  <r>
    <n v="131"/>
    <s v="A"/>
    <x v="0"/>
    <x v="1"/>
    <x v="0"/>
    <x v="0"/>
    <x v="0"/>
    <n v="6.17"/>
    <n v="19"/>
    <n v="8.2100000000000009"/>
    <x v="130"/>
    <n v="0"/>
  </r>
  <r>
    <n v="132"/>
    <s v="A"/>
    <x v="2"/>
    <x v="1"/>
    <x v="0"/>
    <x v="4"/>
    <x v="3"/>
    <n v="12.01"/>
    <n v="17"/>
    <n v="14.29"/>
    <x v="131"/>
    <n v="0"/>
  </r>
  <r>
    <n v="133"/>
    <s v="A"/>
    <x v="2"/>
    <x v="1"/>
    <x v="0"/>
    <x v="2"/>
    <x v="2"/>
    <n v="17.25"/>
    <n v="14"/>
    <n v="16.91"/>
    <x v="132"/>
    <n v="0"/>
  </r>
  <r>
    <n v="134"/>
    <s v="A"/>
    <x v="0"/>
    <x v="0"/>
    <x v="1"/>
    <x v="2"/>
    <x v="4"/>
    <n v="17.25"/>
    <n v="11"/>
    <n v="13.28"/>
    <x v="133"/>
    <n v="20"/>
  </r>
  <r>
    <n v="135"/>
    <s v="A"/>
    <x v="0"/>
    <x v="0"/>
    <x v="1"/>
    <x v="1"/>
    <x v="4"/>
    <n v="20.58"/>
    <n v="19"/>
    <n v="27.37"/>
    <x v="134"/>
    <n v="41"/>
  </r>
  <r>
    <n v="136"/>
    <s v="B"/>
    <x v="1"/>
    <x v="1"/>
    <x v="1"/>
    <x v="2"/>
    <x v="4"/>
    <n v="4.91"/>
    <n v="1"/>
    <n v="0.34"/>
    <x v="135"/>
    <n v="0"/>
  </r>
  <r>
    <n v="137"/>
    <s v="B"/>
    <x v="1"/>
    <x v="0"/>
    <x v="1"/>
    <x v="2"/>
    <x v="3"/>
    <n v="18.05"/>
    <n v="2"/>
    <n v="2.5299999999999998"/>
    <x v="136"/>
    <n v="3"/>
  </r>
  <r>
    <n v="138"/>
    <s v="B"/>
    <x v="1"/>
    <x v="0"/>
    <x v="0"/>
    <x v="1"/>
    <x v="3"/>
    <n v="4.66"/>
    <n v="18"/>
    <n v="5.87"/>
    <x v="137"/>
    <n v="8"/>
  </r>
  <r>
    <n v="139"/>
    <s v="A"/>
    <x v="2"/>
    <x v="0"/>
    <x v="0"/>
    <x v="0"/>
    <x v="2"/>
    <n v="4.8899999999999997"/>
    <n v="14"/>
    <n v="4.79"/>
    <x v="138"/>
    <n v="7"/>
  </r>
  <r>
    <n v="140"/>
    <s v="B"/>
    <x v="1"/>
    <x v="0"/>
    <x v="1"/>
    <x v="4"/>
    <x v="0"/>
    <n v="9.7100000000000009"/>
    <n v="13"/>
    <n v="8.84"/>
    <x v="139"/>
    <n v="13"/>
  </r>
  <r>
    <n v="141"/>
    <s v="A"/>
    <x v="2"/>
    <x v="1"/>
    <x v="1"/>
    <x v="1"/>
    <x v="2"/>
    <n v="3.44"/>
    <n v="6"/>
    <n v="1.44"/>
    <x v="140"/>
    <n v="0"/>
  </r>
  <r>
    <n v="142"/>
    <s v="A"/>
    <x v="0"/>
    <x v="0"/>
    <x v="1"/>
    <x v="1"/>
    <x v="3"/>
    <n v="14.58"/>
    <n v="7"/>
    <n v="7.14"/>
    <x v="141"/>
    <n v="10"/>
  </r>
  <r>
    <n v="143"/>
    <s v="A"/>
    <x v="0"/>
    <x v="0"/>
    <x v="0"/>
    <x v="0"/>
    <x v="0"/>
    <n v="16.690000000000001"/>
    <n v="7"/>
    <n v="8.18"/>
    <x v="142"/>
    <n v="12"/>
  </r>
  <r>
    <n v="144"/>
    <s v="A"/>
    <x v="2"/>
    <x v="0"/>
    <x v="0"/>
    <x v="0"/>
    <x v="4"/>
    <n v="9.7200000000000006"/>
    <n v="16"/>
    <n v="10.89"/>
    <x v="143"/>
    <n v="16"/>
  </r>
  <r>
    <n v="145"/>
    <s v="B"/>
    <x v="1"/>
    <x v="1"/>
    <x v="0"/>
    <x v="0"/>
    <x v="2"/>
    <n v="15.96"/>
    <n v="2"/>
    <n v="2.23"/>
    <x v="144"/>
    <n v="0"/>
  </r>
  <r>
    <n v="146"/>
    <s v="A"/>
    <x v="0"/>
    <x v="0"/>
    <x v="0"/>
    <x v="2"/>
    <x v="1"/>
    <n v="11.42"/>
    <n v="20"/>
    <n v="15.99"/>
    <x v="145"/>
    <n v="24"/>
  </r>
  <r>
    <n v="147"/>
    <s v="A"/>
    <x v="0"/>
    <x v="1"/>
    <x v="0"/>
    <x v="1"/>
    <x v="4"/>
    <n v="5.01"/>
    <n v="12"/>
    <n v="4.21"/>
    <x v="146"/>
    <n v="0"/>
  </r>
  <r>
    <n v="148"/>
    <s v="A"/>
    <x v="2"/>
    <x v="0"/>
    <x v="0"/>
    <x v="1"/>
    <x v="3"/>
    <n v="2.27"/>
    <n v="9"/>
    <n v="1.43"/>
    <x v="147"/>
    <n v="2"/>
  </r>
  <r>
    <n v="149"/>
    <s v="A"/>
    <x v="0"/>
    <x v="0"/>
    <x v="1"/>
    <x v="0"/>
    <x v="0"/>
    <n v="13.07"/>
    <n v="19"/>
    <n v="17.38"/>
    <x v="148"/>
    <n v="26"/>
  </r>
  <r>
    <n v="150"/>
    <s v="A"/>
    <x v="0"/>
    <x v="1"/>
    <x v="1"/>
    <x v="1"/>
    <x v="4"/>
    <n v="5.83"/>
    <n v="14"/>
    <n v="5.71"/>
    <x v="149"/>
    <n v="0"/>
  </r>
  <r>
    <n v="151"/>
    <s v="A"/>
    <x v="2"/>
    <x v="1"/>
    <x v="0"/>
    <x v="0"/>
    <x v="3"/>
    <n v="20.059999999999999"/>
    <n v="14"/>
    <n v="19.66"/>
    <x v="150"/>
    <n v="0"/>
  </r>
  <r>
    <n v="152"/>
    <s v="A"/>
    <x v="2"/>
    <x v="1"/>
    <x v="0"/>
    <x v="4"/>
    <x v="3"/>
    <n v="19.89"/>
    <n v="10"/>
    <n v="13.92"/>
    <x v="17"/>
    <n v="0"/>
  </r>
  <r>
    <n v="153"/>
    <s v="A"/>
    <x v="2"/>
    <x v="1"/>
    <x v="0"/>
    <x v="1"/>
    <x v="0"/>
    <n v="5.56"/>
    <n v="19"/>
    <n v="7.39"/>
    <x v="151"/>
    <n v="0"/>
  </r>
  <r>
    <n v="154"/>
    <s v="B"/>
    <x v="1"/>
    <x v="1"/>
    <x v="0"/>
    <x v="3"/>
    <x v="1"/>
    <n v="17.21"/>
    <n v="1"/>
    <n v="1.2"/>
    <x v="152"/>
    <n v="0"/>
  </r>
  <r>
    <n v="155"/>
    <s v="A"/>
    <x v="2"/>
    <x v="0"/>
    <x v="0"/>
    <x v="2"/>
    <x v="1"/>
    <n v="11.38"/>
    <n v="11"/>
    <n v="8.76"/>
    <x v="153"/>
    <n v="13"/>
  </r>
  <r>
    <n v="156"/>
    <s v="A"/>
    <x v="2"/>
    <x v="0"/>
    <x v="0"/>
    <x v="4"/>
    <x v="1"/>
    <n v="5.33"/>
    <n v="20"/>
    <n v="7.46"/>
    <x v="154"/>
    <n v="11"/>
  </r>
  <r>
    <n v="157"/>
    <s v="A"/>
    <x v="0"/>
    <x v="1"/>
    <x v="1"/>
    <x v="0"/>
    <x v="4"/>
    <n v="18.79"/>
    <n v="20"/>
    <n v="26.31"/>
    <x v="155"/>
    <n v="0"/>
  </r>
  <r>
    <n v="158"/>
    <s v="A"/>
    <x v="0"/>
    <x v="1"/>
    <x v="0"/>
    <x v="0"/>
    <x v="2"/>
    <n v="19.04"/>
    <n v="1"/>
    <n v="1.33"/>
    <x v="156"/>
    <n v="0"/>
  </r>
  <r>
    <n v="159"/>
    <s v="A"/>
    <x v="0"/>
    <x v="1"/>
    <x v="1"/>
    <x v="1"/>
    <x v="3"/>
    <n v="19.82"/>
    <n v="11"/>
    <n v="15.26"/>
    <x v="157"/>
    <n v="0"/>
  </r>
  <r>
    <n v="160"/>
    <s v="A"/>
    <x v="2"/>
    <x v="0"/>
    <x v="1"/>
    <x v="4"/>
    <x v="3"/>
    <n v="9.31"/>
    <n v="2"/>
    <n v="1.3"/>
    <x v="158"/>
    <n v="1"/>
  </r>
  <r>
    <n v="161"/>
    <s v="A"/>
    <x v="2"/>
    <x v="0"/>
    <x v="0"/>
    <x v="4"/>
    <x v="1"/>
    <n v="20.91"/>
    <n v="19"/>
    <n v="27.81"/>
    <x v="159"/>
    <n v="42"/>
  </r>
  <r>
    <n v="162"/>
    <s v="A"/>
    <x v="0"/>
    <x v="0"/>
    <x v="1"/>
    <x v="0"/>
    <x v="2"/>
    <n v="15.06"/>
    <n v="4"/>
    <n v="4.22"/>
    <x v="160"/>
    <n v="6"/>
  </r>
  <r>
    <n v="163"/>
    <s v="B"/>
    <x v="1"/>
    <x v="1"/>
    <x v="0"/>
    <x v="4"/>
    <x v="2"/>
    <n v="17.61"/>
    <n v="11"/>
    <n v="13.56"/>
    <x v="161"/>
    <n v="0"/>
  </r>
  <r>
    <n v="164"/>
    <s v="B"/>
    <x v="1"/>
    <x v="1"/>
    <x v="0"/>
    <x v="1"/>
    <x v="0"/>
    <n v="20.76"/>
    <n v="8"/>
    <n v="11.63"/>
    <x v="162"/>
    <n v="0"/>
  </r>
  <r>
    <n v="165"/>
    <s v="A"/>
    <x v="2"/>
    <x v="0"/>
    <x v="1"/>
    <x v="3"/>
    <x v="1"/>
    <n v="11.92"/>
    <n v="18"/>
    <n v="15.02"/>
    <x v="163"/>
    <n v="22"/>
  </r>
  <r>
    <n v="166"/>
    <s v="B"/>
    <x v="1"/>
    <x v="1"/>
    <x v="0"/>
    <x v="3"/>
    <x v="0"/>
    <n v="14.17"/>
    <n v="18"/>
    <n v="17.850000000000001"/>
    <x v="164"/>
    <n v="0"/>
  </r>
  <r>
    <n v="167"/>
    <s v="B"/>
    <x v="1"/>
    <x v="1"/>
    <x v="0"/>
    <x v="2"/>
    <x v="1"/>
    <n v="6.56"/>
    <n v="10"/>
    <n v="4.59"/>
    <x v="165"/>
    <n v="0"/>
  </r>
  <r>
    <n v="168"/>
    <s v="A"/>
    <x v="2"/>
    <x v="0"/>
    <x v="0"/>
    <x v="3"/>
    <x v="4"/>
    <n v="9.6300000000000008"/>
    <n v="12"/>
    <n v="8.09"/>
    <x v="166"/>
    <n v="12"/>
  </r>
  <r>
    <n v="169"/>
    <s v="A"/>
    <x v="0"/>
    <x v="0"/>
    <x v="0"/>
    <x v="4"/>
    <x v="3"/>
    <n v="17.989999999999998"/>
    <n v="4"/>
    <n v="5.04"/>
    <x v="167"/>
    <n v="7"/>
  </r>
  <r>
    <n v="170"/>
    <s v="B"/>
    <x v="1"/>
    <x v="1"/>
    <x v="1"/>
    <x v="3"/>
    <x v="2"/>
    <n v="5.36"/>
    <n v="12"/>
    <n v="4.5"/>
    <x v="168"/>
    <n v="0"/>
  </r>
  <r>
    <n v="171"/>
    <s v="A"/>
    <x v="0"/>
    <x v="0"/>
    <x v="1"/>
    <x v="4"/>
    <x v="2"/>
    <n v="11.53"/>
    <n v="5"/>
    <n v="4.04"/>
    <x v="169"/>
    <n v="6"/>
  </r>
  <r>
    <n v="172"/>
    <s v="B"/>
    <x v="1"/>
    <x v="1"/>
    <x v="1"/>
    <x v="0"/>
    <x v="2"/>
    <n v="14.82"/>
    <n v="15"/>
    <n v="15.56"/>
    <x v="170"/>
    <n v="0"/>
  </r>
  <r>
    <n v="173"/>
    <s v="A"/>
    <x v="0"/>
    <x v="0"/>
    <x v="1"/>
    <x v="2"/>
    <x v="2"/>
    <n v="14.83"/>
    <n v="20"/>
    <n v="20.76"/>
    <x v="171"/>
    <n v="31"/>
  </r>
  <r>
    <n v="174"/>
    <s v="B"/>
    <x v="1"/>
    <x v="0"/>
    <x v="0"/>
    <x v="0"/>
    <x v="1"/>
    <n v="5.09"/>
    <n v="3"/>
    <n v="1.07"/>
    <x v="172"/>
    <n v="1"/>
  </r>
  <r>
    <n v="175"/>
    <s v="A"/>
    <x v="0"/>
    <x v="1"/>
    <x v="0"/>
    <x v="3"/>
    <x v="3"/>
    <n v="17.32"/>
    <n v="15"/>
    <n v="18.190000000000001"/>
    <x v="173"/>
    <n v="0"/>
  </r>
  <r>
    <n v="176"/>
    <s v="B"/>
    <x v="1"/>
    <x v="0"/>
    <x v="1"/>
    <x v="0"/>
    <x v="2"/>
    <n v="14.31"/>
    <n v="1"/>
    <n v="1"/>
    <x v="174"/>
    <n v="1"/>
  </r>
  <r>
    <n v="177"/>
    <s v="B"/>
    <x v="1"/>
    <x v="0"/>
    <x v="0"/>
    <x v="4"/>
    <x v="2"/>
    <n v="1.21"/>
    <n v="10"/>
    <n v="0.85"/>
    <x v="175"/>
    <n v="1"/>
  </r>
  <r>
    <n v="178"/>
    <s v="A"/>
    <x v="2"/>
    <x v="0"/>
    <x v="0"/>
    <x v="1"/>
    <x v="0"/>
    <n v="11.85"/>
    <n v="10"/>
    <n v="8.3000000000000007"/>
    <x v="176"/>
    <n v="12"/>
  </r>
  <r>
    <n v="179"/>
    <s v="A"/>
    <x v="0"/>
    <x v="0"/>
    <x v="0"/>
    <x v="1"/>
    <x v="2"/>
    <n v="4.5999999999999996"/>
    <n v="3"/>
    <n v="0.97"/>
    <x v="177"/>
    <n v="1"/>
  </r>
  <r>
    <n v="180"/>
    <s v="B"/>
    <x v="1"/>
    <x v="0"/>
    <x v="1"/>
    <x v="4"/>
    <x v="3"/>
    <n v="6.78"/>
    <n v="4"/>
    <n v="1.9"/>
    <x v="178"/>
    <n v="2"/>
  </r>
  <r>
    <n v="181"/>
    <s v="B"/>
    <x v="1"/>
    <x v="0"/>
    <x v="1"/>
    <x v="1"/>
    <x v="2"/>
    <n v="15.13"/>
    <n v="17"/>
    <n v="18"/>
    <x v="179"/>
    <n v="27"/>
  </r>
  <r>
    <n v="182"/>
    <s v="A"/>
    <x v="0"/>
    <x v="1"/>
    <x v="1"/>
    <x v="3"/>
    <x v="1"/>
    <n v="3.14"/>
    <n v="8"/>
    <n v="1.76"/>
    <x v="180"/>
    <n v="0"/>
  </r>
  <r>
    <n v="183"/>
    <s v="A"/>
    <x v="2"/>
    <x v="1"/>
    <x v="1"/>
    <x v="1"/>
    <x v="1"/>
    <n v="4.37"/>
    <n v="15"/>
    <n v="4.59"/>
    <x v="181"/>
    <n v="0"/>
  </r>
  <r>
    <n v="184"/>
    <s v="A"/>
    <x v="0"/>
    <x v="0"/>
    <x v="1"/>
    <x v="0"/>
    <x v="2"/>
    <n v="18.7"/>
    <n v="14"/>
    <n v="18.329999999999998"/>
    <x v="182"/>
    <n v="28"/>
  </r>
  <r>
    <n v="185"/>
    <s v="A"/>
    <x v="2"/>
    <x v="0"/>
    <x v="1"/>
    <x v="1"/>
    <x v="4"/>
    <n v="19.12"/>
    <n v="16"/>
    <n v="21.41"/>
    <x v="183"/>
    <n v="32"/>
  </r>
  <r>
    <n v="186"/>
    <s v="B"/>
    <x v="1"/>
    <x v="0"/>
    <x v="1"/>
    <x v="1"/>
    <x v="4"/>
    <n v="11.99"/>
    <n v="3"/>
    <n v="2.52"/>
    <x v="184"/>
    <n v="3"/>
  </r>
  <r>
    <n v="187"/>
    <s v="A"/>
    <x v="0"/>
    <x v="0"/>
    <x v="0"/>
    <x v="1"/>
    <x v="2"/>
    <n v="9.7200000000000006"/>
    <n v="15"/>
    <n v="10.210000000000001"/>
    <x v="185"/>
    <n v="15"/>
  </r>
  <r>
    <n v="188"/>
    <s v="A"/>
    <x v="2"/>
    <x v="1"/>
    <x v="0"/>
    <x v="1"/>
    <x v="3"/>
    <n v="5.72"/>
    <n v="5"/>
    <n v="2"/>
    <x v="186"/>
    <n v="0"/>
  </r>
  <r>
    <n v="189"/>
    <s v="A"/>
    <x v="2"/>
    <x v="0"/>
    <x v="0"/>
    <x v="0"/>
    <x v="3"/>
    <n v="14.87"/>
    <n v="3"/>
    <n v="3.12"/>
    <x v="187"/>
    <n v="4"/>
  </r>
  <r>
    <n v="190"/>
    <s v="B"/>
    <x v="1"/>
    <x v="0"/>
    <x v="1"/>
    <x v="0"/>
    <x v="2"/>
    <n v="9.66"/>
    <n v="11"/>
    <n v="7.44"/>
    <x v="188"/>
    <n v="11"/>
  </r>
  <r>
    <n v="191"/>
    <s v="A"/>
    <x v="0"/>
    <x v="0"/>
    <x v="0"/>
    <x v="4"/>
    <x v="1"/>
    <n v="3.57"/>
    <n v="13"/>
    <n v="3.25"/>
    <x v="189"/>
    <n v="4"/>
  </r>
  <r>
    <n v="192"/>
    <s v="A"/>
    <x v="0"/>
    <x v="0"/>
    <x v="1"/>
    <x v="3"/>
    <x v="1"/>
    <n v="5.5"/>
    <n v="10"/>
    <n v="3.85"/>
    <x v="190"/>
    <n v="5"/>
  </r>
  <r>
    <n v="193"/>
    <s v="B"/>
    <x v="1"/>
    <x v="1"/>
    <x v="0"/>
    <x v="2"/>
    <x v="3"/>
    <n v="2.4500000000000002"/>
    <n v="3"/>
    <n v="0.51"/>
    <x v="191"/>
    <n v="0"/>
  </r>
  <r>
    <n v="194"/>
    <s v="A"/>
    <x v="2"/>
    <x v="0"/>
    <x v="1"/>
    <x v="0"/>
    <x v="4"/>
    <n v="9.57"/>
    <n v="4"/>
    <n v="2.68"/>
    <x v="192"/>
    <n v="4"/>
  </r>
  <r>
    <n v="195"/>
    <s v="B"/>
    <x v="1"/>
    <x v="0"/>
    <x v="0"/>
    <x v="1"/>
    <x v="3"/>
    <n v="2.61"/>
    <n v="4"/>
    <n v="0.73"/>
    <x v="193"/>
    <n v="1"/>
  </r>
  <r>
    <n v="196"/>
    <s v="A"/>
    <x v="0"/>
    <x v="1"/>
    <x v="1"/>
    <x v="2"/>
    <x v="2"/>
    <n v="8.98"/>
    <n v="6"/>
    <n v="3.77"/>
    <x v="194"/>
    <n v="0"/>
  </r>
  <r>
    <n v="197"/>
    <s v="A"/>
    <x v="0"/>
    <x v="0"/>
    <x v="1"/>
    <x v="1"/>
    <x v="1"/>
    <n v="19.489999999999998"/>
    <n v="15"/>
    <n v="20.46"/>
    <x v="195"/>
    <n v="31"/>
  </r>
  <r>
    <n v="198"/>
    <s v="A"/>
    <x v="2"/>
    <x v="0"/>
    <x v="0"/>
    <x v="4"/>
    <x v="0"/>
    <n v="6.8"/>
    <n v="18"/>
    <n v="8.57"/>
    <x v="196"/>
    <n v="13"/>
  </r>
  <r>
    <n v="199"/>
    <s v="B"/>
    <x v="1"/>
    <x v="0"/>
    <x v="0"/>
    <x v="1"/>
    <x v="2"/>
    <n v="9.84"/>
    <n v="16"/>
    <n v="11.02"/>
    <x v="197"/>
    <n v="16"/>
  </r>
  <r>
    <n v="200"/>
    <s v="A"/>
    <x v="2"/>
    <x v="1"/>
    <x v="1"/>
    <x v="2"/>
    <x v="2"/>
    <n v="11.39"/>
    <n v="6"/>
    <n v="4.78"/>
    <x v="198"/>
    <n v="0"/>
  </r>
  <r>
    <n v="201"/>
    <s v="A"/>
    <x v="0"/>
    <x v="1"/>
    <x v="1"/>
    <x v="3"/>
    <x v="0"/>
    <n v="8.3000000000000007"/>
    <n v="13"/>
    <n v="7.55"/>
    <x v="199"/>
    <n v="0"/>
  </r>
  <r>
    <n v="202"/>
    <s v="A"/>
    <x v="0"/>
    <x v="0"/>
    <x v="1"/>
    <x v="3"/>
    <x v="3"/>
    <n v="10.9"/>
    <n v="8"/>
    <n v="6.1"/>
    <x v="200"/>
    <n v="9"/>
  </r>
  <r>
    <n v="203"/>
    <s v="B"/>
    <x v="1"/>
    <x v="0"/>
    <x v="1"/>
    <x v="0"/>
    <x v="2"/>
    <n v="3"/>
    <n v="20"/>
    <n v="4.2"/>
    <x v="201"/>
    <n v="6"/>
  </r>
  <r>
    <n v="204"/>
    <s v="A"/>
    <x v="2"/>
    <x v="0"/>
    <x v="1"/>
    <x v="3"/>
    <x v="3"/>
    <n v="16.5"/>
    <n v="10"/>
    <n v="11.55"/>
    <x v="202"/>
    <n v="17"/>
  </r>
  <r>
    <n v="205"/>
    <s v="A"/>
    <x v="0"/>
    <x v="1"/>
    <x v="1"/>
    <x v="4"/>
    <x v="0"/>
    <n v="20.059999999999999"/>
    <n v="5"/>
    <n v="7.02"/>
    <x v="203"/>
    <n v="0"/>
  </r>
  <r>
    <n v="206"/>
    <s v="A"/>
    <x v="0"/>
    <x v="1"/>
    <x v="1"/>
    <x v="0"/>
    <x v="3"/>
    <n v="10.73"/>
    <n v="7"/>
    <n v="5.26"/>
    <x v="204"/>
    <n v="0"/>
  </r>
  <r>
    <n v="207"/>
    <s v="B"/>
    <x v="1"/>
    <x v="1"/>
    <x v="1"/>
    <x v="3"/>
    <x v="1"/>
    <n v="8.4600000000000009"/>
    <n v="18"/>
    <n v="10.66"/>
    <x v="205"/>
    <n v="0"/>
  </r>
  <r>
    <n v="208"/>
    <s v="A"/>
    <x v="0"/>
    <x v="0"/>
    <x v="1"/>
    <x v="0"/>
    <x v="2"/>
    <n v="6.76"/>
    <n v="20"/>
    <n v="9.4600000000000009"/>
    <x v="206"/>
    <n v="14"/>
  </r>
  <r>
    <n v="209"/>
    <s v="B"/>
    <x v="1"/>
    <x v="1"/>
    <x v="0"/>
    <x v="4"/>
    <x v="0"/>
    <n v="8.7100000000000009"/>
    <n v="7"/>
    <n v="4.2699999999999996"/>
    <x v="207"/>
    <n v="0"/>
  </r>
  <r>
    <n v="210"/>
    <s v="B"/>
    <x v="1"/>
    <x v="0"/>
    <x v="1"/>
    <x v="1"/>
    <x v="4"/>
    <n v="6.91"/>
    <n v="18"/>
    <n v="8.7100000000000009"/>
    <x v="208"/>
    <n v="13"/>
  </r>
  <r>
    <n v="211"/>
    <s v="A"/>
    <x v="2"/>
    <x v="0"/>
    <x v="1"/>
    <x v="1"/>
    <x v="1"/>
    <n v="16.18"/>
    <n v="15"/>
    <n v="16.989999999999998"/>
    <x v="209"/>
    <n v="25"/>
  </r>
  <r>
    <n v="212"/>
    <s v="A"/>
    <x v="2"/>
    <x v="0"/>
    <x v="1"/>
    <x v="3"/>
    <x v="1"/>
    <n v="12.5"/>
    <n v="17"/>
    <n v="14.88"/>
    <x v="210"/>
    <n v="22"/>
  </r>
  <r>
    <n v="213"/>
    <s v="A"/>
    <x v="0"/>
    <x v="1"/>
    <x v="0"/>
    <x v="4"/>
    <x v="2"/>
    <n v="17.55"/>
    <n v="16"/>
    <n v="19.66"/>
    <x v="211"/>
    <n v="0"/>
  </r>
  <r>
    <n v="214"/>
    <s v="A"/>
    <x v="0"/>
    <x v="1"/>
    <x v="0"/>
    <x v="1"/>
    <x v="3"/>
    <n v="17.59"/>
    <n v="1"/>
    <n v="1.23"/>
    <x v="212"/>
    <n v="0"/>
  </r>
  <r>
    <n v="215"/>
    <s v="B"/>
    <x v="1"/>
    <x v="0"/>
    <x v="1"/>
    <x v="1"/>
    <x v="4"/>
    <n v="6.7"/>
    <n v="19"/>
    <n v="8.91"/>
    <x v="213"/>
    <n v="13"/>
  </r>
  <r>
    <n v="216"/>
    <s v="A"/>
    <x v="0"/>
    <x v="0"/>
    <x v="1"/>
    <x v="0"/>
    <x v="2"/>
    <n v="18.350000000000001"/>
    <n v="2"/>
    <n v="2.57"/>
    <x v="214"/>
    <n v="3"/>
  </r>
  <r>
    <n v="217"/>
    <s v="A"/>
    <x v="0"/>
    <x v="1"/>
    <x v="1"/>
    <x v="4"/>
    <x v="1"/>
    <n v="7.09"/>
    <n v="16"/>
    <n v="7.94"/>
    <x v="215"/>
    <n v="0"/>
  </r>
  <r>
    <n v="218"/>
    <s v="A"/>
    <x v="2"/>
    <x v="0"/>
    <x v="0"/>
    <x v="3"/>
    <x v="3"/>
    <n v="19.96"/>
    <n v="9"/>
    <n v="12.57"/>
    <x v="216"/>
    <n v="19"/>
  </r>
  <r>
    <n v="219"/>
    <s v="B"/>
    <x v="1"/>
    <x v="1"/>
    <x v="0"/>
    <x v="0"/>
    <x v="1"/>
    <n v="3.01"/>
    <n v="16"/>
    <n v="3.37"/>
    <x v="217"/>
    <n v="0"/>
  </r>
  <r>
    <n v="220"/>
    <s v="A"/>
    <x v="0"/>
    <x v="0"/>
    <x v="0"/>
    <x v="3"/>
    <x v="2"/>
    <n v="4.8"/>
    <n v="13"/>
    <n v="4.37"/>
    <x v="218"/>
    <n v="6"/>
  </r>
  <r>
    <n v="221"/>
    <s v="B"/>
    <x v="1"/>
    <x v="1"/>
    <x v="1"/>
    <x v="4"/>
    <x v="0"/>
    <n v="5.86"/>
    <n v="17"/>
    <n v="6.97"/>
    <x v="219"/>
    <n v="0"/>
  </r>
  <r>
    <n v="222"/>
    <s v="B"/>
    <x v="1"/>
    <x v="0"/>
    <x v="1"/>
    <x v="4"/>
    <x v="0"/>
    <n v="17.55"/>
    <n v="19"/>
    <n v="23.34"/>
    <x v="220"/>
    <n v="35"/>
  </r>
  <r>
    <n v="223"/>
    <s v="A"/>
    <x v="0"/>
    <x v="0"/>
    <x v="0"/>
    <x v="0"/>
    <x v="1"/>
    <n v="14.47"/>
    <n v="5"/>
    <n v="5.0599999999999996"/>
    <x v="221"/>
    <n v="7"/>
  </r>
  <r>
    <n v="224"/>
    <s v="A"/>
    <x v="2"/>
    <x v="0"/>
    <x v="1"/>
    <x v="4"/>
    <x v="0"/>
    <n v="7.91"/>
    <n v="14"/>
    <n v="7.75"/>
    <x v="222"/>
    <n v="11"/>
  </r>
  <r>
    <n v="225"/>
    <s v="A"/>
    <x v="2"/>
    <x v="0"/>
    <x v="0"/>
    <x v="2"/>
    <x v="1"/>
    <n v="5.1100000000000003"/>
    <n v="19"/>
    <n v="6.8"/>
    <x v="223"/>
    <n v="10"/>
  </r>
  <r>
    <n v="226"/>
    <s v="A"/>
    <x v="2"/>
    <x v="0"/>
    <x v="0"/>
    <x v="0"/>
    <x v="2"/>
    <n v="17.62"/>
    <n v="16"/>
    <n v="19.73"/>
    <x v="224"/>
    <n v="30"/>
  </r>
  <r>
    <n v="227"/>
    <s v="A"/>
    <x v="0"/>
    <x v="0"/>
    <x v="0"/>
    <x v="0"/>
    <x v="4"/>
    <n v="12.79"/>
    <n v="3"/>
    <n v="2.69"/>
    <x v="225"/>
    <n v="4"/>
  </r>
  <r>
    <n v="228"/>
    <s v="A"/>
    <x v="0"/>
    <x v="1"/>
    <x v="0"/>
    <x v="2"/>
    <x v="0"/>
    <n v="9.59"/>
    <n v="1"/>
    <n v="0.67"/>
    <x v="226"/>
    <n v="0"/>
  </r>
  <r>
    <n v="229"/>
    <s v="A"/>
    <x v="0"/>
    <x v="1"/>
    <x v="1"/>
    <x v="1"/>
    <x v="2"/>
    <n v="2.58"/>
    <n v="14"/>
    <n v="2.5299999999999998"/>
    <x v="227"/>
    <n v="0"/>
  </r>
  <r>
    <n v="230"/>
    <s v="A"/>
    <x v="0"/>
    <x v="1"/>
    <x v="0"/>
    <x v="0"/>
    <x v="3"/>
    <n v="15.08"/>
    <n v="12"/>
    <n v="12.67"/>
    <x v="228"/>
    <n v="0"/>
  </r>
  <r>
    <n v="231"/>
    <s v="A"/>
    <x v="0"/>
    <x v="0"/>
    <x v="0"/>
    <x v="0"/>
    <x v="3"/>
    <n v="10.4"/>
    <n v="1"/>
    <n v="0.73"/>
    <x v="229"/>
    <n v="1"/>
  </r>
  <r>
    <n v="232"/>
    <s v="A"/>
    <x v="2"/>
    <x v="1"/>
    <x v="0"/>
    <x v="0"/>
    <x v="3"/>
    <n v="1.07"/>
    <n v="4"/>
    <n v="0.3"/>
    <x v="230"/>
    <n v="0"/>
  </r>
  <r>
    <n v="233"/>
    <s v="A"/>
    <x v="0"/>
    <x v="1"/>
    <x v="0"/>
    <x v="0"/>
    <x v="0"/>
    <n v="2.83"/>
    <n v="6"/>
    <n v="1.19"/>
    <x v="231"/>
    <n v="0"/>
  </r>
  <r>
    <n v="234"/>
    <s v="A"/>
    <x v="2"/>
    <x v="0"/>
    <x v="0"/>
    <x v="1"/>
    <x v="2"/>
    <n v="4.63"/>
    <n v="5"/>
    <n v="1.62"/>
    <x v="232"/>
    <n v="2"/>
  </r>
  <r>
    <n v="235"/>
    <s v="A"/>
    <x v="0"/>
    <x v="1"/>
    <x v="1"/>
    <x v="2"/>
    <x v="3"/>
    <n v="12.78"/>
    <n v="2"/>
    <n v="1.79"/>
    <x v="233"/>
    <n v="0"/>
  </r>
  <r>
    <n v="236"/>
    <s v="A"/>
    <x v="2"/>
    <x v="0"/>
    <x v="0"/>
    <x v="2"/>
    <x v="3"/>
    <n v="11.56"/>
    <n v="16"/>
    <n v="12.95"/>
    <x v="234"/>
    <n v="19"/>
  </r>
  <r>
    <n v="237"/>
    <s v="B"/>
    <x v="1"/>
    <x v="1"/>
    <x v="1"/>
    <x v="3"/>
    <x v="3"/>
    <n v="18.100000000000001"/>
    <n v="8"/>
    <n v="10.14"/>
    <x v="235"/>
    <n v="0"/>
  </r>
  <r>
    <n v="238"/>
    <s v="A"/>
    <x v="0"/>
    <x v="0"/>
    <x v="0"/>
    <x v="0"/>
    <x v="4"/>
    <n v="7.6"/>
    <n v="1"/>
    <n v="0.53"/>
    <x v="236"/>
    <n v="0"/>
  </r>
  <r>
    <n v="239"/>
    <s v="A"/>
    <x v="2"/>
    <x v="0"/>
    <x v="0"/>
    <x v="0"/>
    <x v="4"/>
    <n v="19.850000000000001"/>
    <n v="15"/>
    <n v="20.84"/>
    <x v="237"/>
    <n v="31"/>
  </r>
  <r>
    <n v="240"/>
    <s v="B"/>
    <x v="1"/>
    <x v="1"/>
    <x v="0"/>
    <x v="0"/>
    <x v="2"/>
    <n v="10.77"/>
    <n v="16"/>
    <n v="12.06"/>
    <x v="238"/>
    <n v="0"/>
  </r>
  <r>
    <n v="241"/>
    <s v="B"/>
    <x v="1"/>
    <x v="1"/>
    <x v="0"/>
    <x v="0"/>
    <x v="3"/>
    <n v="3.61"/>
    <n v="10"/>
    <n v="2.5299999999999998"/>
    <x v="136"/>
    <n v="0"/>
  </r>
  <r>
    <n v="242"/>
    <s v="A"/>
    <x v="0"/>
    <x v="1"/>
    <x v="1"/>
    <x v="0"/>
    <x v="1"/>
    <n v="6.77"/>
    <n v="13"/>
    <n v="6.16"/>
    <x v="239"/>
    <n v="0"/>
  </r>
  <r>
    <n v="243"/>
    <s v="A"/>
    <x v="2"/>
    <x v="1"/>
    <x v="1"/>
    <x v="0"/>
    <x v="0"/>
    <n v="10.220000000000001"/>
    <n v="6"/>
    <n v="4.29"/>
    <x v="240"/>
    <n v="0"/>
  </r>
  <r>
    <n v="244"/>
    <s v="B"/>
    <x v="1"/>
    <x v="1"/>
    <x v="1"/>
    <x v="2"/>
    <x v="0"/>
    <n v="12.47"/>
    <n v="15"/>
    <n v="13.09"/>
    <x v="241"/>
    <n v="0"/>
  </r>
  <r>
    <n v="245"/>
    <s v="A"/>
    <x v="2"/>
    <x v="1"/>
    <x v="0"/>
    <x v="0"/>
    <x v="3"/>
    <n v="15.54"/>
    <n v="16"/>
    <n v="17.399999999999999"/>
    <x v="242"/>
    <n v="0"/>
  </r>
  <r>
    <n v="246"/>
    <s v="A"/>
    <x v="0"/>
    <x v="0"/>
    <x v="1"/>
    <x v="1"/>
    <x v="4"/>
    <n v="18.3"/>
    <n v="9"/>
    <n v="11.53"/>
    <x v="243"/>
    <n v="17"/>
  </r>
  <r>
    <n v="247"/>
    <s v="A"/>
    <x v="2"/>
    <x v="1"/>
    <x v="0"/>
    <x v="3"/>
    <x v="4"/>
    <n v="8.81"/>
    <n v="3"/>
    <n v="1.85"/>
    <x v="244"/>
    <n v="0"/>
  </r>
  <r>
    <n v="248"/>
    <s v="A"/>
    <x v="0"/>
    <x v="0"/>
    <x v="0"/>
    <x v="2"/>
    <x v="2"/>
    <n v="13.53"/>
    <n v="17"/>
    <n v="16.100000000000001"/>
    <x v="245"/>
    <n v="24"/>
  </r>
  <r>
    <n v="249"/>
    <s v="A"/>
    <x v="0"/>
    <x v="1"/>
    <x v="1"/>
    <x v="3"/>
    <x v="0"/>
    <n v="9.61"/>
    <n v="19"/>
    <n v="12.78"/>
    <x v="246"/>
    <n v="0"/>
  </r>
  <r>
    <n v="250"/>
    <s v="B"/>
    <x v="1"/>
    <x v="0"/>
    <x v="1"/>
    <x v="2"/>
    <x v="4"/>
    <n v="10.17"/>
    <n v="18"/>
    <n v="12.81"/>
    <x v="247"/>
    <n v="19"/>
  </r>
  <r>
    <n v="251"/>
    <s v="A"/>
    <x v="2"/>
    <x v="0"/>
    <x v="1"/>
    <x v="1"/>
    <x v="0"/>
    <n v="15.34"/>
    <n v="8"/>
    <n v="8.59"/>
    <x v="248"/>
    <n v="13"/>
  </r>
  <r>
    <n v="252"/>
    <s v="B"/>
    <x v="1"/>
    <x v="0"/>
    <x v="1"/>
    <x v="2"/>
    <x v="3"/>
    <n v="19.5"/>
    <n v="13"/>
    <n v="17.75"/>
    <x v="249"/>
    <n v="27"/>
  </r>
  <r>
    <n v="253"/>
    <s v="A"/>
    <x v="0"/>
    <x v="0"/>
    <x v="0"/>
    <x v="4"/>
    <x v="2"/>
    <n v="20.81"/>
    <n v="5"/>
    <n v="7.28"/>
    <x v="250"/>
    <n v="11"/>
  </r>
  <r>
    <n v="254"/>
    <s v="A"/>
    <x v="2"/>
    <x v="1"/>
    <x v="1"/>
    <x v="4"/>
    <x v="2"/>
    <n v="20.25"/>
    <n v="4"/>
    <n v="5.67"/>
    <x v="251"/>
    <n v="0"/>
  </r>
  <r>
    <n v="255"/>
    <s v="B"/>
    <x v="1"/>
    <x v="1"/>
    <x v="0"/>
    <x v="2"/>
    <x v="4"/>
    <n v="4.37"/>
    <n v="4"/>
    <n v="1.22"/>
    <x v="252"/>
    <n v="0"/>
  </r>
  <r>
    <n v="256"/>
    <s v="B"/>
    <x v="1"/>
    <x v="1"/>
    <x v="0"/>
    <x v="2"/>
    <x v="4"/>
    <n v="17.95"/>
    <n v="12"/>
    <n v="15.08"/>
    <x v="253"/>
    <n v="0"/>
  </r>
  <r>
    <n v="257"/>
    <s v="A"/>
    <x v="0"/>
    <x v="0"/>
    <x v="0"/>
    <x v="2"/>
    <x v="3"/>
    <n v="3.32"/>
    <n v="7"/>
    <n v="1.63"/>
    <x v="254"/>
    <n v="2"/>
  </r>
  <r>
    <n v="258"/>
    <s v="A"/>
    <x v="2"/>
    <x v="0"/>
    <x v="1"/>
    <x v="2"/>
    <x v="2"/>
    <n v="18.14"/>
    <n v="19"/>
    <n v="24.13"/>
    <x v="255"/>
    <n v="36"/>
  </r>
  <r>
    <n v="259"/>
    <s v="A"/>
    <x v="2"/>
    <x v="0"/>
    <x v="0"/>
    <x v="0"/>
    <x v="1"/>
    <n v="6.62"/>
    <n v="8"/>
    <n v="3.71"/>
    <x v="256"/>
    <n v="5"/>
  </r>
  <r>
    <n v="260"/>
    <s v="B"/>
    <x v="1"/>
    <x v="0"/>
    <x v="1"/>
    <x v="0"/>
    <x v="4"/>
    <n v="14.94"/>
    <n v="10"/>
    <n v="10.46"/>
    <x v="257"/>
    <n v="15"/>
  </r>
  <r>
    <n v="261"/>
    <s v="B"/>
    <x v="1"/>
    <x v="0"/>
    <x v="0"/>
    <x v="1"/>
    <x v="4"/>
    <n v="20.02"/>
    <n v="19"/>
    <n v="26.63"/>
    <x v="258"/>
    <n v="40"/>
  </r>
  <r>
    <n v="262"/>
    <s v="A"/>
    <x v="0"/>
    <x v="1"/>
    <x v="0"/>
    <x v="0"/>
    <x v="4"/>
    <n v="17.649999999999999"/>
    <n v="5"/>
    <n v="6.18"/>
    <x v="259"/>
    <n v="0"/>
  </r>
  <r>
    <n v="263"/>
    <s v="A"/>
    <x v="0"/>
    <x v="1"/>
    <x v="1"/>
    <x v="3"/>
    <x v="3"/>
    <n v="11.67"/>
    <n v="11"/>
    <n v="8.99"/>
    <x v="260"/>
    <n v="0"/>
  </r>
  <r>
    <n v="264"/>
    <s v="B"/>
    <x v="1"/>
    <x v="0"/>
    <x v="0"/>
    <x v="0"/>
    <x v="3"/>
    <n v="17.100000000000001"/>
    <n v="1"/>
    <n v="1.2"/>
    <x v="261"/>
    <n v="1"/>
  </r>
  <r>
    <n v="265"/>
    <s v="B"/>
    <x v="1"/>
    <x v="0"/>
    <x v="1"/>
    <x v="3"/>
    <x v="3"/>
    <n v="2.39"/>
    <n v="10"/>
    <n v="1.67"/>
    <x v="262"/>
    <n v="2"/>
  </r>
  <r>
    <n v="266"/>
    <s v="B"/>
    <x v="1"/>
    <x v="0"/>
    <x v="1"/>
    <x v="0"/>
    <x v="1"/>
    <n v="2.14"/>
    <n v="13"/>
    <n v="1.95"/>
    <x v="263"/>
    <n v="2"/>
  </r>
  <r>
    <n v="267"/>
    <s v="B"/>
    <x v="1"/>
    <x v="0"/>
    <x v="0"/>
    <x v="1"/>
    <x v="0"/>
    <n v="6.41"/>
    <n v="7"/>
    <n v="3.14"/>
    <x v="264"/>
    <n v="4"/>
  </r>
  <r>
    <n v="268"/>
    <s v="B"/>
    <x v="1"/>
    <x v="1"/>
    <x v="0"/>
    <x v="4"/>
    <x v="0"/>
    <n v="5.94"/>
    <n v="13"/>
    <n v="5.41"/>
    <x v="265"/>
    <n v="0"/>
  </r>
  <r>
    <n v="269"/>
    <s v="B"/>
    <x v="1"/>
    <x v="0"/>
    <x v="0"/>
    <x v="4"/>
    <x v="3"/>
    <n v="17.329999999999998"/>
    <n v="17"/>
    <n v="20.62"/>
    <x v="266"/>
    <n v="31"/>
  </r>
  <r>
    <n v="270"/>
    <s v="A"/>
    <x v="2"/>
    <x v="1"/>
    <x v="1"/>
    <x v="1"/>
    <x v="1"/>
    <n v="16.05"/>
    <n v="18"/>
    <n v="20.22"/>
    <x v="267"/>
    <n v="0"/>
  </r>
  <r>
    <n v="271"/>
    <s v="A"/>
    <x v="2"/>
    <x v="1"/>
    <x v="0"/>
    <x v="4"/>
    <x v="0"/>
    <n v="17.89"/>
    <n v="1"/>
    <n v="1.25"/>
    <x v="268"/>
    <n v="0"/>
  </r>
  <r>
    <n v="272"/>
    <s v="A"/>
    <x v="0"/>
    <x v="0"/>
    <x v="1"/>
    <x v="3"/>
    <x v="4"/>
    <n v="14.76"/>
    <n v="12"/>
    <n v="12.4"/>
    <x v="269"/>
    <n v="18"/>
  </r>
  <r>
    <n v="273"/>
    <s v="A"/>
    <x v="0"/>
    <x v="1"/>
    <x v="0"/>
    <x v="1"/>
    <x v="0"/>
    <n v="5"/>
    <n v="9"/>
    <n v="3.15"/>
    <x v="270"/>
    <n v="0"/>
  </r>
  <r>
    <n v="274"/>
    <s v="A"/>
    <x v="0"/>
    <x v="0"/>
    <x v="0"/>
    <x v="4"/>
    <x v="1"/>
    <n v="6.42"/>
    <n v="5"/>
    <n v="2.25"/>
    <x v="271"/>
    <n v="3"/>
  </r>
  <r>
    <n v="275"/>
    <s v="B"/>
    <x v="1"/>
    <x v="0"/>
    <x v="0"/>
    <x v="1"/>
    <x v="4"/>
    <n v="6.37"/>
    <n v="17"/>
    <n v="7.58"/>
    <x v="272"/>
    <n v="11"/>
  </r>
  <r>
    <n v="276"/>
    <s v="B"/>
    <x v="1"/>
    <x v="1"/>
    <x v="0"/>
    <x v="3"/>
    <x v="1"/>
    <n v="6.74"/>
    <n v="16"/>
    <n v="7.55"/>
    <x v="273"/>
    <n v="0"/>
  </r>
  <r>
    <n v="277"/>
    <s v="A"/>
    <x v="0"/>
    <x v="1"/>
    <x v="1"/>
    <x v="2"/>
    <x v="3"/>
    <n v="15.7"/>
    <n v="12"/>
    <n v="13.19"/>
    <x v="274"/>
    <n v="0"/>
  </r>
  <r>
    <n v="278"/>
    <s v="B"/>
    <x v="1"/>
    <x v="0"/>
    <x v="0"/>
    <x v="3"/>
    <x v="2"/>
    <n v="19.93"/>
    <n v="8"/>
    <n v="11.16"/>
    <x v="275"/>
    <n v="17"/>
  </r>
  <r>
    <n v="279"/>
    <s v="B"/>
    <x v="1"/>
    <x v="1"/>
    <x v="0"/>
    <x v="1"/>
    <x v="0"/>
    <n v="2.4"/>
    <n v="17"/>
    <n v="2.86"/>
    <x v="276"/>
    <n v="0"/>
  </r>
  <r>
    <n v="280"/>
    <s v="B"/>
    <x v="1"/>
    <x v="1"/>
    <x v="1"/>
    <x v="0"/>
    <x v="1"/>
    <n v="1.94"/>
    <n v="6"/>
    <n v="0.81"/>
    <x v="277"/>
    <n v="0"/>
  </r>
  <r>
    <n v="281"/>
    <s v="B"/>
    <x v="1"/>
    <x v="0"/>
    <x v="0"/>
    <x v="0"/>
    <x v="2"/>
    <n v="4.3099999999999996"/>
    <n v="6"/>
    <n v="1.81"/>
    <x v="278"/>
    <n v="2"/>
  </r>
  <r>
    <n v="282"/>
    <s v="A"/>
    <x v="0"/>
    <x v="0"/>
    <x v="1"/>
    <x v="3"/>
    <x v="1"/>
    <n v="15.53"/>
    <n v="1"/>
    <n v="1.0900000000000001"/>
    <x v="279"/>
    <n v="1"/>
  </r>
  <r>
    <n v="283"/>
    <s v="A"/>
    <x v="2"/>
    <x v="1"/>
    <x v="1"/>
    <x v="3"/>
    <x v="0"/>
    <n v="18.010000000000002"/>
    <n v="4"/>
    <n v="5.04"/>
    <x v="280"/>
    <n v="0"/>
  </r>
  <r>
    <n v="284"/>
    <s v="B"/>
    <x v="1"/>
    <x v="0"/>
    <x v="0"/>
    <x v="0"/>
    <x v="0"/>
    <n v="7.79"/>
    <n v="10"/>
    <n v="5.45"/>
    <x v="281"/>
    <n v="8"/>
  </r>
  <r>
    <n v="285"/>
    <s v="B"/>
    <x v="1"/>
    <x v="0"/>
    <x v="0"/>
    <x v="4"/>
    <x v="4"/>
    <n v="1.5"/>
    <n v="4"/>
    <n v="0.42"/>
    <x v="282"/>
    <n v="0"/>
  </r>
  <r>
    <n v="286"/>
    <s v="A"/>
    <x v="2"/>
    <x v="1"/>
    <x v="0"/>
    <x v="3"/>
    <x v="1"/>
    <n v="1.45"/>
    <n v="11"/>
    <n v="1.1200000000000001"/>
    <x v="283"/>
    <n v="0"/>
  </r>
  <r>
    <n v="287"/>
    <s v="A"/>
    <x v="2"/>
    <x v="1"/>
    <x v="1"/>
    <x v="2"/>
    <x v="2"/>
    <n v="8.8000000000000007"/>
    <n v="6"/>
    <n v="3.7"/>
    <x v="284"/>
    <n v="0"/>
  </r>
  <r>
    <n v="288"/>
    <s v="A"/>
    <x v="0"/>
    <x v="1"/>
    <x v="1"/>
    <x v="3"/>
    <x v="3"/>
    <n v="1.92"/>
    <n v="19"/>
    <n v="2.5499999999999998"/>
    <x v="285"/>
    <n v="0"/>
  </r>
  <r>
    <n v="289"/>
    <s v="B"/>
    <x v="1"/>
    <x v="1"/>
    <x v="1"/>
    <x v="3"/>
    <x v="4"/>
    <n v="20.43"/>
    <n v="8"/>
    <n v="11.44"/>
    <x v="286"/>
    <n v="0"/>
  </r>
  <r>
    <n v="290"/>
    <s v="A"/>
    <x v="0"/>
    <x v="1"/>
    <x v="1"/>
    <x v="0"/>
    <x v="0"/>
    <n v="18.239999999999998"/>
    <n v="6"/>
    <n v="7.66"/>
    <x v="287"/>
    <n v="0"/>
  </r>
  <r>
    <n v="291"/>
    <s v="A"/>
    <x v="2"/>
    <x v="0"/>
    <x v="1"/>
    <x v="3"/>
    <x v="2"/>
    <n v="2.16"/>
    <n v="18"/>
    <n v="2.72"/>
    <x v="288"/>
    <n v="4"/>
  </r>
  <r>
    <n v="292"/>
    <s v="A"/>
    <x v="0"/>
    <x v="0"/>
    <x v="1"/>
    <x v="1"/>
    <x v="0"/>
    <n v="8.74"/>
    <n v="16"/>
    <n v="9.7899999999999991"/>
    <x v="289"/>
    <n v="14"/>
  </r>
  <r>
    <n v="293"/>
    <s v="A"/>
    <x v="0"/>
    <x v="0"/>
    <x v="1"/>
    <x v="2"/>
    <x v="3"/>
    <n v="18.32"/>
    <n v="9"/>
    <n v="11.54"/>
    <x v="290"/>
    <n v="17"/>
  </r>
  <r>
    <n v="294"/>
    <s v="B"/>
    <x v="1"/>
    <x v="1"/>
    <x v="0"/>
    <x v="0"/>
    <x v="1"/>
    <n v="3.79"/>
    <n v="19"/>
    <n v="5.04"/>
    <x v="291"/>
    <n v="0"/>
  </r>
  <r>
    <n v="295"/>
    <s v="B"/>
    <x v="1"/>
    <x v="0"/>
    <x v="0"/>
    <x v="4"/>
    <x v="1"/>
    <n v="12.24"/>
    <n v="2"/>
    <n v="1.71"/>
    <x v="292"/>
    <n v="2"/>
  </r>
  <r>
    <n v="296"/>
    <s v="A"/>
    <x v="0"/>
    <x v="1"/>
    <x v="0"/>
    <x v="3"/>
    <x v="4"/>
    <n v="1.76"/>
    <n v="5"/>
    <n v="0.62"/>
    <x v="293"/>
    <n v="0"/>
  </r>
  <r>
    <n v="297"/>
    <s v="B"/>
    <x v="1"/>
    <x v="0"/>
    <x v="0"/>
    <x v="4"/>
    <x v="3"/>
    <n v="13.6"/>
    <n v="7"/>
    <n v="6.66"/>
    <x v="294"/>
    <n v="10"/>
  </r>
  <r>
    <n v="298"/>
    <s v="A"/>
    <x v="0"/>
    <x v="0"/>
    <x v="1"/>
    <x v="3"/>
    <x v="2"/>
    <n v="11.97"/>
    <n v="7"/>
    <n v="5.87"/>
    <x v="295"/>
    <n v="8"/>
  </r>
  <r>
    <n v="299"/>
    <s v="A"/>
    <x v="2"/>
    <x v="1"/>
    <x v="1"/>
    <x v="4"/>
    <x v="0"/>
    <n v="13.49"/>
    <n v="15"/>
    <n v="14.16"/>
    <x v="296"/>
    <n v="0"/>
  </r>
  <r>
    <n v="300"/>
    <s v="A"/>
    <x v="0"/>
    <x v="1"/>
    <x v="0"/>
    <x v="2"/>
    <x v="1"/>
    <n v="9.85"/>
    <n v="12"/>
    <n v="8.27"/>
    <x v="297"/>
    <n v="0"/>
  </r>
  <r>
    <n v="301"/>
    <s v="A"/>
    <x v="0"/>
    <x v="0"/>
    <x v="0"/>
    <x v="0"/>
    <x v="3"/>
    <n v="13.68"/>
    <n v="7"/>
    <n v="6.7"/>
    <x v="298"/>
    <n v="10"/>
  </r>
  <r>
    <n v="302"/>
    <s v="A"/>
    <x v="2"/>
    <x v="1"/>
    <x v="0"/>
    <x v="1"/>
    <x v="4"/>
    <n v="14.79"/>
    <n v="18"/>
    <n v="18.64"/>
    <x v="299"/>
    <n v="0"/>
  </r>
  <r>
    <n v="303"/>
    <s v="A"/>
    <x v="2"/>
    <x v="0"/>
    <x v="1"/>
    <x v="4"/>
    <x v="3"/>
    <n v="9.74"/>
    <n v="17"/>
    <n v="11.59"/>
    <x v="300"/>
    <n v="17"/>
  </r>
  <r>
    <n v="304"/>
    <s v="A"/>
    <x v="0"/>
    <x v="1"/>
    <x v="0"/>
    <x v="0"/>
    <x v="4"/>
    <n v="6.94"/>
    <n v="14"/>
    <n v="6.8"/>
    <x v="301"/>
    <n v="0"/>
  </r>
  <r>
    <n v="305"/>
    <s v="A"/>
    <x v="2"/>
    <x v="0"/>
    <x v="1"/>
    <x v="2"/>
    <x v="2"/>
    <n v="2.78"/>
    <n v="2"/>
    <n v="0.39"/>
    <x v="302"/>
    <n v="0"/>
  </r>
  <r>
    <n v="306"/>
    <s v="A"/>
    <x v="2"/>
    <x v="0"/>
    <x v="0"/>
    <x v="2"/>
    <x v="0"/>
    <n v="17.579999999999998"/>
    <n v="1"/>
    <n v="1.23"/>
    <x v="303"/>
    <n v="1"/>
  </r>
  <r>
    <n v="307"/>
    <s v="B"/>
    <x v="1"/>
    <x v="1"/>
    <x v="1"/>
    <x v="3"/>
    <x v="0"/>
    <n v="14.2"/>
    <n v="1"/>
    <n v="0.99"/>
    <x v="304"/>
    <n v="0"/>
  </r>
  <r>
    <n v="308"/>
    <s v="B"/>
    <x v="1"/>
    <x v="0"/>
    <x v="0"/>
    <x v="3"/>
    <x v="2"/>
    <n v="8.26"/>
    <n v="4"/>
    <n v="2.31"/>
    <x v="305"/>
    <n v="3"/>
  </r>
  <r>
    <n v="309"/>
    <s v="A"/>
    <x v="0"/>
    <x v="0"/>
    <x v="0"/>
    <x v="4"/>
    <x v="4"/>
    <n v="8.6199999999999992"/>
    <n v="1"/>
    <n v="0.6"/>
    <x v="306"/>
    <n v="0"/>
  </r>
  <r>
    <n v="310"/>
    <s v="A"/>
    <x v="2"/>
    <x v="0"/>
    <x v="0"/>
    <x v="4"/>
    <x v="3"/>
    <n v="8.02"/>
    <n v="17"/>
    <n v="9.5399999999999991"/>
    <x v="307"/>
    <n v="14"/>
  </r>
  <r>
    <n v="311"/>
    <s v="A"/>
    <x v="2"/>
    <x v="0"/>
    <x v="1"/>
    <x v="2"/>
    <x v="2"/>
    <n v="20.18"/>
    <n v="5"/>
    <n v="7.06"/>
    <x v="308"/>
    <n v="10"/>
  </r>
  <r>
    <n v="312"/>
    <s v="B"/>
    <x v="1"/>
    <x v="0"/>
    <x v="1"/>
    <x v="3"/>
    <x v="1"/>
    <n v="9.8699999999999992"/>
    <n v="4"/>
    <n v="2.76"/>
    <x v="309"/>
    <n v="4"/>
  </r>
  <r>
    <n v="313"/>
    <s v="B"/>
    <x v="1"/>
    <x v="1"/>
    <x v="1"/>
    <x v="3"/>
    <x v="2"/>
    <n v="5.37"/>
    <n v="13"/>
    <n v="4.8899999999999997"/>
    <x v="310"/>
    <n v="0"/>
  </r>
  <r>
    <n v="314"/>
    <s v="B"/>
    <x v="1"/>
    <x v="1"/>
    <x v="1"/>
    <x v="1"/>
    <x v="2"/>
    <n v="11.36"/>
    <n v="3"/>
    <n v="2.39"/>
    <x v="311"/>
    <n v="0"/>
  </r>
  <r>
    <n v="315"/>
    <s v="B"/>
    <x v="1"/>
    <x v="0"/>
    <x v="1"/>
    <x v="3"/>
    <x v="2"/>
    <n v="1.1000000000000001"/>
    <n v="5"/>
    <n v="0.39"/>
    <x v="312"/>
    <n v="0"/>
  </r>
  <r>
    <n v="316"/>
    <s v="A"/>
    <x v="0"/>
    <x v="1"/>
    <x v="1"/>
    <x v="0"/>
    <x v="1"/>
    <n v="1.0900000000000001"/>
    <n v="4"/>
    <n v="0.31"/>
    <x v="313"/>
    <n v="0"/>
  </r>
  <r>
    <n v="317"/>
    <s v="A"/>
    <x v="2"/>
    <x v="1"/>
    <x v="1"/>
    <x v="4"/>
    <x v="1"/>
    <n v="3.07"/>
    <n v="18"/>
    <n v="3.87"/>
    <x v="314"/>
    <n v="0"/>
  </r>
  <r>
    <n v="318"/>
    <s v="A"/>
    <x v="2"/>
    <x v="1"/>
    <x v="1"/>
    <x v="1"/>
    <x v="1"/>
    <n v="16.36"/>
    <n v="16"/>
    <n v="18.32"/>
    <x v="315"/>
    <n v="0"/>
  </r>
  <r>
    <n v="319"/>
    <s v="B"/>
    <x v="1"/>
    <x v="0"/>
    <x v="1"/>
    <x v="1"/>
    <x v="3"/>
    <n v="15.79"/>
    <n v="8"/>
    <n v="8.84"/>
    <x v="316"/>
    <n v="13"/>
  </r>
  <r>
    <n v="320"/>
    <s v="A"/>
    <x v="0"/>
    <x v="1"/>
    <x v="0"/>
    <x v="1"/>
    <x v="4"/>
    <n v="16.89"/>
    <n v="20"/>
    <n v="23.65"/>
    <x v="317"/>
    <n v="0"/>
  </r>
  <r>
    <n v="321"/>
    <s v="B"/>
    <x v="1"/>
    <x v="1"/>
    <x v="0"/>
    <x v="1"/>
    <x v="2"/>
    <n v="13.46"/>
    <n v="15"/>
    <n v="14.13"/>
    <x v="318"/>
    <n v="0"/>
  </r>
  <r>
    <n v="322"/>
    <s v="A"/>
    <x v="2"/>
    <x v="0"/>
    <x v="1"/>
    <x v="2"/>
    <x v="1"/>
    <n v="4.3099999999999996"/>
    <n v="16"/>
    <n v="4.83"/>
    <x v="319"/>
    <n v="7"/>
  </r>
  <r>
    <n v="323"/>
    <s v="B"/>
    <x v="1"/>
    <x v="0"/>
    <x v="0"/>
    <x v="4"/>
    <x v="0"/>
    <n v="19.14"/>
    <n v="5"/>
    <n v="6.7"/>
    <x v="320"/>
    <n v="10"/>
  </r>
  <r>
    <n v="324"/>
    <s v="A"/>
    <x v="2"/>
    <x v="1"/>
    <x v="0"/>
    <x v="1"/>
    <x v="4"/>
    <n v="1.5"/>
    <n v="13"/>
    <n v="1.37"/>
    <x v="321"/>
    <n v="0"/>
  </r>
  <r>
    <n v="325"/>
    <s v="B"/>
    <x v="1"/>
    <x v="0"/>
    <x v="1"/>
    <x v="3"/>
    <x v="3"/>
    <n v="18.3"/>
    <n v="19"/>
    <n v="24.34"/>
    <x v="322"/>
    <n v="37"/>
  </r>
  <r>
    <n v="326"/>
    <s v="B"/>
    <x v="1"/>
    <x v="1"/>
    <x v="0"/>
    <x v="2"/>
    <x v="3"/>
    <n v="5.13"/>
    <n v="14"/>
    <n v="5.03"/>
    <x v="323"/>
    <n v="0"/>
  </r>
  <r>
    <n v="327"/>
    <s v="B"/>
    <x v="1"/>
    <x v="0"/>
    <x v="0"/>
    <x v="0"/>
    <x v="2"/>
    <n v="4.25"/>
    <n v="11"/>
    <n v="3.27"/>
    <x v="324"/>
    <n v="5"/>
  </r>
  <r>
    <n v="328"/>
    <s v="B"/>
    <x v="1"/>
    <x v="0"/>
    <x v="0"/>
    <x v="0"/>
    <x v="0"/>
    <n v="18.22"/>
    <n v="5"/>
    <n v="6.38"/>
    <x v="325"/>
    <n v="9"/>
  </r>
  <r>
    <n v="329"/>
    <s v="B"/>
    <x v="1"/>
    <x v="1"/>
    <x v="1"/>
    <x v="4"/>
    <x v="0"/>
    <n v="1.24"/>
    <n v="10"/>
    <n v="0.87"/>
    <x v="326"/>
    <n v="0"/>
  </r>
  <r>
    <n v="330"/>
    <s v="B"/>
    <x v="1"/>
    <x v="1"/>
    <x v="1"/>
    <x v="3"/>
    <x v="4"/>
    <n v="4.9000000000000004"/>
    <n v="12"/>
    <n v="4.12"/>
    <x v="327"/>
    <n v="0"/>
  </r>
  <r>
    <n v="331"/>
    <s v="B"/>
    <x v="1"/>
    <x v="0"/>
    <x v="1"/>
    <x v="1"/>
    <x v="4"/>
    <n v="12.75"/>
    <n v="3"/>
    <n v="2.68"/>
    <x v="328"/>
    <n v="4"/>
  </r>
  <r>
    <n v="332"/>
    <s v="A"/>
    <x v="0"/>
    <x v="0"/>
    <x v="1"/>
    <x v="1"/>
    <x v="0"/>
    <n v="20.53"/>
    <n v="18"/>
    <n v="25.87"/>
    <x v="329"/>
    <n v="39"/>
  </r>
  <r>
    <n v="333"/>
    <s v="A"/>
    <x v="0"/>
    <x v="0"/>
    <x v="0"/>
    <x v="2"/>
    <x v="0"/>
    <n v="19.18"/>
    <n v="4"/>
    <n v="5.37"/>
    <x v="330"/>
    <n v="8"/>
  </r>
  <r>
    <n v="334"/>
    <s v="B"/>
    <x v="1"/>
    <x v="0"/>
    <x v="0"/>
    <x v="2"/>
    <x v="4"/>
    <n v="17.71"/>
    <n v="13"/>
    <n v="16.12"/>
    <x v="331"/>
    <n v="24"/>
  </r>
  <r>
    <n v="335"/>
    <s v="A"/>
    <x v="2"/>
    <x v="0"/>
    <x v="1"/>
    <x v="2"/>
    <x v="1"/>
    <n v="18.25"/>
    <n v="14"/>
    <n v="17.89"/>
    <x v="332"/>
    <n v="27"/>
  </r>
  <r>
    <n v="336"/>
    <s v="A"/>
    <x v="2"/>
    <x v="1"/>
    <x v="0"/>
    <x v="0"/>
    <x v="2"/>
    <n v="9.5"/>
    <n v="12"/>
    <n v="7.98"/>
    <x v="333"/>
    <n v="0"/>
  </r>
  <r>
    <n v="337"/>
    <s v="A"/>
    <x v="0"/>
    <x v="0"/>
    <x v="1"/>
    <x v="1"/>
    <x v="0"/>
    <n v="6.5"/>
    <n v="5"/>
    <n v="2.2799999999999998"/>
    <x v="334"/>
    <n v="3"/>
  </r>
  <r>
    <n v="338"/>
    <s v="B"/>
    <x v="1"/>
    <x v="0"/>
    <x v="1"/>
    <x v="3"/>
    <x v="1"/>
    <n v="9.19"/>
    <n v="2"/>
    <n v="1.29"/>
    <x v="335"/>
    <n v="1"/>
  </r>
  <r>
    <n v="339"/>
    <s v="B"/>
    <x v="1"/>
    <x v="0"/>
    <x v="0"/>
    <x v="1"/>
    <x v="0"/>
    <n v="9.59"/>
    <n v="20"/>
    <n v="13.43"/>
    <x v="336"/>
    <n v="20"/>
  </r>
  <r>
    <n v="340"/>
    <s v="B"/>
    <x v="1"/>
    <x v="0"/>
    <x v="1"/>
    <x v="4"/>
    <x v="1"/>
    <n v="8.85"/>
    <n v="18"/>
    <n v="11.15"/>
    <x v="337"/>
    <n v="17"/>
  </r>
  <r>
    <n v="341"/>
    <s v="A"/>
    <x v="0"/>
    <x v="1"/>
    <x v="0"/>
    <x v="0"/>
    <x v="1"/>
    <n v="7.01"/>
    <n v="12"/>
    <n v="5.89"/>
    <x v="338"/>
    <n v="0"/>
  </r>
  <r>
    <n v="342"/>
    <s v="B"/>
    <x v="1"/>
    <x v="1"/>
    <x v="0"/>
    <x v="0"/>
    <x v="1"/>
    <n v="15.87"/>
    <n v="2"/>
    <n v="2.2200000000000002"/>
    <x v="339"/>
    <n v="0"/>
  </r>
  <r>
    <n v="343"/>
    <s v="A"/>
    <x v="2"/>
    <x v="0"/>
    <x v="0"/>
    <x v="2"/>
    <x v="0"/>
    <n v="4.59"/>
    <n v="13"/>
    <n v="4.18"/>
    <x v="340"/>
    <n v="6"/>
  </r>
  <r>
    <n v="344"/>
    <s v="A"/>
    <x v="0"/>
    <x v="1"/>
    <x v="1"/>
    <x v="2"/>
    <x v="0"/>
    <n v="15.37"/>
    <n v="9"/>
    <n v="9.68"/>
    <x v="341"/>
    <n v="0"/>
  </r>
  <r>
    <n v="345"/>
    <s v="A"/>
    <x v="0"/>
    <x v="1"/>
    <x v="1"/>
    <x v="2"/>
    <x v="4"/>
    <n v="10.07"/>
    <n v="7"/>
    <n v="4.93"/>
    <x v="342"/>
    <n v="0"/>
  </r>
  <r>
    <n v="346"/>
    <s v="A"/>
    <x v="2"/>
    <x v="1"/>
    <x v="0"/>
    <x v="1"/>
    <x v="1"/>
    <n v="5.67"/>
    <n v="10"/>
    <n v="3.97"/>
    <x v="343"/>
    <n v="0"/>
  </r>
  <r>
    <n v="347"/>
    <s v="B"/>
    <x v="1"/>
    <x v="0"/>
    <x v="1"/>
    <x v="1"/>
    <x v="4"/>
    <n v="18.579999999999998"/>
    <n v="9"/>
    <n v="11.71"/>
    <x v="344"/>
    <n v="17"/>
  </r>
  <r>
    <n v="348"/>
    <s v="A"/>
    <x v="0"/>
    <x v="1"/>
    <x v="1"/>
    <x v="0"/>
    <x v="4"/>
    <n v="20.85"/>
    <n v="7"/>
    <n v="10.220000000000001"/>
    <x v="345"/>
    <n v="0"/>
  </r>
  <r>
    <n v="349"/>
    <s v="A"/>
    <x v="2"/>
    <x v="0"/>
    <x v="0"/>
    <x v="2"/>
    <x v="3"/>
    <n v="4.53"/>
    <n v="11"/>
    <n v="3.49"/>
    <x v="346"/>
    <n v="5"/>
  </r>
  <r>
    <n v="350"/>
    <s v="A"/>
    <x v="0"/>
    <x v="0"/>
    <x v="0"/>
    <x v="4"/>
    <x v="0"/>
    <n v="6.89"/>
    <n v="8"/>
    <n v="3.86"/>
    <x v="347"/>
    <n v="5"/>
  </r>
  <r>
    <n v="351"/>
    <s v="B"/>
    <x v="1"/>
    <x v="0"/>
    <x v="0"/>
    <x v="0"/>
    <x v="2"/>
    <n v="7"/>
    <n v="16"/>
    <n v="7.84"/>
    <x v="348"/>
    <n v="11"/>
  </r>
  <r>
    <n v="352"/>
    <s v="B"/>
    <x v="1"/>
    <x v="0"/>
    <x v="1"/>
    <x v="4"/>
    <x v="3"/>
    <n v="5.61"/>
    <n v="16"/>
    <n v="6.28"/>
    <x v="349"/>
    <n v="9"/>
  </r>
  <r>
    <n v="353"/>
    <s v="B"/>
    <x v="1"/>
    <x v="0"/>
    <x v="1"/>
    <x v="0"/>
    <x v="3"/>
    <n v="7.64"/>
    <n v="11"/>
    <n v="5.88"/>
    <x v="350"/>
    <n v="8"/>
  </r>
  <r>
    <n v="354"/>
    <s v="B"/>
    <x v="1"/>
    <x v="0"/>
    <x v="0"/>
    <x v="4"/>
    <x v="2"/>
    <n v="17.399999999999999"/>
    <n v="9"/>
    <n v="10.96"/>
    <x v="351"/>
    <n v="16"/>
  </r>
  <r>
    <n v="355"/>
    <s v="A"/>
    <x v="2"/>
    <x v="1"/>
    <x v="1"/>
    <x v="4"/>
    <x v="3"/>
    <n v="3.76"/>
    <n v="11"/>
    <n v="2.9"/>
    <x v="352"/>
    <n v="0"/>
  </r>
  <r>
    <n v="356"/>
    <s v="A"/>
    <x v="2"/>
    <x v="1"/>
    <x v="1"/>
    <x v="4"/>
    <x v="2"/>
    <n v="3.89"/>
    <n v="2"/>
    <n v="0.54"/>
    <x v="353"/>
    <n v="0"/>
  </r>
  <r>
    <n v="357"/>
    <s v="B"/>
    <x v="1"/>
    <x v="1"/>
    <x v="0"/>
    <x v="3"/>
    <x v="2"/>
    <n v="6.2"/>
    <n v="15"/>
    <n v="6.51"/>
    <x v="354"/>
    <n v="0"/>
  </r>
  <r>
    <n v="358"/>
    <s v="A"/>
    <x v="0"/>
    <x v="1"/>
    <x v="0"/>
    <x v="1"/>
    <x v="2"/>
    <n v="10.36"/>
    <n v="18"/>
    <n v="13.05"/>
    <x v="355"/>
    <n v="0"/>
  </r>
  <r>
    <n v="359"/>
    <s v="B"/>
    <x v="1"/>
    <x v="1"/>
    <x v="1"/>
    <x v="1"/>
    <x v="4"/>
    <n v="2.58"/>
    <n v="19"/>
    <n v="3.43"/>
    <x v="356"/>
    <n v="0"/>
  </r>
  <r>
    <n v="360"/>
    <s v="B"/>
    <x v="1"/>
    <x v="1"/>
    <x v="1"/>
    <x v="4"/>
    <x v="0"/>
    <n v="2.12"/>
    <n v="16"/>
    <n v="2.37"/>
    <x v="357"/>
    <n v="0"/>
  </r>
  <r>
    <n v="361"/>
    <s v="A"/>
    <x v="2"/>
    <x v="1"/>
    <x v="1"/>
    <x v="0"/>
    <x v="1"/>
    <n v="19.95"/>
    <n v="2"/>
    <n v="2.79"/>
    <x v="358"/>
    <n v="0"/>
  </r>
  <r>
    <n v="362"/>
    <s v="A"/>
    <x v="2"/>
    <x v="1"/>
    <x v="1"/>
    <x v="1"/>
    <x v="2"/>
    <n v="19.12"/>
    <n v="17"/>
    <n v="22.75"/>
    <x v="359"/>
    <n v="0"/>
  </r>
  <r>
    <n v="363"/>
    <s v="A"/>
    <x v="0"/>
    <x v="1"/>
    <x v="1"/>
    <x v="0"/>
    <x v="3"/>
    <n v="18.71"/>
    <n v="11"/>
    <n v="14.41"/>
    <x v="360"/>
    <n v="0"/>
  </r>
  <r>
    <n v="364"/>
    <s v="A"/>
    <x v="0"/>
    <x v="0"/>
    <x v="0"/>
    <x v="0"/>
    <x v="0"/>
    <n v="15.13"/>
    <n v="20"/>
    <n v="21.18"/>
    <x v="361"/>
    <n v="32"/>
  </r>
  <r>
    <n v="365"/>
    <s v="B"/>
    <x v="1"/>
    <x v="1"/>
    <x v="0"/>
    <x v="4"/>
    <x v="2"/>
    <n v="19.440000000000001"/>
    <n v="19"/>
    <n v="25.86"/>
    <x v="362"/>
    <n v="0"/>
  </r>
  <r>
    <n v="366"/>
    <s v="B"/>
    <x v="1"/>
    <x v="0"/>
    <x v="0"/>
    <x v="4"/>
    <x v="0"/>
    <n v="19.899999999999999"/>
    <n v="8"/>
    <n v="11.14"/>
    <x v="363"/>
    <n v="17"/>
  </r>
  <r>
    <n v="367"/>
    <s v="B"/>
    <x v="1"/>
    <x v="0"/>
    <x v="1"/>
    <x v="4"/>
    <x v="4"/>
    <n v="12.2"/>
    <n v="6"/>
    <n v="5.12"/>
    <x v="364"/>
    <n v="7"/>
  </r>
  <r>
    <n v="368"/>
    <s v="A"/>
    <x v="0"/>
    <x v="1"/>
    <x v="0"/>
    <x v="0"/>
    <x v="1"/>
    <n v="15.99"/>
    <n v="3"/>
    <n v="3.36"/>
    <x v="365"/>
    <n v="0"/>
  </r>
  <r>
    <n v="369"/>
    <s v="A"/>
    <x v="0"/>
    <x v="0"/>
    <x v="1"/>
    <x v="3"/>
    <x v="2"/>
    <n v="12.78"/>
    <n v="8"/>
    <n v="7.16"/>
    <x v="366"/>
    <n v="10"/>
  </r>
  <r>
    <n v="370"/>
    <s v="A"/>
    <x v="2"/>
    <x v="0"/>
    <x v="0"/>
    <x v="2"/>
    <x v="1"/>
    <n v="1.1299999999999999"/>
    <n v="1"/>
    <n v="0.08"/>
    <x v="367"/>
    <n v="0"/>
  </r>
  <r>
    <n v="371"/>
    <s v="B"/>
    <x v="1"/>
    <x v="0"/>
    <x v="1"/>
    <x v="2"/>
    <x v="2"/>
    <n v="4.6100000000000003"/>
    <n v="10"/>
    <n v="3.23"/>
    <x v="368"/>
    <n v="4"/>
  </r>
  <r>
    <n v="372"/>
    <s v="A"/>
    <x v="0"/>
    <x v="0"/>
    <x v="1"/>
    <x v="4"/>
    <x v="4"/>
    <n v="20"/>
    <n v="2"/>
    <n v="2.8"/>
    <x v="369"/>
    <n v="4"/>
  </r>
  <r>
    <n v="373"/>
    <s v="A"/>
    <x v="0"/>
    <x v="0"/>
    <x v="0"/>
    <x v="2"/>
    <x v="0"/>
    <n v="13.7"/>
    <n v="14"/>
    <n v="13.43"/>
    <x v="336"/>
    <n v="20"/>
  </r>
  <r>
    <n v="374"/>
    <s v="A"/>
    <x v="2"/>
    <x v="1"/>
    <x v="1"/>
    <x v="0"/>
    <x v="2"/>
    <n v="7.58"/>
    <n v="20"/>
    <n v="10.61"/>
    <x v="370"/>
    <n v="0"/>
  </r>
  <r>
    <n v="375"/>
    <s v="B"/>
    <x v="1"/>
    <x v="0"/>
    <x v="1"/>
    <x v="1"/>
    <x v="1"/>
    <n v="1.66"/>
    <n v="1"/>
    <n v="0.12"/>
    <x v="371"/>
    <n v="0"/>
  </r>
  <r>
    <n v="376"/>
    <s v="B"/>
    <x v="1"/>
    <x v="1"/>
    <x v="1"/>
    <x v="1"/>
    <x v="2"/>
    <n v="5.27"/>
    <n v="6"/>
    <n v="2.21"/>
    <x v="372"/>
    <n v="0"/>
  </r>
  <r>
    <n v="377"/>
    <s v="A"/>
    <x v="0"/>
    <x v="1"/>
    <x v="0"/>
    <x v="1"/>
    <x v="1"/>
    <n v="15.04"/>
    <n v="11"/>
    <n v="11.58"/>
    <x v="373"/>
    <n v="0"/>
  </r>
  <r>
    <n v="378"/>
    <s v="A"/>
    <x v="0"/>
    <x v="1"/>
    <x v="1"/>
    <x v="1"/>
    <x v="4"/>
    <n v="2.61"/>
    <n v="12"/>
    <n v="2.19"/>
    <x v="374"/>
    <n v="0"/>
  </r>
  <r>
    <n v="379"/>
    <s v="A"/>
    <x v="0"/>
    <x v="1"/>
    <x v="1"/>
    <x v="4"/>
    <x v="2"/>
    <n v="11.3"/>
    <n v="4"/>
    <n v="3.16"/>
    <x v="375"/>
    <n v="0"/>
  </r>
  <r>
    <n v="380"/>
    <s v="B"/>
    <x v="1"/>
    <x v="1"/>
    <x v="0"/>
    <x v="3"/>
    <x v="2"/>
    <n v="11.52"/>
    <n v="2"/>
    <n v="1.61"/>
    <x v="376"/>
    <n v="0"/>
  </r>
  <r>
    <n v="381"/>
    <s v="A"/>
    <x v="2"/>
    <x v="0"/>
    <x v="0"/>
    <x v="0"/>
    <x v="1"/>
    <n v="8.56"/>
    <n v="17"/>
    <n v="10.19"/>
    <x v="377"/>
    <n v="15"/>
  </r>
  <r>
    <n v="382"/>
    <s v="A"/>
    <x v="0"/>
    <x v="0"/>
    <x v="1"/>
    <x v="3"/>
    <x v="0"/>
    <n v="2.11"/>
    <n v="6"/>
    <n v="0.89"/>
    <x v="378"/>
    <n v="1"/>
  </r>
  <r>
    <n v="383"/>
    <s v="A"/>
    <x v="2"/>
    <x v="0"/>
    <x v="1"/>
    <x v="0"/>
    <x v="0"/>
    <n v="15.48"/>
    <n v="11"/>
    <n v="11.92"/>
    <x v="379"/>
    <n v="18"/>
  </r>
  <r>
    <n v="384"/>
    <s v="B"/>
    <x v="1"/>
    <x v="0"/>
    <x v="0"/>
    <x v="4"/>
    <x v="2"/>
    <n v="3.25"/>
    <n v="20"/>
    <n v="4.55"/>
    <x v="380"/>
    <n v="6"/>
  </r>
  <r>
    <n v="385"/>
    <s v="A"/>
    <x v="0"/>
    <x v="0"/>
    <x v="0"/>
    <x v="1"/>
    <x v="1"/>
    <n v="1.27"/>
    <n v="2"/>
    <n v="0.18"/>
    <x v="381"/>
    <n v="0"/>
  </r>
  <r>
    <n v="386"/>
    <s v="B"/>
    <x v="1"/>
    <x v="1"/>
    <x v="0"/>
    <x v="3"/>
    <x v="2"/>
    <n v="10.94"/>
    <n v="20"/>
    <n v="15.32"/>
    <x v="382"/>
    <n v="0"/>
  </r>
  <r>
    <n v="387"/>
    <s v="A"/>
    <x v="0"/>
    <x v="0"/>
    <x v="0"/>
    <x v="0"/>
    <x v="3"/>
    <n v="9.43"/>
    <n v="1"/>
    <n v="0.66"/>
    <x v="383"/>
    <n v="1"/>
  </r>
  <r>
    <n v="388"/>
    <s v="A"/>
    <x v="0"/>
    <x v="1"/>
    <x v="0"/>
    <x v="4"/>
    <x v="3"/>
    <n v="11.75"/>
    <n v="14"/>
    <n v="11.52"/>
    <x v="384"/>
    <n v="0"/>
  </r>
  <r>
    <n v="389"/>
    <s v="A"/>
    <x v="2"/>
    <x v="0"/>
    <x v="0"/>
    <x v="4"/>
    <x v="3"/>
    <n v="19.88"/>
    <n v="10"/>
    <n v="13.92"/>
    <x v="385"/>
    <n v="21"/>
  </r>
  <r>
    <n v="390"/>
    <s v="A"/>
    <x v="2"/>
    <x v="0"/>
    <x v="0"/>
    <x v="4"/>
    <x v="2"/>
    <n v="12.38"/>
    <n v="10"/>
    <n v="8.67"/>
    <x v="386"/>
    <n v="13"/>
  </r>
  <r>
    <n v="391"/>
    <s v="B"/>
    <x v="1"/>
    <x v="1"/>
    <x v="0"/>
    <x v="2"/>
    <x v="4"/>
    <n v="16.43"/>
    <n v="5"/>
    <n v="5.75"/>
    <x v="387"/>
    <n v="0"/>
  </r>
  <r>
    <n v="392"/>
    <s v="B"/>
    <x v="1"/>
    <x v="0"/>
    <x v="0"/>
    <x v="3"/>
    <x v="3"/>
    <n v="9.35"/>
    <n v="3"/>
    <n v="1.96"/>
    <x v="388"/>
    <n v="3"/>
  </r>
  <r>
    <n v="393"/>
    <s v="A"/>
    <x v="0"/>
    <x v="1"/>
    <x v="1"/>
    <x v="4"/>
    <x v="3"/>
    <n v="5.19"/>
    <n v="15"/>
    <n v="5.45"/>
    <x v="389"/>
    <n v="0"/>
  </r>
  <r>
    <n v="394"/>
    <s v="B"/>
    <x v="1"/>
    <x v="0"/>
    <x v="0"/>
    <x v="4"/>
    <x v="4"/>
    <n v="12.07"/>
    <n v="7"/>
    <n v="5.91"/>
    <x v="390"/>
    <n v="9"/>
  </r>
  <r>
    <n v="395"/>
    <s v="A"/>
    <x v="2"/>
    <x v="1"/>
    <x v="0"/>
    <x v="4"/>
    <x v="1"/>
    <n v="13.42"/>
    <n v="8"/>
    <n v="7.52"/>
    <x v="391"/>
    <n v="0"/>
  </r>
  <r>
    <n v="396"/>
    <s v="B"/>
    <x v="1"/>
    <x v="0"/>
    <x v="0"/>
    <x v="1"/>
    <x v="4"/>
    <n v="3.34"/>
    <n v="13"/>
    <n v="3.04"/>
    <x v="392"/>
    <n v="4"/>
  </r>
  <r>
    <n v="397"/>
    <s v="B"/>
    <x v="1"/>
    <x v="0"/>
    <x v="1"/>
    <x v="1"/>
    <x v="2"/>
    <n v="2.44"/>
    <n v="4"/>
    <n v="0.68"/>
    <x v="393"/>
    <n v="1"/>
  </r>
  <r>
    <n v="398"/>
    <s v="A"/>
    <x v="0"/>
    <x v="1"/>
    <x v="0"/>
    <x v="2"/>
    <x v="2"/>
    <n v="19.170000000000002"/>
    <n v="2"/>
    <n v="2.68"/>
    <x v="394"/>
    <n v="0"/>
  </r>
  <r>
    <n v="399"/>
    <s v="A"/>
    <x v="2"/>
    <x v="1"/>
    <x v="1"/>
    <x v="0"/>
    <x v="2"/>
    <n v="6.47"/>
    <n v="19"/>
    <n v="8.61"/>
    <x v="395"/>
    <n v="0"/>
  </r>
  <r>
    <n v="400"/>
    <s v="A"/>
    <x v="0"/>
    <x v="1"/>
    <x v="0"/>
    <x v="1"/>
    <x v="0"/>
    <n v="16.38"/>
    <n v="12"/>
    <n v="13.76"/>
    <x v="396"/>
    <n v="0"/>
  </r>
  <r>
    <n v="401"/>
    <s v="B"/>
    <x v="1"/>
    <x v="1"/>
    <x v="1"/>
    <x v="3"/>
    <x v="2"/>
    <n v="3.8"/>
    <n v="5"/>
    <n v="1.33"/>
    <x v="397"/>
    <n v="0"/>
  </r>
  <r>
    <n v="402"/>
    <s v="A"/>
    <x v="2"/>
    <x v="1"/>
    <x v="0"/>
    <x v="3"/>
    <x v="2"/>
    <n v="17.600000000000001"/>
    <n v="8"/>
    <n v="9.86"/>
    <x v="398"/>
    <n v="0"/>
  </r>
  <r>
    <n v="403"/>
    <s v="A"/>
    <x v="0"/>
    <x v="0"/>
    <x v="1"/>
    <x v="2"/>
    <x v="1"/>
    <n v="5.09"/>
    <n v="4"/>
    <n v="1.43"/>
    <x v="399"/>
    <n v="2"/>
  </r>
  <r>
    <n v="404"/>
    <s v="B"/>
    <x v="1"/>
    <x v="0"/>
    <x v="0"/>
    <x v="3"/>
    <x v="4"/>
    <n v="16.329999999999998"/>
    <n v="2"/>
    <n v="2.29"/>
    <x v="400"/>
    <n v="3"/>
  </r>
  <r>
    <n v="405"/>
    <s v="A"/>
    <x v="2"/>
    <x v="1"/>
    <x v="0"/>
    <x v="3"/>
    <x v="3"/>
    <n v="3.4"/>
    <n v="13"/>
    <n v="3.09"/>
    <x v="401"/>
    <n v="0"/>
  </r>
  <r>
    <n v="406"/>
    <s v="A"/>
    <x v="2"/>
    <x v="0"/>
    <x v="0"/>
    <x v="3"/>
    <x v="3"/>
    <n v="13.3"/>
    <n v="17"/>
    <n v="15.83"/>
    <x v="402"/>
    <n v="24"/>
  </r>
  <r>
    <n v="407"/>
    <s v="B"/>
    <x v="1"/>
    <x v="0"/>
    <x v="0"/>
    <x v="1"/>
    <x v="2"/>
    <n v="12.39"/>
    <n v="7"/>
    <n v="6.07"/>
    <x v="403"/>
    <n v="9"/>
  </r>
  <r>
    <n v="408"/>
    <s v="A"/>
    <x v="2"/>
    <x v="1"/>
    <x v="1"/>
    <x v="3"/>
    <x v="1"/>
    <n v="2.62"/>
    <n v="14"/>
    <n v="2.57"/>
    <x v="404"/>
    <n v="0"/>
  </r>
  <r>
    <n v="409"/>
    <s v="B"/>
    <x v="1"/>
    <x v="1"/>
    <x v="1"/>
    <x v="0"/>
    <x v="2"/>
    <n v="18.12"/>
    <n v="2"/>
    <n v="2.54"/>
    <x v="405"/>
    <n v="0"/>
  </r>
  <r>
    <n v="410"/>
    <s v="B"/>
    <x v="1"/>
    <x v="0"/>
    <x v="1"/>
    <x v="3"/>
    <x v="4"/>
    <n v="7.28"/>
    <n v="18"/>
    <n v="9.17"/>
    <x v="406"/>
    <n v="14"/>
  </r>
  <r>
    <n v="411"/>
    <s v="B"/>
    <x v="1"/>
    <x v="1"/>
    <x v="0"/>
    <x v="4"/>
    <x v="2"/>
    <n v="17.850000000000001"/>
    <n v="11"/>
    <n v="13.74"/>
    <x v="407"/>
    <n v="0"/>
  </r>
  <r>
    <n v="412"/>
    <s v="A"/>
    <x v="0"/>
    <x v="0"/>
    <x v="0"/>
    <x v="4"/>
    <x v="0"/>
    <n v="6.46"/>
    <n v="6"/>
    <n v="2.71"/>
    <x v="408"/>
    <n v="4"/>
  </r>
  <r>
    <n v="413"/>
    <s v="A"/>
    <x v="2"/>
    <x v="0"/>
    <x v="1"/>
    <x v="3"/>
    <x v="1"/>
    <n v="8.7200000000000006"/>
    <n v="5"/>
    <n v="3.05"/>
    <x v="409"/>
    <n v="4"/>
  </r>
  <r>
    <n v="414"/>
    <s v="A"/>
    <x v="2"/>
    <x v="1"/>
    <x v="1"/>
    <x v="0"/>
    <x v="0"/>
    <n v="15.92"/>
    <n v="5"/>
    <n v="5.57"/>
    <x v="410"/>
    <n v="0"/>
  </r>
  <r>
    <n v="415"/>
    <s v="A"/>
    <x v="0"/>
    <x v="1"/>
    <x v="0"/>
    <x v="2"/>
    <x v="2"/>
    <n v="15.52"/>
    <n v="8"/>
    <n v="8.69"/>
    <x v="411"/>
    <n v="0"/>
  </r>
  <r>
    <n v="416"/>
    <s v="A"/>
    <x v="2"/>
    <x v="0"/>
    <x v="1"/>
    <x v="3"/>
    <x v="2"/>
    <n v="8.26"/>
    <n v="10"/>
    <n v="5.78"/>
    <x v="412"/>
    <n v="8"/>
  </r>
  <r>
    <n v="417"/>
    <s v="A"/>
    <x v="0"/>
    <x v="0"/>
    <x v="1"/>
    <x v="1"/>
    <x v="0"/>
    <n v="13.19"/>
    <n v="17"/>
    <n v="15.7"/>
    <x v="413"/>
    <n v="23"/>
  </r>
  <r>
    <n v="418"/>
    <s v="A"/>
    <x v="2"/>
    <x v="0"/>
    <x v="1"/>
    <x v="2"/>
    <x v="3"/>
    <n v="1.21"/>
    <n v="20"/>
    <n v="1.69"/>
    <x v="414"/>
    <n v="2"/>
  </r>
  <r>
    <n v="419"/>
    <s v="A"/>
    <x v="0"/>
    <x v="1"/>
    <x v="0"/>
    <x v="3"/>
    <x v="3"/>
    <n v="20.63"/>
    <n v="11"/>
    <n v="15.89"/>
    <x v="415"/>
    <n v="0"/>
  </r>
  <r>
    <n v="420"/>
    <s v="A"/>
    <x v="0"/>
    <x v="1"/>
    <x v="0"/>
    <x v="4"/>
    <x v="1"/>
    <n v="5.13"/>
    <n v="9"/>
    <n v="3.23"/>
    <x v="416"/>
    <n v="0"/>
  </r>
  <r>
    <n v="421"/>
    <s v="B"/>
    <x v="1"/>
    <x v="0"/>
    <x v="1"/>
    <x v="0"/>
    <x v="3"/>
    <n v="2.14"/>
    <n v="6"/>
    <n v="0.9"/>
    <x v="417"/>
    <n v="1"/>
  </r>
  <r>
    <n v="422"/>
    <s v="A"/>
    <x v="0"/>
    <x v="0"/>
    <x v="0"/>
    <x v="0"/>
    <x v="0"/>
    <n v="6.85"/>
    <n v="4"/>
    <n v="1.92"/>
    <x v="418"/>
    <n v="2"/>
  </r>
  <r>
    <n v="423"/>
    <s v="B"/>
    <x v="1"/>
    <x v="1"/>
    <x v="0"/>
    <x v="2"/>
    <x v="0"/>
    <n v="12.59"/>
    <n v="17"/>
    <n v="14.98"/>
    <x v="419"/>
    <n v="0"/>
  </r>
  <r>
    <n v="424"/>
    <s v="A"/>
    <x v="2"/>
    <x v="0"/>
    <x v="1"/>
    <x v="0"/>
    <x v="1"/>
    <n v="20.82"/>
    <n v="6"/>
    <n v="8.74"/>
    <x v="420"/>
    <n v="13"/>
  </r>
  <r>
    <n v="425"/>
    <s v="B"/>
    <x v="1"/>
    <x v="1"/>
    <x v="1"/>
    <x v="4"/>
    <x v="2"/>
    <n v="7.51"/>
    <n v="18"/>
    <n v="9.4600000000000009"/>
    <x v="421"/>
    <n v="0"/>
  </r>
  <r>
    <n v="426"/>
    <s v="A"/>
    <x v="2"/>
    <x v="0"/>
    <x v="0"/>
    <x v="3"/>
    <x v="1"/>
    <n v="4.29"/>
    <n v="20"/>
    <n v="6.01"/>
    <x v="422"/>
    <n v="9"/>
  </r>
  <r>
    <n v="427"/>
    <s v="A"/>
    <x v="0"/>
    <x v="1"/>
    <x v="1"/>
    <x v="2"/>
    <x v="0"/>
    <n v="11.05"/>
    <n v="7"/>
    <n v="5.41"/>
    <x v="423"/>
    <n v="0"/>
  </r>
  <r>
    <n v="428"/>
    <s v="A"/>
    <x v="2"/>
    <x v="1"/>
    <x v="0"/>
    <x v="0"/>
    <x v="3"/>
    <n v="17.100000000000001"/>
    <n v="4"/>
    <n v="4.79"/>
    <x v="424"/>
    <n v="0"/>
  </r>
  <r>
    <n v="429"/>
    <s v="A"/>
    <x v="2"/>
    <x v="1"/>
    <x v="1"/>
    <x v="3"/>
    <x v="4"/>
    <n v="1.72"/>
    <n v="13"/>
    <n v="1.57"/>
    <x v="425"/>
    <n v="0"/>
  </r>
  <r>
    <n v="430"/>
    <s v="A"/>
    <x v="2"/>
    <x v="1"/>
    <x v="1"/>
    <x v="2"/>
    <x v="4"/>
    <n v="17.88"/>
    <n v="13"/>
    <n v="16.27"/>
    <x v="426"/>
    <n v="0"/>
  </r>
  <r>
    <n v="431"/>
    <s v="A"/>
    <x v="2"/>
    <x v="0"/>
    <x v="1"/>
    <x v="2"/>
    <x v="1"/>
    <n v="16.239999999999998"/>
    <n v="1"/>
    <n v="1.1399999999999999"/>
    <x v="427"/>
    <n v="1"/>
  </r>
  <r>
    <n v="432"/>
    <s v="A"/>
    <x v="2"/>
    <x v="0"/>
    <x v="0"/>
    <x v="1"/>
    <x v="4"/>
    <n v="12.83"/>
    <n v="5"/>
    <n v="4.49"/>
    <x v="428"/>
    <n v="6"/>
  </r>
  <r>
    <n v="433"/>
    <s v="B"/>
    <x v="1"/>
    <x v="1"/>
    <x v="1"/>
    <x v="0"/>
    <x v="0"/>
    <n v="20.8"/>
    <n v="15"/>
    <n v="21.84"/>
    <x v="429"/>
    <n v="0"/>
  </r>
  <r>
    <n v="434"/>
    <s v="B"/>
    <x v="1"/>
    <x v="1"/>
    <x v="1"/>
    <x v="4"/>
    <x v="3"/>
    <n v="13.78"/>
    <n v="5"/>
    <n v="4.82"/>
    <x v="430"/>
    <n v="0"/>
  </r>
  <r>
    <n v="435"/>
    <s v="A"/>
    <x v="0"/>
    <x v="1"/>
    <x v="1"/>
    <x v="0"/>
    <x v="2"/>
    <n v="17.32"/>
    <n v="14"/>
    <n v="16.97"/>
    <x v="431"/>
    <n v="0"/>
  </r>
  <r>
    <n v="436"/>
    <s v="B"/>
    <x v="1"/>
    <x v="0"/>
    <x v="0"/>
    <x v="4"/>
    <x v="0"/>
    <n v="20.09"/>
    <n v="8"/>
    <n v="11.25"/>
    <x v="432"/>
    <n v="17"/>
  </r>
  <r>
    <n v="437"/>
    <s v="B"/>
    <x v="1"/>
    <x v="0"/>
    <x v="0"/>
    <x v="3"/>
    <x v="2"/>
    <n v="13.92"/>
    <n v="11"/>
    <n v="10.72"/>
    <x v="75"/>
    <n v="16"/>
  </r>
  <r>
    <n v="438"/>
    <s v="A"/>
    <x v="0"/>
    <x v="0"/>
    <x v="0"/>
    <x v="0"/>
    <x v="4"/>
    <n v="15.48"/>
    <n v="3"/>
    <n v="3.25"/>
    <x v="433"/>
    <n v="4"/>
  </r>
  <r>
    <n v="439"/>
    <s v="A"/>
    <x v="0"/>
    <x v="1"/>
    <x v="1"/>
    <x v="4"/>
    <x v="0"/>
    <n v="8.36"/>
    <n v="8"/>
    <n v="4.68"/>
    <x v="434"/>
    <n v="0"/>
  </r>
  <r>
    <n v="440"/>
    <s v="A"/>
    <x v="2"/>
    <x v="0"/>
    <x v="1"/>
    <x v="1"/>
    <x v="0"/>
    <n v="6.09"/>
    <n v="3"/>
    <n v="1.28"/>
    <x v="435"/>
    <n v="1"/>
  </r>
  <r>
    <n v="441"/>
    <s v="A"/>
    <x v="2"/>
    <x v="1"/>
    <x v="0"/>
    <x v="0"/>
    <x v="1"/>
    <n v="16.82"/>
    <n v="3"/>
    <n v="3.53"/>
    <x v="436"/>
    <n v="0"/>
  </r>
  <r>
    <n v="442"/>
    <s v="A"/>
    <x v="2"/>
    <x v="1"/>
    <x v="1"/>
    <x v="0"/>
    <x v="3"/>
    <n v="8.01"/>
    <n v="14"/>
    <n v="7.85"/>
    <x v="104"/>
    <n v="0"/>
  </r>
  <r>
    <n v="443"/>
    <s v="A"/>
    <x v="2"/>
    <x v="0"/>
    <x v="1"/>
    <x v="1"/>
    <x v="2"/>
    <n v="12.01"/>
    <n v="9"/>
    <n v="7.57"/>
    <x v="437"/>
    <n v="11"/>
  </r>
  <r>
    <n v="444"/>
    <s v="B"/>
    <x v="1"/>
    <x v="1"/>
    <x v="1"/>
    <x v="2"/>
    <x v="4"/>
    <n v="8.19"/>
    <n v="8"/>
    <n v="4.59"/>
    <x v="53"/>
    <n v="0"/>
  </r>
  <r>
    <n v="445"/>
    <s v="B"/>
    <x v="1"/>
    <x v="0"/>
    <x v="1"/>
    <x v="0"/>
    <x v="1"/>
    <n v="16.37"/>
    <n v="2"/>
    <n v="2.29"/>
    <x v="438"/>
    <n v="3"/>
  </r>
  <r>
    <n v="446"/>
    <s v="B"/>
    <x v="1"/>
    <x v="1"/>
    <x v="0"/>
    <x v="0"/>
    <x v="0"/>
    <n v="10.61"/>
    <n v="20"/>
    <n v="14.85"/>
    <x v="439"/>
    <n v="0"/>
  </r>
  <r>
    <n v="447"/>
    <s v="A"/>
    <x v="0"/>
    <x v="0"/>
    <x v="0"/>
    <x v="1"/>
    <x v="2"/>
    <n v="20.91"/>
    <n v="14"/>
    <n v="20.49"/>
    <x v="440"/>
    <n v="31"/>
  </r>
  <r>
    <n v="448"/>
    <s v="A"/>
    <x v="0"/>
    <x v="1"/>
    <x v="0"/>
    <x v="2"/>
    <x v="1"/>
    <n v="15.32"/>
    <n v="9"/>
    <n v="9.65"/>
    <x v="441"/>
    <n v="0"/>
  </r>
  <r>
    <n v="449"/>
    <s v="B"/>
    <x v="1"/>
    <x v="0"/>
    <x v="1"/>
    <x v="4"/>
    <x v="4"/>
    <n v="8.89"/>
    <n v="12"/>
    <n v="7.47"/>
    <x v="442"/>
    <n v="11"/>
  </r>
  <r>
    <n v="450"/>
    <s v="B"/>
    <x v="1"/>
    <x v="1"/>
    <x v="0"/>
    <x v="2"/>
    <x v="1"/>
    <n v="19.55"/>
    <n v="15"/>
    <n v="20.53"/>
    <x v="443"/>
    <n v="0"/>
  </r>
  <r>
    <n v="451"/>
    <s v="A"/>
    <x v="0"/>
    <x v="1"/>
    <x v="1"/>
    <x v="1"/>
    <x v="3"/>
    <n v="11.16"/>
    <n v="10"/>
    <n v="7.81"/>
    <x v="444"/>
    <n v="0"/>
  </r>
  <r>
    <n v="452"/>
    <s v="A"/>
    <x v="0"/>
    <x v="1"/>
    <x v="0"/>
    <x v="2"/>
    <x v="1"/>
    <n v="16.43"/>
    <n v="5"/>
    <n v="5.75"/>
    <x v="387"/>
    <n v="0"/>
  </r>
  <r>
    <n v="453"/>
    <s v="A"/>
    <x v="0"/>
    <x v="1"/>
    <x v="0"/>
    <x v="3"/>
    <x v="3"/>
    <n v="16.77"/>
    <n v="3"/>
    <n v="3.52"/>
    <x v="445"/>
    <n v="0"/>
  </r>
  <r>
    <n v="454"/>
    <s v="B"/>
    <x v="1"/>
    <x v="1"/>
    <x v="0"/>
    <x v="2"/>
    <x v="0"/>
    <n v="7.23"/>
    <n v="4"/>
    <n v="2.02"/>
    <x v="446"/>
    <n v="0"/>
  </r>
  <r>
    <n v="455"/>
    <s v="A"/>
    <x v="2"/>
    <x v="0"/>
    <x v="0"/>
    <x v="3"/>
    <x v="0"/>
    <n v="9.64"/>
    <n v="16"/>
    <n v="10.8"/>
    <x v="447"/>
    <n v="16"/>
  </r>
  <r>
    <n v="456"/>
    <s v="B"/>
    <x v="1"/>
    <x v="1"/>
    <x v="1"/>
    <x v="4"/>
    <x v="4"/>
    <n v="13.12"/>
    <n v="8"/>
    <n v="7.35"/>
    <x v="448"/>
    <n v="0"/>
  </r>
  <r>
    <n v="457"/>
    <s v="B"/>
    <x v="1"/>
    <x v="0"/>
    <x v="0"/>
    <x v="2"/>
    <x v="4"/>
    <n v="13.3"/>
    <n v="3"/>
    <n v="2.79"/>
    <x v="358"/>
    <n v="4"/>
  </r>
  <r>
    <n v="458"/>
    <s v="A"/>
    <x v="0"/>
    <x v="0"/>
    <x v="0"/>
    <x v="2"/>
    <x v="4"/>
    <n v="9.6"/>
    <n v="14"/>
    <n v="9.41"/>
    <x v="449"/>
    <n v="14"/>
  </r>
  <r>
    <n v="459"/>
    <s v="A"/>
    <x v="0"/>
    <x v="1"/>
    <x v="0"/>
    <x v="2"/>
    <x v="3"/>
    <n v="4.37"/>
    <n v="15"/>
    <n v="4.59"/>
    <x v="181"/>
    <n v="0"/>
  </r>
  <r>
    <n v="460"/>
    <s v="A"/>
    <x v="0"/>
    <x v="1"/>
    <x v="1"/>
    <x v="0"/>
    <x v="1"/>
    <n v="9.94"/>
    <n v="1"/>
    <n v="0.7"/>
    <x v="450"/>
    <n v="0"/>
  </r>
  <r>
    <n v="461"/>
    <s v="A"/>
    <x v="0"/>
    <x v="1"/>
    <x v="1"/>
    <x v="4"/>
    <x v="3"/>
    <n v="4.38"/>
    <n v="11"/>
    <n v="3.37"/>
    <x v="451"/>
    <n v="0"/>
  </r>
  <r>
    <n v="462"/>
    <s v="B"/>
    <x v="1"/>
    <x v="0"/>
    <x v="0"/>
    <x v="2"/>
    <x v="3"/>
    <n v="10.18"/>
    <n v="9"/>
    <n v="6.41"/>
    <x v="452"/>
    <n v="9"/>
  </r>
  <r>
    <n v="463"/>
    <s v="B"/>
    <x v="1"/>
    <x v="1"/>
    <x v="1"/>
    <x v="4"/>
    <x v="3"/>
    <n v="12.64"/>
    <n v="1"/>
    <n v="0.88"/>
    <x v="453"/>
    <n v="0"/>
  </r>
  <r>
    <n v="464"/>
    <s v="B"/>
    <x v="1"/>
    <x v="1"/>
    <x v="0"/>
    <x v="2"/>
    <x v="4"/>
    <n v="12.9"/>
    <n v="11"/>
    <n v="9.93"/>
    <x v="454"/>
    <n v="0"/>
  </r>
  <r>
    <n v="465"/>
    <s v="B"/>
    <x v="1"/>
    <x v="0"/>
    <x v="1"/>
    <x v="4"/>
    <x v="0"/>
    <n v="17.27"/>
    <n v="19"/>
    <n v="22.97"/>
    <x v="455"/>
    <n v="35"/>
  </r>
  <r>
    <n v="466"/>
    <s v="B"/>
    <x v="1"/>
    <x v="0"/>
    <x v="0"/>
    <x v="0"/>
    <x v="4"/>
    <n v="18.14"/>
    <n v="6"/>
    <n v="7.62"/>
    <x v="456"/>
    <n v="11"/>
  </r>
  <r>
    <n v="467"/>
    <s v="B"/>
    <x v="1"/>
    <x v="0"/>
    <x v="1"/>
    <x v="4"/>
    <x v="2"/>
    <n v="19.87"/>
    <n v="7"/>
    <n v="9.74"/>
    <x v="457"/>
    <n v="14"/>
  </r>
  <r>
    <n v="468"/>
    <s v="B"/>
    <x v="1"/>
    <x v="1"/>
    <x v="1"/>
    <x v="4"/>
    <x v="3"/>
    <n v="10.5"/>
    <n v="7"/>
    <n v="5.15"/>
    <x v="458"/>
    <n v="0"/>
  </r>
  <r>
    <n v="469"/>
    <s v="A"/>
    <x v="2"/>
    <x v="1"/>
    <x v="0"/>
    <x v="1"/>
    <x v="2"/>
    <n v="15.98"/>
    <n v="6"/>
    <n v="6.71"/>
    <x v="459"/>
    <n v="0"/>
  </r>
  <r>
    <n v="470"/>
    <s v="B"/>
    <x v="1"/>
    <x v="1"/>
    <x v="1"/>
    <x v="1"/>
    <x v="4"/>
    <n v="2.97"/>
    <n v="1"/>
    <n v="0.21"/>
    <x v="460"/>
    <n v="0"/>
  </r>
  <r>
    <n v="471"/>
    <s v="A"/>
    <x v="2"/>
    <x v="0"/>
    <x v="1"/>
    <x v="1"/>
    <x v="2"/>
    <n v="1.52"/>
    <n v="8"/>
    <n v="0.85"/>
    <x v="461"/>
    <n v="1"/>
  </r>
  <r>
    <n v="472"/>
    <s v="A"/>
    <x v="0"/>
    <x v="1"/>
    <x v="1"/>
    <x v="0"/>
    <x v="4"/>
    <n v="5.38"/>
    <n v="11"/>
    <n v="4.1399999999999997"/>
    <x v="462"/>
    <n v="0"/>
  </r>
  <r>
    <n v="473"/>
    <s v="A"/>
    <x v="2"/>
    <x v="0"/>
    <x v="0"/>
    <x v="2"/>
    <x v="4"/>
    <n v="12.89"/>
    <n v="12"/>
    <n v="10.83"/>
    <x v="463"/>
    <n v="16"/>
  </r>
  <r>
    <n v="474"/>
    <s v="B"/>
    <x v="1"/>
    <x v="1"/>
    <x v="0"/>
    <x v="0"/>
    <x v="1"/>
    <n v="4.9400000000000004"/>
    <n v="5"/>
    <n v="1.73"/>
    <x v="464"/>
    <n v="0"/>
  </r>
  <r>
    <n v="475"/>
    <s v="A"/>
    <x v="2"/>
    <x v="0"/>
    <x v="0"/>
    <x v="4"/>
    <x v="0"/>
    <n v="18.18"/>
    <n v="17"/>
    <n v="21.63"/>
    <x v="465"/>
    <n v="33"/>
  </r>
  <r>
    <n v="476"/>
    <s v="B"/>
    <x v="1"/>
    <x v="1"/>
    <x v="1"/>
    <x v="3"/>
    <x v="1"/>
    <n v="7.95"/>
    <n v="1"/>
    <n v="0.56000000000000005"/>
    <x v="466"/>
    <n v="0"/>
  </r>
  <r>
    <n v="477"/>
    <s v="B"/>
    <x v="1"/>
    <x v="1"/>
    <x v="1"/>
    <x v="1"/>
    <x v="2"/>
    <n v="11.44"/>
    <n v="6"/>
    <n v="4.8"/>
    <x v="467"/>
    <n v="0"/>
  </r>
  <r>
    <n v="478"/>
    <s v="A"/>
    <x v="0"/>
    <x v="1"/>
    <x v="0"/>
    <x v="1"/>
    <x v="4"/>
    <n v="20.39"/>
    <n v="1"/>
    <n v="1.43"/>
    <x v="468"/>
    <n v="0"/>
  </r>
  <r>
    <n v="479"/>
    <s v="B"/>
    <x v="1"/>
    <x v="0"/>
    <x v="1"/>
    <x v="2"/>
    <x v="0"/>
    <n v="18.899999999999999"/>
    <n v="3"/>
    <n v="3.97"/>
    <x v="343"/>
    <n v="6"/>
  </r>
  <r>
    <n v="480"/>
    <s v="A"/>
    <x v="2"/>
    <x v="1"/>
    <x v="0"/>
    <x v="1"/>
    <x v="1"/>
    <n v="14.42"/>
    <n v="10"/>
    <n v="10.09"/>
    <x v="469"/>
    <n v="0"/>
  </r>
  <r>
    <n v="481"/>
    <s v="A"/>
    <x v="0"/>
    <x v="0"/>
    <x v="1"/>
    <x v="1"/>
    <x v="4"/>
    <n v="9.65"/>
    <n v="11"/>
    <n v="7.43"/>
    <x v="470"/>
    <n v="11"/>
  </r>
  <r>
    <n v="482"/>
    <s v="A"/>
    <x v="2"/>
    <x v="1"/>
    <x v="0"/>
    <x v="3"/>
    <x v="4"/>
    <n v="12.14"/>
    <n v="17"/>
    <n v="14.45"/>
    <x v="471"/>
    <n v="0"/>
  </r>
  <r>
    <n v="483"/>
    <s v="A"/>
    <x v="2"/>
    <x v="0"/>
    <x v="0"/>
    <x v="2"/>
    <x v="3"/>
    <n v="10.7"/>
    <n v="11"/>
    <n v="8.24"/>
    <x v="472"/>
    <n v="12"/>
  </r>
  <r>
    <n v="484"/>
    <s v="A"/>
    <x v="0"/>
    <x v="1"/>
    <x v="0"/>
    <x v="4"/>
    <x v="3"/>
    <n v="11.66"/>
    <n v="12"/>
    <n v="9.7899999999999991"/>
    <x v="473"/>
    <n v="0"/>
  </r>
  <r>
    <n v="485"/>
    <s v="A"/>
    <x v="2"/>
    <x v="1"/>
    <x v="1"/>
    <x v="4"/>
    <x v="3"/>
    <n v="12.57"/>
    <n v="16"/>
    <n v="14.08"/>
    <x v="474"/>
    <n v="0"/>
  </r>
  <r>
    <n v="486"/>
    <s v="B"/>
    <x v="1"/>
    <x v="1"/>
    <x v="1"/>
    <x v="2"/>
    <x v="1"/>
    <n v="1.51"/>
    <n v="2"/>
    <n v="0.21"/>
    <x v="475"/>
    <n v="0"/>
  </r>
  <r>
    <n v="487"/>
    <s v="A"/>
    <x v="0"/>
    <x v="1"/>
    <x v="0"/>
    <x v="2"/>
    <x v="3"/>
    <n v="8.2799999999999994"/>
    <n v="9"/>
    <n v="5.22"/>
    <x v="476"/>
    <n v="0"/>
  </r>
  <r>
    <n v="488"/>
    <s v="A"/>
    <x v="0"/>
    <x v="0"/>
    <x v="0"/>
    <x v="3"/>
    <x v="0"/>
    <n v="10.1"/>
    <n v="20"/>
    <n v="14.14"/>
    <x v="477"/>
    <n v="21"/>
  </r>
  <r>
    <n v="489"/>
    <s v="B"/>
    <x v="1"/>
    <x v="1"/>
    <x v="0"/>
    <x v="1"/>
    <x v="0"/>
    <n v="6.03"/>
    <n v="5"/>
    <n v="2.11"/>
    <x v="478"/>
    <n v="0"/>
  </r>
  <r>
    <n v="490"/>
    <s v="A"/>
    <x v="0"/>
    <x v="0"/>
    <x v="1"/>
    <x v="4"/>
    <x v="0"/>
    <n v="20.149999999999999"/>
    <n v="6"/>
    <n v="8.4600000000000009"/>
    <x v="479"/>
    <n v="12"/>
  </r>
  <r>
    <n v="491"/>
    <s v="A"/>
    <x v="0"/>
    <x v="1"/>
    <x v="0"/>
    <x v="3"/>
    <x v="4"/>
    <n v="1.4"/>
    <n v="10"/>
    <n v="0.98"/>
    <x v="480"/>
    <n v="0"/>
  </r>
  <r>
    <n v="492"/>
    <s v="B"/>
    <x v="1"/>
    <x v="0"/>
    <x v="0"/>
    <x v="2"/>
    <x v="1"/>
    <n v="14.04"/>
    <n v="11"/>
    <n v="10.81"/>
    <x v="481"/>
    <n v="16"/>
  </r>
  <r>
    <n v="493"/>
    <s v="A"/>
    <x v="0"/>
    <x v="1"/>
    <x v="0"/>
    <x v="1"/>
    <x v="1"/>
    <n v="17.02"/>
    <n v="20"/>
    <n v="23.83"/>
    <x v="482"/>
    <n v="0"/>
  </r>
  <r>
    <n v="494"/>
    <s v="B"/>
    <x v="1"/>
    <x v="1"/>
    <x v="0"/>
    <x v="2"/>
    <x v="3"/>
    <n v="17.96"/>
    <n v="8"/>
    <n v="10.06"/>
    <x v="483"/>
    <n v="0"/>
  </r>
  <r>
    <n v="495"/>
    <s v="A"/>
    <x v="0"/>
    <x v="1"/>
    <x v="0"/>
    <x v="1"/>
    <x v="2"/>
    <n v="8.3000000000000007"/>
    <n v="8"/>
    <n v="4.6500000000000004"/>
    <x v="484"/>
    <n v="0"/>
  </r>
  <r>
    <n v="496"/>
    <s v="A"/>
    <x v="2"/>
    <x v="0"/>
    <x v="0"/>
    <x v="1"/>
    <x v="1"/>
    <n v="1.7"/>
    <n v="12"/>
    <n v="1.43"/>
    <x v="485"/>
    <n v="2"/>
  </r>
  <r>
    <n v="497"/>
    <s v="A"/>
    <x v="2"/>
    <x v="0"/>
    <x v="0"/>
    <x v="1"/>
    <x v="3"/>
    <n v="4.09"/>
    <n v="18"/>
    <n v="5.15"/>
    <x v="486"/>
    <n v="7"/>
  </r>
  <r>
    <n v="498"/>
    <s v="B"/>
    <x v="1"/>
    <x v="1"/>
    <x v="0"/>
    <x v="3"/>
    <x v="2"/>
    <n v="12.82"/>
    <n v="5"/>
    <n v="4.49"/>
    <x v="487"/>
    <n v="0"/>
  </r>
  <r>
    <n v="499"/>
    <s v="A"/>
    <x v="2"/>
    <x v="0"/>
    <x v="1"/>
    <x v="1"/>
    <x v="0"/>
    <n v="4.7300000000000004"/>
    <n v="16"/>
    <n v="5.3"/>
    <x v="488"/>
    <n v="8"/>
  </r>
  <r>
    <n v="500"/>
    <s v="A"/>
    <x v="2"/>
    <x v="1"/>
    <x v="1"/>
    <x v="0"/>
    <x v="2"/>
    <n v="17.48"/>
    <n v="14"/>
    <n v="17.13"/>
    <x v="489"/>
    <n v="0"/>
  </r>
  <r>
    <n v="501"/>
    <s v="A"/>
    <x v="0"/>
    <x v="1"/>
    <x v="0"/>
    <x v="1"/>
    <x v="0"/>
    <n v="20.96"/>
    <n v="12"/>
    <n v="17.61"/>
    <x v="490"/>
    <n v="0"/>
  </r>
  <r>
    <n v="502"/>
    <s v="B"/>
    <x v="1"/>
    <x v="0"/>
    <x v="0"/>
    <x v="1"/>
    <x v="4"/>
    <n v="12.33"/>
    <n v="6"/>
    <n v="5.18"/>
    <x v="491"/>
    <n v="7"/>
  </r>
  <r>
    <n v="503"/>
    <s v="A"/>
    <x v="0"/>
    <x v="1"/>
    <x v="1"/>
    <x v="4"/>
    <x v="4"/>
    <n v="16.239999999999998"/>
    <n v="20"/>
    <n v="22.74"/>
    <x v="492"/>
    <n v="0"/>
  </r>
  <r>
    <n v="504"/>
    <s v="B"/>
    <x v="1"/>
    <x v="1"/>
    <x v="0"/>
    <x v="0"/>
    <x v="0"/>
    <n v="2.73"/>
    <n v="6"/>
    <n v="1.1499999999999999"/>
    <x v="493"/>
    <n v="0"/>
  </r>
  <r>
    <n v="505"/>
    <s v="A"/>
    <x v="2"/>
    <x v="0"/>
    <x v="0"/>
    <x v="3"/>
    <x v="1"/>
    <n v="3.43"/>
    <n v="19"/>
    <n v="4.5599999999999996"/>
    <x v="494"/>
    <n v="6"/>
  </r>
  <r>
    <n v="506"/>
    <s v="A"/>
    <x v="2"/>
    <x v="1"/>
    <x v="0"/>
    <x v="2"/>
    <x v="2"/>
    <n v="14.14"/>
    <n v="12"/>
    <n v="11.88"/>
    <x v="495"/>
    <n v="0"/>
  </r>
  <r>
    <n v="507"/>
    <s v="B"/>
    <x v="1"/>
    <x v="1"/>
    <x v="0"/>
    <x v="4"/>
    <x v="2"/>
    <n v="5.17"/>
    <n v="15"/>
    <n v="5.43"/>
    <x v="496"/>
    <n v="0"/>
  </r>
  <r>
    <n v="508"/>
    <s v="A"/>
    <x v="0"/>
    <x v="0"/>
    <x v="1"/>
    <x v="4"/>
    <x v="3"/>
    <n v="14.16"/>
    <n v="4"/>
    <n v="3.96"/>
    <x v="497"/>
    <n v="6"/>
  </r>
  <r>
    <n v="509"/>
    <s v="A"/>
    <x v="2"/>
    <x v="1"/>
    <x v="1"/>
    <x v="4"/>
    <x v="4"/>
    <n v="20.51"/>
    <n v="2"/>
    <n v="2.87"/>
    <x v="498"/>
    <n v="0"/>
  </r>
  <r>
    <n v="510"/>
    <s v="A"/>
    <x v="2"/>
    <x v="0"/>
    <x v="1"/>
    <x v="0"/>
    <x v="2"/>
    <n v="15.44"/>
    <n v="20"/>
    <n v="21.62"/>
    <x v="499"/>
    <n v="33"/>
  </r>
  <r>
    <n v="511"/>
    <s v="A"/>
    <x v="0"/>
    <x v="0"/>
    <x v="1"/>
    <x v="1"/>
    <x v="0"/>
    <n v="20.48"/>
    <n v="17"/>
    <n v="24.37"/>
    <x v="500"/>
    <n v="37"/>
  </r>
  <r>
    <n v="512"/>
    <s v="A"/>
    <x v="2"/>
    <x v="0"/>
    <x v="0"/>
    <x v="0"/>
    <x v="1"/>
    <n v="13.15"/>
    <n v="1"/>
    <n v="0.92"/>
    <x v="501"/>
    <n v="1"/>
  </r>
  <r>
    <n v="513"/>
    <s v="A"/>
    <x v="2"/>
    <x v="0"/>
    <x v="1"/>
    <x v="3"/>
    <x v="3"/>
    <n v="1.35"/>
    <n v="1"/>
    <n v="0.09"/>
    <x v="502"/>
    <n v="0"/>
  </r>
  <r>
    <n v="514"/>
    <s v="B"/>
    <x v="1"/>
    <x v="1"/>
    <x v="0"/>
    <x v="3"/>
    <x v="1"/>
    <n v="18.09"/>
    <n v="6"/>
    <n v="7.6"/>
    <x v="503"/>
    <n v="0"/>
  </r>
  <r>
    <n v="515"/>
    <s v="A"/>
    <x v="0"/>
    <x v="1"/>
    <x v="0"/>
    <x v="3"/>
    <x v="4"/>
    <n v="8.75"/>
    <n v="8"/>
    <n v="4.9000000000000004"/>
    <x v="504"/>
    <n v="0"/>
  </r>
  <r>
    <n v="516"/>
    <s v="B"/>
    <x v="1"/>
    <x v="1"/>
    <x v="1"/>
    <x v="3"/>
    <x v="3"/>
    <n v="1.81"/>
    <n v="17"/>
    <n v="2.15"/>
    <x v="505"/>
    <n v="0"/>
  </r>
  <r>
    <n v="517"/>
    <s v="A"/>
    <x v="2"/>
    <x v="0"/>
    <x v="0"/>
    <x v="0"/>
    <x v="1"/>
    <n v="6.19"/>
    <n v="8"/>
    <n v="3.47"/>
    <x v="506"/>
    <n v="5"/>
  </r>
  <r>
    <n v="518"/>
    <s v="A"/>
    <x v="0"/>
    <x v="0"/>
    <x v="0"/>
    <x v="3"/>
    <x v="3"/>
    <n v="10.1"/>
    <n v="1"/>
    <n v="0.71"/>
    <x v="507"/>
    <n v="1"/>
  </r>
  <r>
    <n v="519"/>
    <s v="B"/>
    <x v="1"/>
    <x v="0"/>
    <x v="1"/>
    <x v="3"/>
    <x v="3"/>
    <n v="6.51"/>
    <n v="9"/>
    <n v="4.0999999999999996"/>
    <x v="508"/>
    <n v="6"/>
  </r>
  <r>
    <n v="520"/>
    <s v="A"/>
    <x v="2"/>
    <x v="0"/>
    <x v="0"/>
    <x v="2"/>
    <x v="3"/>
    <n v="1.88"/>
    <n v="3"/>
    <n v="0.39"/>
    <x v="509"/>
    <n v="0"/>
  </r>
  <r>
    <n v="521"/>
    <s v="A"/>
    <x v="2"/>
    <x v="1"/>
    <x v="1"/>
    <x v="0"/>
    <x v="1"/>
    <n v="13.79"/>
    <n v="3"/>
    <n v="2.9"/>
    <x v="510"/>
    <n v="0"/>
  </r>
  <r>
    <n v="522"/>
    <s v="A"/>
    <x v="2"/>
    <x v="1"/>
    <x v="1"/>
    <x v="1"/>
    <x v="4"/>
    <n v="20.23"/>
    <n v="18"/>
    <n v="25.49"/>
    <x v="511"/>
    <n v="0"/>
  </r>
  <r>
    <n v="523"/>
    <s v="A"/>
    <x v="2"/>
    <x v="1"/>
    <x v="0"/>
    <x v="2"/>
    <x v="3"/>
    <n v="17.8"/>
    <n v="2"/>
    <n v="2.4900000000000002"/>
    <x v="512"/>
    <n v="0"/>
  </r>
  <r>
    <n v="524"/>
    <s v="B"/>
    <x v="1"/>
    <x v="0"/>
    <x v="0"/>
    <x v="3"/>
    <x v="3"/>
    <n v="7.53"/>
    <n v="15"/>
    <n v="7.91"/>
    <x v="513"/>
    <n v="12"/>
  </r>
  <r>
    <n v="525"/>
    <s v="B"/>
    <x v="1"/>
    <x v="1"/>
    <x v="1"/>
    <x v="0"/>
    <x v="2"/>
    <n v="9.51"/>
    <n v="12"/>
    <n v="7.99"/>
    <x v="514"/>
    <n v="0"/>
  </r>
  <r>
    <n v="526"/>
    <s v="A"/>
    <x v="2"/>
    <x v="1"/>
    <x v="1"/>
    <x v="3"/>
    <x v="3"/>
    <n v="1.68"/>
    <n v="7"/>
    <n v="0.82"/>
    <x v="515"/>
    <n v="0"/>
  </r>
  <r>
    <n v="527"/>
    <s v="A"/>
    <x v="0"/>
    <x v="0"/>
    <x v="0"/>
    <x v="2"/>
    <x v="0"/>
    <n v="12.2"/>
    <n v="16"/>
    <n v="13.66"/>
    <x v="516"/>
    <n v="20"/>
  </r>
  <r>
    <n v="528"/>
    <s v="B"/>
    <x v="1"/>
    <x v="0"/>
    <x v="1"/>
    <x v="3"/>
    <x v="1"/>
    <n v="6.04"/>
    <n v="13"/>
    <n v="5.5"/>
    <x v="517"/>
    <n v="8"/>
  </r>
  <r>
    <n v="529"/>
    <s v="B"/>
    <x v="1"/>
    <x v="1"/>
    <x v="1"/>
    <x v="0"/>
    <x v="4"/>
    <n v="1.63"/>
    <n v="13"/>
    <n v="1.48"/>
    <x v="518"/>
    <n v="0"/>
  </r>
  <r>
    <n v="530"/>
    <s v="A"/>
    <x v="2"/>
    <x v="1"/>
    <x v="1"/>
    <x v="3"/>
    <x v="2"/>
    <n v="10.77"/>
    <n v="18"/>
    <n v="13.57"/>
    <x v="519"/>
    <n v="0"/>
  </r>
  <r>
    <n v="531"/>
    <s v="B"/>
    <x v="1"/>
    <x v="1"/>
    <x v="0"/>
    <x v="3"/>
    <x v="3"/>
    <n v="9.67"/>
    <n v="18"/>
    <n v="12.18"/>
    <x v="520"/>
    <n v="0"/>
  </r>
  <r>
    <n v="532"/>
    <s v="A"/>
    <x v="0"/>
    <x v="1"/>
    <x v="0"/>
    <x v="0"/>
    <x v="1"/>
    <n v="17.53"/>
    <n v="8"/>
    <n v="9.82"/>
    <x v="521"/>
    <n v="0"/>
  </r>
  <r>
    <n v="533"/>
    <s v="A"/>
    <x v="0"/>
    <x v="0"/>
    <x v="0"/>
    <x v="4"/>
    <x v="0"/>
    <n v="4.96"/>
    <n v="11"/>
    <n v="3.82"/>
    <x v="522"/>
    <n v="5"/>
  </r>
  <r>
    <n v="534"/>
    <s v="A"/>
    <x v="0"/>
    <x v="1"/>
    <x v="0"/>
    <x v="3"/>
    <x v="2"/>
    <n v="7.84"/>
    <n v="3"/>
    <n v="1.65"/>
    <x v="523"/>
    <n v="0"/>
  </r>
  <r>
    <n v="535"/>
    <s v="A"/>
    <x v="2"/>
    <x v="0"/>
    <x v="0"/>
    <x v="1"/>
    <x v="2"/>
    <n v="17.399999999999999"/>
    <n v="8"/>
    <n v="9.74"/>
    <x v="524"/>
    <n v="14"/>
  </r>
  <r>
    <n v="536"/>
    <s v="A"/>
    <x v="2"/>
    <x v="1"/>
    <x v="0"/>
    <x v="2"/>
    <x v="1"/>
    <n v="12.52"/>
    <n v="5"/>
    <n v="4.38"/>
    <x v="525"/>
    <n v="0"/>
  </r>
  <r>
    <n v="537"/>
    <s v="A"/>
    <x v="0"/>
    <x v="1"/>
    <x v="0"/>
    <x v="4"/>
    <x v="4"/>
    <n v="13.59"/>
    <n v="11"/>
    <n v="10.46"/>
    <x v="526"/>
    <n v="0"/>
  </r>
  <r>
    <n v="538"/>
    <s v="A"/>
    <x v="0"/>
    <x v="0"/>
    <x v="1"/>
    <x v="1"/>
    <x v="1"/>
    <n v="10.77"/>
    <n v="14"/>
    <n v="10.55"/>
    <x v="527"/>
    <n v="16"/>
  </r>
  <r>
    <n v="539"/>
    <s v="A"/>
    <x v="2"/>
    <x v="1"/>
    <x v="0"/>
    <x v="1"/>
    <x v="1"/>
    <n v="16.63"/>
    <n v="19"/>
    <n v="22.12"/>
    <x v="528"/>
    <n v="0"/>
  </r>
  <r>
    <n v="540"/>
    <s v="A"/>
    <x v="0"/>
    <x v="1"/>
    <x v="0"/>
    <x v="0"/>
    <x v="2"/>
    <n v="19.920000000000002"/>
    <n v="5"/>
    <n v="6.97"/>
    <x v="529"/>
    <n v="0"/>
  </r>
  <r>
    <n v="541"/>
    <s v="A"/>
    <x v="2"/>
    <x v="1"/>
    <x v="1"/>
    <x v="4"/>
    <x v="0"/>
    <n v="14.49"/>
    <n v="2"/>
    <n v="2.0299999999999998"/>
    <x v="530"/>
    <n v="0"/>
  </r>
  <r>
    <n v="542"/>
    <s v="A"/>
    <x v="0"/>
    <x v="0"/>
    <x v="0"/>
    <x v="4"/>
    <x v="3"/>
    <n v="9.6999999999999993"/>
    <n v="18"/>
    <n v="12.22"/>
    <x v="531"/>
    <n v="18"/>
  </r>
  <r>
    <n v="543"/>
    <s v="A"/>
    <x v="0"/>
    <x v="0"/>
    <x v="0"/>
    <x v="2"/>
    <x v="1"/>
    <n v="5.16"/>
    <n v="20"/>
    <n v="7.22"/>
    <x v="532"/>
    <n v="11"/>
  </r>
  <r>
    <n v="544"/>
    <s v="A"/>
    <x v="2"/>
    <x v="1"/>
    <x v="0"/>
    <x v="2"/>
    <x v="3"/>
    <n v="15.69"/>
    <n v="13"/>
    <n v="14.28"/>
    <x v="533"/>
    <n v="0"/>
  </r>
  <r>
    <n v="545"/>
    <s v="B"/>
    <x v="1"/>
    <x v="1"/>
    <x v="0"/>
    <x v="1"/>
    <x v="3"/>
    <n v="14.05"/>
    <n v="2"/>
    <n v="1.97"/>
    <x v="534"/>
    <n v="0"/>
  </r>
  <r>
    <n v="546"/>
    <s v="A"/>
    <x v="2"/>
    <x v="1"/>
    <x v="1"/>
    <x v="0"/>
    <x v="0"/>
    <n v="15.5"/>
    <n v="2"/>
    <n v="2.17"/>
    <x v="535"/>
    <n v="0"/>
  </r>
  <r>
    <n v="547"/>
    <s v="A"/>
    <x v="2"/>
    <x v="1"/>
    <x v="0"/>
    <x v="4"/>
    <x v="3"/>
    <n v="11.2"/>
    <n v="14"/>
    <n v="10.98"/>
    <x v="536"/>
    <n v="0"/>
  </r>
  <r>
    <n v="548"/>
    <s v="A"/>
    <x v="0"/>
    <x v="0"/>
    <x v="0"/>
    <x v="3"/>
    <x v="4"/>
    <n v="4.42"/>
    <n v="18"/>
    <n v="5.57"/>
    <x v="537"/>
    <n v="8"/>
  </r>
  <r>
    <n v="549"/>
    <s v="A"/>
    <x v="0"/>
    <x v="0"/>
    <x v="1"/>
    <x v="4"/>
    <x v="3"/>
    <n v="14.48"/>
    <n v="7"/>
    <n v="7.1"/>
    <x v="538"/>
    <n v="10"/>
  </r>
  <r>
    <n v="550"/>
    <s v="B"/>
    <x v="1"/>
    <x v="0"/>
    <x v="1"/>
    <x v="0"/>
    <x v="4"/>
    <n v="3.05"/>
    <n v="17"/>
    <n v="3.63"/>
    <x v="539"/>
    <n v="5"/>
  </r>
  <r>
    <n v="551"/>
    <s v="A"/>
    <x v="2"/>
    <x v="1"/>
    <x v="1"/>
    <x v="2"/>
    <x v="2"/>
    <n v="9.83"/>
    <n v="13"/>
    <n v="8.9499999999999993"/>
    <x v="540"/>
    <n v="0"/>
  </r>
  <r>
    <n v="552"/>
    <s v="A"/>
    <x v="2"/>
    <x v="0"/>
    <x v="1"/>
    <x v="1"/>
    <x v="3"/>
    <n v="9"/>
    <n v="1"/>
    <n v="0.63"/>
    <x v="541"/>
    <n v="0"/>
  </r>
  <r>
    <n v="553"/>
    <s v="A"/>
    <x v="0"/>
    <x v="1"/>
    <x v="0"/>
    <x v="1"/>
    <x v="4"/>
    <n v="4.1900000000000004"/>
    <n v="17"/>
    <n v="4.99"/>
    <x v="542"/>
    <n v="0"/>
  </r>
  <r>
    <n v="554"/>
    <s v="A"/>
    <x v="0"/>
    <x v="1"/>
    <x v="0"/>
    <x v="2"/>
    <x v="3"/>
    <n v="20.87"/>
    <n v="1"/>
    <n v="1.46"/>
    <x v="543"/>
    <n v="0"/>
  </r>
  <r>
    <n v="555"/>
    <s v="A"/>
    <x v="0"/>
    <x v="1"/>
    <x v="1"/>
    <x v="3"/>
    <x v="0"/>
    <n v="13.19"/>
    <n v="16"/>
    <n v="14.77"/>
    <x v="544"/>
    <n v="0"/>
  </r>
  <r>
    <n v="556"/>
    <s v="A"/>
    <x v="2"/>
    <x v="0"/>
    <x v="0"/>
    <x v="2"/>
    <x v="2"/>
    <n v="11.38"/>
    <n v="7"/>
    <n v="5.58"/>
    <x v="545"/>
    <n v="8"/>
  </r>
  <r>
    <n v="557"/>
    <s v="A"/>
    <x v="2"/>
    <x v="1"/>
    <x v="1"/>
    <x v="1"/>
    <x v="4"/>
    <n v="2.77"/>
    <n v="19"/>
    <n v="3.68"/>
    <x v="546"/>
    <n v="0"/>
  </r>
  <r>
    <n v="558"/>
    <s v="B"/>
    <x v="1"/>
    <x v="1"/>
    <x v="1"/>
    <x v="3"/>
    <x v="2"/>
    <n v="15.56"/>
    <n v="1"/>
    <n v="1.0900000000000001"/>
    <x v="547"/>
    <n v="0"/>
  </r>
  <r>
    <n v="559"/>
    <s v="A"/>
    <x v="0"/>
    <x v="1"/>
    <x v="1"/>
    <x v="2"/>
    <x v="0"/>
    <n v="5.88"/>
    <n v="19"/>
    <n v="7.82"/>
    <x v="548"/>
    <n v="0"/>
  </r>
  <r>
    <n v="560"/>
    <s v="A"/>
    <x v="0"/>
    <x v="1"/>
    <x v="0"/>
    <x v="1"/>
    <x v="4"/>
    <n v="19.03"/>
    <n v="13"/>
    <n v="17.32"/>
    <x v="549"/>
    <n v="0"/>
  </r>
  <r>
    <n v="561"/>
    <s v="A"/>
    <x v="0"/>
    <x v="0"/>
    <x v="1"/>
    <x v="2"/>
    <x v="0"/>
    <n v="16.48"/>
    <n v="13"/>
    <n v="15"/>
    <x v="550"/>
    <n v="22"/>
  </r>
  <r>
    <n v="562"/>
    <s v="B"/>
    <x v="1"/>
    <x v="0"/>
    <x v="1"/>
    <x v="0"/>
    <x v="2"/>
    <n v="3.19"/>
    <n v="5"/>
    <n v="1.1200000000000001"/>
    <x v="283"/>
    <n v="1"/>
  </r>
  <r>
    <n v="563"/>
    <s v="B"/>
    <x v="1"/>
    <x v="0"/>
    <x v="1"/>
    <x v="1"/>
    <x v="3"/>
    <n v="18.260000000000002"/>
    <n v="2"/>
    <n v="2.56"/>
    <x v="551"/>
    <n v="3"/>
  </r>
  <r>
    <n v="564"/>
    <s v="A"/>
    <x v="2"/>
    <x v="1"/>
    <x v="0"/>
    <x v="0"/>
    <x v="4"/>
    <n v="8.73"/>
    <n v="20"/>
    <n v="12.22"/>
    <x v="531"/>
    <n v="0"/>
  </r>
  <r>
    <n v="565"/>
    <s v="A"/>
    <x v="0"/>
    <x v="1"/>
    <x v="0"/>
    <x v="1"/>
    <x v="4"/>
    <n v="9.9499999999999993"/>
    <n v="12"/>
    <n v="8.36"/>
    <x v="552"/>
    <n v="0"/>
  </r>
  <r>
    <n v="566"/>
    <s v="A"/>
    <x v="2"/>
    <x v="0"/>
    <x v="0"/>
    <x v="4"/>
    <x v="2"/>
    <n v="5.63"/>
    <n v="18"/>
    <n v="7.09"/>
    <x v="553"/>
    <n v="10"/>
  </r>
  <r>
    <n v="567"/>
    <s v="A"/>
    <x v="2"/>
    <x v="1"/>
    <x v="0"/>
    <x v="0"/>
    <x v="1"/>
    <n v="17.190000000000001"/>
    <n v="8"/>
    <n v="9.6300000000000008"/>
    <x v="554"/>
    <n v="0"/>
  </r>
  <r>
    <n v="568"/>
    <s v="B"/>
    <x v="1"/>
    <x v="1"/>
    <x v="0"/>
    <x v="2"/>
    <x v="3"/>
    <n v="15"/>
    <n v="12"/>
    <n v="12.6"/>
    <x v="555"/>
    <n v="0"/>
  </r>
  <r>
    <n v="569"/>
    <s v="B"/>
    <x v="1"/>
    <x v="1"/>
    <x v="1"/>
    <x v="4"/>
    <x v="0"/>
    <n v="4.28"/>
    <n v="17"/>
    <n v="5.09"/>
    <x v="556"/>
    <n v="0"/>
  </r>
  <r>
    <n v="570"/>
    <s v="B"/>
    <x v="1"/>
    <x v="0"/>
    <x v="1"/>
    <x v="1"/>
    <x v="0"/>
    <n v="4.47"/>
    <n v="14"/>
    <n v="4.38"/>
    <x v="557"/>
    <n v="6"/>
  </r>
  <r>
    <n v="571"/>
    <s v="B"/>
    <x v="1"/>
    <x v="0"/>
    <x v="0"/>
    <x v="2"/>
    <x v="3"/>
    <n v="17.489999999999998"/>
    <n v="1"/>
    <n v="1.22"/>
    <x v="558"/>
    <n v="1"/>
  </r>
  <r>
    <n v="572"/>
    <s v="B"/>
    <x v="1"/>
    <x v="1"/>
    <x v="1"/>
    <x v="0"/>
    <x v="0"/>
    <n v="11.72"/>
    <n v="7"/>
    <n v="5.74"/>
    <x v="559"/>
    <n v="0"/>
  </r>
  <r>
    <n v="573"/>
    <s v="A"/>
    <x v="0"/>
    <x v="0"/>
    <x v="1"/>
    <x v="0"/>
    <x v="4"/>
    <n v="17.25"/>
    <n v="9"/>
    <n v="10.87"/>
    <x v="560"/>
    <n v="16"/>
  </r>
  <r>
    <n v="574"/>
    <s v="B"/>
    <x v="1"/>
    <x v="1"/>
    <x v="1"/>
    <x v="1"/>
    <x v="4"/>
    <n v="11.99"/>
    <n v="19"/>
    <n v="15.95"/>
    <x v="561"/>
    <n v="0"/>
  </r>
  <r>
    <n v="575"/>
    <s v="B"/>
    <x v="1"/>
    <x v="1"/>
    <x v="0"/>
    <x v="0"/>
    <x v="3"/>
    <n v="8.2899999999999991"/>
    <n v="10"/>
    <n v="5.8"/>
    <x v="562"/>
    <n v="0"/>
  </r>
  <r>
    <n v="576"/>
    <s v="B"/>
    <x v="1"/>
    <x v="1"/>
    <x v="0"/>
    <x v="4"/>
    <x v="1"/>
    <n v="6.18"/>
    <n v="3"/>
    <n v="1.3"/>
    <x v="563"/>
    <n v="0"/>
  </r>
  <r>
    <n v="577"/>
    <s v="A"/>
    <x v="2"/>
    <x v="0"/>
    <x v="0"/>
    <x v="1"/>
    <x v="4"/>
    <n v="17.72"/>
    <n v="7"/>
    <n v="8.68"/>
    <x v="564"/>
    <n v="13"/>
  </r>
  <r>
    <n v="578"/>
    <s v="A"/>
    <x v="2"/>
    <x v="0"/>
    <x v="0"/>
    <x v="4"/>
    <x v="0"/>
    <n v="12.14"/>
    <n v="14"/>
    <n v="11.9"/>
    <x v="565"/>
    <n v="18"/>
  </r>
  <r>
    <n v="579"/>
    <s v="B"/>
    <x v="1"/>
    <x v="1"/>
    <x v="1"/>
    <x v="0"/>
    <x v="0"/>
    <n v="9.73"/>
    <n v="15"/>
    <n v="10.220000000000001"/>
    <x v="345"/>
    <n v="0"/>
  </r>
  <r>
    <n v="580"/>
    <s v="A"/>
    <x v="2"/>
    <x v="0"/>
    <x v="0"/>
    <x v="1"/>
    <x v="0"/>
    <n v="19.670000000000002"/>
    <n v="5"/>
    <n v="6.88"/>
    <x v="566"/>
    <n v="10"/>
  </r>
  <r>
    <n v="581"/>
    <s v="B"/>
    <x v="1"/>
    <x v="1"/>
    <x v="1"/>
    <x v="4"/>
    <x v="3"/>
    <n v="1.35"/>
    <n v="17"/>
    <n v="1.61"/>
    <x v="567"/>
    <n v="0"/>
  </r>
  <r>
    <n v="582"/>
    <s v="B"/>
    <x v="1"/>
    <x v="1"/>
    <x v="0"/>
    <x v="4"/>
    <x v="3"/>
    <n v="17.95"/>
    <n v="5"/>
    <n v="6.28"/>
    <x v="568"/>
    <n v="0"/>
  </r>
  <r>
    <n v="583"/>
    <s v="B"/>
    <x v="1"/>
    <x v="0"/>
    <x v="0"/>
    <x v="2"/>
    <x v="4"/>
    <n v="5.98"/>
    <n v="17"/>
    <n v="7.12"/>
    <x v="569"/>
    <n v="10"/>
  </r>
  <r>
    <n v="584"/>
    <s v="B"/>
    <x v="1"/>
    <x v="0"/>
    <x v="0"/>
    <x v="1"/>
    <x v="3"/>
    <n v="13.82"/>
    <n v="20"/>
    <n v="19.350000000000001"/>
    <x v="570"/>
    <n v="29"/>
  </r>
  <r>
    <n v="585"/>
    <s v="B"/>
    <x v="1"/>
    <x v="1"/>
    <x v="0"/>
    <x v="0"/>
    <x v="2"/>
    <n v="10.67"/>
    <n v="14"/>
    <n v="10.46"/>
    <x v="571"/>
    <n v="0"/>
  </r>
  <r>
    <n v="586"/>
    <s v="A"/>
    <x v="2"/>
    <x v="1"/>
    <x v="0"/>
    <x v="3"/>
    <x v="0"/>
    <n v="7.58"/>
    <n v="12"/>
    <n v="6.37"/>
    <x v="572"/>
    <n v="0"/>
  </r>
  <r>
    <n v="587"/>
    <s v="A"/>
    <x v="0"/>
    <x v="1"/>
    <x v="1"/>
    <x v="2"/>
    <x v="0"/>
    <n v="19.989999999999998"/>
    <n v="7"/>
    <n v="9.8000000000000007"/>
    <x v="573"/>
    <n v="0"/>
  </r>
  <r>
    <n v="588"/>
    <s v="B"/>
    <x v="1"/>
    <x v="1"/>
    <x v="0"/>
    <x v="4"/>
    <x v="1"/>
    <n v="12.74"/>
    <n v="7"/>
    <n v="6.24"/>
    <x v="574"/>
    <n v="0"/>
  </r>
  <r>
    <n v="589"/>
    <s v="A"/>
    <x v="0"/>
    <x v="0"/>
    <x v="0"/>
    <x v="2"/>
    <x v="2"/>
    <n v="5.61"/>
    <n v="9"/>
    <n v="3.53"/>
    <x v="575"/>
    <n v="5"/>
  </r>
  <r>
    <n v="590"/>
    <s v="B"/>
    <x v="1"/>
    <x v="1"/>
    <x v="0"/>
    <x v="0"/>
    <x v="2"/>
    <n v="2.7"/>
    <n v="1"/>
    <n v="0.19"/>
    <x v="576"/>
    <n v="0"/>
  </r>
  <r>
    <n v="591"/>
    <s v="A"/>
    <x v="2"/>
    <x v="1"/>
    <x v="0"/>
    <x v="0"/>
    <x v="2"/>
    <n v="11.33"/>
    <n v="8"/>
    <n v="6.34"/>
    <x v="577"/>
    <n v="0"/>
  </r>
  <r>
    <n v="592"/>
    <s v="B"/>
    <x v="1"/>
    <x v="1"/>
    <x v="0"/>
    <x v="1"/>
    <x v="4"/>
    <n v="18.91"/>
    <n v="14"/>
    <n v="18.53"/>
    <x v="578"/>
    <n v="0"/>
  </r>
  <r>
    <n v="593"/>
    <s v="A"/>
    <x v="2"/>
    <x v="0"/>
    <x v="1"/>
    <x v="2"/>
    <x v="3"/>
    <n v="1.38"/>
    <n v="18"/>
    <n v="1.74"/>
    <x v="579"/>
    <n v="2"/>
  </r>
  <r>
    <n v="594"/>
    <s v="B"/>
    <x v="1"/>
    <x v="1"/>
    <x v="1"/>
    <x v="3"/>
    <x v="0"/>
    <n v="18.28"/>
    <n v="19"/>
    <n v="24.31"/>
    <x v="580"/>
    <n v="0"/>
  </r>
  <r>
    <n v="595"/>
    <s v="A"/>
    <x v="0"/>
    <x v="0"/>
    <x v="1"/>
    <x v="2"/>
    <x v="1"/>
    <n v="1.89"/>
    <n v="10"/>
    <n v="1.32"/>
    <x v="581"/>
    <n v="2"/>
  </r>
  <r>
    <n v="596"/>
    <s v="A"/>
    <x v="0"/>
    <x v="1"/>
    <x v="0"/>
    <x v="1"/>
    <x v="3"/>
    <n v="6.36"/>
    <n v="7"/>
    <n v="3.12"/>
    <x v="582"/>
    <n v="0"/>
  </r>
  <r>
    <n v="597"/>
    <s v="A"/>
    <x v="2"/>
    <x v="0"/>
    <x v="1"/>
    <x v="3"/>
    <x v="0"/>
    <n v="13.96"/>
    <n v="16"/>
    <n v="15.64"/>
    <x v="583"/>
    <n v="23"/>
  </r>
  <r>
    <n v="598"/>
    <s v="B"/>
    <x v="1"/>
    <x v="1"/>
    <x v="0"/>
    <x v="4"/>
    <x v="0"/>
    <n v="10.84"/>
    <n v="18"/>
    <n v="13.66"/>
    <x v="584"/>
    <n v="0"/>
  </r>
  <r>
    <n v="599"/>
    <s v="B"/>
    <x v="1"/>
    <x v="1"/>
    <x v="1"/>
    <x v="4"/>
    <x v="0"/>
    <n v="9.7799999999999994"/>
    <n v="1"/>
    <n v="0.68"/>
    <x v="585"/>
    <n v="0"/>
  </r>
  <r>
    <n v="600"/>
    <s v="A"/>
    <x v="2"/>
    <x v="0"/>
    <x v="0"/>
    <x v="2"/>
    <x v="1"/>
    <n v="3.33"/>
    <n v="11"/>
    <n v="2.56"/>
    <x v="122"/>
    <n v="3"/>
  </r>
  <r>
    <n v="601"/>
    <s v="A"/>
    <x v="2"/>
    <x v="1"/>
    <x v="1"/>
    <x v="2"/>
    <x v="0"/>
    <n v="8.67"/>
    <n v="10"/>
    <n v="6.07"/>
    <x v="586"/>
    <n v="0"/>
  </r>
  <r>
    <n v="602"/>
    <s v="B"/>
    <x v="1"/>
    <x v="0"/>
    <x v="0"/>
    <x v="3"/>
    <x v="4"/>
    <n v="11.73"/>
    <n v="19"/>
    <n v="15.6"/>
    <x v="587"/>
    <n v="23"/>
  </r>
  <r>
    <n v="603"/>
    <s v="A"/>
    <x v="0"/>
    <x v="1"/>
    <x v="0"/>
    <x v="3"/>
    <x v="3"/>
    <n v="7.96"/>
    <n v="12"/>
    <n v="6.69"/>
    <x v="588"/>
    <n v="0"/>
  </r>
  <r>
    <n v="604"/>
    <s v="A"/>
    <x v="2"/>
    <x v="1"/>
    <x v="0"/>
    <x v="2"/>
    <x v="4"/>
    <n v="5.87"/>
    <n v="7"/>
    <n v="2.88"/>
    <x v="589"/>
    <n v="0"/>
  </r>
  <r>
    <n v="605"/>
    <s v="A"/>
    <x v="0"/>
    <x v="1"/>
    <x v="1"/>
    <x v="1"/>
    <x v="2"/>
    <n v="4.1500000000000004"/>
    <n v="1"/>
    <n v="0.28999999999999998"/>
    <x v="590"/>
    <n v="0"/>
  </r>
  <r>
    <n v="606"/>
    <s v="A"/>
    <x v="2"/>
    <x v="0"/>
    <x v="0"/>
    <x v="0"/>
    <x v="1"/>
    <n v="10.220000000000001"/>
    <n v="5"/>
    <n v="3.58"/>
    <x v="591"/>
    <n v="5"/>
  </r>
  <r>
    <n v="607"/>
    <s v="B"/>
    <x v="1"/>
    <x v="1"/>
    <x v="0"/>
    <x v="4"/>
    <x v="3"/>
    <n v="17.420000000000002"/>
    <n v="3"/>
    <n v="3.66"/>
    <x v="592"/>
    <n v="0"/>
  </r>
  <r>
    <n v="608"/>
    <s v="B"/>
    <x v="1"/>
    <x v="1"/>
    <x v="0"/>
    <x v="2"/>
    <x v="0"/>
    <n v="7.44"/>
    <n v="12"/>
    <n v="6.25"/>
    <x v="593"/>
    <n v="0"/>
  </r>
  <r>
    <n v="609"/>
    <s v="A"/>
    <x v="2"/>
    <x v="0"/>
    <x v="0"/>
    <x v="0"/>
    <x v="3"/>
    <n v="15.53"/>
    <n v="8"/>
    <n v="8.6999999999999993"/>
    <x v="594"/>
    <n v="13"/>
  </r>
  <r>
    <n v="610"/>
    <s v="A"/>
    <x v="2"/>
    <x v="1"/>
    <x v="1"/>
    <x v="2"/>
    <x v="0"/>
    <n v="2.68"/>
    <n v="5"/>
    <n v="0.94"/>
    <x v="595"/>
    <n v="0"/>
  </r>
  <r>
    <n v="611"/>
    <s v="A"/>
    <x v="0"/>
    <x v="1"/>
    <x v="0"/>
    <x v="2"/>
    <x v="4"/>
    <n v="15.57"/>
    <n v="2"/>
    <n v="2.1800000000000002"/>
    <x v="596"/>
    <n v="0"/>
  </r>
  <r>
    <n v="612"/>
    <s v="A"/>
    <x v="0"/>
    <x v="0"/>
    <x v="0"/>
    <x v="3"/>
    <x v="1"/>
    <n v="8.39"/>
    <n v="1"/>
    <n v="0.59"/>
    <x v="597"/>
    <n v="0"/>
  </r>
  <r>
    <n v="613"/>
    <s v="B"/>
    <x v="1"/>
    <x v="1"/>
    <x v="0"/>
    <x v="2"/>
    <x v="4"/>
    <n v="19.28"/>
    <n v="2"/>
    <n v="2.7"/>
    <x v="598"/>
    <n v="0"/>
  </r>
  <r>
    <n v="614"/>
    <s v="A"/>
    <x v="0"/>
    <x v="1"/>
    <x v="1"/>
    <x v="4"/>
    <x v="1"/>
    <n v="12.9"/>
    <n v="6"/>
    <n v="5.42"/>
    <x v="599"/>
    <n v="0"/>
  </r>
  <r>
    <n v="615"/>
    <s v="A"/>
    <x v="0"/>
    <x v="1"/>
    <x v="0"/>
    <x v="4"/>
    <x v="2"/>
    <n v="6.9"/>
    <n v="6"/>
    <n v="2.9"/>
    <x v="600"/>
    <n v="0"/>
  </r>
  <r>
    <n v="616"/>
    <s v="B"/>
    <x v="1"/>
    <x v="1"/>
    <x v="1"/>
    <x v="2"/>
    <x v="3"/>
    <n v="12.94"/>
    <n v="3"/>
    <n v="2.72"/>
    <x v="601"/>
    <n v="0"/>
  </r>
  <r>
    <n v="617"/>
    <s v="A"/>
    <x v="2"/>
    <x v="1"/>
    <x v="0"/>
    <x v="1"/>
    <x v="1"/>
    <n v="8.76"/>
    <n v="4"/>
    <n v="2.4500000000000002"/>
    <x v="602"/>
    <n v="0"/>
  </r>
  <r>
    <n v="618"/>
    <s v="A"/>
    <x v="0"/>
    <x v="1"/>
    <x v="1"/>
    <x v="3"/>
    <x v="2"/>
    <n v="3.64"/>
    <n v="8"/>
    <n v="2.04"/>
    <x v="603"/>
    <n v="0"/>
  </r>
  <r>
    <n v="619"/>
    <s v="A"/>
    <x v="2"/>
    <x v="0"/>
    <x v="1"/>
    <x v="0"/>
    <x v="3"/>
    <n v="8.39"/>
    <n v="15"/>
    <n v="8.81"/>
    <x v="604"/>
    <n v="13"/>
  </r>
  <r>
    <n v="620"/>
    <s v="B"/>
    <x v="1"/>
    <x v="0"/>
    <x v="1"/>
    <x v="2"/>
    <x v="1"/>
    <n v="3.07"/>
    <n v="9"/>
    <n v="1.93"/>
    <x v="605"/>
    <n v="2"/>
  </r>
  <r>
    <n v="621"/>
    <s v="B"/>
    <x v="1"/>
    <x v="0"/>
    <x v="1"/>
    <x v="1"/>
    <x v="1"/>
    <n v="4.57"/>
    <n v="17"/>
    <n v="5.44"/>
    <x v="606"/>
    <n v="8"/>
  </r>
  <r>
    <n v="622"/>
    <s v="A"/>
    <x v="0"/>
    <x v="1"/>
    <x v="1"/>
    <x v="3"/>
    <x v="2"/>
    <n v="19.77"/>
    <n v="20"/>
    <n v="27.68"/>
    <x v="607"/>
    <n v="0"/>
  </r>
  <r>
    <n v="623"/>
    <s v="B"/>
    <x v="1"/>
    <x v="0"/>
    <x v="0"/>
    <x v="4"/>
    <x v="1"/>
    <n v="2.39"/>
    <n v="7"/>
    <n v="1.17"/>
    <x v="608"/>
    <n v="1"/>
  </r>
  <r>
    <n v="624"/>
    <s v="A"/>
    <x v="2"/>
    <x v="0"/>
    <x v="1"/>
    <x v="1"/>
    <x v="0"/>
    <n v="17.73"/>
    <n v="19"/>
    <n v="23.58"/>
    <x v="609"/>
    <n v="36"/>
  </r>
  <r>
    <n v="625"/>
    <s v="A"/>
    <x v="0"/>
    <x v="0"/>
    <x v="0"/>
    <x v="3"/>
    <x v="4"/>
    <n v="11.96"/>
    <n v="3"/>
    <n v="2.5099999999999998"/>
    <x v="610"/>
    <n v="3"/>
  </r>
  <r>
    <n v="626"/>
    <s v="A"/>
    <x v="0"/>
    <x v="0"/>
    <x v="0"/>
    <x v="3"/>
    <x v="0"/>
    <n v="12.34"/>
    <n v="8"/>
    <n v="6.91"/>
    <x v="611"/>
    <n v="10"/>
  </r>
  <r>
    <n v="627"/>
    <s v="A"/>
    <x v="2"/>
    <x v="1"/>
    <x v="1"/>
    <x v="4"/>
    <x v="1"/>
    <n v="6.2"/>
    <n v="3"/>
    <n v="1.3"/>
    <x v="612"/>
    <n v="0"/>
  </r>
  <r>
    <n v="628"/>
    <s v="B"/>
    <x v="1"/>
    <x v="1"/>
    <x v="0"/>
    <x v="0"/>
    <x v="3"/>
    <n v="15.18"/>
    <n v="5"/>
    <n v="5.31"/>
    <x v="613"/>
    <n v="0"/>
  </r>
  <r>
    <n v="629"/>
    <s v="B"/>
    <x v="1"/>
    <x v="1"/>
    <x v="0"/>
    <x v="1"/>
    <x v="0"/>
    <n v="14.15"/>
    <n v="19"/>
    <n v="18.82"/>
    <x v="614"/>
    <n v="0"/>
  </r>
  <r>
    <n v="630"/>
    <s v="B"/>
    <x v="1"/>
    <x v="1"/>
    <x v="0"/>
    <x v="1"/>
    <x v="1"/>
    <n v="7.15"/>
    <n v="14"/>
    <n v="7.01"/>
    <x v="615"/>
    <n v="0"/>
  </r>
  <r>
    <n v="631"/>
    <s v="A"/>
    <x v="0"/>
    <x v="1"/>
    <x v="1"/>
    <x v="0"/>
    <x v="2"/>
    <n v="14.7"/>
    <n v="14"/>
    <n v="14.41"/>
    <x v="616"/>
    <n v="0"/>
  </r>
  <r>
    <n v="632"/>
    <s v="A"/>
    <x v="2"/>
    <x v="1"/>
    <x v="0"/>
    <x v="4"/>
    <x v="3"/>
    <n v="20.6"/>
    <n v="17"/>
    <n v="24.51"/>
    <x v="617"/>
    <n v="0"/>
  </r>
  <r>
    <n v="633"/>
    <s v="B"/>
    <x v="1"/>
    <x v="1"/>
    <x v="0"/>
    <x v="0"/>
    <x v="1"/>
    <n v="13.71"/>
    <n v="2"/>
    <n v="1.92"/>
    <x v="618"/>
    <n v="0"/>
  </r>
  <r>
    <n v="634"/>
    <s v="A"/>
    <x v="0"/>
    <x v="1"/>
    <x v="1"/>
    <x v="2"/>
    <x v="3"/>
    <n v="17.170000000000002"/>
    <n v="1"/>
    <n v="1.2"/>
    <x v="619"/>
    <n v="0"/>
  </r>
  <r>
    <n v="635"/>
    <s v="A"/>
    <x v="0"/>
    <x v="1"/>
    <x v="1"/>
    <x v="3"/>
    <x v="4"/>
    <n v="9.3800000000000008"/>
    <n v="5"/>
    <n v="3.28"/>
    <x v="620"/>
    <n v="0"/>
  </r>
  <r>
    <n v="636"/>
    <s v="B"/>
    <x v="1"/>
    <x v="1"/>
    <x v="1"/>
    <x v="2"/>
    <x v="4"/>
    <n v="4.34"/>
    <n v="1"/>
    <n v="0.3"/>
    <x v="621"/>
    <n v="0"/>
  </r>
  <r>
    <n v="637"/>
    <s v="A"/>
    <x v="2"/>
    <x v="1"/>
    <x v="0"/>
    <x v="4"/>
    <x v="0"/>
    <n v="11.71"/>
    <n v="2"/>
    <n v="1.64"/>
    <x v="622"/>
    <n v="0"/>
  </r>
  <r>
    <n v="638"/>
    <s v="A"/>
    <x v="2"/>
    <x v="0"/>
    <x v="0"/>
    <x v="4"/>
    <x v="2"/>
    <n v="8.8000000000000007"/>
    <n v="15"/>
    <n v="9.24"/>
    <x v="623"/>
    <n v="14"/>
  </r>
  <r>
    <n v="639"/>
    <s v="A"/>
    <x v="2"/>
    <x v="0"/>
    <x v="0"/>
    <x v="4"/>
    <x v="2"/>
    <n v="14.09"/>
    <n v="20"/>
    <n v="19.73"/>
    <x v="624"/>
    <n v="30"/>
  </r>
  <r>
    <n v="640"/>
    <s v="B"/>
    <x v="1"/>
    <x v="1"/>
    <x v="0"/>
    <x v="4"/>
    <x v="2"/>
    <n v="14.33"/>
    <n v="20"/>
    <n v="20.059999999999999"/>
    <x v="625"/>
    <n v="0"/>
  </r>
  <r>
    <n v="641"/>
    <s v="A"/>
    <x v="2"/>
    <x v="1"/>
    <x v="1"/>
    <x v="1"/>
    <x v="3"/>
    <n v="4.88"/>
    <n v="2"/>
    <n v="0.68"/>
    <x v="393"/>
    <n v="0"/>
  </r>
  <r>
    <n v="642"/>
    <s v="A"/>
    <x v="0"/>
    <x v="1"/>
    <x v="1"/>
    <x v="3"/>
    <x v="2"/>
    <n v="17.25"/>
    <n v="6"/>
    <n v="7.25"/>
    <x v="626"/>
    <n v="0"/>
  </r>
  <r>
    <n v="643"/>
    <s v="A"/>
    <x v="2"/>
    <x v="0"/>
    <x v="1"/>
    <x v="4"/>
    <x v="1"/>
    <n v="5.83"/>
    <n v="1"/>
    <n v="0.41"/>
    <x v="627"/>
    <n v="0"/>
  </r>
  <r>
    <n v="644"/>
    <s v="A"/>
    <x v="0"/>
    <x v="1"/>
    <x v="0"/>
    <x v="0"/>
    <x v="2"/>
    <n v="13.2"/>
    <n v="16"/>
    <n v="14.78"/>
    <x v="628"/>
    <n v="0"/>
  </r>
  <r>
    <n v="645"/>
    <s v="A"/>
    <x v="0"/>
    <x v="0"/>
    <x v="0"/>
    <x v="0"/>
    <x v="3"/>
    <n v="1.26"/>
    <n v="2"/>
    <n v="0.18"/>
    <x v="629"/>
    <n v="0"/>
  </r>
  <r>
    <n v="646"/>
    <s v="B"/>
    <x v="1"/>
    <x v="1"/>
    <x v="0"/>
    <x v="3"/>
    <x v="3"/>
    <n v="19.440000000000001"/>
    <n v="14"/>
    <n v="19.05"/>
    <x v="630"/>
    <n v="0"/>
  </r>
  <r>
    <n v="647"/>
    <s v="A"/>
    <x v="2"/>
    <x v="0"/>
    <x v="0"/>
    <x v="4"/>
    <x v="4"/>
    <n v="3.4"/>
    <n v="14"/>
    <n v="3.33"/>
    <x v="631"/>
    <n v="5"/>
  </r>
  <r>
    <n v="648"/>
    <s v="B"/>
    <x v="1"/>
    <x v="0"/>
    <x v="0"/>
    <x v="4"/>
    <x v="0"/>
    <n v="6.4"/>
    <n v="18"/>
    <n v="8.06"/>
    <x v="632"/>
    <n v="12"/>
  </r>
  <r>
    <n v="649"/>
    <s v="A"/>
    <x v="2"/>
    <x v="1"/>
    <x v="1"/>
    <x v="3"/>
    <x v="1"/>
    <n v="7.8"/>
    <n v="18"/>
    <n v="9.83"/>
    <x v="633"/>
    <n v="0"/>
  </r>
  <r>
    <n v="650"/>
    <s v="A"/>
    <x v="2"/>
    <x v="1"/>
    <x v="0"/>
    <x v="1"/>
    <x v="4"/>
    <n v="2.31"/>
    <n v="9"/>
    <n v="1.46"/>
    <x v="634"/>
    <n v="0"/>
  </r>
  <r>
    <n v="651"/>
    <s v="A"/>
    <x v="2"/>
    <x v="1"/>
    <x v="1"/>
    <x v="0"/>
    <x v="2"/>
    <n v="4.5199999999999996"/>
    <n v="5"/>
    <n v="1.58"/>
    <x v="635"/>
    <n v="0"/>
  </r>
  <r>
    <n v="652"/>
    <s v="A"/>
    <x v="2"/>
    <x v="0"/>
    <x v="1"/>
    <x v="4"/>
    <x v="2"/>
    <n v="13.53"/>
    <n v="18"/>
    <n v="17.05"/>
    <x v="636"/>
    <n v="26"/>
  </r>
  <r>
    <n v="653"/>
    <s v="A"/>
    <x v="0"/>
    <x v="1"/>
    <x v="0"/>
    <x v="3"/>
    <x v="4"/>
    <n v="19.71"/>
    <n v="16"/>
    <n v="22.08"/>
    <x v="637"/>
    <n v="0"/>
  </r>
  <r>
    <n v="654"/>
    <s v="A"/>
    <x v="2"/>
    <x v="0"/>
    <x v="1"/>
    <x v="3"/>
    <x v="2"/>
    <n v="10.14"/>
    <n v="14"/>
    <n v="9.94"/>
    <x v="638"/>
    <n v="15"/>
  </r>
  <r>
    <n v="655"/>
    <s v="B"/>
    <x v="1"/>
    <x v="0"/>
    <x v="0"/>
    <x v="0"/>
    <x v="3"/>
    <n v="11.2"/>
    <n v="4"/>
    <n v="3.14"/>
    <x v="639"/>
    <n v="4"/>
  </r>
  <r>
    <n v="656"/>
    <s v="A"/>
    <x v="2"/>
    <x v="0"/>
    <x v="1"/>
    <x v="2"/>
    <x v="3"/>
    <n v="2.0099999999999998"/>
    <n v="3"/>
    <n v="0.42"/>
    <x v="640"/>
    <n v="0"/>
  </r>
  <r>
    <n v="657"/>
    <s v="A"/>
    <x v="0"/>
    <x v="0"/>
    <x v="0"/>
    <x v="3"/>
    <x v="1"/>
    <n v="4.1399999999999997"/>
    <n v="2"/>
    <n v="0.57999999999999996"/>
    <x v="641"/>
    <n v="0"/>
  </r>
  <r>
    <n v="658"/>
    <s v="A"/>
    <x v="2"/>
    <x v="1"/>
    <x v="1"/>
    <x v="4"/>
    <x v="3"/>
    <n v="16.47"/>
    <n v="16"/>
    <n v="18.45"/>
    <x v="642"/>
    <n v="0"/>
  </r>
  <r>
    <n v="659"/>
    <s v="A"/>
    <x v="2"/>
    <x v="0"/>
    <x v="0"/>
    <x v="4"/>
    <x v="4"/>
    <n v="12.7"/>
    <n v="4"/>
    <n v="3.56"/>
    <x v="643"/>
    <n v="5"/>
  </r>
  <r>
    <n v="660"/>
    <s v="B"/>
    <x v="1"/>
    <x v="0"/>
    <x v="1"/>
    <x v="1"/>
    <x v="2"/>
    <n v="10.72"/>
    <n v="18"/>
    <n v="13.51"/>
    <x v="644"/>
    <n v="20"/>
  </r>
  <r>
    <n v="661"/>
    <s v="A"/>
    <x v="0"/>
    <x v="0"/>
    <x v="1"/>
    <x v="0"/>
    <x v="0"/>
    <n v="15.29"/>
    <n v="3"/>
    <n v="3.21"/>
    <x v="645"/>
    <n v="4"/>
  </r>
  <r>
    <n v="662"/>
    <s v="A"/>
    <x v="0"/>
    <x v="0"/>
    <x v="0"/>
    <x v="1"/>
    <x v="0"/>
    <n v="12.5"/>
    <n v="14"/>
    <n v="12.25"/>
    <x v="646"/>
    <n v="18"/>
  </r>
  <r>
    <n v="663"/>
    <s v="B"/>
    <x v="1"/>
    <x v="0"/>
    <x v="0"/>
    <x v="4"/>
    <x v="4"/>
    <n v="18.95"/>
    <n v="18"/>
    <n v="23.88"/>
    <x v="647"/>
    <n v="36"/>
  </r>
  <r>
    <n v="664"/>
    <s v="A"/>
    <x v="0"/>
    <x v="1"/>
    <x v="0"/>
    <x v="0"/>
    <x v="4"/>
    <n v="13.71"/>
    <n v="14"/>
    <n v="13.44"/>
    <x v="648"/>
    <n v="0"/>
  </r>
  <r>
    <n v="665"/>
    <s v="B"/>
    <x v="1"/>
    <x v="1"/>
    <x v="0"/>
    <x v="0"/>
    <x v="4"/>
    <n v="8.36"/>
    <n v="2"/>
    <n v="1.17"/>
    <x v="649"/>
    <n v="0"/>
  </r>
  <r>
    <n v="666"/>
    <s v="A"/>
    <x v="2"/>
    <x v="1"/>
    <x v="1"/>
    <x v="3"/>
    <x v="0"/>
    <n v="14.62"/>
    <n v="1"/>
    <n v="1.02"/>
    <x v="650"/>
    <n v="0"/>
  </r>
  <r>
    <n v="667"/>
    <s v="B"/>
    <x v="1"/>
    <x v="1"/>
    <x v="1"/>
    <x v="3"/>
    <x v="2"/>
    <n v="13.93"/>
    <n v="16"/>
    <n v="15.6"/>
    <x v="651"/>
    <n v="0"/>
  </r>
  <r>
    <n v="668"/>
    <s v="A"/>
    <x v="0"/>
    <x v="0"/>
    <x v="0"/>
    <x v="3"/>
    <x v="2"/>
    <n v="18"/>
    <n v="13"/>
    <n v="16.38"/>
    <x v="652"/>
    <n v="25"/>
  </r>
  <r>
    <n v="669"/>
    <s v="A"/>
    <x v="2"/>
    <x v="0"/>
    <x v="1"/>
    <x v="2"/>
    <x v="0"/>
    <n v="14.55"/>
    <n v="4"/>
    <n v="4.07"/>
    <x v="653"/>
    <n v="6"/>
  </r>
  <r>
    <n v="670"/>
    <s v="A"/>
    <x v="0"/>
    <x v="0"/>
    <x v="1"/>
    <x v="0"/>
    <x v="2"/>
    <n v="17.399999999999999"/>
    <n v="8"/>
    <n v="9.74"/>
    <x v="524"/>
    <n v="14"/>
  </r>
  <r>
    <n v="671"/>
    <s v="A"/>
    <x v="0"/>
    <x v="0"/>
    <x v="0"/>
    <x v="4"/>
    <x v="1"/>
    <n v="2.4700000000000002"/>
    <n v="4"/>
    <n v="0.69"/>
    <x v="654"/>
    <n v="1"/>
  </r>
  <r>
    <n v="672"/>
    <s v="B"/>
    <x v="1"/>
    <x v="0"/>
    <x v="0"/>
    <x v="1"/>
    <x v="1"/>
    <n v="7.03"/>
    <n v="16"/>
    <n v="7.87"/>
    <x v="655"/>
    <n v="12"/>
  </r>
  <r>
    <n v="673"/>
    <s v="A"/>
    <x v="2"/>
    <x v="0"/>
    <x v="0"/>
    <x v="0"/>
    <x v="1"/>
    <n v="17.59"/>
    <n v="1"/>
    <n v="1.23"/>
    <x v="212"/>
    <n v="1"/>
  </r>
  <r>
    <n v="674"/>
    <s v="A"/>
    <x v="2"/>
    <x v="0"/>
    <x v="0"/>
    <x v="4"/>
    <x v="1"/>
    <n v="17.600000000000001"/>
    <n v="5"/>
    <n v="6.16"/>
    <x v="656"/>
    <n v="9"/>
  </r>
  <r>
    <n v="675"/>
    <s v="B"/>
    <x v="1"/>
    <x v="1"/>
    <x v="0"/>
    <x v="4"/>
    <x v="0"/>
    <n v="10.42"/>
    <n v="3"/>
    <n v="2.19"/>
    <x v="657"/>
    <n v="0"/>
  </r>
  <r>
    <n v="676"/>
    <s v="B"/>
    <x v="1"/>
    <x v="1"/>
    <x v="0"/>
    <x v="3"/>
    <x v="1"/>
    <n v="10.82"/>
    <n v="9"/>
    <n v="6.82"/>
    <x v="658"/>
    <n v="0"/>
  </r>
  <r>
    <n v="677"/>
    <s v="A"/>
    <x v="0"/>
    <x v="0"/>
    <x v="0"/>
    <x v="0"/>
    <x v="1"/>
    <n v="16.489999999999998"/>
    <n v="4"/>
    <n v="4.62"/>
    <x v="659"/>
    <n v="7"/>
  </r>
  <r>
    <n v="678"/>
    <s v="A"/>
    <x v="0"/>
    <x v="0"/>
    <x v="0"/>
    <x v="4"/>
    <x v="2"/>
    <n v="4.58"/>
    <n v="7"/>
    <n v="2.2400000000000002"/>
    <x v="660"/>
    <n v="3"/>
  </r>
  <r>
    <n v="679"/>
    <s v="B"/>
    <x v="1"/>
    <x v="1"/>
    <x v="0"/>
    <x v="2"/>
    <x v="0"/>
    <n v="4.5199999999999996"/>
    <n v="11"/>
    <n v="3.48"/>
    <x v="661"/>
    <n v="0"/>
  </r>
  <r>
    <n v="680"/>
    <s v="A"/>
    <x v="2"/>
    <x v="0"/>
    <x v="1"/>
    <x v="3"/>
    <x v="4"/>
    <n v="15.75"/>
    <n v="18"/>
    <n v="19.850000000000001"/>
    <x v="662"/>
    <n v="30"/>
  </r>
  <r>
    <n v="681"/>
    <s v="A"/>
    <x v="2"/>
    <x v="1"/>
    <x v="0"/>
    <x v="3"/>
    <x v="1"/>
    <n v="14.31"/>
    <n v="7"/>
    <n v="7.01"/>
    <x v="663"/>
    <n v="0"/>
  </r>
  <r>
    <n v="682"/>
    <s v="A"/>
    <x v="2"/>
    <x v="0"/>
    <x v="1"/>
    <x v="2"/>
    <x v="2"/>
    <n v="19.77"/>
    <n v="8"/>
    <n v="11.07"/>
    <x v="664"/>
    <n v="16"/>
  </r>
  <r>
    <n v="683"/>
    <s v="A"/>
    <x v="0"/>
    <x v="0"/>
    <x v="0"/>
    <x v="3"/>
    <x v="4"/>
    <n v="14.37"/>
    <n v="13"/>
    <n v="13.08"/>
    <x v="665"/>
    <n v="19"/>
  </r>
  <r>
    <n v="684"/>
    <s v="A"/>
    <x v="0"/>
    <x v="0"/>
    <x v="1"/>
    <x v="0"/>
    <x v="3"/>
    <n v="13.05"/>
    <n v="14"/>
    <n v="12.79"/>
    <x v="666"/>
    <n v="19"/>
  </r>
  <r>
    <n v="685"/>
    <s v="A"/>
    <x v="0"/>
    <x v="1"/>
    <x v="1"/>
    <x v="2"/>
    <x v="2"/>
    <n v="3.48"/>
    <n v="3"/>
    <n v="0.73"/>
    <x v="193"/>
    <n v="0"/>
  </r>
  <r>
    <n v="686"/>
    <s v="A"/>
    <x v="2"/>
    <x v="1"/>
    <x v="1"/>
    <x v="1"/>
    <x v="2"/>
    <n v="4.33"/>
    <n v="2"/>
    <n v="0.61"/>
    <x v="667"/>
    <n v="0"/>
  </r>
  <r>
    <n v="687"/>
    <s v="A"/>
    <x v="2"/>
    <x v="0"/>
    <x v="0"/>
    <x v="4"/>
    <x v="4"/>
    <n v="4.09"/>
    <n v="6"/>
    <n v="1.72"/>
    <x v="668"/>
    <n v="2"/>
  </r>
  <r>
    <n v="688"/>
    <s v="A"/>
    <x v="0"/>
    <x v="0"/>
    <x v="1"/>
    <x v="3"/>
    <x v="4"/>
    <n v="4.58"/>
    <n v="5"/>
    <n v="1.6"/>
    <x v="669"/>
    <n v="2"/>
  </r>
  <r>
    <n v="689"/>
    <s v="A"/>
    <x v="0"/>
    <x v="1"/>
    <x v="1"/>
    <x v="4"/>
    <x v="3"/>
    <n v="2.37"/>
    <n v="3"/>
    <n v="0.5"/>
    <x v="670"/>
    <n v="0"/>
  </r>
  <r>
    <n v="690"/>
    <s v="A"/>
    <x v="0"/>
    <x v="0"/>
    <x v="1"/>
    <x v="1"/>
    <x v="1"/>
    <n v="4.1399999999999997"/>
    <n v="15"/>
    <n v="4.3499999999999996"/>
    <x v="671"/>
    <n v="6"/>
  </r>
  <r>
    <n v="691"/>
    <s v="A"/>
    <x v="0"/>
    <x v="1"/>
    <x v="0"/>
    <x v="0"/>
    <x v="1"/>
    <n v="7.73"/>
    <n v="15"/>
    <n v="8.1199999999999992"/>
    <x v="672"/>
    <n v="0"/>
  </r>
  <r>
    <n v="692"/>
    <s v="B"/>
    <x v="1"/>
    <x v="0"/>
    <x v="0"/>
    <x v="2"/>
    <x v="4"/>
    <n v="4.93"/>
    <n v="5"/>
    <n v="1.73"/>
    <x v="673"/>
    <n v="2"/>
  </r>
  <r>
    <n v="693"/>
    <s v="B"/>
    <x v="1"/>
    <x v="1"/>
    <x v="0"/>
    <x v="2"/>
    <x v="4"/>
    <n v="5.47"/>
    <n v="6"/>
    <n v="2.2999999999999998"/>
    <x v="674"/>
    <n v="0"/>
  </r>
  <r>
    <n v="694"/>
    <s v="A"/>
    <x v="0"/>
    <x v="0"/>
    <x v="1"/>
    <x v="3"/>
    <x v="3"/>
    <n v="6.05"/>
    <n v="6"/>
    <n v="2.54"/>
    <x v="675"/>
    <n v="3"/>
  </r>
  <r>
    <n v="695"/>
    <s v="A"/>
    <x v="0"/>
    <x v="1"/>
    <x v="1"/>
    <x v="1"/>
    <x v="1"/>
    <n v="6.56"/>
    <n v="11"/>
    <n v="5.05"/>
    <x v="676"/>
    <n v="0"/>
  </r>
  <r>
    <n v="696"/>
    <s v="A"/>
    <x v="2"/>
    <x v="0"/>
    <x v="1"/>
    <x v="3"/>
    <x v="1"/>
    <n v="7.46"/>
    <n v="19"/>
    <n v="9.92"/>
    <x v="677"/>
    <n v="15"/>
  </r>
  <r>
    <n v="697"/>
    <s v="B"/>
    <x v="1"/>
    <x v="1"/>
    <x v="1"/>
    <x v="3"/>
    <x v="3"/>
    <n v="19.03"/>
    <n v="14"/>
    <n v="18.649999999999999"/>
    <x v="678"/>
    <n v="0"/>
  </r>
  <r>
    <n v="698"/>
    <s v="A"/>
    <x v="2"/>
    <x v="1"/>
    <x v="1"/>
    <x v="2"/>
    <x v="2"/>
    <n v="18.52"/>
    <n v="2"/>
    <n v="2.59"/>
    <x v="679"/>
    <n v="0"/>
  </r>
  <r>
    <n v="699"/>
    <s v="B"/>
    <x v="1"/>
    <x v="1"/>
    <x v="1"/>
    <x v="4"/>
    <x v="3"/>
    <n v="13.05"/>
    <n v="1"/>
    <n v="0.91"/>
    <x v="680"/>
    <n v="0"/>
  </r>
  <r>
    <n v="700"/>
    <s v="A"/>
    <x v="2"/>
    <x v="1"/>
    <x v="0"/>
    <x v="0"/>
    <x v="4"/>
    <n v="12.81"/>
    <n v="20"/>
    <n v="17.93"/>
    <x v="681"/>
    <n v="0"/>
  </r>
  <r>
    <n v="701"/>
    <s v="A"/>
    <x v="2"/>
    <x v="1"/>
    <x v="1"/>
    <x v="2"/>
    <x v="4"/>
    <n v="14.78"/>
    <n v="16"/>
    <n v="16.55"/>
    <x v="682"/>
    <n v="0"/>
  </r>
  <r>
    <n v="702"/>
    <s v="A"/>
    <x v="0"/>
    <x v="0"/>
    <x v="0"/>
    <x v="3"/>
    <x v="2"/>
    <n v="18.54"/>
    <n v="13"/>
    <n v="16.87"/>
    <x v="683"/>
    <n v="25"/>
  </r>
  <r>
    <n v="703"/>
    <s v="A"/>
    <x v="0"/>
    <x v="1"/>
    <x v="1"/>
    <x v="1"/>
    <x v="4"/>
    <n v="15.61"/>
    <n v="19"/>
    <n v="20.76"/>
    <x v="684"/>
    <n v="0"/>
  </r>
  <r>
    <n v="704"/>
    <s v="A"/>
    <x v="0"/>
    <x v="0"/>
    <x v="0"/>
    <x v="0"/>
    <x v="1"/>
    <n v="17.93"/>
    <n v="11"/>
    <n v="13.81"/>
    <x v="685"/>
    <n v="21"/>
  </r>
  <r>
    <n v="705"/>
    <s v="B"/>
    <x v="1"/>
    <x v="1"/>
    <x v="1"/>
    <x v="3"/>
    <x v="1"/>
    <n v="7.6"/>
    <n v="17"/>
    <n v="9.0399999999999991"/>
    <x v="686"/>
    <n v="0"/>
  </r>
  <r>
    <n v="706"/>
    <s v="A"/>
    <x v="2"/>
    <x v="0"/>
    <x v="0"/>
    <x v="2"/>
    <x v="0"/>
    <n v="19.82"/>
    <n v="10"/>
    <n v="13.87"/>
    <x v="687"/>
    <n v="21"/>
  </r>
  <r>
    <n v="707"/>
    <s v="A"/>
    <x v="2"/>
    <x v="0"/>
    <x v="1"/>
    <x v="4"/>
    <x v="0"/>
    <n v="10.89"/>
    <n v="18"/>
    <n v="13.72"/>
    <x v="688"/>
    <n v="20"/>
  </r>
  <r>
    <n v="708"/>
    <s v="A"/>
    <x v="2"/>
    <x v="1"/>
    <x v="1"/>
    <x v="4"/>
    <x v="1"/>
    <n v="8.75"/>
    <n v="5"/>
    <n v="3.06"/>
    <x v="689"/>
    <n v="0"/>
  </r>
  <r>
    <n v="709"/>
    <s v="B"/>
    <x v="1"/>
    <x v="0"/>
    <x v="0"/>
    <x v="1"/>
    <x v="1"/>
    <n v="1.42"/>
    <n v="2"/>
    <n v="0.2"/>
    <x v="690"/>
    <n v="0"/>
  </r>
  <r>
    <n v="710"/>
    <s v="A"/>
    <x v="2"/>
    <x v="1"/>
    <x v="0"/>
    <x v="4"/>
    <x v="2"/>
    <n v="14.45"/>
    <n v="18"/>
    <n v="18.21"/>
    <x v="691"/>
    <n v="0"/>
  </r>
  <r>
    <n v="711"/>
    <s v="B"/>
    <x v="1"/>
    <x v="0"/>
    <x v="1"/>
    <x v="4"/>
    <x v="0"/>
    <n v="3.52"/>
    <n v="7"/>
    <n v="1.72"/>
    <x v="692"/>
    <n v="2"/>
  </r>
  <r>
    <n v="712"/>
    <s v="A"/>
    <x v="2"/>
    <x v="0"/>
    <x v="0"/>
    <x v="0"/>
    <x v="1"/>
    <n v="17.93"/>
    <n v="11"/>
    <n v="13.81"/>
    <x v="685"/>
    <n v="21"/>
  </r>
  <r>
    <n v="713"/>
    <s v="B"/>
    <x v="1"/>
    <x v="0"/>
    <x v="1"/>
    <x v="0"/>
    <x v="0"/>
    <n v="6.21"/>
    <n v="3"/>
    <n v="1.3"/>
    <x v="693"/>
    <n v="1"/>
  </r>
  <r>
    <n v="714"/>
    <s v="A"/>
    <x v="0"/>
    <x v="0"/>
    <x v="0"/>
    <x v="4"/>
    <x v="0"/>
    <n v="13.68"/>
    <n v="3"/>
    <n v="2.87"/>
    <x v="124"/>
    <n v="4"/>
  </r>
  <r>
    <n v="715"/>
    <s v="A"/>
    <x v="2"/>
    <x v="1"/>
    <x v="0"/>
    <x v="4"/>
    <x v="3"/>
    <n v="11.7"/>
    <n v="6"/>
    <n v="4.91"/>
    <x v="694"/>
    <n v="0"/>
  </r>
  <r>
    <n v="716"/>
    <s v="A"/>
    <x v="0"/>
    <x v="0"/>
    <x v="1"/>
    <x v="0"/>
    <x v="0"/>
    <n v="18.27"/>
    <n v="16"/>
    <n v="20.46"/>
    <x v="695"/>
    <n v="31"/>
  </r>
  <r>
    <n v="717"/>
    <s v="A"/>
    <x v="2"/>
    <x v="0"/>
    <x v="0"/>
    <x v="2"/>
    <x v="2"/>
    <n v="2.4700000000000002"/>
    <n v="16"/>
    <n v="2.77"/>
    <x v="696"/>
    <n v="4"/>
  </r>
  <r>
    <n v="718"/>
    <s v="A"/>
    <x v="0"/>
    <x v="1"/>
    <x v="0"/>
    <x v="0"/>
    <x v="2"/>
    <n v="2.81"/>
    <n v="20"/>
    <n v="3.93"/>
    <x v="697"/>
    <n v="0"/>
  </r>
  <r>
    <n v="719"/>
    <s v="A"/>
    <x v="2"/>
    <x v="1"/>
    <x v="1"/>
    <x v="4"/>
    <x v="2"/>
    <n v="5.87"/>
    <n v="19"/>
    <n v="7.81"/>
    <x v="698"/>
    <n v="0"/>
  </r>
  <r>
    <n v="720"/>
    <s v="A"/>
    <x v="2"/>
    <x v="0"/>
    <x v="1"/>
    <x v="2"/>
    <x v="3"/>
    <n v="1.0900000000000001"/>
    <n v="20"/>
    <n v="1.53"/>
    <x v="699"/>
    <n v="2"/>
  </r>
  <r>
    <n v="721"/>
    <s v="A"/>
    <x v="2"/>
    <x v="0"/>
    <x v="1"/>
    <x v="3"/>
    <x v="1"/>
    <n v="20.04"/>
    <n v="15"/>
    <n v="21.04"/>
    <x v="700"/>
    <n v="32"/>
  </r>
  <r>
    <n v="722"/>
    <s v="A"/>
    <x v="0"/>
    <x v="0"/>
    <x v="1"/>
    <x v="0"/>
    <x v="2"/>
    <n v="17.96"/>
    <n v="1"/>
    <n v="1.26"/>
    <x v="701"/>
    <n v="1"/>
  </r>
  <r>
    <n v="723"/>
    <s v="B"/>
    <x v="1"/>
    <x v="0"/>
    <x v="0"/>
    <x v="0"/>
    <x v="4"/>
    <n v="14.97"/>
    <n v="13"/>
    <n v="13.62"/>
    <x v="702"/>
    <n v="20"/>
  </r>
  <r>
    <n v="724"/>
    <s v="A"/>
    <x v="2"/>
    <x v="0"/>
    <x v="0"/>
    <x v="0"/>
    <x v="1"/>
    <n v="15.53"/>
    <n v="12"/>
    <n v="13.05"/>
    <x v="703"/>
    <n v="19"/>
  </r>
  <r>
    <n v="725"/>
    <s v="A"/>
    <x v="0"/>
    <x v="0"/>
    <x v="1"/>
    <x v="3"/>
    <x v="3"/>
    <n v="7.83"/>
    <n v="15"/>
    <n v="8.2200000000000006"/>
    <x v="704"/>
    <n v="12"/>
  </r>
  <r>
    <n v="726"/>
    <s v="B"/>
    <x v="1"/>
    <x v="0"/>
    <x v="0"/>
    <x v="2"/>
    <x v="2"/>
    <n v="10.11"/>
    <n v="1"/>
    <n v="0.71"/>
    <x v="705"/>
    <n v="1"/>
  </r>
  <r>
    <n v="727"/>
    <s v="A"/>
    <x v="0"/>
    <x v="0"/>
    <x v="0"/>
    <x v="2"/>
    <x v="0"/>
    <n v="6"/>
    <n v="16"/>
    <n v="6.72"/>
    <x v="706"/>
    <n v="10"/>
  </r>
  <r>
    <n v="728"/>
    <s v="A"/>
    <x v="0"/>
    <x v="0"/>
    <x v="1"/>
    <x v="1"/>
    <x v="0"/>
    <n v="9.32"/>
    <n v="20"/>
    <n v="13.05"/>
    <x v="707"/>
    <n v="19"/>
  </r>
  <r>
    <n v="729"/>
    <s v="A"/>
    <x v="2"/>
    <x v="1"/>
    <x v="0"/>
    <x v="3"/>
    <x v="1"/>
    <n v="2.93"/>
    <n v="14"/>
    <n v="2.87"/>
    <x v="498"/>
    <n v="0"/>
  </r>
  <r>
    <n v="730"/>
    <s v="A"/>
    <x v="2"/>
    <x v="0"/>
    <x v="0"/>
    <x v="3"/>
    <x v="0"/>
    <n v="12.67"/>
    <n v="11"/>
    <n v="9.76"/>
    <x v="708"/>
    <n v="14"/>
  </r>
  <r>
    <n v="731"/>
    <s v="A"/>
    <x v="2"/>
    <x v="0"/>
    <x v="0"/>
    <x v="1"/>
    <x v="2"/>
    <n v="7.74"/>
    <n v="10"/>
    <n v="5.42"/>
    <x v="599"/>
    <n v="8"/>
  </r>
  <r>
    <n v="732"/>
    <s v="A"/>
    <x v="2"/>
    <x v="1"/>
    <x v="1"/>
    <x v="3"/>
    <x v="0"/>
    <n v="2.4"/>
    <n v="17"/>
    <n v="2.86"/>
    <x v="276"/>
    <n v="0"/>
  </r>
  <r>
    <n v="733"/>
    <s v="B"/>
    <x v="1"/>
    <x v="1"/>
    <x v="0"/>
    <x v="3"/>
    <x v="0"/>
    <n v="5.43"/>
    <n v="16"/>
    <n v="6.08"/>
    <x v="709"/>
    <n v="0"/>
  </r>
  <r>
    <n v="734"/>
    <s v="B"/>
    <x v="1"/>
    <x v="0"/>
    <x v="0"/>
    <x v="1"/>
    <x v="2"/>
    <n v="14.92"/>
    <n v="17"/>
    <n v="17.75"/>
    <x v="710"/>
    <n v="27"/>
  </r>
  <r>
    <n v="735"/>
    <s v="A"/>
    <x v="0"/>
    <x v="0"/>
    <x v="1"/>
    <x v="3"/>
    <x v="4"/>
    <n v="12.85"/>
    <n v="2"/>
    <n v="1.8"/>
    <x v="711"/>
    <n v="2"/>
  </r>
  <r>
    <n v="736"/>
    <s v="A"/>
    <x v="0"/>
    <x v="0"/>
    <x v="0"/>
    <x v="0"/>
    <x v="3"/>
    <n v="16.190000000000001"/>
    <n v="9"/>
    <n v="10.199999999999999"/>
    <x v="712"/>
    <n v="15"/>
  </r>
  <r>
    <n v="737"/>
    <s v="A"/>
    <x v="0"/>
    <x v="0"/>
    <x v="1"/>
    <x v="2"/>
    <x v="1"/>
    <n v="8.4700000000000006"/>
    <n v="15"/>
    <n v="8.89"/>
    <x v="713"/>
    <n v="13"/>
  </r>
  <r>
    <n v="738"/>
    <s v="B"/>
    <x v="1"/>
    <x v="0"/>
    <x v="1"/>
    <x v="1"/>
    <x v="2"/>
    <n v="7.94"/>
    <n v="8"/>
    <n v="4.45"/>
    <x v="714"/>
    <n v="6"/>
  </r>
  <r>
    <n v="739"/>
    <s v="A"/>
    <x v="2"/>
    <x v="1"/>
    <x v="0"/>
    <x v="1"/>
    <x v="0"/>
    <n v="18.04"/>
    <n v="18"/>
    <n v="22.73"/>
    <x v="715"/>
    <n v="0"/>
  </r>
  <r>
    <n v="740"/>
    <s v="A"/>
    <x v="0"/>
    <x v="1"/>
    <x v="1"/>
    <x v="2"/>
    <x v="1"/>
    <n v="7.15"/>
    <n v="10"/>
    <n v="5.01"/>
    <x v="716"/>
    <n v="0"/>
  </r>
  <r>
    <n v="741"/>
    <s v="A"/>
    <x v="0"/>
    <x v="0"/>
    <x v="0"/>
    <x v="1"/>
    <x v="3"/>
    <n v="9.92"/>
    <n v="3"/>
    <n v="2.08"/>
    <x v="717"/>
    <n v="3"/>
  </r>
  <r>
    <n v="742"/>
    <s v="A"/>
    <x v="2"/>
    <x v="1"/>
    <x v="0"/>
    <x v="0"/>
    <x v="2"/>
    <n v="9.3699999999999992"/>
    <n v="9"/>
    <n v="5.9"/>
    <x v="718"/>
    <n v="0"/>
  </r>
  <r>
    <n v="743"/>
    <s v="A"/>
    <x v="2"/>
    <x v="0"/>
    <x v="1"/>
    <x v="1"/>
    <x v="0"/>
    <n v="9.06"/>
    <n v="16"/>
    <n v="10.15"/>
    <x v="719"/>
    <n v="15"/>
  </r>
  <r>
    <n v="744"/>
    <s v="B"/>
    <x v="1"/>
    <x v="1"/>
    <x v="0"/>
    <x v="3"/>
    <x v="4"/>
    <n v="16.32"/>
    <n v="1"/>
    <n v="1.1399999999999999"/>
    <x v="720"/>
    <n v="0"/>
  </r>
  <r>
    <n v="745"/>
    <s v="A"/>
    <x v="2"/>
    <x v="0"/>
    <x v="0"/>
    <x v="4"/>
    <x v="1"/>
    <n v="20.23"/>
    <n v="14"/>
    <n v="19.829999999999998"/>
    <x v="721"/>
    <n v="30"/>
  </r>
  <r>
    <n v="746"/>
    <s v="A"/>
    <x v="2"/>
    <x v="0"/>
    <x v="1"/>
    <x v="0"/>
    <x v="3"/>
    <n v="9.25"/>
    <n v="14"/>
    <n v="9.07"/>
    <x v="722"/>
    <n v="13"/>
  </r>
  <r>
    <n v="747"/>
    <s v="A"/>
    <x v="0"/>
    <x v="1"/>
    <x v="0"/>
    <x v="4"/>
    <x v="3"/>
    <n v="16.84"/>
    <n v="1"/>
    <n v="1.18"/>
    <x v="723"/>
    <n v="0"/>
  </r>
  <r>
    <n v="748"/>
    <s v="B"/>
    <x v="1"/>
    <x v="1"/>
    <x v="1"/>
    <x v="1"/>
    <x v="0"/>
    <n v="6.61"/>
    <n v="4"/>
    <n v="1.85"/>
    <x v="724"/>
    <n v="0"/>
  </r>
  <r>
    <n v="749"/>
    <s v="A"/>
    <x v="2"/>
    <x v="1"/>
    <x v="1"/>
    <x v="1"/>
    <x v="4"/>
    <n v="13.59"/>
    <n v="12"/>
    <n v="11.42"/>
    <x v="725"/>
    <n v="0"/>
  </r>
  <r>
    <n v="750"/>
    <s v="A"/>
    <x v="0"/>
    <x v="0"/>
    <x v="0"/>
    <x v="3"/>
    <x v="1"/>
    <n v="18.32"/>
    <n v="14"/>
    <n v="17.95"/>
    <x v="726"/>
    <n v="27"/>
  </r>
  <r>
    <n v="751"/>
    <s v="A"/>
    <x v="2"/>
    <x v="1"/>
    <x v="0"/>
    <x v="2"/>
    <x v="3"/>
    <n v="12.14"/>
    <n v="20"/>
    <n v="17"/>
    <x v="727"/>
    <n v="0"/>
  </r>
  <r>
    <n v="752"/>
    <s v="A"/>
    <x v="2"/>
    <x v="0"/>
    <x v="1"/>
    <x v="3"/>
    <x v="4"/>
    <n v="7.98"/>
    <n v="3"/>
    <n v="1.68"/>
    <x v="728"/>
    <n v="2"/>
  </r>
  <r>
    <n v="753"/>
    <s v="B"/>
    <x v="1"/>
    <x v="0"/>
    <x v="0"/>
    <x v="4"/>
    <x v="0"/>
    <n v="7.87"/>
    <n v="3"/>
    <n v="1.65"/>
    <x v="729"/>
    <n v="2"/>
  </r>
  <r>
    <n v="754"/>
    <s v="A"/>
    <x v="2"/>
    <x v="1"/>
    <x v="0"/>
    <x v="4"/>
    <x v="3"/>
    <n v="16.89"/>
    <n v="17"/>
    <n v="20.100000000000001"/>
    <x v="730"/>
    <n v="0"/>
  </r>
  <r>
    <n v="755"/>
    <s v="A"/>
    <x v="2"/>
    <x v="0"/>
    <x v="0"/>
    <x v="3"/>
    <x v="4"/>
    <n v="3.09"/>
    <n v="2"/>
    <n v="0.43"/>
    <x v="731"/>
    <n v="0"/>
  </r>
  <r>
    <n v="756"/>
    <s v="B"/>
    <x v="1"/>
    <x v="0"/>
    <x v="1"/>
    <x v="4"/>
    <x v="3"/>
    <n v="2.2000000000000002"/>
    <n v="20"/>
    <n v="3.08"/>
    <x v="732"/>
    <n v="4"/>
  </r>
  <r>
    <n v="757"/>
    <s v="A"/>
    <x v="2"/>
    <x v="0"/>
    <x v="1"/>
    <x v="2"/>
    <x v="1"/>
    <n v="2.73"/>
    <n v="10"/>
    <n v="1.91"/>
    <x v="733"/>
    <n v="2"/>
  </r>
  <r>
    <n v="758"/>
    <s v="B"/>
    <x v="1"/>
    <x v="0"/>
    <x v="0"/>
    <x v="0"/>
    <x v="2"/>
    <n v="16.62"/>
    <n v="12"/>
    <n v="13.96"/>
    <x v="734"/>
    <n v="21"/>
  </r>
  <r>
    <n v="759"/>
    <s v="B"/>
    <x v="1"/>
    <x v="1"/>
    <x v="0"/>
    <x v="4"/>
    <x v="4"/>
    <n v="16.489999999999998"/>
    <n v="2"/>
    <n v="2.31"/>
    <x v="735"/>
    <n v="0"/>
  </r>
  <r>
    <n v="760"/>
    <s v="A"/>
    <x v="2"/>
    <x v="1"/>
    <x v="0"/>
    <x v="4"/>
    <x v="0"/>
    <n v="19.920000000000002"/>
    <n v="6"/>
    <n v="8.3699999999999992"/>
    <x v="736"/>
    <n v="0"/>
  </r>
  <r>
    <n v="761"/>
    <s v="B"/>
    <x v="1"/>
    <x v="1"/>
    <x v="1"/>
    <x v="2"/>
    <x v="1"/>
    <n v="20.74"/>
    <n v="19"/>
    <n v="27.58"/>
    <x v="737"/>
    <n v="0"/>
  </r>
  <r>
    <n v="762"/>
    <s v="B"/>
    <x v="1"/>
    <x v="0"/>
    <x v="0"/>
    <x v="4"/>
    <x v="3"/>
    <n v="13.25"/>
    <n v="6"/>
    <n v="5.57"/>
    <x v="738"/>
    <n v="8"/>
  </r>
  <r>
    <n v="763"/>
    <s v="A"/>
    <x v="0"/>
    <x v="0"/>
    <x v="1"/>
    <x v="3"/>
    <x v="2"/>
    <n v="10.46"/>
    <n v="18"/>
    <n v="13.18"/>
    <x v="739"/>
    <n v="20"/>
  </r>
  <r>
    <n v="764"/>
    <s v="B"/>
    <x v="1"/>
    <x v="1"/>
    <x v="1"/>
    <x v="4"/>
    <x v="2"/>
    <n v="2.84"/>
    <n v="18"/>
    <n v="3.58"/>
    <x v="740"/>
    <n v="0"/>
  </r>
  <r>
    <n v="765"/>
    <s v="A"/>
    <x v="0"/>
    <x v="1"/>
    <x v="0"/>
    <x v="3"/>
    <x v="0"/>
    <n v="9.0399999999999991"/>
    <n v="17"/>
    <n v="10.76"/>
    <x v="741"/>
    <n v="0"/>
  </r>
  <r>
    <n v="766"/>
    <s v="A"/>
    <x v="2"/>
    <x v="0"/>
    <x v="1"/>
    <x v="0"/>
    <x v="0"/>
    <n v="9.84"/>
    <n v="4"/>
    <n v="2.76"/>
    <x v="742"/>
    <n v="4"/>
  </r>
  <r>
    <n v="767"/>
    <s v="A"/>
    <x v="2"/>
    <x v="0"/>
    <x v="0"/>
    <x v="2"/>
    <x v="3"/>
    <n v="10.210000000000001"/>
    <n v="8"/>
    <n v="5.72"/>
    <x v="743"/>
    <n v="8"/>
  </r>
  <r>
    <n v="768"/>
    <s v="B"/>
    <x v="1"/>
    <x v="1"/>
    <x v="1"/>
    <x v="4"/>
    <x v="1"/>
    <n v="10.46"/>
    <n v="5"/>
    <n v="3.66"/>
    <x v="744"/>
    <n v="0"/>
  </r>
  <r>
    <n v="769"/>
    <s v="A"/>
    <x v="0"/>
    <x v="1"/>
    <x v="0"/>
    <x v="2"/>
    <x v="0"/>
    <n v="15.93"/>
    <n v="11"/>
    <n v="12.27"/>
    <x v="745"/>
    <n v="0"/>
  </r>
  <r>
    <n v="770"/>
    <s v="A"/>
    <x v="0"/>
    <x v="1"/>
    <x v="1"/>
    <x v="1"/>
    <x v="4"/>
    <n v="10.11"/>
    <n v="14"/>
    <n v="9.91"/>
    <x v="746"/>
    <n v="0"/>
  </r>
  <r>
    <n v="771"/>
    <s v="A"/>
    <x v="2"/>
    <x v="1"/>
    <x v="0"/>
    <x v="0"/>
    <x v="1"/>
    <n v="10.97"/>
    <n v="18"/>
    <n v="13.82"/>
    <x v="747"/>
    <n v="0"/>
  </r>
  <r>
    <n v="772"/>
    <s v="B"/>
    <x v="1"/>
    <x v="0"/>
    <x v="0"/>
    <x v="2"/>
    <x v="1"/>
    <n v="11.4"/>
    <n v="1"/>
    <n v="0.8"/>
    <x v="748"/>
    <n v="1"/>
  </r>
  <r>
    <n v="773"/>
    <s v="A"/>
    <x v="0"/>
    <x v="1"/>
    <x v="1"/>
    <x v="4"/>
    <x v="1"/>
    <n v="14.63"/>
    <n v="11"/>
    <n v="11.27"/>
    <x v="749"/>
    <n v="0"/>
  </r>
  <r>
    <n v="774"/>
    <s v="A"/>
    <x v="0"/>
    <x v="1"/>
    <x v="1"/>
    <x v="2"/>
    <x v="1"/>
    <n v="16.48"/>
    <n v="5"/>
    <n v="5.77"/>
    <x v="750"/>
    <n v="0"/>
  </r>
  <r>
    <n v="775"/>
    <s v="A"/>
    <x v="2"/>
    <x v="1"/>
    <x v="1"/>
    <x v="3"/>
    <x v="4"/>
    <n v="1.72"/>
    <n v="15"/>
    <n v="1.81"/>
    <x v="751"/>
    <n v="0"/>
  </r>
  <r>
    <n v="776"/>
    <s v="A"/>
    <x v="2"/>
    <x v="0"/>
    <x v="0"/>
    <x v="0"/>
    <x v="3"/>
    <n v="17.12"/>
    <n v="15"/>
    <n v="17.98"/>
    <x v="752"/>
    <n v="27"/>
  </r>
  <r>
    <n v="777"/>
    <s v="B"/>
    <x v="1"/>
    <x v="0"/>
    <x v="1"/>
    <x v="3"/>
    <x v="1"/>
    <n v="8.81"/>
    <n v="4"/>
    <n v="2.4700000000000002"/>
    <x v="753"/>
    <n v="3"/>
  </r>
  <r>
    <n v="778"/>
    <s v="B"/>
    <x v="1"/>
    <x v="0"/>
    <x v="0"/>
    <x v="4"/>
    <x v="0"/>
    <n v="3.11"/>
    <n v="4"/>
    <n v="0.87"/>
    <x v="754"/>
    <n v="1"/>
  </r>
  <r>
    <n v="779"/>
    <s v="B"/>
    <x v="1"/>
    <x v="0"/>
    <x v="1"/>
    <x v="4"/>
    <x v="4"/>
    <n v="10.57"/>
    <n v="20"/>
    <n v="14.8"/>
    <x v="755"/>
    <n v="22"/>
  </r>
  <r>
    <n v="780"/>
    <s v="A"/>
    <x v="2"/>
    <x v="1"/>
    <x v="0"/>
    <x v="0"/>
    <x v="1"/>
    <n v="6.64"/>
    <n v="7"/>
    <n v="3.25"/>
    <x v="756"/>
    <n v="0"/>
  </r>
  <r>
    <n v="781"/>
    <s v="A"/>
    <x v="2"/>
    <x v="1"/>
    <x v="0"/>
    <x v="0"/>
    <x v="1"/>
    <n v="17.37"/>
    <n v="20"/>
    <n v="24.32"/>
    <x v="757"/>
    <n v="0"/>
  </r>
  <r>
    <n v="782"/>
    <s v="A"/>
    <x v="0"/>
    <x v="0"/>
    <x v="1"/>
    <x v="3"/>
    <x v="4"/>
    <n v="4.9400000000000004"/>
    <n v="7"/>
    <n v="2.42"/>
    <x v="758"/>
    <n v="3"/>
  </r>
  <r>
    <n v="783"/>
    <s v="A"/>
    <x v="2"/>
    <x v="0"/>
    <x v="1"/>
    <x v="3"/>
    <x v="3"/>
    <n v="4.62"/>
    <n v="3"/>
    <n v="0.97"/>
    <x v="759"/>
    <n v="1"/>
  </r>
  <r>
    <n v="784"/>
    <s v="B"/>
    <x v="1"/>
    <x v="1"/>
    <x v="0"/>
    <x v="1"/>
    <x v="1"/>
    <n v="10.23"/>
    <n v="10"/>
    <n v="7.16"/>
    <x v="760"/>
    <n v="0"/>
  </r>
  <r>
    <n v="785"/>
    <s v="A"/>
    <x v="0"/>
    <x v="1"/>
    <x v="1"/>
    <x v="2"/>
    <x v="3"/>
    <n v="9.94"/>
    <n v="6"/>
    <n v="4.17"/>
    <x v="123"/>
    <n v="0"/>
  </r>
  <r>
    <n v="786"/>
    <s v="A"/>
    <x v="2"/>
    <x v="1"/>
    <x v="0"/>
    <x v="0"/>
    <x v="3"/>
    <n v="5.14"/>
    <n v="17"/>
    <n v="6.12"/>
    <x v="761"/>
    <n v="0"/>
  </r>
  <r>
    <n v="787"/>
    <s v="A"/>
    <x v="2"/>
    <x v="1"/>
    <x v="0"/>
    <x v="0"/>
    <x v="0"/>
    <n v="17.649999999999999"/>
    <n v="12"/>
    <n v="14.83"/>
    <x v="762"/>
    <n v="0"/>
  </r>
  <r>
    <n v="788"/>
    <s v="A"/>
    <x v="2"/>
    <x v="1"/>
    <x v="1"/>
    <x v="3"/>
    <x v="0"/>
    <n v="10.01"/>
    <n v="20"/>
    <n v="14.01"/>
    <x v="763"/>
    <n v="0"/>
  </r>
  <r>
    <n v="789"/>
    <s v="B"/>
    <x v="1"/>
    <x v="0"/>
    <x v="1"/>
    <x v="1"/>
    <x v="3"/>
    <n v="1.82"/>
    <n v="18"/>
    <n v="2.29"/>
    <x v="764"/>
    <n v="3"/>
  </r>
  <r>
    <n v="790"/>
    <s v="A"/>
    <x v="0"/>
    <x v="1"/>
    <x v="1"/>
    <x v="0"/>
    <x v="0"/>
    <n v="16.309999999999999"/>
    <n v="7"/>
    <n v="7.99"/>
    <x v="765"/>
    <n v="0"/>
  </r>
  <r>
    <n v="791"/>
    <s v="B"/>
    <x v="1"/>
    <x v="0"/>
    <x v="0"/>
    <x v="3"/>
    <x v="4"/>
    <n v="11.87"/>
    <n v="2"/>
    <n v="1.66"/>
    <x v="766"/>
    <n v="2"/>
  </r>
  <r>
    <n v="792"/>
    <s v="A"/>
    <x v="0"/>
    <x v="1"/>
    <x v="0"/>
    <x v="3"/>
    <x v="4"/>
    <n v="2.97"/>
    <n v="10"/>
    <n v="2.08"/>
    <x v="767"/>
    <n v="0"/>
  </r>
  <r>
    <n v="793"/>
    <s v="B"/>
    <x v="1"/>
    <x v="0"/>
    <x v="0"/>
    <x v="1"/>
    <x v="3"/>
    <n v="5.86"/>
    <n v="18"/>
    <n v="7.38"/>
    <x v="768"/>
    <n v="11"/>
  </r>
  <r>
    <n v="794"/>
    <s v="A"/>
    <x v="0"/>
    <x v="1"/>
    <x v="1"/>
    <x v="1"/>
    <x v="0"/>
    <n v="2.2799999999999998"/>
    <n v="16"/>
    <n v="2.5499999999999998"/>
    <x v="285"/>
    <n v="0"/>
  </r>
  <r>
    <n v="795"/>
    <s v="B"/>
    <x v="1"/>
    <x v="0"/>
    <x v="1"/>
    <x v="2"/>
    <x v="4"/>
    <n v="5.17"/>
    <n v="2"/>
    <n v="0.72"/>
    <x v="769"/>
    <n v="1"/>
  </r>
  <r>
    <n v="796"/>
    <s v="A"/>
    <x v="2"/>
    <x v="0"/>
    <x v="0"/>
    <x v="0"/>
    <x v="2"/>
    <n v="8.75"/>
    <n v="6"/>
    <n v="3.68"/>
    <x v="770"/>
    <n v="5"/>
  </r>
  <r>
    <n v="797"/>
    <s v="A"/>
    <x v="0"/>
    <x v="0"/>
    <x v="0"/>
    <x v="4"/>
    <x v="0"/>
    <n v="1.87"/>
    <n v="18"/>
    <n v="2.36"/>
    <x v="771"/>
    <n v="3"/>
  </r>
  <r>
    <n v="798"/>
    <s v="A"/>
    <x v="0"/>
    <x v="0"/>
    <x v="1"/>
    <x v="4"/>
    <x v="2"/>
    <n v="12.01"/>
    <n v="11"/>
    <n v="9.25"/>
    <x v="772"/>
    <n v="14"/>
  </r>
  <r>
    <n v="799"/>
    <s v="A"/>
    <x v="0"/>
    <x v="1"/>
    <x v="1"/>
    <x v="1"/>
    <x v="1"/>
    <n v="4.05"/>
    <n v="3"/>
    <n v="0.85"/>
    <x v="773"/>
    <n v="0"/>
  </r>
  <r>
    <n v="800"/>
    <s v="A"/>
    <x v="2"/>
    <x v="0"/>
    <x v="1"/>
    <x v="3"/>
    <x v="0"/>
    <n v="6.27"/>
    <n v="20"/>
    <n v="8.7799999999999994"/>
    <x v="774"/>
    <n v="13"/>
  </r>
  <r>
    <n v="801"/>
    <s v="B"/>
    <x v="1"/>
    <x v="0"/>
    <x v="1"/>
    <x v="2"/>
    <x v="4"/>
    <n v="9.58"/>
    <n v="14"/>
    <n v="9.39"/>
    <x v="775"/>
    <n v="14"/>
  </r>
  <r>
    <n v="802"/>
    <s v="A"/>
    <x v="2"/>
    <x v="1"/>
    <x v="0"/>
    <x v="3"/>
    <x v="0"/>
    <n v="6.88"/>
    <n v="4"/>
    <n v="1.93"/>
    <x v="776"/>
    <n v="0"/>
  </r>
  <r>
    <n v="803"/>
    <s v="A"/>
    <x v="2"/>
    <x v="0"/>
    <x v="1"/>
    <x v="0"/>
    <x v="2"/>
    <n v="1.1000000000000001"/>
    <n v="16"/>
    <n v="1.23"/>
    <x v="777"/>
    <n v="1"/>
  </r>
  <r>
    <n v="804"/>
    <s v="A"/>
    <x v="0"/>
    <x v="0"/>
    <x v="1"/>
    <x v="1"/>
    <x v="0"/>
    <n v="4.26"/>
    <n v="7"/>
    <n v="2.09"/>
    <x v="778"/>
    <n v="3"/>
  </r>
  <r>
    <n v="805"/>
    <s v="B"/>
    <x v="1"/>
    <x v="1"/>
    <x v="1"/>
    <x v="4"/>
    <x v="4"/>
    <n v="11.11"/>
    <n v="19"/>
    <n v="14.78"/>
    <x v="779"/>
    <n v="0"/>
  </r>
  <r>
    <n v="806"/>
    <s v="A"/>
    <x v="2"/>
    <x v="1"/>
    <x v="1"/>
    <x v="4"/>
    <x v="2"/>
    <n v="7.64"/>
    <n v="20"/>
    <n v="10.7"/>
    <x v="780"/>
    <n v="0"/>
  </r>
  <r>
    <n v="807"/>
    <s v="A"/>
    <x v="2"/>
    <x v="1"/>
    <x v="0"/>
    <x v="2"/>
    <x v="4"/>
    <n v="9.7799999999999994"/>
    <n v="5"/>
    <n v="3.42"/>
    <x v="781"/>
    <n v="0"/>
  </r>
  <r>
    <n v="808"/>
    <s v="A"/>
    <x v="2"/>
    <x v="1"/>
    <x v="0"/>
    <x v="3"/>
    <x v="1"/>
    <n v="8.92"/>
    <n v="4"/>
    <n v="2.5"/>
    <x v="782"/>
    <n v="0"/>
  </r>
  <r>
    <n v="809"/>
    <s v="B"/>
    <x v="1"/>
    <x v="0"/>
    <x v="1"/>
    <x v="3"/>
    <x v="4"/>
    <n v="3.82"/>
    <n v="4"/>
    <n v="1.07"/>
    <x v="783"/>
    <n v="1"/>
  </r>
  <r>
    <n v="810"/>
    <s v="A"/>
    <x v="0"/>
    <x v="0"/>
    <x v="1"/>
    <x v="2"/>
    <x v="3"/>
    <n v="17.25"/>
    <n v="4"/>
    <n v="4.83"/>
    <x v="784"/>
    <n v="7"/>
  </r>
  <r>
    <n v="811"/>
    <s v="A"/>
    <x v="2"/>
    <x v="0"/>
    <x v="1"/>
    <x v="1"/>
    <x v="1"/>
    <n v="5.52"/>
    <n v="20"/>
    <n v="7.73"/>
    <x v="785"/>
    <n v="11"/>
  </r>
  <r>
    <n v="812"/>
    <s v="B"/>
    <x v="1"/>
    <x v="1"/>
    <x v="1"/>
    <x v="2"/>
    <x v="4"/>
    <n v="19.05"/>
    <n v="19"/>
    <n v="25.34"/>
    <x v="786"/>
    <n v="0"/>
  </r>
  <r>
    <n v="813"/>
    <s v="B"/>
    <x v="1"/>
    <x v="1"/>
    <x v="0"/>
    <x v="3"/>
    <x v="4"/>
    <n v="20.23"/>
    <n v="19"/>
    <n v="26.91"/>
    <x v="787"/>
    <n v="0"/>
  </r>
  <r>
    <n v="814"/>
    <s v="A"/>
    <x v="2"/>
    <x v="1"/>
    <x v="1"/>
    <x v="2"/>
    <x v="4"/>
    <n v="6.24"/>
    <n v="10"/>
    <n v="4.37"/>
    <x v="218"/>
    <n v="0"/>
  </r>
  <r>
    <n v="815"/>
    <s v="A"/>
    <x v="2"/>
    <x v="0"/>
    <x v="0"/>
    <x v="2"/>
    <x v="3"/>
    <n v="15.98"/>
    <n v="8"/>
    <n v="8.9499999999999993"/>
    <x v="788"/>
    <n v="13"/>
  </r>
  <r>
    <n v="816"/>
    <s v="B"/>
    <x v="1"/>
    <x v="0"/>
    <x v="1"/>
    <x v="1"/>
    <x v="2"/>
    <n v="3.05"/>
    <n v="17"/>
    <n v="3.63"/>
    <x v="539"/>
    <n v="5"/>
  </r>
  <r>
    <n v="817"/>
    <s v="A"/>
    <x v="2"/>
    <x v="0"/>
    <x v="1"/>
    <x v="1"/>
    <x v="2"/>
    <n v="14.43"/>
    <n v="18"/>
    <n v="18.18"/>
    <x v="789"/>
    <n v="27"/>
  </r>
  <r>
    <n v="818"/>
    <s v="B"/>
    <x v="1"/>
    <x v="1"/>
    <x v="0"/>
    <x v="4"/>
    <x v="4"/>
    <n v="9"/>
    <n v="1"/>
    <n v="0.63"/>
    <x v="541"/>
    <n v="0"/>
  </r>
  <r>
    <n v="819"/>
    <s v="B"/>
    <x v="1"/>
    <x v="0"/>
    <x v="1"/>
    <x v="1"/>
    <x v="2"/>
    <n v="3.96"/>
    <n v="20"/>
    <n v="5.54"/>
    <x v="790"/>
    <n v="8"/>
  </r>
  <r>
    <n v="820"/>
    <s v="A"/>
    <x v="0"/>
    <x v="0"/>
    <x v="1"/>
    <x v="0"/>
    <x v="1"/>
    <n v="12.87"/>
    <n v="7"/>
    <n v="6.31"/>
    <x v="791"/>
    <n v="9"/>
  </r>
  <r>
    <n v="821"/>
    <s v="B"/>
    <x v="1"/>
    <x v="0"/>
    <x v="1"/>
    <x v="3"/>
    <x v="0"/>
    <n v="20.21"/>
    <n v="14"/>
    <n v="19.809999999999999"/>
    <x v="792"/>
    <n v="30"/>
  </r>
  <r>
    <n v="822"/>
    <s v="A"/>
    <x v="0"/>
    <x v="0"/>
    <x v="1"/>
    <x v="0"/>
    <x v="0"/>
    <n v="6.1"/>
    <n v="18"/>
    <n v="7.69"/>
    <x v="793"/>
    <n v="11"/>
  </r>
  <r>
    <n v="823"/>
    <s v="B"/>
    <x v="1"/>
    <x v="0"/>
    <x v="1"/>
    <x v="3"/>
    <x v="2"/>
    <n v="18.97"/>
    <n v="3"/>
    <n v="3.98"/>
    <x v="794"/>
    <n v="6"/>
  </r>
  <r>
    <n v="824"/>
    <s v="A"/>
    <x v="2"/>
    <x v="1"/>
    <x v="1"/>
    <x v="3"/>
    <x v="0"/>
    <n v="20.64"/>
    <n v="8"/>
    <n v="11.56"/>
    <x v="795"/>
    <n v="0"/>
  </r>
  <r>
    <n v="825"/>
    <s v="B"/>
    <x v="1"/>
    <x v="0"/>
    <x v="0"/>
    <x v="0"/>
    <x v="2"/>
    <n v="14.76"/>
    <n v="15"/>
    <n v="15.5"/>
    <x v="796"/>
    <n v="23"/>
  </r>
  <r>
    <n v="826"/>
    <s v="B"/>
    <x v="1"/>
    <x v="1"/>
    <x v="0"/>
    <x v="2"/>
    <x v="0"/>
    <n v="16.21"/>
    <n v="15"/>
    <n v="17.02"/>
    <x v="797"/>
    <n v="0"/>
  </r>
  <r>
    <n v="827"/>
    <s v="A"/>
    <x v="2"/>
    <x v="1"/>
    <x v="0"/>
    <x v="4"/>
    <x v="0"/>
    <n v="11.91"/>
    <n v="13"/>
    <n v="10.84"/>
    <x v="798"/>
    <n v="0"/>
  </r>
  <r>
    <n v="828"/>
    <s v="A"/>
    <x v="0"/>
    <x v="0"/>
    <x v="1"/>
    <x v="1"/>
    <x v="0"/>
    <n v="10.34"/>
    <n v="4"/>
    <n v="2.9"/>
    <x v="352"/>
    <n v="4"/>
  </r>
  <r>
    <n v="829"/>
    <s v="B"/>
    <x v="1"/>
    <x v="1"/>
    <x v="0"/>
    <x v="1"/>
    <x v="2"/>
    <n v="1.33"/>
    <n v="17"/>
    <n v="1.58"/>
    <x v="799"/>
    <n v="0"/>
  </r>
  <r>
    <n v="830"/>
    <s v="A"/>
    <x v="0"/>
    <x v="0"/>
    <x v="0"/>
    <x v="2"/>
    <x v="2"/>
    <n v="12.95"/>
    <n v="14"/>
    <n v="12.69"/>
    <x v="800"/>
    <n v="19"/>
  </r>
  <r>
    <n v="831"/>
    <s v="B"/>
    <x v="1"/>
    <x v="1"/>
    <x v="1"/>
    <x v="1"/>
    <x v="0"/>
    <n v="9.07"/>
    <n v="17"/>
    <n v="10.79"/>
    <x v="801"/>
    <n v="0"/>
  </r>
  <r>
    <n v="832"/>
    <s v="A"/>
    <x v="2"/>
    <x v="0"/>
    <x v="1"/>
    <x v="2"/>
    <x v="1"/>
    <n v="7.59"/>
    <n v="10"/>
    <n v="5.31"/>
    <x v="613"/>
    <n v="8"/>
  </r>
  <r>
    <n v="833"/>
    <s v="A"/>
    <x v="0"/>
    <x v="0"/>
    <x v="0"/>
    <x v="4"/>
    <x v="0"/>
    <n v="18.920000000000002"/>
    <n v="5"/>
    <n v="6.62"/>
    <x v="802"/>
    <n v="10"/>
  </r>
  <r>
    <n v="834"/>
    <s v="A"/>
    <x v="2"/>
    <x v="0"/>
    <x v="0"/>
    <x v="4"/>
    <x v="0"/>
    <n v="20.61"/>
    <n v="12"/>
    <n v="17.309999999999999"/>
    <x v="803"/>
    <n v="26"/>
  </r>
  <r>
    <n v="835"/>
    <s v="B"/>
    <x v="1"/>
    <x v="0"/>
    <x v="1"/>
    <x v="1"/>
    <x v="3"/>
    <n v="18.97"/>
    <n v="7"/>
    <n v="9.3000000000000007"/>
    <x v="804"/>
    <n v="14"/>
  </r>
  <r>
    <n v="836"/>
    <s v="A"/>
    <x v="0"/>
    <x v="0"/>
    <x v="0"/>
    <x v="3"/>
    <x v="3"/>
    <n v="17.34"/>
    <n v="18"/>
    <n v="21.85"/>
    <x v="805"/>
    <n v="33"/>
  </r>
  <r>
    <n v="837"/>
    <s v="A"/>
    <x v="2"/>
    <x v="0"/>
    <x v="0"/>
    <x v="0"/>
    <x v="2"/>
    <n v="10.78"/>
    <n v="17"/>
    <n v="12.83"/>
    <x v="806"/>
    <n v="19"/>
  </r>
  <r>
    <n v="838"/>
    <s v="A"/>
    <x v="2"/>
    <x v="1"/>
    <x v="1"/>
    <x v="0"/>
    <x v="2"/>
    <n v="11.41"/>
    <n v="20"/>
    <n v="15.97"/>
    <x v="807"/>
    <n v="0"/>
  </r>
  <r>
    <n v="839"/>
    <s v="A"/>
    <x v="0"/>
    <x v="0"/>
    <x v="0"/>
    <x v="0"/>
    <x v="0"/>
    <n v="14.63"/>
    <n v="19"/>
    <n v="19.46"/>
    <x v="808"/>
    <n v="29"/>
  </r>
  <r>
    <n v="840"/>
    <s v="B"/>
    <x v="1"/>
    <x v="1"/>
    <x v="1"/>
    <x v="0"/>
    <x v="3"/>
    <n v="20.51"/>
    <n v="1"/>
    <n v="1.44"/>
    <x v="809"/>
    <n v="0"/>
  </r>
  <r>
    <n v="841"/>
    <s v="A"/>
    <x v="2"/>
    <x v="1"/>
    <x v="1"/>
    <x v="2"/>
    <x v="4"/>
    <n v="12.4"/>
    <n v="7"/>
    <n v="6.08"/>
    <x v="810"/>
    <n v="0"/>
  </r>
  <r>
    <n v="842"/>
    <s v="A"/>
    <x v="2"/>
    <x v="0"/>
    <x v="0"/>
    <x v="2"/>
    <x v="0"/>
    <n v="19.399999999999999"/>
    <n v="10"/>
    <n v="13.58"/>
    <x v="811"/>
    <n v="20"/>
  </r>
  <r>
    <n v="843"/>
    <s v="A"/>
    <x v="0"/>
    <x v="0"/>
    <x v="0"/>
    <x v="1"/>
    <x v="4"/>
    <n v="9.01"/>
    <n v="7"/>
    <n v="4.41"/>
    <x v="812"/>
    <n v="6"/>
  </r>
  <r>
    <n v="844"/>
    <s v="A"/>
    <x v="0"/>
    <x v="1"/>
    <x v="0"/>
    <x v="0"/>
    <x v="4"/>
    <n v="20.64"/>
    <n v="5"/>
    <n v="7.22"/>
    <x v="532"/>
    <n v="0"/>
  </r>
  <r>
    <n v="845"/>
    <s v="A"/>
    <x v="0"/>
    <x v="0"/>
    <x v="1"/>
    <x v="4"/>
    <x v="2"/>
    <n v="1.1000000000000001"/>
    <n v="10"/>
    <n v="0.77"/>
    <x v="813"/>
    <n v="1"/>
  </r>
  <r>
    <n v="846"/>
    <s v="A"/>
    <x v="2"/>
    <x v="1"/>
    <x v="1"/>
    <x v="0"/>
    <x v="1"/>
    <n v="13.11"/>
    <n v="7"/>
    <n v="6.42"/>
    <x v="814"/>
    <n v="0"/>
  </r>
  <r>
    <n v="847"/>
    <s v="B"/>
    <x v="1"/>
    <x v="0"/>
    <x v="0"/>
    <x v="0"/>
    <x v="0"/>
    <n v="14.26"/>
    <n v="16"/>
    <n v="15.97"/>
    <x v="815"/>
    <n v="24"/>
  </r>
  <r>
    <n v="848"/>
    <s v="A"/>
    <x v="0"/>
    <x v="1"/>
    <x v="1"/>
    <x v="1"/>
    <x v="3"/>
    <n v="2.42"/>
    <n v="9"/>
    <n v="1.52"/>
    <x v="816"/>
    <n v="0"/>
  </r>
  <r>
    <n v="849"/>
    <s v="A"/>
    <x v="0"/>
    <x v="1"/>
    <x v="0"/>
    <x v="4"/>
    <x v="2"/>
    <n v="4.84"/>
    <n v="4"/>
    <n v="1.36"/>
    <x v="817"/>
    <n v="0"/>
  </r>
  <r>
    <n v="850"/>
    <s v="A"/>
    <x v="0"/>
    <x v="0"/>
    <x v="0"/>
    <x v="4"/>
    <x v="4"/>
    <n v="1.9"/>
    <n v="11"/>
    <n v="1.46"/>
    <x v="818"/>
    <n v="2"/>
  </r>
  <r>
    <n v="851"/>
    <s v="B"/>
    <x v="1"/>
    <x v="1"/>
    <x v="0"/>
    <x v="4"/>
    <x v="0"/>
    <n v="8.39"/>
    <n v="16"/>
    <n v="9.4"/>
    <x v="819"/>
    <n v="0"/>
  </r>
  <r>
    <n v="852"/>
    <s v="A"/>
    <x v="0"/>
    <x v="1"/>
    <x v="1"/>
    <x v="4"/>
    <x v="1"/>
    <n v="12.13"/>
    <n v="19"/>
    <n v="16.13"/>
    <x v="820"/>
    <n v="0"/>
  </r>
  <r>
    <n v="853"/>
    <s v="A"/>
    <x v="2"/>
    <x v="0"/>
    <x v="1"/>
    <x v="0"/>
    <x v="4"/>
    <n v="5.44"/>
    <n v="7"/>
    <n v="2.67"/>
    <x v="821"/>
    <n v="4"/>
  </r>
  <r>
    <n v="854"/>
    <s v="A"/>
    <x v="2"/>
    <x v="1"/>
    <x v="0"/>
    <x v="3"/>
    <x v="1"/>
    <n v="15.31"/>
    <n v="10"/>
    <n v="10.72"/>
    <x v="822"/>
    <n v="0"/>
  </r>
  <r>
    <n v="855"/>
    <s v="A"/>
    <x v="2"/>
    <x v="1"/>
    <x v="0"/>
    <x v="4"/>
    <x v="2"/>
    <n v="8.7200000000000006"/>
    <n v="15"/>
    <n v="9.16"/>
    <x v="823"/>
    <n v="0"/>
  </r>
  <r>
    <n v="856"/>
    <s v="A"/>
    <x v="2"/>
    <x v="0"/>
    <x v="1"/>
    <x v="3"/>
    <x v="4"/>
    <n v="3.05"/>
    <n v="19"/>
    <n v="4.0599999999999996"/>
    <x v="824"/>
    <n v="6"/>
  </r>
  <r>
    <n v="857"/>
    <s v="B"/>
    <x v="1"/>
    <x v="1"/>
    <x v="0"/>
    <x v="0"/>
    <x v="2"/>
    <n v="1.05"/>
    <n v="15"/>
    <n v="1.1000000000000001"/>
    <x v="825"/>
    <n v="0"/>
  </r>
  <r>
    <n v="858"/>
    <s v="A"/>
    <x v="0"/>
    <x v="0"/>
    <x v="1"/>
    <x v="4"/>
    <x v="1"/>
    <n v="6.48"/>
    <n v="7"/>
    <n v="3.18"/>
    <x v="826"/>
    <n v="4"/>
  </r>
  <r>
    <n v="859"/>
    <s v="A"/>
    <x v="2"/>
    <x v="1"/>
    <x v="0"/>
    <x v="1"/>
    <x v="1"/>
    <n v="14.8"/>
    <n v="10"/>
    <n v="10.36"/>
    <x v="827"/>
    <n v="0"/>
  </r>
  <r>
    <n v="860"/>
    <s v="A"/>
    <x v="0"/>
    <x v="0"/>
    <x v="0"/>
    <x v="0"/>
    <x v="1"/>
    <n v="15.1"/>
    <n v="18"/>
    <n v="19.03"/>
    <x v="828"/>
    <n v="29"/>
  </r>
  <r>
    <n v="861"/>
    <s v="A"/>
    <x v="0"/>
    <x v="0"/>
    <x v="1"/>
    <x v="0"/>
    <x v="3"/>
    <n v="9.34"/>
    <n v="16"/>
    <n v="10.46"/>
    <x v="829"/>
    <n v="15"/>
  </r>
  <r>
    <n v="862"/>
    <s v="B"/>
    <x v="1"/>
    <x v="1"/>
    <x v="1"/>
    <x v="1"/>
    <x v="1"/>
    <n v="1.27"/>
    <n v="8"/>
    <n v="0.71"/>
    <x v="830"/>
    <n v="0"/>
  </r>
  <r>
    <n v="863"/>
    <s v="A"/>
    <x v="2"/>
    <x v="0"/>
    <x v="0"/>
    <x v="1"/>
    <x v="0"/>
    <n v="19.440000000000001"/>
    <n v="2"/>
    <n v="2.72"/>
    <x v="288"/>
    <n v="4"/>
  </r>
  <r>
    <n v="864"/>
    <s v="A"/>
    <x v="2"/>
    <x v="0"/>
    <x v="0"/>
    <x v="1"/>
    <x v="1"/>
    <n v="2.83"/>
    <n v="6"/>
    <n v="1.19"/>
    <x v="231"/>
    <n v="1"/>
  </r>
  <r>
    <n v="865"/>
    <s v="A"/>
    <x v="0"/>
    <x v="1"/>
    <x v="1"/>
    <x v="2"/>
    <x v="1"/>
    <n v="16.170000000000002"/>
    <n v="3"/>
    <n v="3.4"/>
    <x v="831"/>
    <n v="0"/>
  </r>
  <r>
    <n v="866"/>
    <s v="A"/>
    <x v="2"/>
    <x v="0"/>
    <x v="1"/>
    <x v="4"/>
    <x v="3"/>
    <n v="4.67"/>
    <n v="13"/>
    <n v="4.25"/>
    <x v="832"/>
    <n v="6"/>
  </r>
  <r>
    <n v="867"/>
    <s v="B"/>
    <x v="1"/>
    <x v="0"/>
    <x v="0"/>
    <x v="3"/>
    <x v="2"/>
    <n v="14.69"/>
    <n v="18"/>
    <n v="18.510000000000002"/>
    <x v="833"/>
    <n v="28"/>
  </r>
  <r>
    <n v="868"/>
    <s v="A"/>
    <x v="2"/>
    <x v="1"/>
    <x v="0"/>
    <x v="0"/>
    <x v="4"/>
    <n v="5.88"/>
    <n v="13"/>
    <n v="5.35"/>
    <x v="834"/>
    <n v="0"/>
  </r>
  <r>
    <n v="869"/>
    <s v="B"/>
    <x v="1"/>
    <x v="0"/>
    <x v="1"/>
    <x v="1"/>
    <x v="3"/>
    <n v="12.1"/>
    <n v="16"/>
    <n v="13.55"/>
    <x v="835"/>
    <n v="20"/>
  </r>
  <r>
    <n v="870"/>
    <s v="A"/>
    <x v="0"/>
    <x v="1"/>
    <x v="0"/>
    <x v="2"/>
    <x v="1"/>
    <n v="4.1399999999999997"/>
    <n v="15"/>
    <n v="4.3499999999999996"/>
    <x v="671"/>
    <n v="0"/>
  </r>
  <r>
    <n v="871"/>
    <s v="A"/>
    <x v="0"/>
    <x v="0"/>
    <x v="1"/>
    <x v="0"/>
    <x v="2"/>
    <n v="9.86"/>
    <n v="15"/>
    <n v="10.35"/>
    <x v="836"/>
    <n v="15"/>
  </r>
  <r>
    <n v="872"/>
    <s v="A"/>
    <x v="2"/>
    <x v="1"/>
    <x v="0"/>
    <x v="4"/>
    <x v="0"/>
    <n v="2.82"/>
    <n v="18"/>
    <n v="3.55"/>
    <x v="837"/>
    <n v="0"/>
  </r>
  <r>
    <n v="873"/>
    <s v="A"/>
    <x v="0"/>
    <x v="1"/>
    <x v="1"/>
    <x v="0"/>
    <x v="0"/>
    <n v="5.25"/>
    <n v="13"/>
    <n v="4.78"/>
    <x v="838"/>
    <n v="0"/>
  </r>
  <r>
    <n v="874"/>
    <s v="B"/>
    <x v="1"/>
    <x v="1"/>
    <x v="0"/>
    <x v="4"/>
    <x v="0"/>
    <n v="6.42"/>
    <n v="18"/>
    <n v="8.09"/>
    <x v="166"/>
    <n v="0"/>
  </r>
  <r>
    <n v="875"/>
    <s v="A"/>
    <x v="2"/>
    <x v="0"/>
    <x v="1"/>
    <x v="3"/>
    <x v="0"/>
    <n v="4.3"/>
    <n v="14"/>
    <n v="4.21"/>
    <x v="839"/>
    <n v="6"/>
  </r>
  <r>
    <n v="876"/>
    <s v="A"/>
    <x v="0"/>
    <x v="0"/>
    <x v="0"/>
    <x v="0"/>
    <x v="4"/>
    <n v="3.13"/>
    <n v="17"/>
    <n v="3.72"/>
    <x v="840"/>
    <n v="5"/>
  </r>
  <r>
    <n v="877"/>
    <s v="B"/>
    <x v="1"/>
    <x v="0"/>
    <x v="0"/>
    <x v="2"/>
    <x v="2"/>
    <n v="16.36"/>
    <n v="10"/>
    <n v="11.45"/>
    <x v="841"/>
    <n v="17"/>
  </r>
  <r>
    <n v="878"/>
    <s v="A"/>
    <x v="0"/>
    <x v="0"/>
    <x v="0"/>
    <x v="2"/>
    <x v="1"/>
    <n v="11.71"/>
    <n v="11"/>
    <n v="9.02"/>
    <x v="842"/>
    <n v="13"/>
  </r>
  <r>
    <n v="879"/>
    <s v="A"/>
    <x v="2"/>
    <x v="1"/>
    <x v="0"/>
    <x v="0"/>
    <x v="2"/>
    <n v="15.68"/>
    <n v="1"/>
    <n v="1.1000000000000001"/>
    <x v="843"/>
    <n v="0"/>
  </r>
  <r>
    <n v="880"/>
    <s v="A"/>
    <x v="0"/>
    <x v="1"/>
    <x v="1"/>
    <x v="0"/>
    <x v="0"/>
    <n v="7.14"/>
    <n v="2"/>
    <n v="1"/>
    <x v="844"/>
    <n v="0"/>
  </r>
  <r>
    <n v="881"/>
    <s v="A"/>
    <x v="0"/>
    <x v="0"/>
    <x v="1"/>
    <x v="0"/>
    <x v="0"/>
    <n v="20.98"/>
    <n v="16"/>
    <n v="23.5"/>
    <x v="845"/>
    <n v="35"/>
  </r>
  <r>
    <n v="882"/>
    <s v="B"/>
    <x v="1"/>
    <x v="0"/>
    <x v="1"/>
    <x v="0"/>
    <x v="3"/>
    <n v="10.45"/>
    <n v="3"/>
    <n v="2.19"/>
    <x v="846"/>
    <n v="3"/>
  </r>
  <r>
    <n v="883"/>
    <s v="B"/>
    <x v="1"/>
    <x v="0"/>
    <x v="1"/>
    <x v="2"/>
    <x v="1"/>
    <n v="8.61"/>
    <n v="19"/>
    <n v="11.45"/>
    <x v="847"/>
    <n v="17"/>
  </r>
  <r>
    <n v="884"/>
    <s v="A"/>
    <x v="0"/>
    <x v="0"/>
    <x v="1"/>
    <x v="2"/>
    <x v="4"/>
    <n v="12.16"/>
    <n v="19"/>
    <n v="16.170000000000002"/>
    <x v="848"/>
    <n v="24"/>
  </r>
  <r>
    <n v="885"/>
    <s v="A"/>
    <x v="0"/>
    <x v="1"/>
    <x v="0"/>
    <x v="0"/>
    <x v="0"/>
    <n v="6.11"/>
    <n v="2"/>
    <n v="0.86"/>
    <x v="849"/>
    <n v="0"/>
  </r>
  <r>
    <n v="886"/>
    <s v="A"/>
    <x v="0"/>
    <x v="1"/>
    <x v="1"/>
    <x v="4"/>
    <x v="1"/>
    <n v="17.829999999999998"/>
    <n v="8"/>
    <n v="9.98"/>
    <x v="850"/>
    <n v="0"/>
  </r>
  <r>
    <n v="887"/>
    <s v="A"/>
    <x v="2"/>
    <x v="0"/>
    <x v="1"/>
    <x v="0"/>
    <x v="0"/>
    <n v="6.21"/>
    <n v="17"/>
    <n v="7.39"/>
    <x v="851"/>
    <n v="11"/>
  </r>
  <r>
    <n v="888"/>
    <s v="A"/>
    <x v="2"/>
    <x v="0"/>
    <x v="1"/>
    <x v="1"/>
    <x v="2"/>
    <n v="10.65"/>
    <n v="19"/>
    <n v="14.16"/>
    <x v="296"/>
    <n v="21"/>
  </r>
  <r>
    <n v="889"/>
    <s v="B"/>
    <x v="1"/>
    <x v="1"/>
    <x v="1"/>
    <x v="4"/>
    <x v="0"/>
    <n v="2.71"/>
    <n v="19"/>
    <n v="3.6"/>
    <x v="852"/>
    <n v="0"/>
  </r>
  <r>
    <n v="890"/>
    <s v="A"/>
    <x v="0"/>
    <x v="0"/>
    <x v="1"/>
    <x v="4"/>
    <x v="0"/>
    <n v="10.27"/>
    <n v="2"/>
    <n v="1.44"/>
    <x v="853"/>
    <n v="2"/>
  </r>
  <r>
    <n v="891"/>
    <s v="A"/>
    <x v="2"/>
    <x v="1"/>
    <x v="1"/>
    <x v="1"/>
    <x v="1"/>
    <n v="18.309999999999999"/>
    <n v="9"/>
    <n v="11.54"/>
    <x v="854"/>
    <n v="0"/>
  </r>
  <r>
    <n v="892"/>
    <s v="A"/>
    <x v="2"/>
    <x v="0"/>
    <x v="0"/>
    <x v="0"/>
    <x v="3"/>
    <n v="5.95"/>
    <n v="3"/>
    <n v="1.25"/>
    <x v="855"/>
    <n v="1"/>
  </r>
  <r>
    <n v="893"/>
    <s v="B"/>
    <x v="1"/>
    <x v="1"/>
    <x v="1"/>
    <x v="0"/>
    <x v="4"/>
    <n v="7.27"/>
    <n v="16"/>
    <n v="8.14"/>
    <x v="856"/>
    <n v="0"/>
  </r>
  <r>
    <n v="894"/>
    <s v="A"/>
    <x v="2"/>
    <x v="1"/>
    <x v="0"/>
    <x v="2"/>
    <x v="4"/>
    <n v="9.82"/>
    <n v="14"/>
    <n v="9.6199999999999992"/>
    <x v="857"/>
    <n v="0"/>
  </r>
  <r>
    <n v="895"/>
    <s v="A"/>
    <x v="2"/>
    <x v="0"/>
    <x v="0"/>
    <x v="3"/>
    <x v="3"/>
    <n v="8.24"/>
    <n v="13"/>
    <n v="7.5"/>
    <x v="858"/>
    <n v="11"/>
  </r>
  <r>
    <n v="896"/>
    <s v="B"/>
    <x v="1"/>
    <x v="0"/>
    <x v="1"/>
    <x v="4"/>
    <x v="3"/>
    <n v="4.54"/>
    <n v="10"/>
    <n v="3.18"/>
    <x v="859"/>
    <n v="4"/>
  </r>
  <r>
    <n v="897"/>
    <s v="A"/>
    <x v="0"/>
    <x v="1"/>
    <x v="1"/>
    <x v="1"/>
    <x v="4"/>
    <n v="17.649999999999999"/>
    <n v="5"/>
    <n v="6.18"/>
    <x v="259"/>
    <n v="0"/>
  </r>
  <r>
    <n v="898"/>
    <s v="B"/>
    <x v="1"/>
    <x v="1"/>
    <x v="1"/>
    <x v="2"/>
    <x v="3"/>
    <n v="1.54"/>
    <n v="19"/>
    <n v="2.0499999999999998"/>
    <x v="860"/>
    <n v="0"/>
  </r>
  <r>
    <n v="899"/>
    <s v="A"/>
    <x v="2"/>
    <x v="1"/>
    <x v="1"/>
    <x v="1"/>
    <x v="0"/>
    <n v="7.33"/>
    <n v="1"/>
    <n v="0.51"/>
    <x v="861"/>
    <n v="0"/>
  </r>
  <r>
    <n v="900"/>
    <s v="B"/>
    <x v="1"/>
    <x v="1"/>
    <x v="0"/>
    <x v="4"/>
    <x v="1"/>
    <n v="5.36"/>
    <n v="2"/>
    <n v="0.75"/>
    <x v="862"/>
    <n v="0"/>
  </r>
  <r>
    <n v="901"/>
    <s v="A"/>
    <x v="2"/>
    <x v="0"/>
    <x v="0"/>
    <x v="2"/>
    <x v="2"/>
    <n v="16.100000000000001"/>
    <n v="6"/>
    <n v="6.76"/>
    <x v="863"/>
    <n v="10"/>
  </r>
  <r>
    <n v="902"/>
    <s v="A"/>
    <x v="0"/>
    <x v="1"/>
    <x v="0"/>
    <x v="3"/>
    <x v="3"/>
    <n v="13.4"/>
    <n v="17"/>
    <n v="15.95"/>
    <x v="864"/>
    <n v="0"/>
  </r>
  <r>
    <n v="903"/>
    <s v="B"/>
    <x v="1"/>
    <x v="0"/>
    <x v="0"/>
    <x v="0"/>
    <x v="0"/>
    <n v="20.92"/>
    <n v="18"/>
    <n v="26.36"/>
    <x v="865"/>
    <n v="40"/>
  </r>
  <r>
    <n v="904"/>
    <s v="A"/>
    <x v="2"/>
    <x v="0"/>
    <x v="1"/>
    <x v="0"/>
    <x v="3"/>
    <n v="18.41"/>
    <n v="7"/>
    <n v="9.02"/>
    <x v="866"/>
    <n v="13"/>
  </r>
  <r>
    <n v="905"/>
    <s v="B"/>
    <x v="1"/>
    <x v="0"/>
    <x v="0"/>
    <x v="1"/>
    <x v="4"/>
    <n v="20.260000000000002"/>
    <n v="2"/>
    <n v="2.84"/>
    <x v="867"/>
    <n v="4"/>
  </r>
  <r>
    <n v="906"/>
    <s v="A"/>
    <x v="0"/>
    <x v="1"/>
    <x v="0"/>
    <x v="3"/>
    <x v="2"/>
    <n v="20.68"/>
    <n v="14"/>
    <n v="20.27"/>
    <x v="868"/>
    <n v="0"/>
  </r>
  <r>
    <n v="907"/>
    <s v="A"/>
    <x v="2"/>
    <x v="0"/>
    <x v="1"/>
    <x v="0"/>
    <x v="0"/>
    <n v="16.57"/>
    <n v="17"/>
    <n v="19.72"/>
    <x v="869"/>
    <n v="30"/>
  </r>
  <r>
    <n v="908"/>
    <s v="B"/>
    <x v="1"/>
    <x v="1"/>
    <x v="0"/>
    <x v="3"/>
    <x v="3"/>
    <n v="5.33"/>
    <n v="2"/>
    <n v="0.75"/>
    <x v="870"/>
    <n v="0"/>
  </r>
  <r>
    <n v="909"/>
    <s v="A"/>
    <x v="0"/>
    <x v="0"/>
    <x v="1"/>
    <x v="4"/>
    <x v="1"/>
    <n v="16.32"/>
    <n v="17"/>
    <n v="19.420000000000002"/>
    <x v="871"/>
    <n v="29"/>
  </r>
  <r>
    <n v="910"/>
    <s v="B"/>
    <x v="1"/>
    <x v="0"/>
    <x v="0"/>
    <x v="0"/>
    <x v="2"/>
    <n v="10.119999999999999"/>
    <n v="12"/>
    <n v="8.5"/>
    <x v="872"/>
    <n v="12"/>
  </r>
  <r>
    <n v="911"/>
    <s v="A"/>
    <x v="2"/>
    <x v="0"/>
    <x v="0"/>
    <x v="0"/>
    <x v="1"/>
    <n v="10.51"/>
    <n v="5"/>
    <n v="3.68"/>
    <x v="873"/>
    <n v="5"/>
  </r>
  <r>
    <n v="912"/>
    <s v="A"/>
    <x v="0"/>
    <x v="1"/>
    <x v="1"/>
    <x v="1"/>
    <x v="1"/>
    <n v="6.32"/>
    <n v="4"/>
    <n v="1.77"/>
    <x v="874"/>
    <n v="0"/>
  </r>
  <r>
    <n v="913"/>
    <s v="A"/>
    <x v="0"/>
    <x v="0"/>
    <x v="0"/>
    <x v="3"/>
    <x v="3"/>
    <n v="12.12"/>
    <n v="9"/>
    <n v="7.64"/>
    <x v="875"/>
    <n v="11"/>
  </r>
  <r>
    <n v="914"/>
    <s v="A"/>
    <x v="0"/>
    <x v="0"/>
    <x v="1"/>
    <x v="2"/>
    <x v="3"/>
    <n v="10.69"/>
    <n v="2"/>
    <n v="1.5"/>
    <x v="876"/>
    <n v="2"/>
  </r>
  <r>
    <n v="915"/>
    <s v="A"/>
    <x v="2"/>
    <x v="0"/>
    <x v="0"/>
    <x v="3"/>
    <x v="1"/>
    <n v="15.85"/>
    <n v="16"/>
    <n v="17.75"/>
    <x v="877"/>
    <n v="27"/>
  </r>
  <r>
    <n v="916"/>
    <s v="A"/>
    <x v="2"/>
    <x v="1"/>
    <x v="0"/>
    <x v="2"/>
    <x v="2"/>
    <n v="4.5999999999999996"/>
    <n v="7"/>
    <n v="2.25"/>
    <x v="878"/>
    <n v="0"/>
  </r>
  <r>
    <n v="917"/>
    <s v="A"/>
    <x v="0"/>
    <x v="1"/>
    <x v="1"/>
    <x v="2"/>
    <x v="4"/>
    <n v="5.18"/>
    <n v="3"/>
    <n v="1.0900000000000001"/>
    <x v="879"/>
    <n v="0"/>
  </r>
  <r>
    <n v="918"/>
    <s v="A"/>
    <x v="0"/>
    <x v="0"/>
    <x v="0"/>
    <x v="4"/>
    <x v="4"/>
    <n v="6.64"/>
    <n v="11"/>
    <n v="5.1100000000000003"/>
    <x v="880"/>
    <n v="7"/>
  </r>
  <r>
    <n v="919"/>
    <s v="A"/>
    <x v="0"/>
    <x v="0"/>
    <x v="1"/>
    <x v="2"/>
    <x v="3"/>
    <n v="16.03"/>
    <n v="19"/>
    <n v="21.32"/>
    <x v="881"/>
    <n v="32"/>
  </r>
  <r>
    <n v="920"/>
    <s v="B"/>
    <x v="1"/>
    <x v="1"/>
    <x v="1"/>
    <x v="0"/>
    <x v="2"/>
    <n v="14.18"/>
    <n v="12"/>
    <n v="11.91"/>
    <x v="882"/>
    <n v="0"/>
  </r>
  <r>
    <n v="921"/>
    <s v="A"/>
    <x v="2"/>
    <x v="0"/>
    <x v="1"/>
    <x v="3"/>
    <x v="2"/>
    <n v="17.989999999999998"/>
    <n v="12"/>
    <n v="15.11"/>
    <x v="883"/>
    <n v="23"/>
  </r>
  <r>
    <n v="922"/>
    <s v="A"/>
    <x v="0"/>
    <x v="0"/>
    <x v="1"/>
    <x v="0"/>
    <x v="0"/>
    <n v="12.99"/>
    <n v="13"/>
    <n v="11.82"/>
    <x v="884"/>
    <n v="18"/>
  </r>
  <r>
    <n v="923"/>
    <s v="A"/>
    <x v="0"/>
    <x v="0"/>
    <x v="1"/>
    <x v="2"/>
    <x v="0"/>
    <n v="13.91"/>
    <n v="4"/>
    <n v="3.89"/>
    <x v="885"/>
    <n v="5"/>
  </r>
  <r>
    <n v="924"/>
    <s v="A"/>
    <x v="0"/>
    <x v="1"/>
    <x v="0"/>
    <x v="4"/>
    <x v="1"/>
    <n v="2.23"/>
    <n v="3"/>
    <n v="0.47"/>
    <x v="886"/>
    <n v="0"/>
  </r>
  <r>
    <n v="925"/>
    <s v="B"/>
    <x v="1"/>
    <x v="0"/>
    <x v="1"/>
    <x v="1"/>
    <x v="0"/>
    <n v="19.96"/>
    <n v="4"/>
    <n v="5.59"/>
    <x v="887"/>
    <n v="8"/>
  </r>
  <r>
    <n v="926"/>
    <s v="A"/>
    <x v="0"/>
    <x v="1"/>
    <x v="0"/>
    <x v="4"/>
    <x v="0"/>
    <n v="17.690000000000001"/>
    <n v="19"/>
    <n v="23.53"/>
    <x v="888"/>
    <n v="0"/>
  </r>
  <r>
    <n v="927"/>
    <s v="A"/>
    <x v="2"/>
    <x v="0"/>
    <x v="0"/>
    <x v="0"/>
    <x v="3"/>
    <n v="8.3800000000000008"/>
    <n v="17"/>
    <n v="9.9700000000000006"/>
    <x v="889"/>
    <n v="15"/>
  </r>
  <r>
    <n v="928"/>
    <s v="A"/>
    <x v="0"/>
    <x v="0"/>
    <x v="1"/>
    <x v="3"/>
    <x v="1"/>
    <n v="9.4"/>
    <n v="3"/>
    <n v="1.97"/>
    <x v="890"/>
    <n v="3"/>
  </r>
  <r>
    <n v="929"/>
    <s v="B"/>
    <x v="1"/>
    <x v="1"/>
    <x v="0"/>
    <x v="0"/>
    <x v="2"/>
    <n v="4.6900000000000004"/>
    <n v="9"/>
    <n v="2.95"/>
    <x v="891"/>
    <n v="0"/>
  </r>
  <r>
    <n v="930"/>
    <s v="B"/>
    <x v="1"/>
    <x v="0"/>
    <x v="0"/>
    <x v="3"/>
    <x v="0"/>
    <n v="4.71"/>
    <n v="18"/>
    <n v="5.93"/>
    <x v="892"/>
    <n v="9"/>
  </r>
  <r>
    <n v="931"/>
    <s v="A"/>
    <x v="0"/>
    <x v="0"/>
    <x v="0"/>
    <x v="3"/>
    <x v="4"/>
    <n v="15.74"/>
    <n v="19"/>
    <n v="20.93"/>
    <x v="893"/>
    <n v="31"/>
  </r>
  <r>
    <n v="932"/>
    <s v="B"/>
    <x v="1"/>
    <x v="1"/>
    <x v="0"/>
    <x v="0"/>
    <x v="0"/>
    <n v="15.45"/>
    <n v="11"/>
    <n v="11.9"/>
    <x v="894"/>
    <n v="0"/>
  </r>
  <r>
    <n v="933"/>
    <s v="A"/>
    <x v="0"/>
    <x v="0"/>
    <x v="1"/>
    <x v="4"/>
    <x v="4"/>
    <n v="18.54"/>
    <n v="11"/>
    <n v="14.28"/>
    <x v="24"/>
    <n v="21"/>
  </r>
  <r>
    <n v="934"/>
    <s v="A"/>
    <x v="0"/>
    <x v="0"/>
    <x v="1"/>
    <x v="4"/>
    <x v="0"/>
    <n v="3.24"/>
    <n v="3"/>
    <n v="0.68"/>
    <x v="895"/>
    <n v="1"/>
  </r>
  <r>
    <n v="935"/>
    <s v="A"/>
    <x v="2"/>
    <x v="1"/>
    <x v="1"/>
    <x v="0"/>
    <x v="4"/>
    <n v="7.94"/>
    <n v="18"/>
    <n v="10"/>
    <x v="896"/>
    <n v="0"/>
  </r>
  <r>
    <n v="936"/>
    <s v="B"/>
    <x v="1"/>
    <x v="0"/>
    <x v="0"/>
    <x v="2"/>
    <x v="4"/>
    <n v="5.92"/>
    <n v="7"/>
    <n v="2.9"/>
    <x v="897"/>
    <n v="4"/>
  </r>
  <r>
    <n v="937"/>
    <s v="A"/>
    <x v="2"/>
    <x v="0"/>
    <x v="1"/>
    <x v="0"/>
    <x v="2"/>
    <n v="5.8"/>
    <n v="18"/>
    <n v="7.31"/>
    <x v="898"/>
    <n v="11"/>
  </r>
  <r>
    <n v="938"/>
    <s v="A"/>
    <x v="0"/>
    <x v="0"/>
    <x v="1"/>
    <x v="0"/>
    <x v="0"/>
    <n v="12.98"/>
    <n v="12"/>
    <n v="10.9"/>
    <x v="899"/>
    <n v="16"/>
  </r>
  <r>
    <n v="939"/>
    <s v="A"/>
    <x v="0"/>
    <x v="1"/>
    <x v="0"/>
    <x v="2"/>
    <x v="1"/>
    <n v="5.0999999999999996"/>
    <n v="2"/>
    <n v="0.71"/>
    <x v="900"/>
    <n v="0"/>
  </r>
  <r>
    <n v="940"/>
    <s v="A"/>
    <x v="0"/>
    <x v="0"/>
    <x v="1"/>
    <x v="1"/>
    <x v="3"/>
    <n v="19.02"/>
    <n v="6"/>
    <n v="7.99"/>
    <x v="514"/>
    <n v="12"/>
  </r>
  <r>
    <n v="941"/>
    <s v="A"/>
    <x v="2"/>
    <x v="0"/>
    <x v="1"/>
    <x v="4"/>
    <x v="1"/>
    <n v="8.9499999999999993"/>
    <n v="7"/>
    <n v="4.3899999999999997"/>
    <x v="901"/>
    <n v="6"/>
  </r>
  <r>
    <n v="942"/>
    <s v="A"/>
    <x v="0"/>
    <x v="1"/>
    <x v="1"/>
    <x v="0"/>
    <x v="0"/>
    <n v="10.92"/>
    <n v="18"/>
    <n v="13.76"/>
    <x v="396"/>
    <n v="0"/>
  </r>
  <r>
    <n v="943"/>
    <s v="A"/>
    <x v="0"/>
    <x v="0"/>
    <x v="0"/>
    <x v="2"/>
    <x v="3"/>
    <n v="10.77"/>
    <n v="4"/>
    <n v="3.02"/>
    <x v="902"/>
    <n v="4"/>
  </r>
  <r>
    <n v="944"/>
    <s v="B"/>
    <x v="1"/>
    <x v="1"/>
    <x v="1"/>
    <x v="4"/>
    <x v="2"/>
    <n v="3.14"/>
    <n v="19"/>
    <n v="4.18"/>
    <x v="903"/>
    <n v="0"/>
  </r>
  <r>
    <n v="945"/>
    <s v="B"/>
    <x v="1"/>
    <x v="0"/>
    <x v="1"/>
    <x v="4"/>
    <x v="0"/>
    <n v="13.01"/>
    <n v="16"/>
    <n v="14.57"/>
    <x v="904"/>
    <n v="22"/>
  </r>
  <r>
    <n v="946"/>
    <s v="A"/>
    <x v="2"/>
    <x v="1"/>
    <x v="0"/>
    <x v="1"/>
    <x v="0"/>
    <n v="7.43"/>
    <n v="8"/>
    <n v="4.16"/>
    <x v="905"/>
    <n v="0"/>
  </r>
  <r>
    <n v="947"/>
    <s v="A"/>
    <x v="2"/>
    <x v="1"/>
    <x v="0"/>
    <x v="1"/>
    <x v="0"/>
    <n v="13.7"/>
    <n v="20"/>
    <n v="19.18"/>
    <x v="906"/>
    <n v="0"/>
  </r>
  <r>
    <n v="948"/>
    <s v="A"/>
    <x v="0"/>
    <x v="1"/>
    <x v="0"/>
    <x v="4"/>
    <x v="4"/>
    <n v="15.49"/>
    <n v="16"/>
    <n v="17.350000000000001"/>
    <x v="907"/>
    <n v="0"/>
  </r>
  <r>
    <n v="949"/>
    <s v="B"/>
    <x v="1"/>
    <x v="0"/>
    <x v="1"/>
    <x v="0"/>
    <x v="4"/>
    <n v="19.420000000000002"/>
    <n v="2"/>
    <n v="2.72"/>
    <x v="908"/>
    <n v="4"/>
  </r>
  <r>
    <n v="950"/>
    <s v="A"/>
    <x v="2"/>
    <x v="1"/>
    <x v="0"/>
    <x v="0"/>
    <x v="0"/>
    <n v="10.56"/>
    <n v="18"/>
    <n v="13.31"/>
    <x v="909"/>
    <n v="0"/>
  </r>
  <r>
    <n v="951"/>
    <s v="A"/>
    <x v="2"/>
    <x v="0"/>
    <x v="0"/>
    <x v="0"/>
    <x v="3"/>
    <n v="20.11"/>
    <n v="14"/>
    <n v="19.71"/>
    <x v="910"/>
    <n v="30"/>
  </r>
  <r>
    <n v="952"/>
    <s v="A"/>
    <x v="2"/>
    <x v="1"/>
    <x v="0"/>
    <x v="4"/>
    <x v="2"/>
    <n v="19.88"/>
    <n v="1"/>
    <n v="1.39"/>
    <x v="911"/>
    <n v="0"/>
  </r>
  <r>
    <n v="953"/>
    <s v="A"/>
    <x v="2"/>
    <x v="1"/>
    <x v="0"/>
    <x v="1"/>
    <x v="3"/>
    <n v="4.72"/>
    <n v="20"/>
    <n v="6.61"/>
    <x v="912"/>
    <n v="0"/>
  </r>
  <r>
    <n v="954"/>
    <s v="A"/>
    <x v="2"/>
    <x v="0"/>
    <x v="0"/>
    <x v="2"/>
    <x v="4"/>
    <n v="13.18"/>
    <n v="13"/>
    <n v="11.99"/>
    <x v="913"/>
    <n v="18"/>
  </r>
  <r>
    <n v="955"/>
    <s v="A"/>
    <x v="2"/>
    <x v="0"/>
    <x v="0"/>
    <x v="4"/>
    <x v="3"/>
    <n v="20.81"/>
    <n v="17"/>
    <n v="24.76"/>
    <x v="914"/>
    <n v="37"/>
  </r>
  <r>
    <n v="956"/>
    <s v="A"/>
    <x v="2"/>
    <x v="0"/>
    <x v="1"/>
    <x v="4"/>
    <x v="0"/>
    <n v="17.18"/>
    <n v="19"/>
    <n v="22.85"/>
    <x v="915"/>
    <n v="34"/>
  </r>
  <r>
    <n v="957"/>
    <s v="A"/>
    <x v="2"/>
    <x v="0"/>
    <x v="0"/>
    <x v="0"/>
    <x v="0"/>
    <n v="20.12"/>
    <n v="14"/>
    <n v="19.72"/>
    <x v="916"/>
    <n v="30"/>
  </r>
  <r>
    <n v="958"/>
    <s v="A"/>
    <x v="0"/>
    <x v="0"/>
    <x v="1"/>
    <x v="1"/>
    <x v="3"/>
    <n v="20.28"/>
    <n v="20"/>
    <n v="28.39"/>
    <x v="917"/>
    <n v="43"/>
  </r>
  <r>
    <n v="959"/>
    <s v="A"/>
    <x v="2"/>
    <x v="1"/>
    <x v="0"/>
    <x v="3"/>
    <x v="3"/>
    <n v="1.91"/>
    <n v="5"/>
    <n v="0.67"/>
    <x v="918"/>
    <n v="0"/>
  </r>
  <r>
    <n v="960"/>
    <s v="A"/>
    <x v="2"/>
    <x v="0"/>
    <x v="1"/>
    <x v="2"/>
    <x v="0"/>
    <n v="8.7799999999999994"/>
    <n v="8"/>
    <n v="4.92"/>
    <x v="919"/>
    <n v="7"/>
  </r>
  <r>
    <n v="961"/>
    <s v="A"/>
    <x v="2"/>
    <x v="0"/>
    <x v="0"/>
    <x v="1"/>
    <x v="1"/>
    <n v="10.37"/>
    <n v="9"/>
    <n v="6.53"/>
    <x v="920"/>
    <n v="9"/>
  </r>
  <r>
    <n v="962"/>
    <s v="A"/>
    <x v="2"/>
    <x v="1"/>
    <x v="0"/>
    <x v="2"/>
    <x v="1"/>
    <n v="12.94"/>
    <n v="3"/>
    <n v="2.72"/>
    <x v="601"/>
    <n v="0"/>
  </r>
  <r>
    <n v="963"/>
    <s v="B"/>
    <x v="1"/>
    <x v="1"/>
    <x v="0"/>
    <x v="2"/>
    <x v="0"/>
    <n v="17.010000000000002"/>
    <n v="15"/>
    <n v="17.86"/>
    <x v="921"/>
    <n v="0"/>
  </r>
  <r>
    <n v="964"/>
    <s v="A"/>
    <x v="0"/>
    <x v="1"/>
    <x v="1"/>
    <x v="3"/>
    <x v="4"/>
    <n v="16.149999999999999"/>
    <n v="7"/>
    <n v="7.91"/>
    <x v="922"/>
    <n v="0"/>
  </r>
  <r>
    <n v="965"/>
    <s v="B"/>
    <x v="1"/>
    <x v="1"/>
    <x v="1"/>
    <x v="3"/>
    <x v="2"/>
    <n v="9.14"/>
    <n v="12"/>
    <n v="7.68"/>
    <x v="923"/>
    <n v="0"/>
  </r>
  <r>
    <n v="966"/>
    <s v="A"/>
    <x v="2"/>
    <x v="0"/>
    <x v="1"/>
    <x v="1"/>
    <x v="2"/>
    <n v="5.99"/>
    <n v="20"/>
    <n v="8.39"/>
    <x v="924"/>
    <n v="12"/>
  </r>
  <r>
    <n v="967"/>
    <s v="B"/>
    <x v="1"/>
    <x v="0"/>
    <x v="0"/>
    <x v="1"/>
    <x v="4"/>
    <n v="3.31"/>
    <n v="20"/>
    <n v="4.63"/>
    <x v="925"/>
    <n v="7"/>
  </r>
  <r>
    <n v="968"/>
    <s v="A"/>
    <x v="0"/>
    <x v="1"/>
    <x v="0"/>
    <x v="3"/>
    <x v="1"/>
    <n v="14.02"/>
    <n v="2"/>
    <n v="1.96"/>
    <x v="926"/>
    <n v="0"/>
  </r>
  <r>
    <n v="969"/>
    <s v="A"/>
    <x v="0"/>
    <x v="1"/>
    <x v="0"/>
    <x v="2"/>
    <x v="3"/>
    <n v="7.63"/>
    <n v="11"/>
    <n v="5.88"/>
    <x v="927"/>
    <n v="0"/>
  </r>
  <r>
    <n v="970"/>
    <s v="A"/>
    <x v="0"/>
    <x v="1"/>
    <x v="0"/>
    <x v="1"/>
    <x v="1"/>
    <n v="18.7"/>
    <n v="6"/>
    <n v="7.85"/>
    <x v="928"/>
    <n v="0"/>
  </r>
  <r>
    <n v="971"/>
    <s v="A"/>
    <x v="2"/>
    <x v="1"/>
    <x v="0"/>
    <x v="0"/>
    <x v="4"/>
    <n v="7.12"/>
    <n v="19"/>
    <n v="9.4700000000000006"/>
    <x v="929"/>
    <n v="0"/>
  </r>
  <r>
    <n v="972"/>
    <s v="A"/>
    <x v="0"/>
    <x v="1"/>
    <x v="1"/>
    <x v="0"/>
    <x v="0"/>
    <n v="13.28"/>
    <n v="2"/>
    <n v="1.86"/>
    <x v="930"/>
    <n v="0"/>
  </r>
  <r>
    <n v="973"/>
    <s v="A"/>
    <x v="0"/>
    <x v="0"/>
    <x v="1"/>
    <x v="3"/>
    <x v="3"/>
    <n v="6.22"/>
    <n v="10"/>
    <n v="4.3499999999999996"/>
    <x v="931"/>
    <n v="6"/>
  </r>
  <r>
    <n v="974"/>
    <s v="A"/>
    <x v="0"/>
    <x v="1"/>
    <x v="1"/>
    <x v="1"/>
    <x v="3"/>
    <n v="6.41"/>
    <n v="8"/>
    <n v="3.59"/>
    <x v="932"/>
    <n v="0"/>
  </r>
  <r>
    <n v="975"/>
    <s v="A"/>
    <x v="0"/>
    <x v="0"/>
    <x v="0"/>
    <x v="3"/>
    <x v="0"/>
    <n v="10.01"/>
    <n v="2"/>
    <n v="1.4"/>
    <x v="933"/>
    <n v="2"/>
  </r>
  <r>
    <n v="976"/>
    <s v="A"/>
    <x v="0"/>
    <x v="0"/>
    <x v="0"/>
    <x v="0"/>
    <x v="3"/>
    <n v="7.51"/>
    <n v="11"/>
    <n v="5.78"/>
    <x v="934"/>
    <n v="8"/>
  </r>
  <r>
    <n v="977"/>
    <s v="A"/>
    <x v="2"/>
    <x v="0"/>
    <x v="1"/>
    <x v="2"/>
    <x v="0"/>
    <n v="15.18"/>
    <n v="7"/>
    <n v="7.44"/>
    <x v="188"/>
    <n v="11"/>
  </r>
  <r>
    <n v="978"/>
    <s v="B"/>
    <x v="1"/>
    <x v="0"/>
    <x v="0"/>
    <x v="1"/>
    <x v="2"/>
    <n v="2.04"/>
    <n v="10"/>
    <n v="1.43"/>
    <x v="485"/>
    <n v="2"/>
  </r>
  <r>
    <n v="979"/>
    <s v="A"/>
    <x v="2"/>
    <x v="0"/>
    <x v="1"/>
    <x v="4"/>
    <x v="2"/>
    <n v="18.34"/>
    <n v="13"/>
    <n v="16.690000000000001"/>
    <x v="935"/>
    <n v="25"/>
  </r>
  <r>
    <n v="980"/>
    <s v="B"/>
    <x v="1"/>
    <x v="1"/>
    <x v="0"/>
    <x v="4"/>
    <x v="4"/>
    <n v="1.0900000000000001"/>
    <n v="8"/>
    <n v="0.61"/>
    <x v="936"/>
    <n v="0"/>
  </r>
  <r>
    <n v="981"/>
    <s v="A"/>
    <x v="0"/>
    <x v="0"/>
    <x v="0"/>
    <x v="0"/>
    <x v="2"/>
    <n v="17.559999999999999"/>
    <n v="16"/>
    <n v="19.670000000000002"/>
    <x v="937"/>
    <n v="30"/>
  </r>
  <r>
    <n v="982"/>
    <s v="A"/>
    <x v="2"/>
    <x v="0"/>
    <x v="0"/>
    <x v="2"/>
    <x v="1"/>
    <n v="1.23"/>
    <n v="1"/>
    <n v="0.09"/>
    <x v="938"/>
    <n v="0"/>
  </r>
  <r>
    <n v="983"/>
    <s v="A"/>
    <x v="2"/>
    <x v="1"/>
    <x v="1"/>
    <x v="2"/>
    <x v="0"/>
    <n v="8.02"/>
    <n v="9"/>
    <n v="5.05"/>
    <x v="939"/>
    <n v="0"/>
  </r>
  <r>
    <n v="984"/>
    <s v="B"/>
    <x v="1"/>
    <x v="0"/>
    <x v="1"/>
    <x v="4"/>
    <x v="2"/>
    <n v="11.14"/>
    <n v="2"/>
    <n v="1.56"/>
    <x v="940"/>
    <n v="2"/>
  </r>
  <r>
    <n v="985"/>
    <s v="A"/>
    <x v="2"/>
    <x v="0"/>
    <x v="0"/>
    <x v="0"/>
    <x v="3"/>
    <n v="20.96"/>
    <n v="2"/>
    <n v="2.93"/>
    <x v="941"/>
    <n v="4"/>
  </r>
  <r>
    <n v="986"/>
    <s v="A"/>
    <x v="0"/>
    <x v="0"/>
    <x v="0"/>
    <x v="4"/>
    <x v="0"/>
    <n v="6.85"/>
    <n v="19"/>
    <n v="9.11"/>
    <x v="942"/>
    <n v="13"/>
  </r>
  <r>
    <n v="987"/>
    <s v="A"/>
    <x v="0"/>
    <x v="1"/>
    <x v="0"/>
    <x v="2"/>
    <x v="2"/>
    <n v="2.31"/>
    <n v="19"/>
    <n v="3.07"/>
    <x v="943"/>
    <n v="0"/>
  </r>
  <r>
    <n v="988"/>
    <s v="A"/>
    <x v="0"/>
    <x v="0"/>
    <x v="1"/>
    <x v="2"/>
    <x v="1"/>
    <n v="11.35"/>
    <n v="9"/>
    <n v="7.15"/>
    <x v="944"/>
    <n v="10"/>
  </r>
  <r>
    <n v="989"/>
    <s v="B"/>
    <x v="1"/>
    <x v="0"/>
    <x v="1"/>
    <x v="0"/>
    <x v="4"/>
    <n v="10.49"/>
    <n v="9"/>
    <n v="6.61"/>
    <x v="945"/>
    <n v="10"/>
  </r>
  <r>
    <n v="990"/>
    <s v="A"/>
    <x v="2"/>
    <x v="0"/>
    <x v="1"/>
    <x v="1"/>
    <x v="1"/>
    <n v="5.67"/>
    <n v="10"/>
    <n v="3.97"/>
    <x v="343"/>
    <n v="6"/>
  </r>
  <r>
    <n v="991"/>
    <s v="A"/>
    <x v="2"/>
    <x v="1"/>
    <x v="1"/>
    <x v="3"/>
    <x v="1"/>
    <n v="8.18"/>
    <n v="1"/>
    <n v="0.56999999999999995"/>
    <x v="946"/>
    <n v="0"/>
  </r>
  <r>
    <n v="992"/>
    <s v="A"/>
    <x v="0"/>
    <x v="1"/>
    <x v="0"/>
    <x v="1"/>
    <x v="3"/>
    <n v="11.33"/>
    <n v="9"/>
    <n v="7.14"/>
    <x v="947"/>
    <n v="0"/>
  </r>
  <r>
    <n v="993"/>
    <s v="A"/>
    <x v="0"/>
    <x v="1"/>
    <x v="1"/>
    <x v="2"/>
    <x v="1"/>
    <n v="4.59"/>
    <n v="19"/>
    <n v="6.1"/>
    <x v="948"/>
    <n v="0"/>
  </r>
  <r>
    <n v="994"/>
    <s v="A"/>
    <x v="0"/>
    <x v="1"/>
    <x v="1"/>
    <x v="4"/>
    <x v="0"/>
    <n v="5.16"/>
    <n v="13"/>
    <n v="4.7"/>
    <x v="949"/>
    <n v="0"/>
  </r>
  <r>
    <n v="995"/>
    <s v="A"/>
    <x v="0"/>
    <x v="0"/>
    <x v="0"/>
    <x v="1"/>
    <x v="0"/>
    <n v="6.6"/>
    <n v="5"/>
    <n v="2.31"/>
    <x v="950"/>
    <n v="3"/>
  </r>
  <r>
    <n v="996"/>
    <s v="A"/>
    <x v="0"/>
    <x v="0"/>
    <x v="1"/>
    <x v="0"/>
    <x v="1"/>
    <n v="1.55"/>
    <n v="11"/>
    <n v="1.19"/>
    <x v="951"/>
    <n v="1"/>
  </r>
  <r>
    <n v="997"/>
    <s v="A"/>
    <x v="0"/>
    <x v="0"/>
    <x v="0"/>
    <x v="3"/>
    <x v="0"/>
    <n v="2.44"/>
    <n v="7"/>
    <n v="1.2"/>
    <x v="952"/>
    <n v="1"/>
  </r>
  <r>
    <n v="998"/>
    <s v="A"/>
    <x v="0"/>
    <x v="0"/>
    <x v="1"/>
    <x v="0"/>
    <x v="1"/>
    <n v="17.920000000000002"/>
    <n v="2"/>
    <n v="2.5099999999999998"/>
    <x v="953"/>
    <n v="3"/>
  </r>
  <r>
    <n v="999"/>
    <s v="A"/>
    <x v="0"/>
    <x v="0"/>
    <x v="1"/>
    <x v="0"/>
    <x v="4"/>
    <n v="17.41"/>
    <n v="4"/>
    <n v="4.87"/>
    <x v="954"/>
    <n v="7"/>
  </r>
  <r>
    <n v="1000"/>
    <s v="A"/>
    <x v="0"/>
    <x v="1"/>
    <x v="0"/>
    <x v="4"/>
    <x v="1"/>
    <n v="4.1100000000000003"/>
    <n v="4"/>
    <n v="1.1499999999999999"/>
    <x v="955"/>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53DB6A-2F0E-40AE-B856-9801A7294B22}"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D2" firstHeaderRow="0" firstDataRow="1" firstDataCol="0"/>
  <pivotFields count="12">
    <pivotField dataField="1" numFmtId="165" showAll="0"/>
    <pivotField showAll="0"/>
    <pivotField showAll="0">
      <items count="4">
        <item x="2"/>
        <item x="1"/>
        <item x="0"/>
        <item t="default"/>
      </items>
    </pivotField>
    <pivotField showAll="0">
      <items count="3">
        <item x="0"/>
        <item x="1"/>
        <item t="default"/>
      </items>
    </pivotField>
    <pivotField showAll="0"/>
    <pivotField showAll="0"/>
    <pivotField showAll="0">
      <items count="6">
        <item x="4"/>
        <item x="2"/>
        <item x="3"/>
        <item x="0"/>
        <item x="1"/>
        <item t="default"/>
      </items>
    </pivotField>
    <pivotField numFmtId="164" showAll="0"/>
    <pivotField dataField="1" numFmtId="165" showAll="0"/>
    <pivotField dataField="1" numFmtId="164" showAll="0"/>
    <pivotField dataField="1" numFmtId="164" showAll="0"/>
    <pivotField numFmtId="165" showAll="0"/>
  </pivotFields>
  <rowItems count="1">
    <i/>
  </rowItems>
  <colFields count="1">
    <field x="-2"/>
  </colFields>
  <colItems count="4">
    <i>
      <x/>
    </i>
    <i i="1">
      <x v="1"/>
    </i>
    <i i="2">
      <x v="2"/>
    </i>
    <i i="3">
      <x v="3"/>
    </i>
  </colItems>
  <dataFields count="4">
    <dataField name="Revenue" fld="10" baseField="0" baseItem="0" numFmtId="44"/>
    <dataField name="Tax " fld="9" baseField="0" baseItem="0" numFmtId="164"/>
    <dataField name="Orders" fld="0" baseField="0" baseItem="0" numFmtId="165"/>
    <dataField name="Average of Quantity" fld="8" subtotal="average" baseField="0" baseItem="3" numFmtId="165"/>
  </dataFields>
  <formats count="1">
    <format dxfId="207">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383239-3475-4315-8287-ADAEBB5DD73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roducts">
  <location ref="G13:H19" firstHeaderRow="1" firstDataRow="1" firstDataCol="1"/>
  <pivotFields count="12">
    <pivotField numFmtId="165" showAll="0"/>
    <pivotField showAll="0"/>
    <pivotField showAll="0">
      <items count="4">
        <item x="2"/>
        <item x="1"/>
        <item x="0"/>
        <item t="default"/>
      </items>
    </pivotField>
    <pivotField showAll="0">
      <items count="3">
        <item x="0"/>
        <item x="1"/>
        <item t="default"/>
      </items>
    </pivotField>
    <pivotField showAll="0"/>
    <pivotField axis="axisRow" showAll="0" measureFilter="1" sortType="descending">
      <items count="6">
        <item x="2"/>
        <item x="3"/>
        <item x="1"/>
        <item x="4"/>
        <item x="0"/>
        <item t="default"/>
      </items>
      <autoSortScope>
        <pivotArea dataOnly="0" outline="0" fieldPosition="0">
          <references count="1">
            <reference field="4294967294" count="1" selected="0">
              <x v="0"/>
            </reference>
          </references>
        </pivotArea>
      </autoSortScope>
    </pivotField>
    <pivotField showAll="0">
      <items count="6">
        <item x="4"/>
        <item x="2"/>
        <item x="3"/>
        <item x="0"/>
        <item x="1"/>
        <item t="default"/>
      </items>
    </pivotField>
    <pivotField numFmtId="164" showAll="0"/>
    <pivotField numFmtId="165" showAll="0"/>
    <pivotField numFmtId="164" showAll="0"/>
    <pivotField dataField="1" numFmtId="164" showAll="0"/>
    <pivotField numFmtId="165" showAll="0"/>
  </pivotFields>
  <rowFields count="1">
    <field x="5"/>
  </rowFields>
  <rowItems count="6">
    <i>
      <x v="4"/>
    </i>
    <i>
      <x v="2"/>
    </i>
    <i>
      <x v="3"/>
    </i>
    <i>
      <x v="1"/>
    </i>
    <i>
      <x/>
    </i>
    <i t="grand">
      <x/>
    </i>
  </rowItems>
  <colItems count="1">
    <i/>
  </colItems>
  <dataFields count="1">
    <dataField name="Sum of Total Price" fld="10" baseField="0" baseItem="0" numFmtId="44"/>
  </dataFields>
  <formats count="1">
    <format dxfId="208">
      <pivotArea outline="0" collapsedLevelsAreSubtotals="1" fieldPosition="0"/>
    </format>
  </format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182A29-733D-4D19-9B9B-FCBAD0771E0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City">
  <location ref="A3:B7" firstHeaderRow="1" firstDataRow="1" firstDataCol="1"/>
  <pivotFields count="12">
    <pivotField numFmtId="165" showAll="0"/>
    <pivotField showAll="0"/>
    <pivotField axis="axisRow" showAll="0" sortType="descending" defaultSubtotal="0">
      <items count="3">
        <item x="2"/>
        <item x="1"/>
        <item x="0"/>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showAll="0">
      <items count="6">
        <item x="4"/>
        <item x="2"/>
        <item x="3"/>
        <item x="0"/>
        <item x="1"/>
        <item t="default"/>
      </items>
    </pivotField>
    <pivotField numFmtId="164" showAll="0"/>
    <pivotField numFmtId="165" showAll="0"/>
    <pivotField numFmtId="164" showAll="0"/>
    <pivotField dataField="1" numFmtId="164" showAll="0"/>
    <pivotField numFmtId="165" showAll="0"/>
  </pivotFields>
  <rowFields count="1">
    <field x="2"/>
  </rowFields>
  <rowItems count="4">
    <i>
      <x/>
    </i>
    <i>
      <x v="2"/>
    </i>
    <i>
      <x v="1"/>
    </i>
    <i t="grand">
      <x/>
    </i>
  </rowItems>
  <colItems count="1">
    <i/>
  </colItems>
  <dataFields count="1">
    <dataField name="Sum of Total Price" fld="10" baseField="0" baseItem="0" numFmtId="170"/>
  </dataFields>
  <formats count="6">
    <format dxfId="213">
      <pivotArea type="all" dataOnly="0" outline="0" fieldPosition="0"/>
    </format>
    <format dxfId="212">
      <pivotArea field="2" type="button" dataOnly="0" labelOnly="1" outline="0" axis="axisRow" fieldPosition="0"/>
    </format>
    <format dxfId="211">
      <pivotArea dataOnly="0" labelOnly="1" fieldPosition="0">
        <references count="1">
          <reference field="2" count="0"/>
        </references>
      </pivotArea>
    </format>
    <format dxfId="210">
      <pivotArea dataOnly="0" labelOnly="1" grandRow="1" outline="0" fieldPosition="0"/>
    </format>
    <format dxfId="209">
      <pivotArea dataOnly="0" labelOnly="1" outline="0" axis="axisValues" fieldPosition="0"/>
    </format>
    <format dxfId="42">
      <pivotArea outline="0" collapsedLevelsAreSubtotals="1" fieldPosition="0"/>
    </format>
  </formats>
  <chartFormats count="1">
    <chartFormat chart="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558787-7E6A-4F1D-AECA-A3E2DD581AA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ity">
  <location ref="D13:E17" firstHeaderRow="1" firstDataRow="1" firstDataCol="1"/>
  <pivotFields count="12">
    <pivotField numFmtId="165" showAll="0"/>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showAll="0">
      <items count="6">
        <item x="4"/>
        <item x="2"/>
        <item x="3"/>
        <item x="0"/>
        <item x="1"/>
        <item t="default"/>
      </items>
    </pivotField>
    <pivotField numFmtId="164" showAll="0"/>
    <pivotField numFmtId="165" showAll="0"/>
    <pivotField numFmtId="164" showAll="0"/>
    <pivotField numFmtId="164" showAll="0"/>
    <pivotField dataField="1" numFmtId="165" showAll="0"/>
  </pivotFields>
  <rowFields count="1">
    <field x="2"/>
  </rowFields>
  <rowItems count="4">
    <i>
      <x/>
    </i>
    <i>
      <x v="2"/>
    </i>
    <i>
      <x v="1"/>
    </i>
    <i t="grand">
      <x/>
    </i>
  </rowItems>
  <colItems count="1">
    <i/>
  </colItems>
  <dataFields count="1">
    <dataField name="Sum of Reward Points" fld="11"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0EA8BF-942C-4EDE-91B8-9E593A381E7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Gender">
  <location ref="A13:B16" firstHeaderRow="1" firstDataRow="1" firstDataCol="1"/>
  <pivotFields count="12">
    <pivotField numFmtId="165" showAll="0"/>
    <pivotField showAll="0"/>
    <pivotField showAll="0">
      <items count="4">
        <item x="2"/>
        <item x="1"/>
        <item x="0"/>
        <item t="default"/>
      </items>
    </pivotField>
    <pivotField showAll="0">
      <items count="3">
        <item x="0"/>
        <item x="1"/>
        <item t="default"/>
      </items>
    </pivotField>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items count="6">
        <item x="4"/>
        <item x="2"/>
        <item x="3"/>
        <item x="0"/>
        <item x="1"/>
        <item t="default"/>
      </items>
    </pivotField>
    <pivotField numFmtId="164" showAll="0"/>
    <pivotField numFmtId="165" showAll="0"/>
    <pivotField numFmtId="164" showAll="0"/>
    <pivotField dataField="1" numFmtId="164" showAll="0"/>
    <pivotField numFmtId="165" showAll="0"/>
  </pivotFields>
  <rowFields count="1">
    <field x="4"/>
  </rowFields>
  <rowItems count="3">
    <i>
      <x v="1"/>
    </i>
    <i>
      <x/>
    </i>
    <i t="grand">
      <x/>
    </i>
  </rowItems>
  <colItems count="1">
    <i/>
  </colItems>
  <dataFields count="1">
    <dataField name="Sum of Total Price" fld="10" showDataAs="percentOfTotal" baseField="4" baseItem="1" numFmtId="10"/>
  </dataFields>
  <chartFormats count="3">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4" count="1" selected="0">
            <x v="1"/>
          </reference>
        </references>
      </pivotArea>
    </chartFormat>
    <chartFormat chart="5" format="3">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C9C6619-F7DA-46A2-96C7-37AB48EDB91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Customer Type">
  <location ref="G3:I6" firstHeaderRow="0" firstDataRow="1" firstDataCol="1"/>
  <pivotFields count="12">
    <pivotField numFmtId="165" showAll="0"/>
    <pivotField showAll="0"/>
    <pivotField showAll="0">
      <items count="4">
        <item x="2"/>
        <item x="1"/>
        <item x="0"/>
        <item t="default"/>
      </items>
    </pivotField>
    <pivotField axis="axisRow" showAll="0">
      <items count="3">
        <item x="0"/>
        <item x="1"/>
        <item t="default"/>
      </items>
    </pivotField>
    <pivotField showAll="0"/>
    <pivotField showAll="0"/>
    <pivotField showAll="0">
      <items count="6">
        <item x="4"/>
        <item x="2"/>
        <item x="3"/>
        <item x="0"/>
        <item x="1"/>
        <item t="default"/>
      </items>
    </pivotField>
    <pivotField numFmtId="164" showAll="0"/>
    <pivotField dataField="1" numFmtId="165" showAll="0"/>
    <pivotField numFmtId="164" showAll="0"/>
    <pivotField dataField="1" numFmtId="164" showAll="0"/>
    <pivotField numFmtId="165" showAll="0"/>
  </pivotFields>
  <rowFields count="1">
    <field x="3"/>
  </rowFields>
  <rowItems count="3">
    <i>
      <x/>
    </i>
    <i>
      <x v="1"/>
    </i>
    <i t="grand">
      <x/>
    </i>
  </rowItems>
  <colFields count="1">
    <field x="-2"/>
  </colFields>
  <colItems count="2">
    <i>
      <x/>
    </i>
    <i i="1">
      <x v="1"/>
    </i>
  </colItems>
  <dataFields count="2">
    <dataField name="Average of Total Price" fld="10" subtotal="average" baseField="3" baseItem="0" numFmtId="164"/>
    <dataField name="Average of Quantity" fld="8" subtotal="average" baseField="3" baseItem="0" numFmtId="165"/>
  </dataFields>
  <chartFormats count="2">
    <chartFormat chart="12"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82A5ED5-E0FD-433A-8E35-C178B7D606E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Product Category">
  <location ref="D3:E9" firstHeaderRow="1" firstDataRow="1" firstDataCol="1"/>
  <pivotFields count="12">
    <pivotField numFmtId="165" showAll="0"/>
    <pivotField showAll="0"/>
    <pivotField showAll="0">
      <items count="4">
        <item x="2"/>
        <item x="1"/>
        <item x="0"/>
        <item t="default"/>
      </items>
    </pivotField>
    <pivotField showAll="0">
      <items count="3">
        <item x="0"/>
        <item x="1"/>
        <item t="default"/>
      </items>
    </pivotField>
    <pivotField showAll="0"/>
    <pivotField showAll="0"/>
    <pivotField axis="axisRow" showAll="0" sortType="descending">
      <items count="6">
        <item x="4"/>
        <item x="2"/>
        <item x="3"/>
        <item x="0"/>
        <item x="1"/>
        <item t="default"/>
      </items>
      <autoSortScope>
        <pivotArea dataOnly="0" outline="0" fieldPosition="0">
          <references count="1">
            <reference field="4294967294" count="1" selected="0">
              <x v="0"/>
            </reference>
          </references>
        </pivotArea>
      </autoSortScope>
    </pivotField>
    <pivotField numFmtId="164" showAll="0"/>
    <pivotField numFmtId="165" showAll="0"/>
    <pivotField numFmtId="164" showAll="0"/>
    <pivotField dataField="1" numFmtId="164" showAll="0"/>
    <pivotField numFmtId="165" showAll="0"/>
  </pivotFields>
  <rowFields count="1">
    <field x="6"/>
  </rowFields>
  <rowItems count="6">
    <i>
      <x v="3"/>
    </i>
    <i>
      <x v="1"/>
    </i>
    <i>
      <x/>
    </i>
    <i>
      <x v="2"/>
    </i>
    <i>
      <x v="4"/>
    </i>
    <i t="grand">
      <x/>
    </i>
  </rowItems>
  <colItems count="1">
    <i/>
  </colItems>
  <dataFields count="1">
    <dataField name="Sum of Total Price" fld="10" baseField="0" baseItem="0" numFmtId="167"/>
  </dataFields>
  <chartFormats count="1">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3DE575FB-DD26-4C4D-98B4-5B79DF3B628C}" sourceName="City">
  <pivotTables>
    <pivotTable tabId="6" name="PivotTable1"/>
    <pivotTable tabId="6" name="PivotTable11"/>
    <pivotTable tabId="6" name="PivotTable3"/>
    <pivotTable tabId="6" name="PivotTable5"/>
    <pivotTable tabId="6" name="PivotTable6"/>
    <pivotTable tabId="6" name="PivotTable7"/>
    <pivotTable tabId="6" name="PivotTable8"/>
  </pivotTables>
  <data>
    <tabular pivotCacheId="832692967">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471B1A9B-7D3F-4E90-BCF5-8787E937D1D6}" sourceName="Customer Type">
  <pivotTables>
    <pivotTable tabId="6" name="PivotTable1"/>
    <pivotTable tabId="6" name="PivotTable11"/>
    <pivotTable tabId="6" name="PivotTable3"/>
    <pivotTable tabId="6" name="PivotTable5"/>
    <pivotTable tabId="6" name="PivotTable6"/>
    <pivotTable tabId="6" name="PivotTable7"/>
    <pivotTable tabId="6" name="PivotTable8"/>
  </pivotTables>
  <data>
    <tabular pivotCacheId="83269296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D47B8C86-0A50-4496-9A14-094444DCAC49}" sourceName="Product_Category">
  <pivotTables>
    <pivotTable tabId="6" name="PivotTable1"/>
    <pivotTable tabId="6" name="PivotTable11"/>
    <pivotTable tabId="6" name="PivotTable3"/>
    <pivotTable tabId="6" name="PivotTable5"/>
    <pivotTable tabId="6" name="PivotTable6"/>
    <pivotTable tabId="6" name="PivotTable7"/>
    <pivotTable tabId="6" name="PivotTable8"/>
  </pivotTables>
  <data>
    <tabular pivotCacheId="832692967">
      <items count="5">
        <i x="4" s="1"/>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99A1E291-10AE-45EE-879E-7F9595C71FF0}" cache="Slicer_City" caption="City" columnCount="2" rowHeight="251883"/>
  <slicer name="Customer Type" xr10:uid="{547F8815-C67E-4F60-B132-23D97FFAAEC2}" cache="Slicer_Customer_Type" caption="Customer Type" columnCount="2" rowHeight="251883"/>
  <slicer name="Product_Category" xr10:uid="{9E2E6961-1DD0-4B1F-A5B3-575913EA7687}" cache="Slicer_Product_Category" caption="Product_Category" columnCount="2"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BC78512F-DF9F-4B8A-9517-20A661837B96}" cache="Slicer_City" caption="City" columnCount="2" style="SlicerStyleOther2" rowHeight="251883"/>
  <slicer name="Customer Type 1" xr10:uid="{0AD8FDE2-BA40-4E29-A40F-B105201A3939}" cache="Slicer_Customer_Type" caption="Customer Type" columnCount="2" style="SlicerStyleOther2" rowHeight="251883"/>
  <slicer name="Product_Category 1" xr10:uid="{E20C74D9-44A4-4736-935B-8594F047CFBD}" cache="Slicer_Product_Category" caption="Product_Category" columnCount="2" style="SlicerStyleOther2"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2DCF954-3FC7-46B5-A7DA-715AD3245CFA}" name="Sales" displayName="Sales" ref="A1:L1001" totalsRowShown="0" headerRowDxfId="206">
  <autoFilter ref="A1:L1001" xr:uid="{12DCF954-3FC7-46B5-A7DA-715AD3245CFA}"/>
  <tableColumns count="12">
    <tableColumn id="1" xr3:uid="{80B86B0B-F277-4C70-A8BF-7F87237A99B8}" name="Sale Id" dataDxfId="205"/>
    <tableColumn id="2" xr3:uid="{F5B8E5A8-A263-4F43-A9FC-705406409D1B}" name="Branch" dataDxfId="204"/>
    <tableColumn id="3" xr3:uid="{6B1CD59E-11B7-446E-BB4E-BE6C9017ECC2}" name="City"/>
    <tableColumn id="4" xr3:uid="{3F4BBB70-C15D-460E-9D2C-5A5800EFA253}" name="Customer Type"/>
    <tableColumn id="5" xr3:uid="{051BC25A-20B4-4CE2-8FEB-5A325EDC2055}" name="Gender"/>
    <tableColumn id="6" xr3:uid="{7F8BF24A-2475-4D92-9C5D-FFDF3C27134B}" name="Product Name"/>
    <tableColumn id="7" xr3:uid="{294B9F65-59A8-4D62-90BB-50A040772D89}" name="Product_Category"/>
    <tableColumn id="8" xr3:uid="{52AAC994-67CA-4CF7-89D1-A42676380D3C}" name="Unit Price" dataDxfId="203"/>
    <tableColumn id="9" xr3:uid="{DDBD8966-E055-4FD8-873C-6DC2521A45B6}" name="Quantity" dataDxfId="202"/>
    <tableColumn id="10" xr3:uid="{72C3A619-E7BC-48FD-ACCD-1C81E695EEE0}" name="Tax" dataDxfId="201"/>
    <tableColumn id="11" xr3:uid="{C76C097C-10CC-41AF-B468-A24408163E7E}" name="Total Price" dataDxfId="200"/>
    <tableColumn id="12" xr3:uid="{F2A0F43F-4663-4139-86FF-C21329968268}" name="Reward Points" dataDxfId="199"/>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21022-56F8-47F2-8590-3048A749B6EC}">
  <dimension ref="A1:L1001"/>
  <sheetViews>
    <sheetView tabSelected="1" workbookViewId="0">
      <selection activeCell="N15" sqref="N15"/>
    </sheetView>
  </sheetViews>
  <sheetFormatPr defaultRowHeight="14.5" x14ac:dyDescent="0.35"/>
  <sheetData>
    <row r="1" spans="1:12" x14ac:dyDescent="0.35">
      <c r="A1" t="s">
        <v>0</v>
      </c>
      <c r="B1" t="s">
        <v>1</v>
      </c>
      <c r="C1" t="s">
        <v>2</v>
      </c>
      <c r="D1" t="s">
        <v>3</v>
      </c>
      <c r="E1" t="s">
        <v>4</v>
      </c>
      <c r="F1" t="s">
        <v>5</v>
      </c>
      <c r="G1" t="s">
        <v>6</v>
      </c>
      <c r="H1" t="s">
        <v>7</v>
      </c>
      <c r="I1" t="s">
        <v>8</v>
      </c>
      <c r="J1" t="s">
        <v>9</v>
      </c>
      <c r="K1" t="s">
        <v>10</v>
      </c>
      <c r="L1" t="s">
        <v>11</v>
      </c>
    </row>
    <row r="2" spans="1:12" x14ac:dyDescent="0.35">
      <c r="A2">
        <v>1</v>
      </c>
      <c r="B2" t="s">
        <v>12</v>
      </c>
      <c r="C2" t="s">
        <v>13</v>
      </c>
      <c r="D2" t="s">
        <v>14</v>
      </c>
      <c r="E2" t="s">
        <v>15</v>
      </c>
      <c r="F2" t="s">
        <v>16</v>
      </c>
      <c r="G2" t="s">
        <v>17</v>
      </c>
      <c r="H2">
        <v>5.5</v>
      </c>
      <c r="I2">
        <v>3</v>
      </c>
      <c r="J2">
        <v>1.1599999999999999</v>
      </c>
      <c r="K2">
        <v>17.66</v>
      </c>
      <c r="L2">
        <v>1</v>
      </c>
    </row>
    <row r="3" spans="1:12" x14ac:dyDescent="0.35">
      <c r="A3">
        <v>2</v>
      </c>
      <c r="B3" t="s">
        <v>18</v>
      </c>
      <c r="C3" t="s">
        <v>19</v>
      </c>
      <c r="D3" t="s">
        <v>20</v>
      </c>
      <c r="E3" t="s">
        <v>21</v>
      </c>
      <c r="F3" t="s">
        <v>22</v>
      </c>
      <c r="G3" t="s">
        <v>23</v>
      </c>
      <c r="H3">
        <v>2.75</v>
      </c>
      <c r="I3">
        <v>10</v>
      </c>
      <c r="J3">
        <v>1.93</v>
      </c>
      <c r="K3">
        <v>29.43</v>
      </c>
      <c r="L3">
        <v>0</v>
      </c>
    </row>
    <row r="4" spans="1:12" x14ac:dyDescent="0.35">
      <c r="A4">
        <v>3</v>
      </c>
      <c r="B4" t="s">
        <v>12</v>
      </c>
      <c r="C4" t="s">
        <v>13</v>
      </c>
      <c r="D4" t="s">
        <v>14</v>
      </c>
      <c r="E4" t="s">
        <v>21</v>
      </c>
      <c r="F4" t="s">
        <v>24</v>
      </c>
      <c r="G4" t="s">
        <v>25</v>
      </c>
      <c r="H4">
        <v>1.2</v>
      </c>
      <c r="I4">
        <v>15</v>
      </c>
      <c r="J4">
        <v>1.26</v>
      </c>
      <c r="K4">
        <v>19.260000000000002</v>
      </c>
      <c r="L4">
        <v>1</v>
      </c>
    </row>
    <row r="5" spans="1:12" x14ac:dyDescent="0.35">
      <c r="A5">
        <v>4</v>
      </c>
      <c r="B5" t="s">
        <v>12</v>
      </c>
      <c r="C5" t="s">
        <v>26</v>
      </c>
      <c r="D5" t="s">
        <v>20</v>
      </c>
      <c r="E5" t="s">
        <v>15</v>
      </c>
      <c r="F5" t="s">
        <v>27</v>
      </c>
      <c r="G5" t="s">
        <v>28</v>
      </c>
      <c r="H5">
        <v>7.8</v>
      </c>
      <c r="I5">
        <v>5</v>
      </c>
      <c r="J5">
        <v>2.73</v>
      </c>
      <c r="K5">
        <v>41.73</v>
      </c>
      <c r="L5">
        <v>0</v>
      </c>
    </row>
    <row r="6" spans="1:12" x14ac:dyDescent="0.35">
      <c r="A6">
        <v>5</v>
      </c>
      <c r="B6" t="s">
        <v>18</v>
      </c>
      <c r="C6" t="s">
        <v>19</v>
      </c>
      <c r="D6" t="s">
        <v>14</v>
      </c>
      <c r="E6" t="s">
        <v>21</v>
      </c>
      <c r="F6" t="s">
        <v>29</v>
      </c>
      <c r="G6" t="s">
        <v>30</v>
      </c>
      <c r="H6">
        <v>3.5</v>
      </c>
      <c r="I6">
        <v>7</v>
      </c>
      <c r="J6">
        <v>1.72</v>
      </c>
      <c r="K6">
        <v>26.22</v>
      </c>
      <c r="L6">
        <v>2</v>
      </c>
    </row>
    <row r="7" spans="1:12" x14ac:dyDescent="0.35">
      <c r="A7">
        <v>6</v>
      </c>
      <c r="B7" t="s">
        <v>12</v>
      </c>
      <c r="C7" t="s">
        <v>26</v>
      </c>
      <c r="D7" t="s">
        <v>20</v>
      </c>
      <c r="E7" t="s">
        <v>15</v>
      </c>
      <c r="F7" t="s">
        <v>16</v>
      </c>
      <c r="G7" t="s">
        <v>23</v>
      </c>
      <c r="H7">
        <v>11.24</v>
      </c>
      <c r="I7">
        <v>9</v>
      </c>
      <c r="J7">
        <v>7.08</v>
      </c>
      <c r="K7">
        <v>108.24</v>
      </c>
      <c r="L7">
        <v>0</v>
      </c>
    </row>
    <row r="8" spans="1:12" x14ac:dyDescent="0.35">
      <c r="A8">
        <v>7</v>
      </c>
      <c r="B8" t="s">
        <v>12</v>
      </c>
      <c r="C8" t="s">
        <v>26</v>
      </c>
      <c r="D8" t="s">
        <v>20</v>
      </c>
      <c r="E8" t="s">
        <v>15</v>
      </c>
      <c r="F8" t="s">
        <v>16</v>
      </c>
      <c r="G8" t="s">
        <v>17</v>
      </c>
      <c r="H8">
        <v>10.71</v>
      </c>
      <c r="I8">
        <v>1</v>
      </c>
      <c r="J8">
        <v>0.75</v>
      </c>
      <c r="K8">
        <v>11.46</v>
      </c>
      <c r="L8">
        <v>0</v>
      </c>
    </row>
    <row r="9" spans="1:12" x14ac:dyDescent="0.35">
      <c r="A9">
        <v>8</v>
      </c>
      <c r="B9" t="s">
        <v>18</v>
      </c>
      <c r="C9" t="s">
        <v>19</v>
      </c>
      <c r="D9" t="s">
        <v>20</v>
      </c>
      <c r="E9" t="s">
        <v>21</v>
      </c>
      <c r="F9" t="s">
        <v>16</v>
      </c>
      <c r="G9" t="s">
        <v>28</v>
      </c>
      <c r="H9">
        <v>18.23</v>
      </c>
      <c r="I9">
        <v>9</v>
      </c>
      <c r="J9">
        <v>11.48</v>
      </c>
      <c r="K9">
        <v>175.55</v>
      </c>
      <c r="L9">
        <v>0</v>
      </c>
    </row>
    <row r="10" spans="1:12" x14ac:dyDescent="0.35">
      <c r="A10">
        <v>9</v>
      </c>
      <c r="B10" t="s">
        <v>12</v>
      </c>
      <c r="C10" t="s">
        <v>26</v>
      </c>
      <c r="D10" t="s">
        <v>14</v>
      </c>
      <c r="E10" t="s">
        <v>21</v>
      </c>
      <c r="F10" t="s">
        <v>24</v>
      </c>
      <c r="G10" t="s">
        <v>25</v>
      </c>
      <c r="H10">
        <v>14.15</v>
      </c>
      <c r="I10">
        <v>20</v>
      </c>
      <c r="J10">
        <v>19.809999999999999</v>
      </c>
      <c r="K10">
        <v>302.81</v>
      </c>
      <c r="L10">
        <v>30</v>
      </c>
    </row>
    <row r="11" spans="1:12" x14ac:dyDescent="0.35">
      <c r="A11">
        <v>10</v>
      </c>
      <c r="B11" t="s">
        <v>18</v>
      </c>
      <c r="C11" t="s">
        <v>19</v>
      </c>
      <c r="D11" t="s">
        <v>14</v>
      </c>
      <c r="E11" t="s">
        <v>15</v>
      </c>
      <c r="F11" t="s">
        <v>16</v>
      </c>
      <c r="G11" t="s">
        <v>25</v>
      </c>
      <c r="H11">
        <v>18.420000000000002</v>
      </c>
      <c r="I11">
        <v>19</v>
      </c>
      <c r="J11">
        <v>24.5</v>
      </c>
      <c r="K11">
        <v>374.48</v>
      </c>
      <c r="L11">
        <v>37</v>
      </c>
    </row>
    <row r="12" spans="1:12" x14ac:dyDescent="0.35">
      <c r="A12">
        <v>11</v>
      </c>
      <c r="B12" t="s">
        <v>12</v>
      </c>
      <c r="C12" t="s">
        <v>26</v>
      </c>
      <c r="D12" t="s">
        <v>20</v>
      </c>
      <c r="E12" t="s">
        <v>15</v>
      </c>
      <c r="F12" t="s">
        <v>27</v>
      </c>
      <c r="G12" t="s">
        <v>30</v>
      </c>
      <c r="H12">
        <v>9.32</v>
      </c>
      <c r="I12">
        <v>7</v>
      </c>
      <c r="J12">
        <v>4.57</v>
      </c>
      <c r="K12">
        <v>69.81</v>
      </c>
      <c r="L12">
        <v>0</v>
      </c>
    </row>
    <row r="13" spans="1:12" x14ac:dyDescent="0.35">
      <c r="A13">
        <v>12</v>
      </c>
      <c r="B13" t="s">
        <v>18</v>
      </c>
      <c r="C13" t="s">
        <v>19</v>
      </c>
      <c r="D13" t="s">
        <v>14</v>
      </c>
      <c r="E13" t="s">
        <v>15</v>
      </c>
      <c r="F13" t="s">
        <v>29</v>
      </c>
      <c r="G13" t="s">
        <v>28</v>
      </c>
      <c r="H13">
        <v>6.89</v>
      </c>
      <c r="I13">
        <v>12</v>
      </c>
      <c r="J13">
        <v>5.79</v>
      </c>
      <c r="K13">
        <v>88.47</v>
      </c>
      <c r="L13">
        <v>8</v>
      </c>
    </row>
    <row r="14" spans="1:12" x14ac:dyDescent="0.35">
      <c r="A14">
        <v>13</v>
      </c>
      <c r="B14" t="s">
        <v>12</v>
      </c>
      <c r="C14" t="s">
        <v>13</v>
      </c>
      <c r="D14" t="s">
        <v>20</v>
      </c>
      <c r="E14" t="s">
        <v>21</v>
      </c>
      <c r="F14" t="s">
        <v>29</v>
      </c>
      <c r="G14" t="s">
        <v>28</v>
      </c>
      <c r="H14">
        <v>3.29</v>
      </c>
      <c r="I14">
        <v>4</v>
      </c>
      <c r="J14">
        <v>0.92</v>
      </c>
      <c r="K14">
        <v>14.08</v>
      </c>
      <c r="L14">
        <v>0</v>
      </c>
    </row>
    <row r="15" spans="1:12" x14ac:dyDescent="0.35">
      <c r="A15">
        <v>14</v>
      </c>
      <c r="B15" t="s">
        <v>18</v>
      </c>
      <c r="C15" t="s">
        <v>19</v>
      </c>
      <c r="D15" t="s">
        <v>14</v>
      </c>
      <c r="E15" t="s">
        <v>21</v>
      </c>
      <c r="F15" t="s">
        <v>24</v>
      </c>
      <c r="G15" t="s">
        <v>25</v>
      </c>
      <c r="H15">
        <v>8.81</v>
      </c>
      <c r="I15">
        <v>5</v>
      </c>
      <c r="J15">
        <v>3.08</v>
      </c>
      <c r="K15">
        <v>47.13</v>
      </c>
      <c r="L15">
        <v>4</v>
      </c>
    </row>
    <row r="16" spans="1:12" x14ac:dyDescent="0.35">
      <c r="A16">
        <v>15</v>
      </c>
      <c r="B16" t="s">
        <v>18</v>
      </c>
      <c r="C16" t="s">
        <v>19</v>
      </c>
      <c r="D16" t="s">
        <v>20</v>
      </c>
      <c r="E16" t="s">
        <v>21</v>
      </c>
      <c r="F16" t="s">
        <v>24</v>
      </c>
      <c r="G16" t="s">
        <v>30</v>
      </c>
      <c r="H16">
        <v>19.48</v>
      </c>
      <c r="I16">
        <v>3</v>
      </c>
      <c r="J16">
        <v>4.09</v>
      </c>
      <c r="K16">
        <v>62.53</v>
      </c>
      <c r="L16">
        <v>0</v>
      </c>
    </row>
    <row r="17" spans="1:12" x14ac:dyDescent="0.35">
      <c r="A17">
        <v>16</v>
      </c>
      <c r="B17" t="s">
        <v>18</v>
      </c>
      <c r="C17" t="s">
        <v>19</v>
      </c>
      <c r="D17" t="s">
        <v>20</v>
      </c>
      <c r="E17" t="s">
        <v>15</v>
      </c>
      <c r="F17" t="s">
        <v>22</v>
      </c>
      <c r="G17" t="s">
        <v>23</v>
      </c>
      <c r="H17">
        <v>5.55</v>
      </c>
      <c r="I17">
        <v>8</v>
      </c>
      <c r="J17">
        <v>3.11</v>
      </c>
      <c r="K17">
        <v>47.51</v>
      </c>
      <c r="L17">
        <v>0</v>
      </c>
    </row>
    <row r="18" spans="1:12" x14ac:dyDescent="0.35">
      <c r="A18">
        <v>17</v>
      </c>
      <c r="B18" t="s">
        <v>18</v>
      </c>
      <c r="C18" t="s">
        <v>19</v>
      </c>
      <c r="D18" t="s">
        <v>14</v>
      </c>
      <c r="E18" t="s">
        <v>21</v>
      </c>
      <c r="F18" t="s">
        <v>24</v>
      </c>
      <c r="G18" t="s">
        <v>17</v>
      </c>
      <c r="H18">
        <v>2.13</v>
      </c>
      <c r="I18">
        <v>2</v>
      </c>
      <c r="J18">
        <v>0.3</v>
      </c>
      <c r="K18">
        <v>4.5599999999999996</v>
      </c>
      <c r="L18">
        <v>0</v>
      </c>
    </row>
    <row r="19" spans="1:12" x14ac:dyDescent="0.35">
      <c r="A19">
        <v>18</v>
      </c>
      <c r="B19" t="s">
        <v>18</v>
      </c>
      <c r="C19" t="s">
        <v>19</v>
      </c>
      <c r="D19" t="s">
        <v>20</v>
      </c>
      <c r="E19" t="s">
        <v>15</v>
      </c>
      <c r="F19" t="s">
        <v>22</v>
      </c>
      <c r="G19" t="s">
        <v>25</v>
      </c>
      <c r="H19">
        <v>13.26</v>
      </c>
      <c r="I19">
        <v>15</v>
      </c>
      <c r="J19">
        <v>13.92</v>
      </c>
      <c r="K19">
        <v>212.82</v>
      </c>
      <c r="L19">
        <v>0</v>
      </c>
    </row>
    <row r="20" spans="1:12" x14ac:dyDescent="0.35">
      <c r="A20">
        <v>19</v>
      </c>
      <c r="B20" t="s">
        <v>12</v>
      </c>
      <c r="C20" t="s">
        <v>13</v>
      </c>
      <c r="D20" t="s">
        <v>14</v>
      </c>
      <c r="E20" t="s">
        <v>15</v>
      </c>
      <c r="F20" t="s">
        <v>24</v>
      </c>
      <c r="G20" t="s">
        <v>30</v>
      </c>
      <c r="H20">
        <v>19.59</v>
      </c>
      <c r="I20">
        <v>2</v>
      </c>
      <c r="J20">
        <v>2.74</v>
      </c>
      <c r="K20">
        <v>41.92</v>
      </c>
      <c r="L20">
        <v>4</v>
      </c>
    </row>
    <row r="21" spans="1:12" x14ac:dyDescent="0.35">
      <c r="A21">
        <v>20</v>
      </c>
      <c r="B21" t="s">
        <v>12</v>
      </c>
      <c r="C21" t="s">
        <v>26</v>
      </c>
      <c r="D21" t="s">
        <v>20</v>
      </c>
      <c r="E21" t="s">
        <v>15</v>
      </c>
      <c r="F21" t="s">
        <v>27</v>
      </c>
      <c r="G21" t="s">
        <v>17</v>
      </c>
      <c r="H21">
        <v>6.98</v>
      </c>
      <c r="I21">
        <v>8</v>
      </c>
      <c r="J21">
        <v>3.91</v>
      </c>
      <c r="K21">
        <v>59.75</v>
      </c>
      <c r="L21">
        <v>0</v>
      </c>
    </row>
    <row r="22" spans="1:12" x14ac:dyDescent="0.35">
      <c r="A22">
        <v>21</v>
      </c>
      <c r="B22" t="s">
        <v>18</v>
      </c>
      <c r="C22" t="s">
        <v>19</v>
      </c>
      <c r="D22" t="s">
        <v>20</v>
      </c>
      <c r="E22" t="s">
        <v>21</v>
      </c>
      <c r="F22" t="s">
        <v>16</v>
      </c>
      <c r="G22" t="s">
        <v>17</v>
      </c>
      <c r="H22">
        <v>4.3600000000000003</v>
      </c>
      <c r="I22">
        <v>11</v>
      </c>
      <c r="J22">
        <v>3.36</v>
      </c>
      <c r="K22">
        <v>51.32</v>
      </c>
      <c r="L22">
        <v>0</v>
      </c>
    </row>
    <row r="23" spans="1:12" x14ac:dyDescent="0.35">
      <c r="A23">
        <v>22</v>
      </c>
      <c r="B23" t="s">
        <v>18</v>
      </c>
      <c r="C23" t="s">
        <v>19</v>
      </c>
      <c r="D23" t="s">
        <v>20</v>
      </c>
      <c r="E23" t="s">
        <v>15</v>
      </c>
      <c r="F23" t="s">
        <v>29</v>
      </c>
      <c r="G23" t="s">
        <v>30</v>
      </c>
      <c r="H23">
        <v>6.8</v>
      </c>
      <c r="I23">
        <v>1</v>
      </c>
      <c r="J23">
        <v>0.48</v>
      </c>
      <c r="K23">
        <v>7.28</v>
      </c>
      <c r="L23">
        <v>0</v>
      </c>
    </row>
    <row r="24" spans="1:12" x14ac:dyDescent="0.35">
      <c r="A24">
        <v>23</v>
      </c>
      <c r="B24" t="s">
        <v>12</v>
      </c>
      <c r="C24" t="s">
        <v>13</v>
      </c>
      <c r="D24" t="s">
        <v>14</v>
      </c>
      <c r="E24" t="s">
        <v>21</v>
      </c>
      <c r="F24" t="s">
        <v>16</v>
      </c>
      <c r="G24" t="s">
        <v>30</v>
      </c>
      <c r="H24">
        <v>1.95</v>
      </c>
      <c r="I24">
        <v>16</v>
      </c>
      <c r="J24">
        <v>2.1800000000000002</v>
      </c>
      <c r="K24">
        <v>33.380000000000003</v>
      </c>
      <c r="L24">
        <v>3</v>
      </c>
    </row>
    <row r="25" spans="1:12" x14ac:dyDescent="0.35">
      <c r="A25">
        <v>24</v>
      </c>
      <c r="B25" t="s">
        <v>12</v>
      </c>
      <c r="C25" t="s">
        <v>26</v>
      </c>
      <c r="D25" t="s">
        <v>20</v>
      </c>
      <c r="E25" t="s">
        <v>15</v>
      </c>
      <c r="F25" t="s">
        <v>24</v>
      </c>
      <c r="G25" t="s">
        <v>25</v>
      </c>
      <c r="H25">
        <v>19.05</v>
      </c>
      <c r="I25">
        <v>2</v>
      </c>
      <c r="J25">
        <v>2.67</v>
      </c>
      <c r="K25">
        <v>40.770000000000003</v>
      </c>
      <c r="L25">
        <v>0</v>
      </c>
    </row>
    <row r="26" spans="1:12" x14ac:dyDescent="0.35">
      <c r="A26">
        <v>25</v>
      </c>
      <c r="B26" t="s">
        <v>18</v>
      </c>
      <c r="C26" t="s">
        <v>19</v>
      </c>
      <c r="D26" t="s">
        <v>14</v>
      </c>
      <c r="E26" t="s">
        <v>15</v>
      </c>
      <c r="F26" t="s">
        <v>27</v>
      </c>
      <c r="G26" t="s">
        <v>30</v>
      </c>
      <c r="H26">
        <v>11.33</v>
      </c>
      <c r="I26">
        <v>18</v>
      </c>
      <c r="J26">
        <v>14.28</v>
      </c>
      <c r="K26">
        <v>218.22</v>
      </c>
      <c r="L26">
        <v>21</v>
      </c>
    </row>
    <row r="27" spans="1:12" x14ac:dyDescent="0.35">
      <c r="A27">
        <v>26</v>
      </c>
      <c r="B27" t="s">
        <v>18</v>
      </c>
      <c r="C27" t="s">
        <v>19</v>
      </c>
      <c r="D27" t="s">
        <v>20</v>
      </c>
      <c r="E27" t="s">
        <v>15</v>
      </c>
      <c r="F27" t="s">
        <v>22</v>
      </c>
      <c r="G27" t="s">
        <v>25</v>
      </c>
      <c r="H27">
        <v>13.94</v>
      </c>
      <c r="I27">
        <v>16</v>
      </c>
      <c r="J27">
        <v>15.61</v>
      </c>
      <c r="K27">
        <v>238.65</v>
      </c>
      <c r="L27">
        <v>0</v>
      </c>
    </row>
    <row r="28" spans="1:12" x14ac:dyDescent="0.35">
      <c r="A28">
        <v>27</v>
      </c>
      <c r="B28" t="s">
        <v>12</v>
      </c>
      <c r="C28" t="s">
        <v>13</v>
      </c>
      <c r="D28" t="s">
        <v>14</v>
      </c>
      <c r="E28" t="s">
        <v>15</v>
      </c>
      <c r="F28" t="s">
        <v>27</v>
      </c>
      <c r="G28" t="s">
        <v>28</v>
      </c>
      <c r="H28">
        <v>9.5500000000000007</v>
      </c>
      <c r="I28">
        <v>2</v>
      </c>
      <c r="J28">
        <v>1.34</v>
      </c>
      <c r="K28">
        <v>20.440000000000001</v>
      </c>
      <c r="L28">
        <v>2</v>
      </c>
    </row>
    <row r="29" spans="1:12" x14ac:dyDescent="0.35">
      <c r="A29">
        <v>28</v>
      </c>
      <c r="B29" t="s">
        <v>12</v>
      </c>
      <c r="C29" t="s">
        <v>13</v>
      </c>
      <c r="D29" t="s">
        <v>14</v>
      </c>
      <c r="E29" t="s">
        <v>21</v>
      </c>
      <c r="F29" t="s">
        <v>27</v>
      </c>
      <c r="G29" t="s">
        <v>17</v>
      </c>
      <c r="H29">
        <v>16.46</v>
      </c>
      <c r="I29">
        <v>17</v>
      </c>
      <c r="J29">
        <v>19.59</v>
      </c>
      <c r="K29">
        <v>299.41000000000003</v>
      </c>
      <c r="L29">
        <v>29</v>
      </c>
    </row>
    <row r="30" spans="1:12" x14ac:dyDescent="0.35">
      <c r="A30">
        <v>29</v>
      </c>
      <c r="B30" t="s">
        <v>18</v>
      </c>
      <c r="C30" t="s">
        <v>19</v>
      </c>
      <c r="D30" t="s">
        <v>14</v>
      </c>
      <c r="E30" t="s">
        <v>21</v>
      </c>
      <c r="F30" t="s">
        <v>16</v>
      </c>
      <c r="G30" t="s">
        <v>23</v>
      </c>
      <c r="H30">
        <v>12.3</v>
      </c>
      <c r="I30">
        <v>17</v>
      </c>
      <c r="J30">
        <v>14.64</v>
      </c>
      <c r="K30">
        <v>223.74</v>
      </c>
      <c r="L30">
        <v>22</v>
      </c>
    </row>
    <row r="31" spans="1:12" x14ac:dyDescent="0.35">
      <c r="A31">
        <v>30</v>
      </c>
      <c r="B31" t="s">
        <v>12</v>
      </c>
      <c r="C31" t="s">
        <v>26</v>
      </c>
      <c r="D31" t="s">
        <v>14</v>
      </c>
      <c r="E31" t="s">
        <v>15</v>
      </c>
      <c r="F31" t="s">
        <v>29</v>
      </c>
      <c r="G31" t="s">
        <v>17</v>
      </c>
      <c r="H31">
        <v>12.37</v>
      </c>
      <c r="I31">
        <v>15</v>
      </c>
      <c r="J31">
        <v>12.99</v>
      </c>
      <c r="K31">
        <v>198.54</v>
      </c>
      <c r="L31">
        <v>19</v>
      </c>
    </row>
    <row r="32" spans="1:12" x14ac:dyDescent="0.35">
      <c r="A32">
        <v>31</v>
      </c>
      <c r="B32" t="s">
        <v>12</v>
      </c>
      <c r="C32" t="s">
        <v>26</v>
      </c>
      <c r="D32" t="s">
        <v>14</v>
      </c>
      <c r="E32" t="s">
        <v>15</v>
      </c>
      <c r="F32" t="s">
        <v>16</v>
      </c>
      <c r="G32" t="s">
        <v>25</v>
      </c>
      <c r="H32">
        <v>3.7</v>
      </c>
      <c r="I32">
        <v>3</v>
      </c>
      <c r="J32">
        <v>0.78</v>
      </c>
      <c r="K32">
        <v>11.88</v>
      </c>
      <c r="L32">
        <v>1</v>
      </c>
    </row>
    <row r="33" spans="1:12" x14ac:dyDescent="0.35">
      <c r="A33">
        <v>32</v>
      </c>
      <c r="B33" t="s">
        <v>12</v>
      </c>
      <c r="C33" t="s">
        <v>13</v>
      </c>
      <c r="D33" t="s">
        <v>14</v>
      </c>
      <c r="E33" t="s">
        <v>21</v>
      </c>
      <c r="F33" t="s">
        <v>29</v>
      </c>
      <c r="G33" t="s">
        <v>23</v>
      </c>
      <c r="H33">
        <v>5.39</v>
      </c>
      <c r="I33">
        <v>3</v>
      </c>
      <c r="J33">
        <v>1.1299999999999999</v>
      </c>
      <c r="K33">
        <v>17.3</v>
      </c>
      <c r="L33">
        <v>1</v>
      </c>
    </row>
    <row r="34" spans="1:12" x14ac:dyDescent="0.35">
      <c r="A34">
        <v>33</v>
      </c>
      <c r="B34" t="s">
        <v>18</v>
      </c>
      <c r="C34" t="s">
        <v>19</v>
      </c>
      <c r="D34" t="s">
        <v>20</v>
      </c>
      <c r="E34" t="s">
        <v>15</v>
      </c>
      <c r="F34" t="s">
        <v>22</v>
      </c>
      <c r="G34" t="s">
        <v>23</v>
      </c>
      <c r="H34">
        <v>6.94</v>
      </c>
      <c r="I34">
        <v>17</v>
      </c>
      <c r="J34">
        <v>8.26</v>
      </c>
      <c r="K34">
        <v>126.24</v>
      </c>
      <c r="L34">
        <v>0</v>
      </c>
    </row>
    <row r="35" spans="1:12" x14ac:dyDescent="0.35">
      <c r="A35">
        <v>34</v>
      </c>
      <c r="B35" t="s">
        <v>18</v>
      </c>
      <c r="C35" t="s">
        <v>19</v>
      </c>
      <c r="D35" t="s">
        <v>20</v>
      </c>
      <c r="E35" t="s">
        <v>15</v>
      </c>
      <c r="F35" t="s">
        <v>29</v>
      </c>
      <c r="G35" t="s">
        <v>28</v>
      </c>
      <c r="H35">
        <v>8.1300000000000008</v>
      </c>
      <c r="I35">
        <v>9</v>
      </c>
      <c r="J35">
        <v>5.12</v>
      </c>
      <c r="K35">
        <v>78.290000000000006</v>
      </c>
      <c r="L35">
        <v>0</v>
      </c>
    </row>
    <row r="36" spans="1:12" x14ac:dyDescent="0.35">
      <c r="A36">
        <v>35</v>
      </c>
      <c r="B36" t="s">
        <v>12</v>
      </c>
      <c r="C36" t="s">
        <v>13</v>
      </c>
      <c r="D36" t="s">
        <v>14</v>
      </c>
      <c r="E36" t="s">
        <v>15</v>
      </c>
      <c r="F36" t="s">
        <v>24</v>
      </c>
      <c r="G36" t="s">
        <v>17</v>
      </c>
      <c r="H36">
        <v>13.42</v>
      </c>
      <c r="I36">
        <v>2</v>
      </c>
      <c r="J36">
        <v>1.88</v>
      </c>
      <c r="K36">
        <v>28.72</v>
      </c>
      <c r="L36">
        <v>2</v>
      </c>
    </row>
    <row r="37" spans="1:12" x14ac:dyDescent="0.35">
      <c r="A37">
        <v>36</v>
      </c>
      <c r="B37" t="s">
        <v>12</v>
      </c>
      <c r="C37" t="s">
        <v>13</v>
      </c>
      <c r="D37" t="s">
        <v>14</v>
      </c>
      <c r="E37" t="s">
        <v>15</v>
      </c>
      <c r="F37" t="s">
        <v>27</v>
      </c>
      <c r="G37" t="s">
        <v>17</v>
      </c>
      <c r="H37">
        <v>13.14</v>
      </c>
      <c r="I37">
        <v>15</v>
      </c>
      <c r="J37">
        <v>13.8</v>
      </c>
      <c r="K37">
        <v>210.9</v>
      </c>
      <c r="L37">
        <v>21</v>
      </c>
    </row>
    <row r="38" spans="1:12" x14ac:dyDescent="0.35">
      <c r="A38">
        <v>37</v>
      </c>
      <c r="B38" t="s">
        <v>18</v>
      </c>
      <c r="C38" t="s">
        <v>19</v>
      </c>
      <c r="D38" t="s">
        <v>14</v>
      </c>
      <c r="E38" t="s">
        <v>15</v>
      </c>
      <c r="F38" t="s">
        <v>16</v>
      </c>
      <c r="G38" t="s">
        <v>25</v>
      </c>
      <c r="H38">
        <v>11.14</v>
      </c>
      <c r="I38">
        <v>16</v>
      </c>
      <c r="J38">
        <v>12.48</v>
      </c>
      <c r="K38">
        <v>190.72</v>
      </c>
      <c r="L38">
        <v>19</v>
      </c>
    </row>
    <row r="39" spans="1:12" x14ac:dyDescent="0.35">
      <c r="A39">
        <v>38</v>
      </c>
      <c r="B39" t="s">
        <v>18</v>
      </c>
      <c r="C39" t="s">
        <v>19</v>
      </c>
      <c r="D39" t="s">
        <v>14</v>
      </c>
      <c r="E39" t="s">
        <v>21</v>
      </c>
      <c r="F39" t="s">
        <v>22</v>
      </c>
      <c r="G39" t="s">
        <v>30</v>
      </c>
      <c r="H39">
        <v>5.42</v>
      </c>
      <c r="I39">
        <v>14</v>
      </c>
      <c r="J39">
        <v>5.31</v>
      </c>
      <c r="K39">
        <v>81.19</v>
      </c>
      <c r="L39">
        <v>8</v>
      </c>
    </row>
    <row r="40" spans="1:12" x14ac:dyDescent="0.35">
      <c r="A40">
        <v>39</v>
      </c>
      <c r="B40" t="s">
        <v>12</v>
      </c>
      <c r="C40" t="s">
        <v>13</v>
      </c>
      <c r="D40" t="s">
        <v>14</v>
      </c>
      <c r="E40" t="s">
        <v>21</v>
      </c>
      <c r="F40" t="s">
        <v>22</v>
      </c>
      <c r="G40" t="s">
        <v>30</v>
      </c>
      <c r="H40">
        <v>15.34</v>
      </c>
      <c r="I40">
        <v>15</v>
      </c>
      <c r="J40">
        <v>16.11</v>
      </c>
      <c r="K40">
        <v>246.21</v>
      </c>
      <c r="L40">
        <v>24</v>
      </c>
    </row>
    <row r="41" spans="1:12" x14ac:dyDescent="0.35">
      <c r="A41">
        <v>40</v>
      </c>
      <c r="B41" t="s">
        <v>12</v>
      </c>
      <c r="C41" t="s">
        <v>13</v>
      </c>
      <c r="D41" t="s">
        <v>20</v>
      </c>
      <c r="E41" t="s">
        <v>21</v>
      </c>
      <c r="F41" t="s">
        <v>24</v>
      </c>
      <c r="G41" t="s">
        <v>25</v>
      </c>
      <c r="H41">
        <v>1.17</v>
      </c>
      <c r="I41">
        <v>11</v>
      </c>
      <c r="J41">
        <v>0.9</v>
      </c>
      <c r="K41">
        <v>13.77</v>
      </c>
      <c r="L41">
        <v>0</v>
      </c>
    </row>
    <row r="42" spans="1:12" x14ac:dyDescent="0.35">
      <c r="A42">
        <v>41</v>
      </c>
      <c r="B42" t="s">
        <v>12</v>
      </c>
      <c r="C42" t="s">
        <v>13</v>
      </c>
      <c r="D42" t="s">
        <v>14</v>
      </c>
      <c r="E42" t="s">
        <v>21</v>
      </c>
      <c r="F42" t="s">
        <v>22</v>
      </c>
      <c r="G42" t="s">
        <v>28</v>
      </c>
      <c r="H42">
        <v>10.8</v>
      </c>
      <c r="I42">
        <v>10</v>
      </c>
      <c r="J42">
        <v>7.56</v>
      </c>
      <c r="K42">
        <v>115.56</v>
      </c>
      <c r="L42">
        <v>11</v>
      </c>
    </row>
    <row r="43" spans="1:12" x14ac:dyDescent="0.35">
      <c r="A43">
        <v>42</v>
      </c>
      <c r="B43" t="s">
        <v>12</v>
      </c>
      <c r="C43" t="s">
        <v>13</v>
      </c>
      <c r="D43" t="s">
        <v>20</v>
      </c>
      <c r="E43" t="s">
        <v>15</v>
      </c>
      <c r="F43" t="s">
        <v>24</v>
      </c>
      <c r="G43" t="s">
        <v>28</v>
      </c>
      <c r="H43">
        <v>10.98</v>
      </c>
      <c r="I43">
        <v>12</v>
      </c>
      <c r="J43">
        <v>9.2200000000000006</v>
      </c>
      <c r="K43">
        <v>140.97999999999999</v>
      </c>
      <c r="L43">
        <v>0</v>
      </c>
    </row>
    <row r="44" spans="1:12" x14ac:dyDescent="0.35">
      <c r="A44">
        <v>43</v>
      </c>
      <c r="B44" t="s">
        <v>12</v>
      </c>
      <c r="C44" t="s">
        <v>13</v>
      </c>
      <c r="D44" t="s">
        <v>20</v>
      </c>
      <c r="E44" t="s">
        <v>21</v>
      </c>
      <c r="F44" t="s">
        <v>22</v>
      </c>
      <c r="G44" t="s">
        <v>25</v>
      </c>
      <c r="H44">
        <v>4.17</v>
      </c>
      <c r="I44">
        <v>2</v>
      </c>
      <c r="J44">
        <v>0.57999999999999996</v>
      </c>
      <c r="K44">
        <v>8.92</v>
      </c>
      <c r="L44">
        <v>0</v>
      </c>
    </row>
    <row r="45" spans="1:12" x14ac:dyDescent="0.35">
      <c r="A45">
        <v>44</v>
      </c>
      <c r="B45" t="s">
        <v>12</v>
      </c>
      <c r="C45" t="s">
        <v>26</v>
      </c>
      <c r="D45" t="s">
        <v>14</v>
      </c>
      <c r="E45" t="s">
        <v>15</v>
      </c>
      <c r="F45" t="s">
        <v>27</v>
      </c>
      <c r="G45" t="s">
        <v>25</v>
      </c>
      <c r="H45">
        <v>20.13</v>
      </c>
      <c r="I45">
        <v>2</v>
      </c>
      <c r="J45">
        <v>2.82</v>
      </c>
      <c r="K45">
        <v>43.08</v>
      </c>
      <c r="L45">
        <v>4</v>
      </c>
    </row>
    <row r="46" spans="1:12" x14ac:dyDescent="0.35">
      <c r="A46">
        <v>45</v>
      </c>
      <c r="B46" t="s">
        <v>18</v>
      </c>
      <c r="C46" t="s">
        <v>19</v>
      </c>
      <c r="D46" t="s">
        <v>14</v>
      </c>
      <c r="E46" t="s">
        <v>21</v>
      </c>
      <c r="F46" t="s">
        <v>16</v>
      </c>
      <c r="G46" t="s">
        <v>28</v>
      </c>
      <c r="H46">
        <v>15.73</v>
      </c>
      <c r="I46">
        <v>8</v>
      </c>
      <c r="J46">
        <v>8.81</v>
      </c>
      <c r="K46">
        <v>134.65</v>
      </c>
      <c r="L46">
        <v>13</v>
      </c>
    </row>
    <row r="47" spans="1:12" x14ac:dyDescent="0.35">
      <c r="A47">
        <v>46</v>
      </c>
      <c r="B47" t="s">
        <v>12</v>
      </c>
      <c r="C47" t="s">
        <v>13</v>
      </c>
      <c r="D47" t="s">
        <v>14</v>
      </c>
      <c r="E47" t="s">
        <v>15</v>
      </c>
      <c r="F47" t="s">
        <v>16</v>
      </c>
      <c r="G47" t="s">
        <v>25</v>
      </c>
      <c r="H47">
        <v>15.95</v>
      </c>
      <c r="I47">
        <v>8</v>
      </c>
      <c r="J47">
        <v>8.93</v>
      </c>
      <c r="K47">
        <v>136.53</v>
      </c>
      <c r="L47">
        <v>13</v>
      </c>
    </row>
    <row r="48" spans="1:12" x14ac:dyDescent="0.35">
      <c r="A48">
        <v>47</v>
      </c>
      <c r="B48" t="s">
        <v>12</v>
      </c>
      <c r="C48" t="s">
        <v>13</v>
      </c>
      <c r="D48" t="s">
        <v>20</v>
      </c>
      <c r="E48" t="s">
        <v>15</v>
      </c>
      <c r="F48" t="s">
        <v>16</v>
      </c>
      <c r="G48" t="s">
        <v>23</v>
      </c>
      <c r="H48">
        <v>1.28</v>
      </c>
      <c r="I48">
        <v>8</v>
      </c>
      <c r="J48">
        <v>0.72</v>
      </c>
      <c r="K48">
        <v>10.96</v>
      </c>
      <c r="L48">
        <v>0</v>
      </c>
    </row>
    <row r="49" spans="1:12" x14ac:dyDescent="0.35">
      <c r="A49">
        <v>48</v>
      </c>
      <c r="B49" t="s">
        <v>18</v>
      </c>
      <c r="C49" t="s">
        <v>19</v>
      </c>
      <c r="D49" t="s">
        <v>20</v>
      </c>
      <c r="E49" t="s">
        <v>21</v>
      </c>
      <c r="F49" t="s">
        <v>27</v>
      </c>
      <c r="G49" t="s">
        <v>17</v>
      </c>
      <c r="H49">
        <v>9.98</v>
      </c>
      <c r="I49">
        <v>20</v>
      </c>
      <c r="J49">
        <v>13.97</v>
      </c>
      <c r="K49">
        <v>213.57</v>
      </c>
      <c r="L49">
        <v>0</v>
      </c>
    </row>
    <row r="50" spans="1:12" x14ac:dyDescent="0.35">
      <c r="A50">
        <v>49</v>
      </c>
      <c r="B50" t="s">
        <v>18</v>
      </c>
      <c r="C50" t="s">
        <v>19</v>
      </c>
      <c r="D50" t="s">
        <v>20</v>
      </c>
      <c r="E50" t="s">
        <v>21</v>
      </c>
      <c r="F50" t="s">
        <v>27</v>
      </c>
      <c r="G50" t="s">
        <v>25</v>
      </c>
      <c r="H50">
        <v>6.31</v>
      </c>
      <c r="I50">
        <v>2</v>
      </c>
      <c r="J50">
        <v>0.88</v>
      </c>
      <c r="K50">
        <v>13.5</v>
      </c>
      <c r="L50">
        <v>0</v>
      </c>
    </row>
    <row r="51" spans="1:12" x14ac:dyDescent="0.35">
      <c r="A51">
        <v>50</v>
      </c>
      <c r="B51" t="s">
        <v>12</v>
      </c>
      <c r="C51" t="s">
        <v>26</v>
      </c>
      <c r="D51" t="s">
        <v>20</v>
      </c>
      <c r="E51" t="s">
        <v>21</v>
      </c>
      <c r="F51" t="s">
        <v>24</v>
      </c>
      <c r="G51" t="s">
        <v>23</v>
      </c>
      <c r="H51">
        <v>16.5</v>
      </c>
      <c r="I51">
        <v>19</v>
      </c>
      <c r="J51">
        <v>21.95</v>
      </c>
      <c r="K51">
        <v>335.45</v>
      </c>
      <c r="L51">
        <v>0</v>
      </c>
    </row>
    <row r="52" spans="1:12" x14ac:dyDescent="0.35">
      <c r="A52">
        <v>51</v>
      </c>
      <c r="B52" t="s">
        <v>12</v>
      </c>
      <c r="C52" t="s">
        <v>26</v>
      </c>
      <c r="D52" t="s">
        <v>20</v>
      </c>
      <c r="E52" t="s">
        <v>15</v>
      </c>
      <c r="F52" t="s">
        <v>27</v>
      </c>
      <c r="G52" t="s">
        <v>23</v>
      </c>
      <c r="H52">
        <v>17.02</v>
      </c>
      <c r="I52">
        <v>19</v>
      </c>
      <c r="J52">
        <v>22.64</v>
      </c>
      <c r="K52">
        <v>346.02</v>
      </c>
      <c r="L52">
        <v>0</v>
      </c>
    </row>
    <row r="53" spans="1:12" x14ac:dyDescent="0.35">
      <c r="A53">
        <v>52</v>
      </c>
      <c r="B53" t="s">
        <v>12</v>
      </c>
      <c r="C53" t="s">
        <v>26</v>
      </c>
      <c r="D53" t="s">
        <v>14</v>
      </c>
      <c r="E53" t="s">
        <v>15</v>
      </c>
      <c r="F53" t="s">
        <v>29</v>
      </c>
      <c r="G53" t="s">
        <v>25</v>
      </c>
      <c r="H53">
        <v>11.16</v>
      </c>
      <c r="I53">
        <v>5</v>
      </c>
      <c r="J53">
        <v>3.91</v>
      </c>
      <c r="K53">
        <v>59.71</v>
      </c>
      <c r="L53">
        <v>5</v>
      </c>
    </row>
    <row r="54" spans="1:12" x14ac:dyDescent="0.35">
      <c r="A54">
        <v>53</v>
      </c>
      <c r="B54" t="s">
        <v>18</v>
      </c>
      <c r="C54" t="s">
        <v>19</v>
      </c>
      <c r="D54" t="s">
        <v>20</v>
      </c>
      <c r="E54" t="s">
        <v>21</v>
      </c>
      <c r="F54" t="s">
        <v>29</v>
      </c>
      <c r="G54" t="s">
        <v>25</v>
      </c>
      <c r="H54">
        <v>19.059999999999999</v>
      </c>
      <c r="I54">
        <v>1</v>
      </c>
      <c r="J54">
        <v>1.33</v>
      </c>
      <c r="K54">
        <v>20.39</v>
      </c>
      <c r="L54">
        <v>0</v>
      </c>
    </row>
    <row r="55" spans="1:12" x14ac:dyDescent="0.35">
      <c r="A55">
        <v>54</v>
      </c>
      <c r="B55" t="s">
        <v>12</v>
      </c>
      <c r="C55" t="s">
        <v>13</v>
      </c>
      <c r="D55" t="s">
        <v>20</v>
      </c>
      <c r="E55" t="s">
        <v>21</v>
      </c>
      <c r="F55" t="s">
        <v>29</v>
      </c>
      <c r="G55" t="s">
        <v>25</v>
      </c>
      <c r="H55">
        <v>4.68</v>
      </c>
      <c r="I55">
        <v>14</v>
      </c>
      <c r="J55">
        <v>4.59</v>
      </c>
      <c r="K55">
        <v>70.11</v>
      </c>
      <c r="L55">
        <v>0</v>
      </c>
    </row>
    <row r="56" spans="1:12" x14ac:dyDescent="0.35">
      <c r="A56">
        <v>55</v>
      </c>
      <c r="B56" t="s">
        <v>18</v>
      </c>
      <c r="C56" t="s">
        <v>19</v>
      </c>
      <c r="D56" t="s">
        <v>14</v>
      </c>
      <c r="E56" t="s">
        <v>15</v>
      </c>
      <c r="F56" t="s">
        <v>22</v>
      </c>
      <c r="G56" t="s">
        <v>28</v>
      </c>
      <c r="H56">
        <v>15.57</v>
      </c>
      <c r="I56">
        <v>13</v>
      </c>
      <c r="J56">
        <v>14.17</v>
      </c>
      <c r="K56">
        <v>216.58</v>
      </c>
      <c r="L56">
        <v>21</v>
      </c>
    </row>
    <row r="57" spans="1:12" x14ac:dyDescent="0.35">
      <c r="A57">
        <v>56</v>
      </c>
      <c r="B57" t="s">
        <v>12</v>
      </c>
      <c r="C57" t="s">
        <v>26</v>
      </c>
      <c r="D57" t="s">
        <v>14</v>
      </c>
      <c r="E57" t="s">
        <v>15</v>
      </c>
      <c r="F57" t="s">
        <v>16</v>
      </c>
      <c r="G57" t="s">
        <v>17</v>
      </c>
      <c r="H57">
        <v>19.86</v>
      </c>
      <c r="I57">
        <v>10</v>
      </c>
      <c r="J57">
        <v>13.9</v>
      </c>
      <c r="K57">
        <v>212.5</v>
      </c>
      <c r="L57">
        <v>21</v>
      </c>
    </row>
    <row r="58" spans="1:12" x14ac:dyDescent="0.35">
      <c r="A58">
        <v>57</v>
      </c>
      <c r="B58" t="s">
        <v>12</v>
      </c>
      <c r="C58" t="s">
        <v>26</v>
      </c>
      <c r="D58" t="s">
        <v>14</v>
      </c>
      <c r="E58" t="s">
        <v>21</v>
      </c>
      <c r="F58" t="s">
        <v>29</v>
      </c>
      <c r="G58" t="s">
        <v>30</v>
      </c>
      <c r="H58">
        <v>20.41</v>
      </c>
      <c r="I58">
        <v>19</v>
      </c>
      <c r="J58">
        <v>27.15</v>
      </c>
      <c r="K58">
        <v>414.94</v>
      </c>
      <c r="L58">
        <v>41</v>
      </c>
    </row>
    <row r="59" spans="1:12" x14ac:dyDescent="0.35">
      <c r="A59">
        <v>58</v>
      </c>
      <c r="B59" t="s">
        <v>12</v>
      </c>
      <c r="C59" t="s">
        <v>26</v>
      </c>
      <c r="D59" t="s">
        <v>20</v>
      </c>
      <c r="E59" t="s">
        <v>15</v>
      </c>
      <c r="F59" t="s">
        <v>22</v>
      </c>
      <c r="G59" t="s">
        <v>25</v>
      </c>
      <c r="H59">
        <v>19.96</v>
      </c>
      <c r="I59">
        <v>20</v>
      </c>
      <c r="J59">
        <v>27.94</v>
      </c>
      <c r="K59">
        <v>427.14</v>
      </c>
      <c r="L59">
        <v>0</v>
      </c>
    </row>
    <row r="60" spans="1:12" x14ac:dyDescent="0.35">
      <c r="A60">
        <v>59</v>
      </c>
      <c r="B60" t="s">
        <v>12</v>
      </c>
      <c r="C60" t="s">
        <v>26</v>
      </c>
      <c r="D60" t="s">
        <v>14</v>
      </c>
      <c r="E60" t="s">
        <v>15</v>
      </c>
      <c r="F60" t="s">
        <v>27</v>
      </c>
      <c r="G60" t="s">
        <v>23</v>
      </c>
      <c r="H60">
        <v>15.48</v>
      </c>
      <c r="I60">
        <v>20</v>
      </c>
      <c r="J60">
        <v>21.67</v>
      </c>
      <c r="K60">
        <v>331.27</v>
      </c>
      <c r="L60">
        <v>33</v>
      </c>
    </row>
    <row r="61" spans="1:12" x14ac:dyDescent="0.35">
      <c r="A61">
        <v>60</v>
      </c>
      <c r="B61" t="s">
        <v>12</v>
      </c>
      <c r="C61" t="s">
        <v>26</v>
      </c>
      <c r="D61" t="s">
        <v>14</v>
      </c>
      <c r="E61" t="s">
        <v>15</v>
      </c>
      <c r="F61" t="s">
        <v>22</v>
      </c>
      <c r="G61" t="s">
        <v>23</v>
      </c>
      <c r="H61">
        <v>13.99</v>
      </c>
      <c r="I61">
        <v>4</v>
      </c>
      <c r="J61">
        <v>3.92</v>
      </c>
      <c r="K61">
        <v>59.88</v>
      </c>
      <c r="L61">
        <v>5</v>
      </c>
    </row>
    <row r="62" spans="1:12" x14ac:dyDescent="0.35">
      <c r="A62">
        <v>61</v>
      </c>
      <c r="B62" t="s">
        <v>12</v>
      </c>
      <c r="C62" t="s">
        <v>13</v>
      </c>
      <c r="D62" t="s">
        <v>14</v>
      </c>
      <c r="E62" t="s">
        <v>15</v>
      </c>
      <c r="F62" t="s">
        <v>27</v>
      </c>
      <c r="G62" t="s">
        <v>28</v>
      </c>
      <c r="H62">
        <v>9.39</v>
      </c>
      <c r="I62">
        <v>2</v>
      </c>
      <c r="J62">
        <v>1.31</v>
      </c>
      <c r="K62">
        <v>20.09</v>
      </c>
      <c r="L62">
        <v>2</v>
      </c>
    </row>
    <row r="63" spans="1:12" x14ac:dyDescent="0.35">
      <c r="A63">
        <v>62</v>
      </c>
      <c r="B63" t="s">
        <v>12</v>
      </c>
      <c r="C63" t="s">
        <v>26</v>
      </c>
      <c r="D63" t="s">
        <v>14</v>
      </c>
      <c r="E63" t="s">
        <v>15</v>
      </c>
      <c r="F63" t="s">
        <v>29</v>
      </c>
      <c r="G63" t="s">
        <v>30</v>
      </c>
      <c r="H63">
        <v>19.190000000000001</v>
      </c>
      <c r="I63">
        <v>14</v>
      </c>
      <c r="J63">
        <v>18.809999999999999</v>
      </c>
      <c r="K63">
        <v>287.47000000000003</v>
      </c>
      <c r="L63">
        <v>28</v>
      </c>
    </row>
    <row r="64" spans="1:12" x14ac:dyDescent="0.35">
      <c r="A64">
        <v>63</v>
      </c>
      <c r="B64" t="s">
        <v>12</v>
      </c>
      <c r="C64" t="s">
        <v>13</v>
      </c>
      <c r="D64" t="s">
        <v>14</v>
      </c>
      <c r="E64" t="s">
        <v>15</v>
      </c>
      <c r="F64" t="s">
        <v>22</v>
      </c>
      <c r="G64" t="s">
        <v>23</v>
      </c>
      <c r="H64">
        <v>12.73</v>
      </c>
      <c r="I64">
        <v>19</v>
      </c>
      <c r="J64">
        <v>16.93</v>
      </c>
      <c r="K64">
        <v>258.8</v>
      </c>
      <c r="L64">
        <v>25</v>
      </c>
    </row>
    <row r="65" spans="1:12" x14ac:dyDescent="0.35">
      <c r="A65">
        <v>64</v>
      </c>
      <c r="B65" t="s">
        <v>12</v>
      </c>
      <c r="C65" t="s">
        <v>26</v>
      </c>
      <c r="D65" t="s">
        <v>14</v>
      </c>
      <c r="E65" t="s">
        <v>21</v>
      </c>
      <c r="F65" t="s">
        <v>27</v>
      </c>
      <c r="G65" t="s">
        <v>28</v>
      </c>
      <c r="H65">
        <v>11.33</v>
      </c>
      <c r="I65">
        <v>10</v>
      </c>
      <c r="J65">
        <v>7.93</v>
      </c>
      <c r="K65">
        <v>121.23</v>
      </c>
      <c r="L65">
        <v>12</v>
      </c>
    </row>
    <row r="66" spans="1:12" x14ac:dyDescent="0.35">
      <c r="A66">
        <v>65</v>
      </c>
      <c r="B66" t="s">
        <v>12</v>
      </c>
      <c r="C66" t="s">
        <v>13</v>
      </c>
      <c r="D66" t="s">
        <v>20</v>
      </c>
      <c r="E66" t="s">
        <v>15</v>
      </c>
      <c r="F66" t="s">
        <v>29</v>
      </c>
      <c r="G66" t="s">
        <v>28</v>
      </c>
      <c r="H66">
        <v>8.7799999999999994</v>
      </c>
      <c r="I66">
        <v>12</v>
      </c>
      <c r="J66">
        <v>7.38</v>
      </c>
      <c r="K66">
        <v>112.74</v>
      </c>
      <c r="L66">
        <v>0</v>
      </c>
    </row>
    <row r="67" spans="1:12" x14ac:dyDescent="0.35">
      <c r="A67">
        <v>66</v>
      </c>
      <c r="B67" t="s">
        <v>12</v>
      </c>
      <c r="C67" t="s">
        <v>13</v>
      </c>
      <c r="D67" t="s">
        <v>14</v>
      </c>
      <c r="E67" t="s">
        <v>15</v>
      </c>
      <c r="F67" t="s">
        <v>22</v>
      </c>
      <c r="G67" t="s">
        <v>17</v>
      </c>
      <c r="H67">
        <v>10.25</v>
      </c>
      <c r="I67">
        <v>2</v>
      </c>
      <c r="J67">
        <v>1.44</v>
      </c>
      <c r="K67">
        <v>21.94</v>
      </c>
      <c r="L67">
        <v>2</v>
      </c>
    </row>
    <row r="68" spans="1:12" x14ac:dyDescent="0.35">
      <c r="A68">
        <v>67</v>
      </c>
      <c r="B68" t="s">
        <v>18</v>
      </c>
      <c r="C68" t="s">
        <v>19</v>
      </c>
      <c r="D68" t="s">
        <v>14</v>
      </c>
      <c r="E68" t="s">
        <v>15</v>
      </c>
      <c r="F68" t="s">
        <v>22</v>
      </c>
      <c r="G68" t="s">
        <v>23</v>
      </c>
      <c r="H68">
        <v>10.47</v>
      </c>
      <c r="I68">
        <v>8</v>
      </c>
      <c r="J68">
        <v>5.86</v>
      </c>
      <c r="K68">
        <v>89.62</v>
      </c>
      <c r="L68">
        <v>8</v>
      </c>
    </row>
    <row r="69" spans="1:12" x14ac:dyDescent="0.35">
      <c r="A69">
        <v>68</v>
      </c>
      <c r="B69" t="s">
        <v>12</v>
      </c>
      <c r="C69" t="s">
        <v>13</v>
      </c>
      <c r="D69" t="s">
        <v>20</v>
      </c>
      <c r="E69" t="s">
        <v>21</v>
      </c>
      <c r="F69" t="s">
        <v>27</v>
      </c>
      <c r="G69" t="s">
        <v>25</v>
      </c>
      <c r="H69">
        <v>6.75</v>
      </c>
      <c r="I69">
        <v>1</v>
      </c>
      <c r="J69">
        <v>0.47</v>
      </c>
      <c r="K69">
        <v>7.22</v>
      </c>
      <c r="L69">
        <v>0</v>
      </c>
    </row>
    <row r="70" spans="1:12" x14ac:dyDescent="0.35">
      <c r="A70">
        <v>69</v>
      </c>
      <c r="B70" t="s">
        <v>12</v>
      </c>
      <c r="C70" t="s">
        <v>26</v>
      </c>
      <c r="D70" t="s">
        <v>14</v>
      </c>
      <c r="E70" t="s">
        <v>15</v>
      </c>
      <c r="F70" t="s">
        <v>24</v>
      </c>
      <c r="G70" t="s">
        <v>17</v>
      </c>
      <c r="H70">
        <v>1.17</v>
      </c>
      <c r="I70">
        <v>16</v>
      </c>
      <c r="J70">
        <v>1.31</v>
      </c>
      <c r="K70">
        <v>20.03</v>
      </c>
      <c r="L70">
        <v>2</v>
      </c>
    </row>
    <row r="71" spans="1:12" x14ac:dyDescent="0.35">
      <c r="A71">
        <v>70</v>
      </c>
      <c r="B71" t="s">
        <v>18</v>
      </c>
      <c r="C71" t="s">
        <v>19</v>
      </c>
      <c r="D71" t="s">
        <v>20</v>
      </c>
      <c r="E71" t="s">
        <v>21</v>
      </c>
      <c r="F71" t="s">
        <v>16</v>
      </c>
      <c r="G71" t="s">
        <v>23</v>
      </c>
      <c r="H71">
        <v>2.77</v>
      </c>
      <c r="I71">
        <v>14</v>
      </c>
      <c r="J71">
        <v>2.71</v>
      </c>
      <c r="K71">
        <v>41.49</v>
      </c>
      <c r="L71">
        <v>0</v>
      </c>
    </row>
    <row r="72" spans="1:12" x14ac:dyDescent="0.35">
      <c r="A72">
        <v>71</v>
      </c>
      <c r="B72" t="s">
        <v>12</v>
      </c>
      <c r="C72" t="s">
        <v>26</v>
      </c>
      <c r="D72" t="s">
        <v>20</v>
      </c>
      <c r="E72" t="s">
        <v>15</v>
      </c>
      <c r="F72" t="s">
        <v>29</v>
      </c>
      <c r="G72" t="s">
        <v>23</v>
      </c>
      <c r="H72">
        <v>12.83</v>
      </c>
      <c r="I72">
        <v>2</v>
      </c>
      <c r="J72">
        <v>1.8</v>
      </c>
      <c r="K72">
        <v>27.46</v>
      </c>
      <c r="L72">
        <v>0</v>
      </c>
    </row>
    <row r="73" spans="1:12" x14ac:dyDescent="0.35">
      <c r="A73">
        <v>72</v>
      </c>
      <c r="B73" t="s">
        <v>12</v>
      </c>
      <c r="C73" t="s">
        <v>13</v>
      </c>
      <c r="D73" t="s">
        <v>20</v>
      </c>
      <c r="E73" t="s">
        <v>21</v>
      </c>
      <c r="F73" t="s">
        <v>24</v>
      </c>
      <c r="G73" t="s">
        <v>25</v>
      </c>
      <c r="H73">
        <v>14.21</v>
      </c>
      <c r="I73">
        <v>11</v>
      </c>
      <c r="J73">
        <v>10.94</v>
      </c>
      <c r="K73">
        <v>167.25</v>
      </c>
      <c r="L73">
        <v>0</v>
      </c>
    </row>
    <row r="74" spans="1:12" x14ac:dyDescent="0.35">
      <c r="A74">
        <v>73</v>
      </c>
      <c r="B74" t="s">
        <v>12</v>
      </c>
      <c r="C74" t="s">
        <v>26</v>
      </c>
      <c r="D74" t="s">
        <v>20</v>
      </c>
      <c r="E74" t="s">
        <v>15</v>
      </c>
      <c r="F74" t="s">
        <v>27</v>
      </c>
      <c r="G74" t="s">
        <v>25</v>
      </c>
      <c r="H74">
        <v>7.27</v>
      </c>
      <c r="I74">
        <v>20</v>
      </c>
      <c r="J74">
        <v>10.18</v>
      </c>
      <c r="K74">
        <v>155.58000000000001</v>
      </c>
      <c r="L74">
        <v>0</v>
      </c>
    </row>
    <row r="75" spans="1:12" x14ac:dyDescent="0.35">
      <c r="A75">
        <v>74</v>
      </c>
      <c r="B75" t="s">
        <v>12</v>
      </c>
      <c r="C75" t="s">
        <v>13</v>
      </c>
      <c r="D75" t="s">
        <v>20</v>
      </c>
      <c r="E75" t="s">
        <v>21</v>
      </c>
      <c r="F75" t="s">
        <v>16</v>
      </c>
      <c r="G75" t="s">
        <v>23</v>
      </c>
      <c r="H75">
        <v>20.27</v>
      </c>
      <c r="I75">
        <v>2</v>
      </c>
      <c r="J75">
        <v>2.84</v>
      </c>
      <c r="K75">
        <v>43.38</v>
      </c>
      <c r="L75">
        <v>0</v>
      </c>
    </row>
    <row r="76" spans="1:12" x14ac:dyDescent="0.35">
      <c r="A76">
        <v>75</v>
      </c>
      <c r="B76" t="s">
        <v>12</v>
      </c>
      <c r="C76" t="s">
        <v>13</v>
      </c>
      <c r="D76" t="s">
        <v>20</v>
      </c>
      <c r="E76" t="s">
        <v>15</v>
      </c>
      <c r="F76" t="s">
        <v>29</v>
      </c>
      <c r="G76" t="s">
        <v>25</v>
      </c>
      <c r="H76">
        <v>8.6199999999999992</v>
      </c>
      <c r="I76">
        <v>11</v>
      </c>
      <c r="J76">
        <v>6.64</v>
      </c>
      <c r="K76">
        <v>101.46</v>
      </c>
      <c r="L76">
        <v>0</v>
      </c>
    </row>
    <row r="77" spans="1:12" x14ac:dyDescent="0.35">
      <c r="A77">
        <v>76</v>
      </c>
      <c r="B77" t="s">
        <v>12</v>
      </c>
      <c r="C77" t="s">
        <v>13</v>
      </c>
      <c r="D77" t="s">
        <v>20</v>
      </c>
      <c r="E77" t="s">
        <v>15</v>
      </c>
      <c r="F77" t="s">
        <v>16</v>
      </c>
      <c r="G77" t="s">
        <v>17</v>
      </c>
      <c r="H77">
        <v>19.14</v>
      </c>
      <c r="I77">
        <v>8</v>
      </c>
      <c r="J77">
        <v>10.72</v>
      </c>
      <c r="K77">
        <v>163.84</v>
      </c>
      <c r="L77">
        <v>0</v>
      </c>
    </row>
    <row r="78" spans="1:12" x14ac:dyDescent="0.35">
      <c r="A78">
        <v>77</v>
      </c>
      <c r="B78" t="s">
        <v>18</v>
      </c>
      <c r="C78" t="s">
        <v>19</v>
      </c>
      <c r="D78" t="s">
        <v>20</v>
      </c>
      <c r="E78" t="s">
        <v>21</v>
      </c>
      <c r="F78" t="s">
        <v>29</v>
      </c>
      <c r="G78" t="s">
        <v>23</v>
      </c>
      <c r="H78">
        <v>10.16</v>
      </c>
      <c r="I78">
        <v>10</v>
      </c>
      <c r="J78">
        <v>7.11</v>
      </c>
      <c r="K78">
        <v>108.71</v>
      </c>
      <c r="L78">
        <v>0</v>
      </c>
    </row>
    <row r="79" spans="1:12" x14ac:dyDescent="0.35">
      <c r="A79">
        <v>78</v>
      </c>
      <c r="B79" t="s">
        <v>12</v>
      </c>
      <c r="C79" t="s">
        <v>26</v>
      </c>
      <c r="D79" t="s">
        <v>20</v>
      </c>
      <c r="E79" t="s">
        <v>15</v>
      </c>
      <c r="F79" t="s">
        <v>24</v>
      </c>
      <c r="G79" t="s">
        <v>30</v>
      </c>
      <c r="H79">
        <v>6.73</v>
      </c>
      <c r="I79">
        <v>20</v>
      </c>
      <c r="J79">
        <v>9.42</v>
      </c>
      <c r="K79">
        <v>144.02000000000001</v>
      </c>
      <c r="L79">
        <v>0</v>
      </c>
    </row>
    <row r="80" spans="1:12" x14ac:dyDescent="0.35">
      <c r="A80">
        <v>79</v>
      </c>
      <c r="B80" t="s">
        <v>18</v>
      </c>
      <c r="C80" t="s">
        <v>19</v>
      </c>
      <c r="D80" t="s">
        <v>20</v>
      </c>
      <c r="E80" t="s">
        <v>21</v>
      </c>
      <c r="F80" t="s">
        <v>22</v>
      </c>
      <c r="G80" t="s">
        <v>30</v>
      </c>
      <c r="H80">
        <v>14.18</v>
      </c>
      <c r="I80">
        <v>11</v>
      </c>
      <c r="J80">
        <v>10.92</v>
      </c>
      <c r="K80">
        <v>166.9</v>
      </c>
      <c r="L80">
        <v>0</v>
      </c>
    </row>
    <row r="81" spans="1:12" x14ac:dyDescent="0.35">
      <c r="A81">
        <v>80</v>
      </c>
      <c r="B81" t="s">
        <v>12</v>
      </c>
      <c r="C81" t="s">
        <v>13</v>
      </c>
      <c r="D81" t="s">
        <v>14</v>
      </c>
      <c r="E81" t="s">
        <v>15</v>
      </c>
      <c r="F81" t="s">
        <v>22</v>
      </c>
      <c r="G81" t="s">
        <v>23</v>
      </c>
      <c r="H81">
        <v>16.600000000000001</v>
      </c>
      <c r="I81">
        <v>16</v>
      </c>
      <c r="J81">
        <v>18.59</v>
      </c>
      <c r="K81">
        <v>284.19</v>
      </c>
      <c r="L81">
        <v>28</v>
      </c>
    </row>
    <row r="82" spans="1:12" x14ac:dyDescent="0.35">
      <c r="A82">
        <v>81</v>
      </c>
      <c r="B82" t="s">
        <v>12</v>
      </c>
      <c r="C82" t="s">
        <v>26</v>
      </c>
      <c r="D82" t="s">
        <v>20</v>
      </c>
      <c r="E82" t="s">
        <v>21</v>
      </c>
      <c r="F82" t="s">
        <v>29</v>
      </c>
      <c r="G82" t="s">
        <v>28</v>
      </c>
      <c r="H82">
        <v>13.36</v>
      </c>
      <c r="I82">
        <v>20</v>
      </c>
      <c r="J82">
        <v>18.7</v>
      </c>
      <c r="K82">
        <v>285.89999999999998</v>
      </c>
      <c r="L82">
        <v>0</v>
      </c>
    </row>
    <row r="83" spans="1:12" x14ac:dyDescent="0.35">
      <c r="A83">
        <v>82</v>
      </c>
      <c r="B83" t="s">
        <v>12</v>
      </c>
      <c r="C83" t="s">
        <v>26</v>
      </c>
      <c r="D83" t="s">
        <v>14</v>
      </c>
      <c r="E83" t="s">
        <v>15</v>
      </c>
      <c r="F83" t="s">
        <v>29</v>
      </c>
      <c r="G83" t="s">
        <v>25</v>
      </c>
      <c r="H83">
        <v>14.04</v>
      </c>
      <c r="I83">
        <v>15</v>
      </c>
      <c r="J83">
        <v>14.74</v>
      </c>
      <c r="K83">
        <v>225.34</v>
      </c>
      <c r="L83">
        <v>22</v>
      </c>
    </row>
    <row r="84" spans="1:12" x14ac:dyDescent="0.35">
      <c r="A84">
        <v>83</v>
      </c>
      <c r="B84" t="s">
        <v>18</v>
      </c>
      <c r="C84" t="s">
        <v>19</v>
      </c>
      <c r="D84" t="s">
        <v>20</v>
      </c>
      <c r="E84" t="s">
        <v>15</v>
      </c>
      <c r="F84" t="s">
        <v>29</v>
      </c>
      <c r="G84" t="s">
        <v>28</v>
      </c>
      <c r="H84">
        <v>13.89</v>
      </c>
      <c r="I84">
        <v>8</v>
      </c>
      <c r="J84">
        <v>7.78</v>
      </c>
      <c r="K84">
        <v>118.9</v>
      </c>
      <c r="L84">
        <v>0</v>
      </c>
    </row>
    <row r="85" spans="1:12" x14ac:dyDescent="0.35">
      <c r="A85">
        <v>84</v>
      </c>
      <c r="B85" t="s">
        <v>12</v>
      </c>
      <c r="C85" t="s">
        <v>13</v>
      </c>
      <c r="D85" t="s">
        <v>14</v>
      </c>
      <c r="E85" t="s">
        <v>21</v>
      </c>
      <c r="F85" t="s">
        <v>22</v>
      </c>
      <c r="G85" t="s">
        <v>30</v>
      </c>
      <c r="H85">
        <v>17.559999999999999</v>
      </c>
      <c r="I85">
        <v>10</v>
      </c>
      <c r="J85">
        <v>12.29</v>
      </c>
      <c r="K85">
        <v>187.89</v>
      </c>
      <c r="L85">
        <v>18</v>
      </c>
    </row>
    <row r="86" spans="1:12" x14ac:dyDescent="0.35">
      <c r="A86">
        <v>85</v>
      </c>
      <c r="B86" t="s">
        <v>12</v>
      </c>
      <c r="C86" t="s">
        <v>26</v>
      </c>
      <c r="D86" t="s">
        <v>20</v>
      </c>
      <c r="E86" t="s">
        <v>21</v>
      </c>
      <c r="F86" t="s">
        <v>27</v>
      </c>
      <c r="G86" t="s">
        <v>28</v>
      </c>
      <c r="H86">
        <v>3.79</v>
      </c>
      <c r="I86">
        <v>13</v>
      </c>
      <c r="J86">
        <v>3.45</v>
      </c>
      <c r="K86">
        <v>52.72</v>
      </c>
      <c r="L86">
        <v>0</v>
      </c>
    </row>
    <row r="87" spans="1:12" x14ac:dyDescent="0.35">
      <c r="A87">
        <v>86</v>
      </c>
      <c r="B87" t="s">
        <v>18</v>
      </c>
      <c r="C87" t="s">
        <v>19</v>
      </c>
      <c r="D87" t="s">
        <v>20</v>
      </c>
      <c r="E87" t="s">
        <v>15</v>
      </c>
      <c r="F87" t="s">
        <v>29</v>
      </c>
      <c r="G87" t="s">
        <v>30</v>
      </c>
      <c r="H87">
        <v>5</v>
      </c>
      <c r="I87">
        <v>10</v>
      </c>
      <c r="J87">
        <v>3.5</v>
      </c>
      <c r="K87">
        <v>53.5</v>
      </c>
      <c r="L87">
        <v>0</v>
      </c>
    </row>
    <row r="88" spans="1:12" x14ac:dyDescent="0.35">
      <c r="A88">
        <v>87</v>
      </c>
      <c r="B88" t="s">
        <v>12</v>
      </c>
      <c r="C88" t="s">
        <v>26</v>
      </c>
      <c r="D88" t="s">
        <v>14</v>
      </c>
      <c r="E88" t="s">
        <v>21</v>
      </c>
      <c r="F88" t="s">
        <v>16</v>
      </c>
      <c r="G88" t="s">
        <v>25</v>
      </c>
      <c r="H88">
        <v>2.74</v>
      </c>
      <c r="I88">
        <v>2</v>
      </c>
      <c r="J88">
        <v>0.38</v>
      </c>
      <c r="K88">
        <v>5.86</v>
      </c>
      <c r="L88">
        <v>0</v>
      </c>
    </row>
    <row r="89" spans="1:12" x14ac:dyDescent="0.35">
      <c r="A89">
        <v>88</v>
      </c>
      <c r="B89" t="s">
        <v>12</v>
      </c>
      <c r="C89" t="s">
        <v>13</v>
      </c>
      <c r="D89" t="s">
        <v>20</v>
      </c>
      <c r="E89" t="s">
        <v>21</v>
      </c>
      <c r="F89" t="s">
        <v>29</v>
      </c>
      <c r="G89" t="s">
        <v>23</v>
      </c>
      <c r="H89">
        <v>13.87</v>
      </c>
      <c r="I89">
        <v>8</v>
      </c>
      <c r="J89">
        <v>7.77</v>
      </c>
      <c r="K89">
        <v>118.73</v>
      </c>
      <c r="L89">
        <v>0</v>
      </c>
    </row>
    <row r="90" spans="1:12" x14ac:dyDescent="0.35">
      <c r="A90">
        <v>89</v>
      </c>
      <c r="B90" t="s">
        <v>12</v>
      </c>
      <c r="C90" t="s">
        <v>26</v>
      </c>
      <c r="D90" t="s">
        <v>20</v>
      </c>
      <c r="E90" t="s">
        <v>15</v>
      </c>
      <c r="F90" t="s">
        <v>27</v>
      </c>
      <c r="G90" t="s">
        <v>30</v>
      </c>
      <c r="H90">
        <v>19.61</v>
      </c>
      <c r="I90">
        <v>2</v>
      </c>
      <c r="J90">
        <v>2.75</v>
      </c>
      <c r="K90">
        <v>41.97</v>
      </c>
      <c r="L90">
        <v>0</v>
      </c>
    </row>
    <row r="91" spans="1:12" x14ac:dyDescent="0.35">
      <c r="A91">
        <v>90</v>
      </c>
      <c r="B91" t="s">
        <v>18</v>
      </c>
      <c r="C91" t="s">
        <v>19</v>
      </c>
      <c r="D91" t="s">
        <v>20</v>
      </c>
      <c r="E91" t="s">
        <v>15</v>
      </c>
      <c r="F91" t="s">
        <v>22</v>
      </c>
      <c r="G91" t="s">
        <v>28</v>
      </c>
      <c r="H91">
        <v>10.71</v>
      </c>
      <c r="I91">
        <v>10</v>
      </c>
      <c r="J91">
        <v>7.5</v>
      </c>
      <c r="K91">
        <v>114.6</v>
      </c>
      <c r="L91">
        <v>0</v>
      </c>
    </row>
    <row r="92" spans="1:12" x14ac:dyDescent="0.35">
      <c r="A92">
        <v>91</v>
      </c>
      <c r="B92" t="s">
        <v>12</v>
      </c>
      <c r="C92" t="s">
        <v>26</v>
      </c>
      <c r="D92" t="s">
        <v>14</v>
      </c>
      <c r="E92" t="s">
        <v>21</v>
      </c>
      <c r="F92" t="s">
        <v>29</v>
      </c>
      <c r="G92" t="s">
        <v>28</v>
      </c>
      <c r="H92">
        <v>18.57</v>
      </c>
      <c r="I92">
        <v>3</v>
      </c>
      <c r="J92">
        <v>3.9</v>
      </c>
      <c r="K92">
        <v>59.61</v>
      </c>
      <c r="L92">
        <v>5</v>
      </c>
    </row>
    <row r="93" spans="1:12" x14ac:dyDescent="0.35">
      <c r="A93">
        <v>92</v>
      </c>
      <c r="B93" t="s">
        <v>18</v>
      </c>
      <c r="C93" t="s">
        <v>19</v>
      </c>
      <c r="D93" t="s">
        <v>14</v>
      </c>
      <c r="E93" t="s">
        <v>15</v>
      </c>
      <c r="F93" t="s">
        <v>22</v>
      </c>
      <c r="G93" t="s">
        <v>17</v>
      </c>
      <c r="H93">
        <v>19.100000000000001</v>
      </c>
      <c r="I93">
        <v>2</v>
      </c>
      <c r="J93">
        <v>2.67</v>
      </c>
      <c r="K93">
        <v>40.869999999999997</v>
      </c>
      <c r="L93">
        <v>4</v>
      </c>
    </row>
    <row r="94" spans="1:12" x14ac:dyDescent="0.35">
      <c r="A94">
        <v>93</v>
      </c>
      <c r="B94" t="s">
        <v>12</v>
      </c>
      <c r="C94" t="s">
        <v>13</v>
      </c>
      <c r="D94" t="s">
        <v>14</v>
      </c>
      <c r="E94" t="s">
        <v>21</v>
      </c>
      <c r="F94" t="s">
        <v>24</v>
      </c>
      <c r="G94" t="s">
        <v>23</v>
      </c>
      <c r="H94">
        <v>10.029999999999999</v>
      </c>
      <c r="I94">
        <v>12</v>
      </c>
      <c r="J94">
        <v>8.43</v>
      </c>
      <c r="K94">
        <v>128.79</v>
      </c>
      <c r="L94">
        <v>12</v>
      </c>
    </row>
    <row r="95" spans="1:12" x14ac:dyDescent="0.35">
      <c r="A95">
        <v>94</v>
      </c>
      <c r="B95" t="s">
        <v>18</v>
      </c>
      <c r="C95" t="s">
        <v>19</v>
      </c>
      <c r="D95" t="s">
        <v>14</v>
      </c>
      <c r="E95" t="s">
        <v>21</v>
      </c>
      <c r="F95" t="s">
        <v>29</v>
      </c>
      <c r="G95" t="s">
        <v>25</v>
      </c>
      <c r="H95">
        <v>5.65</v>
      </c>
      <c r="I95">
        <v>9</v>
      </c>
      <c r="J95">
        <v>3.56</v>
      </c>
      <c r="K95">
        <v>54.41</v>
      </c>
      <c r="L95">
        <v>5</v>
      </c>
    </row>
    <row r="96" spans="1:12" x14ac:dyDescent="0.35">
      <c r="A96">
        <v>95</v>
      </c>
      <c r="B96" t="s">
        <v>18</v>
      </c>
      <c r="C96" t="s">
        <v>19</v>
      </c>
      <c r="D96" t="s">
        <v>20</v>
      </c>
      <c r="E96" t="s">
        <v>21</v>
      </c>
      <c r="F96" t="s">
        <v>16</v>
      </c>
      <c r="G96" t="s">
        <v>23</v>
      </c>
      <c r="H96">
        <v>18.04</v>
      </c>
      <c r="I96">
        <v>9</v>
      </c>
      <c r="J96">
        <v>11.37</v>
      </c>
      <c r="K96">
        <v>173.73</v>
      </c>
      <c r="L96">
        <v>0</v>
      </c>
    </row>
    <row r="97" spans="1:12" x14ac:dyDescent="0.35">
      <c r="A97">
        <v>96</v>
      </c>
      <c r="B97" t="s">
        <v>12</v>
      </c>
      <c r="C97" t="s">
        <v>13</v>
      </c>
      <c r="D97" t="s">
        <v>14</v>
      </c>
      <c r="E97" t="s">
        <v>15</v>
      </c>
      <c r="F97" t="s">
        <v>24</v>
      </c>
      <c r="G97" t="s">
        <v>30</v>
      </c>
      <c r="H97">
        <v>6.9</v>
      </c>
      <c r="I97">
        <v>1</v>
      </c>
      <c r="J97">
        <v>0.48</v>
      </c>
      <c r="K97">
        <v>7.38</v>
      </c>
      <c r="L97">
        <v>0</v>
      </c>
    </row>
    <row r="98" spans="1:12" x14ac:dyDescent="0.35">
      <c r="A98">
        <v>97</v>
      </c>
      <c r="B98" t="s">
        <v>18</v>
      </c>
      <c r="C98" t="s">
        <v>19</v>
      </c>
      <c r="D98" t="s">
        <v>14</v>
      </c>
      <c r="E98" t="s">
        <v>15</v>
      </c>
      <c r="F98" t="s">
        <v>29</v>
      </c>
      <c r="G98" t="s">
        <v>30</v>
      </c>
      <c r="H98">
        <v>18.78</v>
      </c>
      <c r="I98">
        <v>17</v>
      </c>
      <c r="J98">
        <v>22.35</v>
      </c>
      <c r="K98">
        <v>341.61</v>
      </c>
      <c r="L98">
        <v>34</v>
      </c>
    </row>
    <row r="99" spans="1:12" x14ac:dyDescent="0.35">
      <c r="A99">
        <v>98</v>
      </c>
      <c r="B99" t="s">
        <v>18</v>
      </c>
      <c r="C99" t="s">
        <v>19</v>
      </c>
      <c r="D99" t="s">
        <v>20</v>
      </c>
      <c r="E99" t="s">
        <v>15</v>
      </c>
      <c r="F99" t="s">
        <v>22</v>
      </c>
      <c r="G99" t="s">
        <v>17</v>
      </c>
      <c r="H99">
        <v>15.55</v>
      </c>
      <c r="I99">
        <v>3</v>
      </c>
      <c r="J99">
        <v>3.27</v>
      </c>
      <c r="K99">
        <v>49.92</v>
      </c>
      <c r="L99">
        <v>0</v>
      </c>
    </row>
    <row r="100" spans="1:12" x14ac:dyDescent="0.35">
      <c r="A100">
        <v>99</v>
      </c>
      <c r="B100" t="s">
        <v>12</v>
      </c>
      <c r="C100" t="s">
        <v>13</v>
      </c>
      <c r="D100" t="s">
        <v>20</v>
      </c>
      <c r="E100" t="s">
        <v>15</v>
      </c>
      <c r="F100" t="s">
        <v>27</v>
      </c>
      <c r="G100" t="s">
        <v>25</v>
      </c>
      <c r="H100">
        <v>15.25</v>
      </c>
      <c r="I100">
        <v>17</v>
      </c>
      <c r="J100">
        <v>18.149999999999999</v>
      </c>
      <c r="K100">
        <v>277.39999999999998</v>
      </c>
      <c r="L100">
        <v>0</v>
      </c>
    </row>
    <row r="101" spans="1:12" x14ac:dyDescent="0.35">
      <c r="A101">
        <v>100</v>
      </c>
      <c r="B101" t="s">
        <v>12</v>
      </c>
      <c r="C101" t="s">
        <v>26</v>
      </c>
      <c r="D101" t="s">
        <v>14</v>
      </c>
      <c r="E101" t="s">
        <v>15</v>
      </c>
      <c r="F101" t="s">
        <v>22</v>
      </c>
      <c r="G101" t="s">
        <v>30</v>
      </c>
      <c r="H101">
        <v>10.62</v>
      </c>
      <c r="I101">
        <v>18</v>
      </c>
      <c r="J101">
        <v>13.38</v>
      </c>
      <c r="K101">
        <v>204.54</v>
      </c>
      <c r="L101">
        <v>20</v>
      </c>
    </row>
    <row r="102" spans="1:12" x14ac:dyDescent="0.35">
      <c r="A102">
        <v>101</v>
      </c>
      <c r="B102" t="s">
        <v>18</v>
      </c>
      <c r="C102" t="s">
        <v>19</v>
      </c>
      <c r="D102" t="s">
        <v>14</v>
      </c>
      <c r="E102" t="s">
        <v>15</v>
      </c>
      <c r="F102" t="s">
        <v>29</v>
      </c>
      <c r="G102" t="s">
        <v>28</v>
      </c>
      <c r="H102">
        <v>4.24</v>
      </c>
      <c r="I102">
        <v>20</v>
      </c>
      <c r="J102">
        <v>5.94</v>
      </c>
      <c r="K102">
        <v>90.74</v>
      </c>
      <c r="L102">
        <v>9</v>
      </c>
    </row>
    <row r="103" spans="1:12" x14ac:dyDescent="0.35">
      <c r="A103">
        <v>102</v>
      </c>
      <c r="B103" t="s">
        <v>12</v>
      </c>
      <c r="C103" t="s">
        <v>13</v>
      </c>
      <c r="D103" t="s">
        <v>20</v>
      </c>
      <c r="E103" t="s">
        <v>21</v>
      </c>
      <c r="F103" t="s">
        <v>22</v>
      </c>
      <c r="G103" t="s">
        <v>30</v>
      </c>
      <c r="H103">
        <v>16.690000000000001</v>
      </c>
      <c r="I103">
        <v>4</v>
      </c>
      <c r="J103">
        <v>4.67</v>
      </c>
      <c r="K103">
        <v>71.430000000000007</v>
      </c>
      <c r="L103">
        <v>0</v>
      </c>
    </row>
    <row r="104" spans="1:12" x14ac:dyDescent="0.35">
      <c r="A104">
        <v>103</v>
      </c>
      <c r="B104" t="s">
        <v>12</v>
      </c>
      <c r="C104" t="s">
        <v>13</v>
      </c>
      <c r="D104" t="s">
        <v>20</v>
      </c>
      <c r="E104" t="s">
        <v>15</v>
      </c>
      <c r="F104" t="s">
        <v>29</v>
      </c>
      <c r="G104" t="s">
        <v>17</v>
      </c>
      <c r="H104">
        <v>8.89</v>
      </c>
      <c r="I104">
        <v>9</v>
      </c>
      <c r="J104">
        <v>5.6</v>
      </c>
      <c r="K104">
        <v>85.61</v>
      </c>
      <c r="L104">
        <v>0</v>
      </c>
    </row>
    <row r="105" spans="1:12" x14ac:dyDescent="0.35">
      <c r="A105">
        <v>104</v>
      </c>
      <c r="B105" t="s">
        <v>12</v>
      </c>
      <c r="C105" t="s">
        <v>13</v>
      </c>
      <c r="D105" t="s">
        <v>20</v>
      </c>
      <c r="E105" t="s">
        <v>15</v>
      </c>
      <c r="F105" t="s">
        <v>16</v>
      </c>
      <c r="G105" t="s">
        <v>30</v>
      </c>
      <c r="H105">
        <v>18.239999999999998</v>
      </c>
      <c r="I105">
        <v>18</v>
      </c>
      <c r="J105">
        <v>22.98</v>
      </c>
      <c r="K105">
        <v>351.3</v>
      </c>
      <c r="L105">
        <v>0</v>
      </c>
    </row>
    <row r="106" spans="1:12" x14ac:dyDescent="0.35">
      <c r="A106">
        <v>105</v>
      </c>
      <c r="B106" t="s">
        <v>18</v>
      </c>
      <c r="C106" t="s">
        <v>19</v>
      </c>
      <c r="D106" t="s">
        <v>14</v>
      </c>
      <c r="E106" t="s">
        <v>21</v>
      </c>
      <c r="F106" t="s">
        <v>29</v>
      </c>
      <c r="G106" t="s">
        <v>30</v>
      </c>
      <c r="H106">
        <v>6.23</v>
      </c>
      <c r="I106">
        <v>18</v>
      </c>
      <c r="J106">
        <v>7.85</v>
      </c>
      <c r="K106">
        <v>119.99</v>
      </c>
      <c r="L106">
        <v>11</v>
      </c>
    </row>
    <row r="107" spans="1:12" x14ac:dyDescent="0.35">
      <c r="A107">
        <v>106</v>
      </c>
      <c r="B107" t="s">
        <v>12</v>
      </c>
      <c r="C107" t="s">
        <v>26</v>
      </c>
      <c r="D107" t="s">
        <v>20</v>
      </c>
      <c r="E107" t="s">
        <v>15</v>
      </c>
      <c r="F107" t="s">
        <v>24</v>
      </c>
      <c r="G107" t="s">
        <v>28</v>
      </c>
      <c r="H107">
        <v>1.02</v>
      </c>
      <c r="I107">
        <v>2</v>
      </c>
      <c r="J107">
        <v>0.14000000000000001</v>
      </c>
      <c r="K107">
        <v>2.1800000000000002</v>
      </c>
      <c r="L107">
        <v>0</v>
      </c>
    </row>
    <row r="108" spans="1:12" x14ac:dyDescent="0.35">
      <c r="A108">
        <v>107</v>
      </c>
      <c r="B108" t="s">
        <v>12</v>
      </c>
      <c r="C108" t="s">
        <v>13</v>
      </c>
      <c r="D108" t="s">
        <v>14</v>
      </c>
      <c r="E108" t="s">
        <v>21</v>
      </c>
      <c r="F108" t="s">
        <v>27</v>
      </c>
      <c r="G108" t="s">
        <v>17</v>
      </c>
      <c r="H108">
        <v>4.5</v>
      </c>
      <c r="I108">
        <v>6</v>
      </c>
      <c r="J108">
        <v>1.89</v>
      </c>
      <c r="K108">
        <v>28.89</v>
      </c>
      <c r="L108">
        <v>2</v>
      </c>
    </row>
    <row r="109" spans="1:12" x14ac:dyDescent="0.35">
      <c r="A109">
        <v>108</v>
      </c>
      <c r="B109" t="s">
        <v>18</v>
      </c>
      <c r="C109" t="s">
        <v>19</v>
      </c>
      <c r="D109" t="s">
        <v>20</v>
      </c>
      <c r="E109" t="s">
        <v>15</v>
      </c>
      <c r="F109" t="s">
        <v>27</v>
      </c>
      <c r="G109" t="s">
        <v>23</v>
      </c>
      <c r="H109">
        <v>7.31</v>
      </c>
      <c r="I109">
        <v>15</v>
      </c>
      <c r="J109">
        <v>7.68</v>
      </c>
      <c r="K109">
        <v>117.33</v>
      </c>
      <c r="L109">
        <v>0</v>
      </c>
    </row>
    <row r="110" spans="1:12" x14ac:dyDescent="0.35">
      <c r="A110">
        <v>109</v>
      </c>
      <c r="B110" t="s">
        <v>18</v>
      </c>
      <c r="C110" t="s">
        <v>19</v>
      </c>
      <c r="D110" t="s">
        <v>20</v>
      </c>
      <c r="E110" t="s">
        <v>15</v>
      </c>
      <c r="F110" t="s">
        <v>29</v>
      </c>
      <c r="G110" t="s">
        <v>25</v>
      </c>
      <c r="H110">
        <v>16.899999999999999</v>
      </c>
      <c r="I110">
        <v>9</v>
      </c>
      <c r="J110">
        <v>10.65</v>
      </c>
      <c r="K110">
        <v>162.75</v>
      </c>
      <c r="L110">
        <v>0</v>
      </c>
    </row>
    <row r="111" spans="1:12" x14ac:dyDescent="0.35">
      <c r="A111">
        <v>110</v>
      </c>
      <c r="B111" t="s">
        <v>12</v>
      </c>
      <c r="C111" t="s">
        <v>13</v>
      </c>
      <c r="D111" t="s">
        <v>14</v>
      </c>
      <c r="E111" t="s">
        <v>21</v>
      </c>
      <c r="F111" t="s">
        <v>27</v>
      </c>
      <c r="G111" t="s">
        <v>30</v>
      </c>
      <c r="H111">
        <v>5.91</v>
      </c>
      <c r="I111">
        <v>13</v>
      </c>
      <c r="J111">
        <v>5.38</v>
      </c>
      <c r="K111">
        <v>82.21</v>
      </c>
      <c r="L111">
        <v>8</v>
      </c>
    </row>
    <row r="112" spans="1:12" x14ac:dyDescent="0.35">
      <c r="A112">
        <v>111</v>
      </c>
      <c r="B112" t="s">
        <v>12</v>
      </c>
      <c r="C112" t="s">
        <v>26</v>
      </c>
      <c r="D112" t="s">
        <v>14</v>
      </c>
      <c r="E112" t="s">
        <v>21</v>
      </c>
      <c r="F112" t="s">
        <v>24</v>
      </c>
      <c r="G112" t="s">
        <v>28</v>
      </c>
      <c r="H112">
        <v>14.97</v>
      </c>
      <c r="I112">
        <v>9</v>
      </c>
      <c r="J112">
        <v>9.43</v>
      </c>
      <c r="K112">
        <v>144.16</v>
      </c>
      <c r="L112">
        <v>14</v>
      </c>
    </row>
    <row r="113" spans="1:12" x14ac:dyDescent="0.35">
      <c r="A113">
        <v>112</v>
      </c>
      <c r="B113" t="s">
        <v>12</v>
      </c>
      <c r="C113" t="s">
        <v>13</v>
      </c>
      <c r="D113" t="s">
        <v>14</v>
      </c>
      <c r="E113" t="s">
        <v>15</v>
      </c>
      <c r="F113" t="s">
        <v>24</v>
      </c>
      <c r="G113" t="s">
        <v>30</v>
      </c>
      <c r="H113">
        <v>10.039999999999999</v>
      </c>
      <c r="I113">
        <v>9</v>
      </c>
      <c r="J113">
        <v>6.33</v>
      </c>
      <c r="K113">
        <v>96.69</v>
      </c>
      <c r="L113">
        <v>9</v>
      </c>
    </row>
    <row r="114" spans="1:12" x14ac:dyDescent="0.35">
      <c r="A114">
        <v>113</v>
      </c>
      <c r="B114" t="s">
        <v>12</v>
      </c>
      <c r="C114" t="s">
        <v>26</v>
      </c>
      <c r="D114" t="s">
        <v>14</v>
      </c>
      <c r="E114" t="s">
        <v>15</v>
      </c>
      <c r="F114" t="s">
        <v>24</v>
      </c>
      <c r="G114" t="s">
        <v>30</v>
      </c>
      <c r="H114">
        <v>20.89</v>
      </c>
      <c r="I114">
        <v>3</v>
      </c>
      <c r="J114">
        <v>4.3899999999999997</v>
      </c>
      <c r="K114">
        <v>67.06</v>
      </c>
      <c r="L114">
        <v>6</v>
      </c>
    </row>
    <row r="115" spans="1:12" x14ac:dyDescent="0.35">
      <c r="A115">
        <v>114</v>
      </c>
      <c r="B115" t="s">
        <v>12</v>
      </c>
      <c r="C115" t="s">
        <v>26</v>
      </c>
      <c r="D115" t="s">
        <v>14</v>
      </c>
      <c r="E115" t="s">
        <v>21</v>
      </c>
      <c r="F115" t="s">
        <v>27</v>
      </c>
      <c r="G115" t="s">
        <v>25</v>
      </c>
      <c r="H115">
        <v>9.3800000000000008</v>
      </c>
      <c r="I115">
        <v>15</v>
      </c>
      <c r="J115">
        <v>9.85</v>
      </c>
      <c r="K115">
        <v>150.55000000000001</v>
      </c>
      <c r="L115">
        <v>15</v>
      </c>
    </row>
    <row r="116" spans="1:12" x14ac:dyDescent="0.35">
      <c r="A116">
        <v>115</v>
      </c>
      <c r="B116" t="s">
        <v>12</v>
      </c>
      <c r="C116" t="s">
        <v>13</v>
      </c>
      <c r="D116" t="s">
        <v>20</v>
      </c>
      <c r="E116" t="s">
        <v>15</v>
      </c>
      <c r="F116" t="s">
        <v>29</v>
      </c>
      <c r="G116" t="s">
        <v>17</v>
      </c>
      <c r="H116">
        <v>4.7699999999999996</v>
      </c>
      <c r="I116">
        <v>11</v>
      </c>
      <c r="J116">
        <v>3.67</v>
      </c>
      <c r="K116">
        <v>56.14</v>
      </c>
      <c r="L116">
        <v>0</v>
      </c>
    </row>
    <row r="117" spans="1:12" x14ac:dyDescent="0.35">
      <c r="A117">
        <v>116</v>
      </c>
      <c r="B117" t="s">
        <v>12</v>
      </c>
      <c r="C117" t="s">
        <v>13</v>
      </c>
      <c r="D117" t="s">
        <v>20</v>
      </c>
      <c r="E117" t="s">
        <v>21</v>
      </c>
      <c r="F117" t="s">
        <v>24</v>
      </c>
      <c r="G117" t="s">
        <v>17</v>
      </c>
      <c r="H117">
        <v>7.01</v>
      </c>
      <c r="I117">
        <v>19</v>
      </c>
      <c r="J117">
        <v>9.32</v>
      </c>
      <c r="K117">
        <v>142.51</v>
      </c>
      <c r="L117">
        <v>0</v>
      </c>
    </row>
    <row r="118" spans="1:12" x14ac:dyDescent="0.35">
      <c r="A118">
        <v>117</v>
      </c>
      <c r="B118" t="s">
        <v>12</v>
      </c>
      <c r="C118" t="s">
        <v>26</v>
      </c>
      <c r="D118" t="s">
        <v>14</v>
      </c>
      <c r="E118" t="s">
        <v>15</v>
      </c>
      <c r="F118" t="s">
        <v>16</v>
      </c>
      <c r="G118" t="s">
        <v>23</v>
      </c>
      <c r="H118">
        <v>12.65</v>
      </c>
      <c r="I118">
        <v>18</v>
      </c>
      <c r="J118">
        <v>15.94</v>
      </c>
      <c r="K118">
        <v>243.64</v>
      </c>
      <c r="L118">
        <v>24</v>
      </c>
    </row>
    <row r="119" spans="1:12" x14ac:dyDescent="0.35">
      <c r="A119">
        <v>118</v>
      </c>
      <c r="B119" t="s">
        <v>18</v>
      </c>
      <c r="C119" t="s">
        <v>19</v>
      </c>
      <c r="D119" t="s">
        <v>14</v>
      </c>
      <c r="E119" t="s">
        <v>21</v>
      </c>
      <c r="F119" t="s">
        <v>27</v>
      </c>
      <c r="G119" t="s">
        <v>25</v>
      </c>
      <c r="H119">
        <v>5.42</v>
      </c>
      <c r="I119">
        <v>16</v>
      </c>
      <c r="J119">
        <v>6.07</v>
      </c>
      <c r="K119">
        <v>92.79</v>
      </c>
      <c r="L119">
        <v>9</v>
      </c>
    </row>
    <row r="120" spans="1:12" x14ac:dyDescent="0.35">
      <c r="A120">
        <v>119</v>
      </c>
      <c r="B120" t="s">
        <v>12</v>
      </c>
      <c r="C120" t="s">
        <v>26</v>
      </c>
      <c r="D120" t="s">
        <v>20</v>
      </c>
      <c r="E120" t="s">
        <v>21</v>
      </c>
      <c r="F120" t="s">
        <v>24</v>
      </c>
      <c r="G120" t="s">
        <v>23</v>
      </c>
      <c r="H120">
        <v>17.61</v>
      </c>
      <c r="I120">
        <v>7</v>
      </c>
      <c r="J120">
        <v>8.6300000000000008</v>
      </c>
      <c r="K120">
        <v>131.9</v>
      </c>
      <c r="L120">
        <v>0</v>
      </c>
    </row>
    <row r="121" spans="1:12" x14ac:dyDescent="0.35">
      <c r="A121">
        <v>120</v>
      </c>
      <c r="B121" t="s">
        <v>12</v>
      </c>
      <c r="C121" t="s">
        <v>13</v>
      </c>
      <c r="D121" t="s">
        <v>20</v>
      </c>
      <c r="E121" t="s">
        <v>15</v>
      </c>
      <c r="F121" t="s">
        <v>29</v>
      </c>
      <c r="G121" t="s">
        <v>30</v>
      </c>
      <c r="H121">
        <v>4.6399999999999997</v>
      </c>
      <c r="I121">
        <v>9</v>
      </c>
      <c r="J121">
        <v>2.92</v>
      </c>
      <c r="K121">
        <v>44.68</v>
      </c>
      <c r="L121">
        <v>0</v>
      </c>
    </row>
    <row r="122" spans="1:12" x14ac:dyDescent="0.35">
      <c r="A122">
        <v>121</v>
      </c>
      <c r="B122" t="s">
        <v>18</v>
      </c>
      <c r="C122" t="s">
        <v>19</v>
      </c>
      <c r="D122" t="s">
        <v>14</v>
      </c>
      <c r="E122" t="s">
        <v>21</v>
      </c>
      <c r="F122" t="s">
        <v>22</v>
      </c>
      <c r="G122" t="s">
        <v>17</v>
      </c>
      <c r="H122">
        <v>1.68</v>
      </c>
      <c r="I122">
        <v>4</v>
      </c>
      <c r="J122">
        <v>0.47</v>
      </c>
      <c r="K122">
        <v>7.19</v>
      </c>
      <c r="L122">
        <v>0</v>
      </c>
    </row>
    <row r="123" spans="1:12" x14ac:dyDescent="0.35">
      <c r="A123">
        <v>122</v>
      </c>
      <c r="B123" t="s">
        <v>12</v>
      </c>
      <c r="C123" t="s">
        <v>13</v>
      </c>
      <c r="D123" t="s">
        <v>20</v>
      </c>
      <c r="E123" t="s">
        <v>21</v>
      </c>
      <c r="F123" t="s">
        <v>27</v>
      </c>
      <c r="G123" t="s">
        <v>28</v>
      </c>
      <c r="H123">
        <v>3.2</v>
      </c>
      <c r="I123">
        <v>12</v>
      </c>
      <c r="J123">
        <v>2.69</v>
      </c>
      <c r="K123">
        <v>41.09</v>
      </c>
      <c r="L123">
        <v>0</v>
      </c>
    </row>
    <row r="124" spans="1:12" x14ac:dyDescent="0.35">
      <c r="A124">
        <v>123</v>
      </c>
      <c r="B124" t="s">
        <v>12</v>
      </c>
      <c r="C124" t="s">
        <v>26</v>
      </c>
      <c r="D124" t="s">
        <v>20</v>
      </c>
      <c r="E124" t="s">
        <v>15</v>
      </c>
      <c r="F124" t="s">
        <v>16</v>
      </c>
      <c r="G124" t="s">
        <v>17</v>
      </c>
      <c r="H124">
        <v>3.33</v>
      </c>
      <c r="I124">
        <v>11</v>
      </c>
      <c r="J124">
        <v>2.56</v>
      </c>
      <c r="K124">
        <v>39.19</v>
      </c>
      <c r="L124">
        <v>0</v>
      </c>
    </row>
    <row r="125" spans="1:12" x14ac:dyDescent="0.35">
      <c r="A125">
        <v>124</v>
      </c>
      <c r="B125" t="s">
        <v>12</v>
      </c>
      <c r="C125" t="s">
        <v>13</v>
      </c>
      <c r="D125" t="s">
        <v>14</v>
      </c>
      <c r="E125" t="s">
        <v>21</v>
      </c>
      <c r="F125" t="s">
        <v>27</v>
      </c>
      <c r="G125" t="s">
        <v>28</v>
      </c>
      <c r="H125">
        <v>14.91</v>
      </c>
      <c r="I125">
        <v>4</v>
      </c>
      <c r="J125">
        <v>4.17</v>
      </c>
      <c r="K125">
        <v>63.81</v>
      </c>
      <c r="L125">
        <v>6</v>
      </c>
    </row>
    <row r="126" spans="1:12" x14ac:dyDescent="0.35">
      <c r="A126">
        <v>125</v>
      </c>
      <c r="B126" t="s">
        <v>12</v>
      </c>
      <c r="C126" t="s">
        <v>13</v>
      </c>
      <c r="D126" t="s">
        <v>14</v>
      </c>
      <c r="E126" t="s">
        <v>15</v>
      </c>
      <c r="F126" t="s">
        <v>16</v>
      </c>
      <c r="G126" t="s">
        <v>28</v>
      </c>
      <c r="H126">
        <v>6.84</v>
      </c>
      <c r="I126">
        <v>6</v>
      </c>
      <c r="J126">
        <v>2.87</v>
      </c>
      <c r="K126">
        <v>43.91</v>
      </c>
      <c r="L126">
        <v>4</v>
      </c>
    </row>
    <row r="127" spans="1:12" x14ac:dyDescent="0.35">
      <c r="A127">
        <v>126</v>
      </c>
      <c r="B127" t="s">
        <v>12</v>
      </c>
      <c r="C127" t="s">
        <v>13</v>
      </c>
      <c r="D127" t="s">
        <v>14</v>
      </c>
      <c r="E127" t="s">
        <v>21</v>
      </c>
      <c r="F127" t="s">
        <v>27</v>
      </c>
      <c r="G127" t="s">
        <v>25</v>
      </c>
      <c r="H127">
        <v>20.37</v>
      </c>
      <c r="I127">
        <v>10</v>
      </c>
      <c r="J127">
        <v>14.26</v>
      </c>
      <c r="K127">
        <v>217.96</v>
      </c>
      <c r="L127">
        <v>21</v>
      </c>
    </row>
    <row r="128" spans="1:12" x14ac:dyDescent="0.35">
      <c r="A128">
        <v>127</v>
      </c>
      <c r="B128" t="s">
        <v>12</v>
      </c>
      <c r="C128" t="s">
        <v>13</v>
      </c>
      <c r="D128" t="s">
        <v>20</v>
      </c>
      <c r="E128" t="s">
        <v>15</v>
      </c>
      <c r="F128" t="s">
        <v>24</v>
      </c>
      <c r="G128" t="s">
        <v>30</v>
      </c>
      <c r="H128">
        <v>1.0900000000000001</v>
      </c>
      <c r="I128">
        <v>10</v>
      </c>
      <c r="J128">
        <v>0.76</v>
      </c>
      <c r="K128">
        <v>11.66</v>
      </c>
      <c r="L128">
        <v>0</v>
      </c>
    </row>
    <row r="129" spans="1:12" x14ac:dyDescent="0.35">
      <c r="A129">
        <v>128</v>
      </c>
      <c r="B129" t="s">
        <v>12</v>
      </c>
      <c r="C129" t="s">
        <v>26</v>
      </c>
      <c r="D129" t="s">
        <v>14</v>
      </c>
      <c r="E129" t="s">
        <v>21</v>
      </c>
      <c r="F129" t="s">
        <v>22</v>
      </c>
      <c r="G129" t="s">
        <v>25</v>
      </c>
      <c r="H129">
        <v>2.78</v>
      </c>
      <c r="I129">
        <v>5</v>
      </c>
      <c r="J129">
        <v>0.97</v>
      </c>
      <c r="K129">
        <v>14.87</v>
      </c>
      <c r="L129">
        <v>1</v>
      </c>
    </row>
    <row r="130" spans="1:12" x14ac:dyDescent="0.35">
      <c r="A130">
        <v>129</v>
      </c>
      <c r="B130" t="s">
        <v>12</v>
      </c>
      <c r="C130" t="s">
        <v>26</v>
      </c>
      <c r="D130" t="s">
        <v>14</v>
      </c>
      <c r="E130" t="s">
        <v>21</v>
      </c>
      <c r="F130" t="s">
        <v>16</v>
      </c>
      <c r="G130" t="s">
        <v>30</v>
      </c>
      <c r="H130">
        <v>15.52</v>
      </c>
      <c r="I130">
        <v>4</v>
      </c>
      <c r="J130">
        <v>4.3499999999999996</v>
      </c>
      <c r="K130">
        <v>66.430000000000007</v>
      </c>
      <c r="L130">
        <v>6</v>
      </c>
    </row>
    <row r="131" spans="1:12" x14ac:dyDescent="0.35">
      <c r="A131">
        <v>130</v>
      </c>
      <c r="B131" t="s">
        <v>18</v>
      </c>
      <c r="C131" t="s">
        <v>19</v>
      </c>
      <c r="D131" t="s">
        <v>14</v>
      </c>
      <c r="E131" t="s">
        <v>21</v>
      </c>
      <c r="F131" t="s">
        <v>16</v>
      </c>
      <c r="G131" t="s">
        <v>28</v>
      </c>
      <c r="H131">
        <v>13.18</v>
      </c>
      <c r="I131">
        <v>16</v>
      </c>
      <c r="J131">
        <v>14.76</v>
      </c>
      <c r="K131">
        <v>225.64</v>
      </c>
      <c r="L131">
        <v>22</v>
      </c>
    </row>
    <row r="132" spans="1:12" x14ac:dyDescent="0.35">
      <c r="A132">
        <v>131</v>
      </c>
      <c r="B132" t="s">
        <v>12</v>
      </c>
      <c r="C132" t="s">
        <v>13</v>
      </c>
      <c r="D132" t="s">
        <v>20</v>
      </c>
      <c r="E132" t="s">
        <v>15</v>
      </c>
      <c r="F132" t="s">
        <v>16</v>
      </c>
      <c r="G132" t="s">
        <v>17</v>
      </c>
      <c r="H132">
        <v>6.17</v>
      </c>
      <c r="I132">
        <v>19</v>
      </c>
      <c r="J132">
        <v>8.2100000000000009</v>
      </c>
      <c r="K132">
        <v>125.44</v>
      </c>
      <c r="L132">
        <v>0</v>
      </c>
    </row>
    <row r="133" spans="1:12" x14ac:dyDescent="0.35">
      <c r="A133">
        <v>132</v>
      </c>
      <c r="B133" t="s">
        <v>12</v>
      </c>
      <c r="C133" t="s">
        <v>26</v>
      </c>
      <c r="D133" t="s">
        <v>20</v>
      </c>
      <c r="E133" t="s">
        <v>15</v>
      </c>
      <c r="F133" t="s">
        <v>29</v>
      </c>
      <c r="G133" t="s">
        <v>28</v>
      </c>
      <c r="H133">
        <v>12.01</v>
      </c>
      <c r="I133">
        <v>17</v>
      </c>
      <c r="J133">
        <v>14.29</v>
      </c>
      <c r="K133">
        <v>218.46</v>
      </c>
      <c r="L133">
        <v>0</v>
      </c>
    </row>
    <row r="134" spans="1:12" x14ac:dyDescent="0.35">
      <c r="A134">
        <v>133</v>
      </c>
      <c r="B134" t="s">
        <v>12</v>
      </c>
      <c r="C134" t="s">
        <v>26</v>
      </c>
      <c r="D134" t="s">
        <v>20</v>
      </c>
      <c r="E134" t="s">
        <v>15</v>
      </c>
      <c r="F134" t="s">
        <v>24</v>
      </c>
      <c r="G134" t="s">
        <v>25</v>
      </c>
      <c r="H134">
        <v>17.25</v>
      </c>
      <c r="I134">
        <v>14</v>
      </c>
      <c r="J134">
        <v>16.91</v>
      </c>
      <c r="K134">
        <v>258.41000000000003</v>
      </c>
      <c r="L134">
        <v>0</v>
      </c>
    </row>
    <row r="135" spans="1:12" x14ac:dyDescent="0.35">
      <c r="A135">
        <v>134</v>
      </c>
      <c r="B135" t="s">
        <v>12</v>
      </c>
      <c r="C135" t="s">
        <v>13</v>
      </c>
      <c r="D135" t="s">
        <v>14</v>
      </c>
      <c r="E135" t="s">
        <v>21</v>
      </c>
      <c r="F135" t="s">
        <v>24</v>
      </c>
      <c r="G135" t="s">
        <v>30</v>
      </c>
      <c r="H135">
        <v>17.25</v>
      </c>
      <c r="I135">
        <v>11</v>
      </c>
      <c r="J135">
        <v>13.28</v>
      </c>
      <c r="K135">
        <v>203.03</v>
      </c>
      <c r="L135">
        <v>20</v>
      </c>
    </row>
    <row r="136" spans="1:12" x14ac:dyDescent="0.35">
      <c r="A136">
        <v>135</v>
      </c>
      <c r="B136" t="s">
        <v>12</v>
      </c>
      <c r="C136" t="s">
        <v>13</v>
      </c>
      <c r="D136" t="s">
        <v>14</v>
      </c>
      <c r="E136" t="s">
        <v>21</v>
      </c>
      <c r="F136" t="s">
        <v>22</v>
      </c>
      <c r="G136" t="s">
        <v>30</v>
      </c>
      <c r="H136">
        <v>20.58</v>
      </c>
      <c r="I136">
        <v>19</v>
      </c>
      <c r="J136">
        <v>27.37</v>
      </c>
      <c r="K136">
        <v>418.39</v>
      </c>
      <c r="L136">
        <v>41</v>
      </c>
    </row>
    <row r="137" spans="1:12" x14ac:dyDescent="0.35">
      <c r="A137">
        <v>136</v>
      </c>
      <c r="B137" t="s">
        <v>18</v>
      </c>
      <c r="C137" t="s">
        <v>19</v>
      </c>
      <c r="D137" t="s">
        <v>20</v>
      </c>
      <c r="E137" t="s">
        <v>21</v>
      </c>
      <c r="F137" t="s">
        <v>24</v>
      </c>
      <c r="G137" t="s">
        <v>30</v>
      </c>
      <c r="H137">
        <v>4.91</v>
      </c>
      <c r="I137">
        <v>1</v>
      </c>
      <c r="J137">
        <v>0.34</v>
      </c>
      <c r="K137">
        <v>5.25</v>
      </c>
      <c r="L137">
        <v>0</v>
      </c>
    </row>
    <row r="138" spans="1:12" x14ac:dyDescent="0.35">
      <c r="A138">
        <v>137</v>
      </c>
      <c r="B138" t="s">
        <v>18</v>
      </c>
      <c r="C138" t="s">
        <v>19</v>
      </c>
      <c r="D138" t="s">
        <v>14</v>
      </c>
      <c r="E138" t="s">
        <v>21</v>
      </c>
      <c r="F138" t="s">
        <v>24</v>
      </c>
      <c r="G138" t="s">
        <v>28</v>
      </c>
      <c r="H138">
        <v>18.05</v>
      </c>
      <c r="I138">
        <v>2</v>
      </c>
      <c r="J138">
        <v>2.5299999999999998</v>
      </c>
      <c r="K138">
        <v>38.630000000000003</v>
      </c>
      <c r="L138">
        <v>3</v>
      </c>
    </row>
    <row r="139" spans="1:12" x14ac:dyDescent="0.35">
      <c r="A139">
        <v>138</v>
      </c>
      <c r="B139" t="s">
        <v>18</v>
      </c>
      <c r="C139" t="s">
        <v>19</v>
      </c>
      <c r="D139" t="s">
        <v>14</v>
      </c>
      <c r="E139" t="s">
        <v>15</v>
      </c>
      <c r="F139" t="s">
        <v>22</v>
      </c>
      <c r="G139" t="s">
        <v>28</v>
      </c>
      <c r="H139">
        <v>4.66</v>
      </c>
      <c r="I139">
        <v>18</v>
      </c>
      <c r="J139">
        <v>5.87</v>
      </c>
      <c r="K139">
        <v>89.75</v>
      </c>
      <c r="L139">
        <v>8</v>
      </c>
    </row>
    <row r="140" spans="1:12" x14ac:dyDescent="0.35">
      <c r="A140">
        <v>139</v>
      </c>
      <c r="B140" t="s">
        <v>12</v>
      </c>
      <c r="C140" t="s">
        <v>26</v>
      </c>
      <c r="D140" t="s">
        <v>14</v>
      </c>
      <c r="E140" t="s">
        <v>15</v>
      </c>
      <c r="F140" t="s">
        <v>16</v>
      </c>
      <c r="G140" t="s">
        <v>25</v>
      </c>
      <c r="H140">
        <v>4.8899999999999997</v>
      </c>
      <c r="I140">
        <v>14</v>
      </c>
      <c r="J140">
        <v>4.79</v>
      </c>
      <c r="K140">
        <v>73.25</v>
      </c>
      <c r="L140">
        <v>7</v>
      </c>
    </row>
    <row r="141" spans="1:12" x14ac:dyDescent="0.35">
      <c r="A141">
        <v>140</v>
      </c>
      <c r="B141" t="s">
        <v>18</v>
      </c>
      <c r="C141" t="s">
        <v>19</v>
      </c>
      <c r="D141" t="s">
        <v>14</v>
      </c>
      <c r="E141" t="s">
        <v>21</v>
      </c>
      <c r="F141" t="s">
        <v>29</v>
      </c>
      <c r="G141" t="s">
        <v>17</v>
      </c>
      <c r="H141">
        <v>9.7100000000000009</v>
      </c>
      <c r="I141">
        <v>13</v>
      </c>
      <c r="J141">
        <v>8.84</v>
      </c>
      <c r="K141">
        <v>135.07</v>
      </c>
      <c r="L141">
        <v>13</v>
      </c>
    </row>
    <row r="142" spans="1:12" x14ac:dyDescent="0.35">
      <c r="A142">
        <v>141</v>
      </c>
      <c r="B142" t="s">
        <v>12</v>
      </c>
      <c r="C142" t="s">
        <v>26</v>
      </c>
      <c r="D142" t="s">
        <v>20</v>
      </c>
      <c r="E142" t="s">
        <v>21</v>
      </c>
      <c r="F142" t="s">
        <v>22</v>
      </c>
      <c r="G142" t="s">
        <v>25</v>
      </c>
      <c r="H142">
        <v>3.44</v>
      </c>
      <c r="I142">
        <v>6</v>
      </c>
      <c r="J142">
        <v>1.44</v>
      </c>
      <c r="K142">
        <v>22.08</v>
      </c>
      <c r="L142">
        <v>0</v>
      </c>
    </row>
    <row r="143" spans="1:12" x14ac:dyDescent="0.35">
      <c r="A143">
        <v>142</v>
      </c>
      <c r="B143" t="s">
        <v>12</v>
      </c>
      <c r="C143" t="s">
        <v>13</v>
      </c>
      <c r="D143" t="s">
        <v>14</v>
      </c>
      <c r="E143" t="s">
        <v>21</v>
      </c>
      <c r="F143" t="s">
        <v>22</v>
      </c>
      <c r="G143" t="s">
        <v>28</v>
      </c>
      <c r="H143">
        <v>14.58</v>
      </c>
      <c r="I143">
        <v>7</v>
      </c>
      <c r="J143">
        <v>7.14</v>
      </c>
      <c r="K143">
        <v>109.2</v>
      </c>
      <c r="L143">
        <v>10</v>
      </c>
    </row>
    <row r="144" spans="1:12" x14ac:dyDescent="0.35">
      <c r="A144">
        <v>143</v>
      </c>
      <c r="B144" t="s">
        <v>12</v>
      </c>
      <c r="C144" t="s">
        <v>13</v>
      </c>
      <c r="D144" t="s">
        <v>14</v>
      </c>
      <c r="E144" t="s">
        <v>15</v>
      </c>
      <c r="F144" t="s">
        <v>16</v>
      </c>
      <c r="G144" t="s">
        <v>17</v>
      </c>
      <c r="H144">
        <v>16.690000000000001</v>
      </c>
      <c r="I144">
        <v>7</v>
      </c>
      <c r="J144">
        <v>8.18</v>
      </c>
      <c r="K144">
        <v>125.01</v>
      </c>
      <c r="L144">
        <v>12</v>
      </c>
    </row>
    <row r="145" spans="1:12" x14ac:dyDescent="0.35">
      <c r="A145">
        <v>144</v>
      </c>
      <c r="B145" t="s">
        <v>12</v>
      </c>
      <c r="C145" t="s">
        <v>26</v>
      </c>
      <c r="D145" t="s">
        <v>14</v>
      </c>
      <c r="E145" t="s">
        <v>15</v>
      </c>
      <c r="F145" t="s">
        <v>16</v>
      </c>
      <c r="G145" t="s">
        <v>30</v>
      </c>
      <c r="H145">
        <v>9.7200000000000006</v>
      </c>
      <c r="I145">
        <v>16</v>
      </c>
      <c r="J145">
        <v>10.89</v>
      </c>
      <c r="K145">
        <v>166.41</v>
      </c>
      <c r="L145">
        <v>16</v>
      </c>
    </row>
    <row r="146" spans="1:12" x14ac:dyDescent="0.35">
      <c r="A146">
        <v>145</v>
      </c>
      <c r="B146" t="s">
        <v>18</v>
      </c>
      <c r="C146" t="s">
        <v>19</v>
      </c>
      <c r="D146" t="s">
        <v>20</v>
      </c>
      <c r="E146" t="s">
        <v>15</v>
      </c>
      <c r="F146" t="s">
        <v>16</v>
      </c>
      <c r="G146" t="s">
        <v>25</v>
      </c>
      <c r="H146">
        <v>15.96</v>
      </c>
      <c r="I146">
        <v>2</v>
      </c>
      <c r="J146">
        <v>2.23</v>
      </c>
      <c r="K146">
        <v>34.15</v>
      </c>
      <c r="L146">
        <v>0</v>
      </c>
    </row>
    <row r="147" spans="1:12" x14ac:dyDescent="0.35">
      <c r="A147">
        <v>146</v>
      </c>
      <c r="B147" t="s">
        <v>12</v>
      </c>
      <c r="C147" t="s">
        <v>13</v>
      </c>
      <c r="D147" t="s">
        <v>14</v>
      </c>
      <c r="E147" t="s">
        <v>15</v>
      </c>
      <c r="F147" t="s">
        <v>24</v>
      </c>
      <c r="G147" t="s">
        <v>23</v>
      </c>
      <c r="H147">
        <v>11.42</v>
      </c>
      <c r="I147">
        <v>20</v>
      </c>
      <c r="J147">
        <v>15.99</v>
      </c>
      <c r="K147">
        <v>244.39</v>
      </c>
      <c r="L147">
        <v>24</v>
      </c>
    </row>
    <row r="148" spans="1:12" x14ac:dyDescent="0.35">
      <c r="A148">
        <v>147</v>
      </c>
      <c r="B148" t="s">
        <v>12</v>
      </c>
      <c r="C148" t="s">
        <v>13</v>
      </c>
      <c r="D148" t="s">
        <v>20</v>
      </c>
      <c r="E148" t="s">
        <v>15</v>
      </c>
      <c r="F148" t="s">
        <v>22</v>
      </c>
      <c r="G148" t="s">
        <v>30</v>
      </c>
      <c r="H148">
        <v>5.01</v>
      </c>
      <c r="I148">
        <v>12</v>
      </c>
      <c r="J148">
        <v>4.21</v>
      </c>
      <c r="K148">
        <v>64.33</v>
      </c>
      <c r="L148">
        <v>0</v>
      </c>
    </row>
    <row r="149" spans="1:12" x14ac:dyDescent="0.35">
      <c r="A149">
        <v>148</v>
      </c>
      <c r="B149" t="s">
        <v>12</v>
      </c>
      <c r="C149" t="s">
        <v>26</v>
      </c>
      <c r="D149" t="s">
        <v>14</v>
      </c>
      <c r="E149" t="s">
        <v>15</v>
      </c>
      <c r="F149" t="s">
        <v>22</v>
      </c>
      <c r="G149" t="s">
        <v>28</v>
      </c>
      <c r="H149">
        <v>2.27</v>
      </c>
      <c r="I149">
        <v>9</v>
      </c>
      <c r="J149">
        <v>1.43</v>
      </c>
      <c r="K149">
        <v>21.86</v>
      </c>
      <c r="L149">
        <v>2</v>
      </c>
    </row>
    <row r="150" spans="1:12" x14ac:dyDescent="0.35">
      <c r="A150">
        <v>149</v>
      </c>
      <c r="B150" t="s">
        <v>12</v>
      </c>
      <c r="C150" t="s">
        <v>13</v>
      </c>
      <c r="D150" t="s">
        <v>14</v>
      </c>
      <c r="E150" t="s">
        <v>21</v>
      </c>
      <c r="F150" t="s">
        <v>16</v>
      </c>
      <c r="G150" t="s">
        <v>17</v>
      </c>
      <c r="H150">
        <v>13.07</v>
      </c>
      <c r="I150">
        <v>19</v>
      </c>
      <c r="J150">
        <v>17.38</v>
      </c>
      <c r="K150">
        <v>265.70999999999998</v>
      </c>
      <c r="L150">
        <v>26</v>
      </c>
    </row>
    <row r="151" spans="1:12" x14ac:dyDescent="0.35">
      <c r="A151">
        <v>150</v>
      </c>
      <c r="B151" t="s">
        <v>12</v>
      </c>
      <c r="C151" t="s">
        <v>13</v>
      </c>
      <c r="D151" t="s">
        <v>20</v>
      </c>
      <c r="E151" t="s">
        <v>21</v>
      </c>
      <c r="F151" t="s">
        <v>22</v>
      </c>
      <c r="G151" t="s">
        <v>30</v>
      </c>
      <c r="H151">
        <v>5.83</v>
      </c>
      <c r="I151">
        <v>14</v>
      </c>
      <c r="J151">
        <v>5.71</v>
      </c>
      <c r="K151">
        <v>87.33</v>
      </c>
      <c r="L151">
        <v>0</v>
      </c>
    </row>
    <row r="152" spans="1:12" x14ac:dyDescent="0.35">
      <c r="A152">
        <v>151</v>
      </c>
      <c r="B152" t="s">
        <v>12</v>
      </c>
      <c r="C152" t="s">
        <v>26</v>
      </c>
      <c r="D152" t="s">
        <v>20</v>
      </c>
      <c r="E152" t="s">
        <v>15</v>
      </c>
      <c r="F152" t="s">
        <v>16</v>
      </c>
      <c r="G152" t="s">
        <v>28</v>
      </c>
      <c r="H152">
        <v>20.059999999999999</v>
      </c>
      <c r="I152">
        <v>14</v>
      </c>
      <c r="J152">
        <v>19.66</v>
      </c>
      <c r="K152">
        <v>300.5</v>
      </c>
      <c r="L152">
        <v>0</v>
      </c>
    </row>
    <row r="153" spans="1:12" x14ac:dyDescent="0.35">
      <c r="A153">
        <v>152</v>
      </c>
      <c r="B153" t="s">
        <v>12</v>
      </c>
      <c r="C153" t="s">
        <v>26</v>
      </c>
      <c r="D153" t="s">
        <v>20</v>
      </c>
      <c r="E153" t="s">
        <v>15</v>
      </c>
      <c r="F153" t="s">
        <v>29</v>
      </c>
      <c r="G153" t="s">
        <v>28</v>
      </c>
      <c r="H153">
        <v>19.89</v>
      </c>
      <c r="I153">
        <v>10</v>
      </c>
      <c r="J153">
        <v>13.92</v>
      </c>
      <c r="K153">
        <v>212.82</v>
      </c>
      <c r="L153">
        <v>0</v>
      </c>
    </row>
    <row r="154" spans="1:12" x14ac:dyDescent="0.35">
      <c r="A154">
        <v>153</v>
      </c>
      <c r="B154" t="s">
        <v>12</v>
      </c>
      <c r="C154" t="s">
        <v>26</v>
      </c>
      <c r="D154" t="s">
        <v>20</v>
      </c>
      <c r="E154" t="s">
        <v>15</v>
      </c>
      <c r="F154" t="s">
        <v>22</v>
      </c>
      <c r="G154" t="s">
        <v>17</v>
      </c>
      <c r="H154">
        <v>5.56</v>
      </c>
      <c r="I154">
        <v>19</v>
      </c>
      <c r="J154">
        <v>7.39</v>
      </c>
      <c r="K154">
        <v>113.03</v>
      </c>
      <c r="L154">
        <v>0</v>
      </c>
    </row>
    <row r="155" spans="1:12" x14ac:dyDescent="0.35">
      <c r="A155">
        <v>154</v>
      </c>
      <c r="B155" t="s">
        <v>18</v>
      </c>
      <c r="C155" t="s">
        <v>19</v>
      </c>
      <c r="D155" t="s">
        <v>20</v>
      </c>
      <c r="E155" t="s">
        <v>15</v>
      </c>
      <c r="F155" t="s">
        <v>27</v>
      </c>
      <c r="G155" t="s">
        <v>23</v>
      </c>
      <c r="H155">
        <v>17.21</v>
      </c>
      <c r="I155">
        <v>1</v>
      </c>
      <c r="J155">
        <v>1.2</v>
      </c>
      <c r="K155">
        <v>18.41</v>
      </c>
      <c r="L155">
        <v>0</v>
      </c>
    </row>
    <row r="156" spans="1:12" x14ac:dyDescent="0.35">
      <c r="A156">
        <v>155</v>
      </c>
      <c r="B156" t="s">
        <v>12</v>
      </c>
      <c r="C156" t="s">
        <v>26</v>
      </c>
      <c r="D156" t="s">
        <v>14</v>
      </c>
      <c r="E156" t="s">
        <v>15</v>
      </c>
      <c r="F156" t="s">
        <v>24</v>
      </c>
      <c r="G156" t="s">
        <v>23</v>
      </c>
      <c r="H156">
        <v>11.38</v>
      </c>
      <c r="I156">
        <v>11</v>
      </c>
      <c r="J156">
        <v>8.76</v>
      </c>
      <c r="K156">
        <v>133.94</v>
      </c>
      <c r="L156">
        <v>13</v>
      </c>
    </row>
    <row r="157" spans="1:12" x14ac:dyDescent="0.35">
      <c r="A157">
        <v>156</v>
      </c>
      <c r="B157" t="s">
        <v>12</v>
      </c>
      <c r="C157" t="s">
        <v>26</v>
      </c>
      <c r="D157" t="s">
        <v>14</v>
      </c>
      <c r="E157" t="s">
        <v>15</v>
      </c>
      <c r="F157" t="s">
        <v>29</v>
      </c>
      <c r="G157" t="s">
        <v>23</v>
      </c>
      <c r="H157">
        <v>5.33</v>
      </c>
      <c r="I157">
        <v>20</v>
      </c>
      <c r="J157">
        <v>7.46</v>
      </c>
      <c r="K157">
        <v>114.06</v>
      </c>
      <c r="L157">
        <v>11</v>
      </c>
    </row>
    <row r="158" spans="1:12" x14ac:dyDescent="0.35">
      <c r="A158">
        <v>157</v>
      </c>
      <c r="B158" t="s">
        <v>12</v>
      </c>
      <c r="C158" t="s">
        <v>13</v>
      </c>
      <c r="D158" t="s">
        <v>20</v>
      </c>
      <c r="E158" t="s">
        <v>21</v>
      </c>
      <c r="F158" t="s">
        <v>16</v>
      </c>
      <c r="G158" t="s">
        <v>30</v>
      </c>
      <c r="H158">
        <v>18.79</v>
      </c>
      <c r="I158">
        <v>20</v>
      </c>
      <c r="J158">
        <v>26.31</v>
      </c>
      <c r="K158">
        <v>402.11</v>
      </c>
      <c r="L158">
        <v>0</v>
      </c>
    </row>
    <row r="159" spans="1:12" x14ac:dyDescent="0.35">
      <c r="A159">
        <v>158</v>
      </c>
      <c r="B159" t="s">
        <v>12</v>
      </c>
      <c r="C159" t="s">
        <v>13</v>
      </c>
      <c r="D159" t="s">
        <v>20</v>
      </c>
      <c r="E159" t="s">
        <v>15</v>
      </c>
      <c r="F159" t="s">
        <v>16</v>
      </c>
      <c r="G159" t="s">
        <v>25</v>
      </c>
      <c r="H159">
        <v>19.04</v>
      </c>
      <c r="I159">
        <v>1</v>
      </c>
      <c r="J159">
        <v>1.33</v>
      </c>
      <c r="K159">
        <v>20.37</v>
      </c>
      <c r="L159">
        <v>0</v>
      </c>
    </row>
    <row r="160" spans="1:12" x14ac:dyDescent="0.35">
      <c r="A160">
        <v>159</v>
      </c>
      <c r="B160" t="s">
        <v>12</v>
      </c>
      <c r="C160" t="s">
        <v>13</v>
      </c>
      <c r="D160" t="s">
        <v>20</v>
      </c>
      <c r="E160" t="s">
        <v>21</v>
      </c>
      <c r="F160" t="s">
        <v>22</v>
      </c>
      <c r="G160" t="s">
        <v>28</v>
      </c>
      <c r="H160">
        <v>19.82</v>
      </c>
      <c r="I160">
        <v>11</v>
      </c>
      <c r="J160">
        <v>15.26</v>
      </c>
      <c r="K160">
        <v>233.28</v>
      </c>
      <c r="L160">
        <v>0</v>
      </c>
    </row>
    <row r="161" spans="1:12" x14ac:dyDescent="0.35">
      <c r="A161">
        <v>160</v>
      </c>
      <c r="B161" t="s">
        <v>12</v>
      </c>
      <c r="C161" t="s">
        <v>26</v>
      </c>
      <c r="D161" t="s">
        <v>14</v>
      </c>
      <c r="E161" t="s">
        <v>21</v>
      </c>
      <c r="F161" t="s">
        <v>29</v>
      </c>
      <c r="G161" t="s">
        <v>28</v>
      </c>
      <c r="H161">
        <v>9.31</v>
      </c>
      <c r="I161">
        <v>2</v>
      </c>
      <c r="J161">
        <v>1.3</v>
      </c>
      <c r="K161">
        <v>19.920000000000002</v>
      </c>
      <c r="L161">
        <v>1</v>
      </c>
    </row>
    <row r="162" spans="1:12" x14ac:dyDescent="0.35">
      <c r="A162">
        <v>161</v>
      </c>
      <c r="B162" t="s">
        <v>12</v>
      </c>
      <c r="C162" t="s">
        <v>26</v>
      </c>
      <c r="D162" t="s">
        <v>14</v>
      </c>
      <c r="E162" t="s">
        <v>15</v>
      </c>
      <c r="F162" t="s">
        <v>29</v>
      </c>
      <c r="G162" t="s">
        <v>23</v>
      </c>
      <c r="H162">
        <v>20.91</v>
      </c>
      <c r="I162">
        <v>19</v>
      </c>
      <c r="J162">
        <v>27.81</v>
      </c>
      <c r="K162">
        <v>425.1</v>
      </c>
      <c r="L162">
        <v>42</v>
      </c>
    </row>
    <row r="163" spans="1:12" x14ac:dyDescent="0.35">
      <c r="A163">
        <v>162</v>
      </c>
      <c r="B163" t="s">
        <v>12</v>
      </c>
      <c r="C163" t="s">
        <v>13</v>
      </c>
      <c r="D163" t="s">
        <v>14</v>
      </c>
      <c r="E163" t="s">
        <v>21</v>
      </c>
      <c r="F163" t="s">
        <v>16</v>
      </c>
      <c r="G163" t="s">
        <v>25</v>
      </c>
      <c r="H163">
        <v>15.06</v>
      </c>
      <c r="I163">
        <v>4</v>
      </c>
      <c r="J163">
        <v>4.22</v>
      </c>
      <c r="K163">
        <v>64.459999999999994</v>
      </c>
      <c r="L163">
        <v>6</v>
      </c>
    </row>
    <row r="164" spans="1:12" x14ac:dyDescent="0.35">
      <c r="A164">
        <v>163</v>
      </c>
      <c r="B164" t="s">
        <v>18</v>
      </c>
      <c r="C164" t="s">
        <v>19</v>
      </c>
      <c r="D164" t="s">
        <v>20</v>
      </c>
      <c r="E164" t="s">
        <v>15</v>
      </c>
      <c r="F164" t="s">
        <v>29</v>
      </c>
      <c r="G164" t="s">
        <v>25</v>
      </c>
      <c r="H164">
        <v>17.61</v>
      </c>
      <c r="I164">
        <v>11</v>
      </c>
      <c r="J164">
        <v>13.56</v>
      </c>
      <c r="K164">
        <v>207.27</v>
      </c>
      <c r="L164">
        <v>0</v>
      </c>
    </row>
    <row r="165" spans="1:12" x14ac:dyDescent="0.35">
      <c r="A165">
        <v>164</v>
      </c>
      <c r="B165" t="s">
        <v>18</v>
      </c>
      <c r="C165" t="s">
        <v>19</v>
      </c>
      <c r="D165" t="s">
        <v>20</v>
      </c>
      <c r="E165" t="s">
        <v>15</v>
      </c>
      <c r="F165" t="s">
        <v>22</v>
      </c>
      <c r="G165" t="s">
        <v>17</v>
      </c>
      <c r="H165">
        <v>20.76</v>
      </c>
      <c r="I165">
        <v>8</v>
      </c>
      <c r="J165">
        <v>11.63</v>
      </c>
      <c r="K165">
        <v>177.71</v>
      </c>
      <c r="L165">
        <v>0</v>
      </c>
    </row>
    <row r="166" spans="1:12" x14ac:dyDescent="0.35">
      <c r="A166">
        <v>165</v>
      </c>
      <c r="B166" t="s">
        <v>12</v>
      </c>
      <c r="C166" t="s">
        <v>26</v>
      </c>
      <c r="D166" t="s">
        <v>14</v>
      </c>
      <c r="E166" t="s">
        <v>21</v>
      </c>
      <c r="F166" t="s">
        <v>27</v>
      </c>
      <c r="G166" t="s">
        <v>23</v>
      </c>
      <c r="H166">
        <v>11.92</v>
      </c>
      <c r="I166">
        <v>18</v>
      </c>
      <c r="J166">
        <v>15.02</v>
      </c>
      <c r="K166">
        <v>229.58</v>
      </c>
      <c r="L166">
        <v>22</v>
      </c>
    </row>
    <row r="167" spans="1:12" x14ac:dyDescent="0.35">
      <c r="A167">
        <v>166</v>
      </c>
      <c r="B167" t="s">
        <v>18</v>
      </c>
      <c r="C167" t="s">
        <v>19</v>
      </c>
      <c r="D167" t="s">
        <v>20</v>
      </c>
      <c r="E167" t="s">
        <v>15</v>
      </c>
      <c r="F167" t="s">
        <v>27</v>
      </c>
      <c r="G167" t="s">
        <v>17</v>
      </c>
      <c r="H167">
        <v>14.17</v>
      </c>
      <c r="I167">
        <v>18</v>
      </c>
      <c r="J167">
        <v>17.850000000000001</v>
      </c>
      <c r="K167">
        <v>272.91000000000003</v>
      </c>
      <c r="L167">
        <v>0</v>
      </c>
    </row>
    <row r="168" spans="1:12" x14ac:dyDescent="0.35">
      <c r="A168">
        <v>167</v>
      </c>
      <c r="B168" t="s">
        <v>18</v>
      </c>
      <c r="C168" t="s">
        <v>19</v>
      </c>
      <c r="D168" t="s">
        <v>20</v>
      </c>
      <c r="E168" t="s">
        <v>15</v>
      </c>
      <c r="F168" t="s">
        <v>24</v>
      </c>
      <c r="G168" t="s">
        <v>23</v>
      </c>
      <c r="H168">
        <v>6.56</v>
      </c>
      <c r="I168">
        <v>10</v>
      </c>
      <c r="J168">
        <v>4.59</v>
      </c>
      <c r="K168">
        <v>70.19</v>
      </c>
      <c r="L168">
        <v>0</v>
      </c>
    </row>
    <row r="169" spans="1:12" x14ac:dyDescent="0.35">
      <c r="A169">
        <v>168</v>
      </c>
      <c r="B169" t="s">
        <v>12</v>
      </c>
      <c r="C169" t="s">
        <v>26</v>
      </c>
      <c r="D169" t="s">
        <v>14</v>
      </c>
      <c r="E169" t="s">
        <v>15</v>
      </c>
      <c r="F169" t="s">
        <v>27</v>
      </c>
      <c r="G169" t="s">
        <v>30</v>
      </c>
      <c r="H169">
        <v>9.6300000000000008</v>
      </c>
      <c r="I169">
        <v>12</v>
      </c>
      <c r="J169">
        <v>8.09</v>
      </c>
      <c r="K169">
        <v>123.65</v>
      </c>
      <c r="L169">
        <v>12</v>
      </c>
    </row>
    <row r="170" spans="1:12" x14ac:dyDescent="0.35">
      <c r="A170">
        <v>169</v>
      </c>
      <c r="B170" t="s">
        <v>12</v>
      </c>
      <c r="C170" t="s">
        <v>13</v>
      </c>
      <c r="D170" t="s">
        <v>14</v>
      </c>
      <c r="E170" t="s">
        <v>15</v>
      </c>
      <c r="F170" t="s">
        <v>29</v>
      </c>
      <c r="G170" t="s">
        <v>28</v>
      </c>
      <c r="H170">
        <v>17.989999999999998</v>
      </c>
      <c r="I170">
        <v>4</v>
      </c>
      <c r="J170">
        <v>5.04</v>
      </c>
      <c r="K170">
        <v>77</v>
      </c>
      <c r="L170">
        <v>7</v>
      </c>
    </row>
    <row r="171" spans="1:12" x14ac:dyDescent="0.35">
      <c r="A171">
        <v>170</v>
      </c>
      <c r="B171" t="s">
        <v>18</v>
      </c>
      <c r="C171" t="s">
        <v>19</v>
      </c>
      <c r="D171" t="s">
        <v>20</v>
      </c>
      <c r="E171" t="s">
        <v>21</v>
      </c>
      <c r="F171" t="s">
        <v>27</v>
      </c>
      <c r="G171" t="s">
        <v>25</v>
      </c>
      <c r="H171">
        <v>5.36</v>
      </c>
      <c r="I171">
        <v>12</v>
      </c>
      <c r="J171">
        <v>4.5</v>
      </c>
      <c r="K171">
        <v>68.819999999999993</v>
      </c>
      <c r="L171">
        <v>0</v>
      </c>
    </row>
    <row r="172" spans="1:12" x14ac:dyDescent="0.35">
      <c r="A172">
        <v>171</v>
      </c>
      <c r="B172" t="s">
        <v>12</v>
      </c>
      <c r="C172" t="s">
        <v>13</v>
      </c>
      <c r="D172" t="s">
        <v>14</v>
      </c>
      <c r="E172" t="s">
        <v>21</v>
      </c>
      <c r="F172" t="s">
        <v>29</v>
      </c>
      <c r="G172" t="s">
        <v>25</v>
      </c>
      <c r="H172">
        <v>11.53</v>
      </c>
      <c r="I172">
        <v>5</v>
      </c>
      <c r="J172">
        <v>4.04</v>
      </c>
      <c r="K172">
        <v>61.69</v>
      </c>
      <c r="L172">
        <v>6</v>
      </c>
    </row>
    <row r="173" spans="1:12" x14ac:dyDescent="0.35">
      <c r="A173">
        <v>172</v>
      </c>
      <c r="B173" t="s">
        <v>18</v>
      </c>
      <c r="C173" t="s">
        <v>19</v>
      </c>
      <c r="D173" t="s">
        <v>20</v>
      </c>
      <c r="E173" t="s">
        <v>21</v>
      </c>
      <c r="F173" t="s">
        <v>16</v>
      </c>
      <c r="G173" t="s">
        <v>25</v>
      </c>
      <c r="H173">
        <v>14.82</v>
      </c>
      <c r="I173">
        <v>15</v>
      </c>
      <c r="J173">
        <v>15.56</v>
      </c>
      <c r="K173">
        <v>237.86</v>
      </c>
      <c r="L173">
        <v>0</v>
      </c>
    </row>
    <row r="174" spans="1:12" x14ac:dyDescent="0.35">
      <c r="A174">
        <v>173</v>
      </c>
      <c r="B174" t="s">
        <v>12</v>
      </c>
      <c r="C174" t="s">
        <v>13</v>
      </c>
      <c r="D174" t="s">
        <v>14</v>
      </c>
      <c r="E174" t="s">
        <v>21</v>
      </c>
      <c r="F174" t="s">
        <v>24</v>
      </c>
      <c r="G174" t="s">
        <v>25</v>
      </c>
      <c r="H174">
        <v>14.83</v>
      </c>
      <c r="I174">
        <v>20</v>
      </c>
      <c r="J174">
        <v>20.76</v>
      </c>
      <c r="K174">
        <v>317.36</v>
      </c>
      <c r="L174">
        <v>31</v>
      </c>
    </row>
    <row r="175" spans="1:12" x14ac:dyDescent="0.35">
      <c r="A175">
        <v>174</v>
      </c>
      <c r="B175" t="s">
        <v>18</v>
      </c>
      <c r="C175" t="s">
        <v>19</v>
      </c>
      <c r="D175" t="s">
        <v>14</v>
      </c>
      <c r="E175" t="s">
        <v>15</v>
      </c>
      <c r="F175" t="s">
        <v>16</v>
      </c>
      <c r="G175" t="s">
        <v>23</v>
      </c>
      <c r="H175">
        <v>5.09</v>
      </c>
      <c r="I175">
        <v>3</v>
      </c>
      <c r="J175">
        <v>1.07</v>
      </c>
      <c r="K175">
        <v>16.34</v>
      </c>
      <c r="L175">
        <v>1</v>
      </c>
    </row>
    <row r="176" spans="1:12" x14ac:dyDescent="0.35">
      <c r="A176">
        <v>175</v>
      </c>
      <c r="B176" t="s">
        <v>12</v>
      </c>
      <c r="C176" t="s">
        <v>13</v>
      </c>
      <c r="D176" t="s">
        <v>20</v>
      </c>
      <c r="E176" t="s">
        <v>15</v>
      </c>
      <c r="F176" t="s">
        <v>27</v>
      </c>
      <c r="G176" t="s">
        <v>28</v>
      </c>
      <c r="H176">
        <v>17.32</v>
      </c>
      <c r="I176">
        <v>15</v>
      </c>
      <c r="J176">
        <v>18.190000000000001</v>
      </c>
      <c r="K176">
        <v>277.99</v>
      </c>
      <c r="L176">
        <v>0</v>
      </c>
    </row>
    <row r="177" spans="1:12" x14ac:dyDescent="0.35">
      <c r="A177">
        <v>176</v>
      </c>
      <c r="B177" t="s">
        <v>18</v>
      </c>
      <c r="C177" t="s">
        <v>19</v>
      </c>
      <c r="D177" t="s">
        <v>14</v>
      </c>
      <c r="E177" t="s">
        <v>21</v>
      </c>
      <c r="F177" t="s">
        <v>16</v>
      </c>
      <c r="G177" t="s">
        <v>25</v>
      </c>
      <c r="H177">
        <v>14.31</v>
      </c>
      <c r="I177">
        <v>1</v>
      </c>
      <c r="J177">
        <v>1</v>
      </c>
      <c r="K177">
        <v>15.31</v>
      </c>
      <c r="L177">
        <v>1</v>
      </c>
    </row>
    <row r="178" spans="1:12" x14ac:dyDescent="0.35">
      <c r="A178">
        <v>177</v>
      </c>
      <c r="B178" t="s">
        <v>18</v>
      </c>
      <c r="C178" t="s">
        <v>19</v>
      </c>
      <c r="D178" t="s">
        <v>14</v>
      </c>
      <c r="E178" t="s">
        <v>15</v>
      </c>
      <c r="F178" t="s">
        <v>29</v>
      </c>
      <c r="G178" t="s">
        <v>25</v>
      </c>
      <c r="H178">
        <v>1.21</v>
      </c>
      <c r="I178">
        <v>10</v>
      </c>
      <c r="J178">
        <v>0.85</v>
      </c>
      <c r="K178">
        <v>12.95</v>
      </c>
      <c r="L178">
        <v>1</v>
      </c>
    </row>
    <row r="179" spans="1:12" x14ac:dyDescent="0.35">
      <c r="A179">
        <v>178</v>
      </c>
      <c r="B179" t="s">
        <v>12</v>
      </c>
      <c r="C179" t="s">
        <v>26</v>
      </c>
      <c r="D179" t="s">
        <v>14</v>
      </c>
      <c r="E179" t="s">
        <v>15</v>
      </c>
      <c r="F179" t="s">
        <v>22</v>
      </c>
      <c r="G179" t="s">
        <v>17</v>
      </c>
      <c r="H179">
        <v>11.85</v>
      </c>
      <c r="I179">
        <v>10</v>
      </c>
      <c r="J179">
        <v>8.3000000000000007</v>
      </c>
      <c r="K179">
        <v>126.8</v>
      </c>
      <c r="L179">
        <v>12</v>
      </c>
    </row>
    <row r="180" spans="1:12" x14ac:dyDescent="0.35">
      <c r="A180">
        <v>179</v>
      </c>
      <c r="B180" t="s">
        <v>12</v>
      </c>
      <c r="C180" t="s">
        <v>13</v>
      </c>
      <c r="D180" t="s">
        <v>14</v>
      </c>
      <c r="E180" t="s">
        <v>15</v>
      </c>
      <c r="F180" t="s">
        <v>22</v>
      </c>
      <c r="G180" t="s">
        <v>25</v>
      </c>
      <c r="H180">
        <v>4.5999999999999996</v>
      </c>
      <c r="I180">
        <v>3</v>
      </c>
      <c r="J180">
        <v>0.97</v>
      </c>
      <c r="K180">
        <v>14.77</v>
      </c>
      <c r="L180">
        <v>1</v>
      </c>
    </row>
    <row r="181" spans="1:12" x14ac:dyDescent="0.35">
      <c r="A181">
        <v>180</v>
      </c>
      <c r="B181" t="s">
        <v>18</v>
      </c>
      <c r="C181" t="s">
        <v>19</v>
      </c>
      <c r="D181" t="s">
        <v>14</v>
      </c>
      <c r="E181" t="s">
        <v>21</v>
      </c>
      <c r="F181" t="s">
        <v>29</v>
      </c>
      <c r="G181" t="s">
        <v>28</v>
      </c>
      <c r="H181">
        <v>6.78</v>
      </c>
      <c r="I181">
        <v>4</v>
      </c>
      <c r="J181">
        <v>1.9</v>
      </c>
      <c r="K181">
        <v>29.02</v>
      </c>
      <c r="L181">
        <v>2</v>
      </c>
    </row>
    <row r="182" spans="1:12" x14ac:dyDescent="0.35">
      <c r="A182">
        <v>181</v>
      </c>
      <c r="B182" t="s">
        <v>18</v>
      </c>
      <c r="C182" t="s">
        <v>19</v>
      </c>
      <c r="D182" t="s">
        <v>14</v>
      </c>
      <c r="E182" t="s">
        <v>21</v>
      </c>
      <c r="F182" t="s">
        <v>22</v>
      </c>
      <c r="G182" t="s">
        <v>25</v>
      </c>
      <c r="H182">
        <v>15.13</v>
      </c>
      <c r="I182">
        <v>17</v>
      </c>
      <c r="J182">
        <v>18</v>
      </c>
      <c r="K182">
        <v>275.20999999999998</v>
      </c>
      <c r="L182">
        <v>27</v>
      </c>
    </row>
    <row r="183" spans="1:12" x14ac:dyDescent="0.35">
      <c r="A183">
        <v>182</v>
      </c>
      <c r="B183" t="s">
        <v>12</v>
      </c>
      <c r="C183" t="s">
        <v>13</v>
      </c>
      <c r="D183" t="s">
        <v>20</v>
      </c>
      <c r="E183" t="s">
        <v>21</v>
      </c>
      <c r="F183" t="s">
        <v>27</v>
      </c>
      <c r="G183" t="s">
        <v>23</v>
      </c>
      <c r="H183">
        <v>3.14</v>
      </c>
      <c r="I183">
        <v>8</v>
      </c>
      <c r="J183">
        <v>1.76</v>
      </c>
      <c r="K183">
        <v>26.88</v>
      </c>
      <c r="L183">
        <v>0</v>
      </c>
    </row>
    <row r="184" spans="1:12" x14ac:dyDescent="0.35">
      <c r="A184">
        <v>183</v>
      </c>
      <c r="B184" t="s">
        <v>12</v>
      </c>
      <c r="C184" t="s">
        <v>26</v>
      </c>
      <c r="D184" t="s">
        <v>20</v>
      </c>
      <c r="E184" t="s">
        <v>21</v>
      </c>
      <c r="F184" t="s">
        <v>22</v>
      </c>
      <c r="G184" t="s">
        <v>23</v>
      </c>
      <c r="H184">
        <v>4.37</v>
      </c>
      <c r="I184">
        <v>15</v>
      </c>
      <c r="J184">
        <v>4.59</v>
      </c>
      <c r="K184">
        <v>70.14</v>
      </c>
      <c r="L184">
        <v>0</v>
      </c>
    </row>
    <row r="185" spans="1:12" x14ac:dyDescent="0.35">
      <c r="A185">
        <v>184</v>
      </c>
      <c r="B185" t="s">
        <v>12</v>
      </c>
      <c r="C185" t="s">
        <v>13</v>
      </c>
      <c r="D185" t="s">
        <v>14</v>
      </c>
      <c r="E185" t="s">
        <v>21</v>
      </c>
      <c r="F185" t="s">
        <v>16</v>
      </c>
      <c r="G185" t="s">
        <v>25</v>
      </c>
      <c r="H185">
        <v>18.7</v>
      </c>
      <c r="I185">
        <v>14</v>
      </c>
      <c r="J185">
        <v>18.329999999999998</v>
      </c>
      <c r="K185">
        <v>280.13</v>
      </c>
      <c r="L185">
        <v>28</v>
      </c>
    </row>
    <row r="186" spans="1:12" x14ac:dyDescent="0.35">
      <c r="A186">
        <v>185</v>
      </c>
      <c r="B186" t="s">
        <v>12</v>
      </c>
      <c r="C186" t="s">
        <v>26</v>
      </c>
      <c r="D186" t="s">
        <v>14</v>
      </c>
      <c r="E186" t="s">
        <v>21</v>
      </c>
      <c r="F186" t="s">
        <v>22</v>
      </c>
      <c r="G186" t="s">
        <v>30</v>
      </c>
      <c r="H186">
        <v>19.12</v>
      </c>
      <c r="I186">
        <v>16</v>
      </c>
      <c r="J186">
        <v>21.41</v>
      </c>
      <c r="K186">
        <v>327.33</v>
      </c>
      <c r="L186">
        <v>32</v>
      </c>
    </row>
    <row r="187" spans="1:12" x14ac:dyDescent="0.35">
      <c r="A187">
        <v>186</v>
      </c>
      <c r="B187" t="s">
        <v>18</v>
      </c>
      <c r="C187" t="s">
        <v>19</v>
      </c>
      <c r="D187" t="s">
        <v>14</v>
      </c>
      <c r="E187" t="s">
        <v>21</v>
      </c>
      <c r="F187" t="s">
        <v>22</v>
      </c>
      <c r="G187" t="s">
        <v>30</v>
      </c>
      <c r="H187">
        <v>11.99</v>
      </c>
      <c r="I187">
        <v>3</v>
      </c>
      <c r="J187">
        <v>2.52</v>
      </c>
      <c r="K187">
        <v>38.49</v>
      </c>
      <c r="L187">
        <v>3</v>
      </c>
    </row>
    <row r="188" spans="1:12" x14ac:dyDescent="0.35">
      <c r="A188">
        <v>187</v>
      </c>
      <c r="B188" t="s">
        <v>12</v>
      </c>
      <c r="C188" t="s">
        <v>13</v>
      </c>
      <c r="D188" t="s">
        <v>14</v>
      </c>
      <c r="E188" t="s">
        <v>15</v>
      </c>
      <c r="F188" t="s">
        <v>22</v>
      </c>
      <c r="G188" t="s">
        <v>25</v>
      </c>
      <c r="H188">
        <v>9.7200000000000006</v>
      </c>
      <c r="I188">
        <v>15</v>
      </c>
      <c r="J188">
        <v>10.210000000000001</v>
      </c>
      <c r="K188">
        <v>156.01</v>
      </c>
      <c r="L188">
        <v>15</v>
      </c>
    </row>
    <row r="189" spans="1:12" x14ac:dyDescent="0.35">
      <c r="A189">
        <v>188</v>
      </c>
      <c r="B189" t="s">
        <v>12</v>
      </c>
      <c r="C189" t="s">
        <v>26</v>
      </c>
      <c r="D189" t="s">
        <v>20</v>
      </c>
      <c r="E189" t="s">
        <v>15</v>
      </c>
      <c r="F189" t="s">
        <v>22</v>
      </c>
      <c r="G189" t="s">
        <v>28</v>
      </c>
      <c r="H189">
        <v>5.72</v>
      </c>
      <c r="I189">
        <v>5</v>
      </c>
      <c r="J189">
        <v>2</v>
      </c>
      <c r="K189">
        <v>30.6</v>
      </c>
      <c r="L189">
        <v>0</v>
      </c>
    </row>
    <row r="190" spans="1:12" x14ac:dyDescent="0.35">
      <c r="A190">
        <v>189</v>
      </c>
      <c r="B190" t="s">
        <v>12</v>
      </c>
      <c r="C190" t="s">
        <v>26</v>
      </c>
      <c r="D190" t="s">
        <v>14</v>
      </c>
      <c r="E190" t="s">
        <v>15</v>
      </c>
      <c r="F190" t="s">
        <v>16</v>
      </c>
      <c r="G190" t="s">
        <v>28</v>
      </c>
      <c r="H190">
        <v>14.87</v>
      </c>
      <c r="I190">
        <v>3</v>
      </c>
      <c r="J190">
        <v>3.12</v>
      </c>
      <c r="K190">
        <v>47.73</v>
      </c>
      <c r="L190">
        <v>4</v>
      </c>
    </row>
    <row r="191" spans="1:12" x14ac:dyDescent="0.35">
      <c r="A191">
        <v>190</v>
      </c>
      <c r="B191" t="s">
        <v>18</v>
      </c>
      <c r="C191" t="s">
        <v>19</v>
      </c>
      <c r="D191" t="s">
        <v>14</v>
      </c>
      <c r="E191" t="s">
        <v>21</v>
      </c>
      <c r="F191" t="s">
        <v>16</v>
      </c>
      <c r="G191" t="s">
        <v>25</v>
      </c>
      <c r="H191">
        <v>9.66</v>
      </c>
      <c r="I191">
        <v>11</v>
      </c>
      <c r="J191">
        <v>7.44</v>
      </c>
      <c r="K191">
        <v>113.7</v>
      </c>
      <c r="L191">
        <v>11</v>
      </c>
    </row>
    <row r="192" spans="1:12" x14ac:dyDescent="0.35">
      <c r="A192">
        <v>191</v>
      </c>
      <c r="B192" t="s">
        <v>12</v>
      </c>
      <c r="C192" t="s">
        <v>13</v>
      </c>
      <c r="D192" t="s">
        <v>14</v>
      </c>
      <c r="E192" t="s">
        <v>15</v>
      </c>
      <c r="F192" t="s">
        <v>29</v>
      </c>
      <c r="G192" t="s">
        <v>23</v>
      </c>
      <c r="H192">
        <v>3.57</v>
      </c>
      <c r="I192">
        <v>13</v>
      </c>
      <c r="J192">
        <v>3.25</v>
      </c>
      <c r="K192">
        <v>49.66</v>
      </c>
      <c r="L192">
        <v>4</v>
      </c>
    </row>
    <row r="193" spans="1:12" x14ac:dyDescent="0.35">
      <c r="A193">
        <v>192</v>
      </c>
      <c r="B193" t="s">
        <v>12</v>
      </c>
      <c r="C193" t="s">
        <v>13</v>
      </c>
      <c r="D193" t="s">
        <v>14</v>
      </c>
      <c r="E193" t="s">
        <v>21</v>
      </c>
      <c r="F193" t="s">
        <v>27</v>
      </c>
      <c r="G193" t="s">
        <v>23</v>
      </c>
      <c r="H193">
        <v>5.5</v>
      </c>
      <c r="I193">
        <v>10</v>
      </c>
      <c r="J193">
        <v>3.85</v>
      </c>
      <c r="K193">
        <v>58.85</v>
      </c>
      <c r="L193">
        <v>5</v>
      </c>
    </row>
    <row r="194" spans="1:12" x14ac:dyDescent="0.35">
      <c r="A194">
        <v>193</v>
      </c>
      <c r="B194" t="s">
        <v>18</v>
      </c>
      <c r="C194" t="s">
        <v>19</v>
      </c>
      <c r="D194" t="s">
        <v>20</v>
      </c>
      <c r="E194" t="s">
        <v>15</v>
      </c>
      <c r="F194" t="s">
        <v>24</v>
      </c>
      <c r="G194" t="s">
        <v>28</v>
      </c>
      <c r="H194">
        <v>2.4500000000000002</v>
      </c>
      <c r="I194">
        <v>3</v>
      </c>
      <c r="J194">
        <v>0.51</v>
      </c>
      <c r="K194">
        <v>7.86</v>
      </c>
      <c r="L194">
        <v>0</v>
      </c>
    </row>
    <row r="195" spans="1:12" x14ac:dyDescent="0.35">
      <c r="A195">
        <v>194</v>
      </c>
      <c r="B195" t="s">
        <v>12</v>
      </c>
      <c r="C195" t="s">
        <v>26</v>
      </c>
      <c r="D195" t="s">
        <v>14</v>
      </c>
      <c r="E195" t="s">
        <v>21</v>
      </c>
      <c r="F195" t="s">
        <v>16</v>
      </c>
      <c r="G195" t="s">
        <v>30</v>
      </c>
      <c r="H195">
        <v>9.57</v>
      </c>
      <c r="I195">
        <v>4</v>
      </c>
      <c r="J195">
        <v>2.68</v>
      </c>
      <c r="K195">
        <v>40.96</v>
      </c>
      <c r="L195">
        <v>4</v>
      </c>
    </row>
    <row r="196" spans="1:12" x14ac:dyDescent="0.35">
      <c r="A196">
        <v>195</v>
      </c>
      <c r="B196" t="s">
        <v>18</v>
      </c>
      <c r="C196" t="s">
        <v>19</v>
      </c>
      <c r="D196" t="s">
        <v>14</v>
      </c>
      <c r="E196" t="s">
        <v>15</v>
      </c>
      <c r="F196" t="s">
        <v>22</v>
      </c>
      <c r="G196" t="s">
        <v>28</v>
      </c>
      <c r="H196">
        <v>2.61</v>
      </c>
      <c r="I196">
        <v>4</v>
      </c>
      <c r="J196">
        <v>0.73</v>
      </c>
      <c r="K196">
        <v>11.17</v>
      </c>
      <c r="L196">
        <v>1</v>
      </c>
    </row>
    <row r="197" spans="1:12" x14ac:dyDescent="0.35">
      <c r="A197">
        <v>196</v>
      </c>
      <c r="B197" t="s">
        <v>12</v>
      </c>
      <c r="C197" t="s">
        <v>13</v>
      </c>
      <c r="D197" t="s">
        <v>20</v>
      </c>
      <c r="E197" t="s">
        <v>21</v>
      </c>
      <c r="F197" t="s">
        <v>24</v>
      </c>
      <c r="G197" t="s">
        <v>25</v>
      </c>
      <c r="H197">
        <v>8.98</v>
      </c>
      <c r="I197">
        <v>6</v>
      </c>
      <c r="J197">
        <v>3.77</v>
      </c>
      <c r="K197">
        <v>57.65</v>
      </c>
      <c r="L197">
        <v>0</v>
      </c>
    </row>
    <row r="198" spans="1:12" x14ac:dyDescent="0.35">
      <c r="A198">
        <v>197</v>
      </c>
      <c r="B198" t="s">
        <v>12</v>
      </c>
      <c r="C198" t="s">
        <v>13</v>
      </c>
      <c r="D198" t="s">
        <v>14</v>
      </c>
      <c r="E198" t="s">
        <v>21</v>
      </c>
      <c r="F198" t="s">
        <v>22</v>
      </c>
      <c r="G198" t="s">
        <v>23</v>
      </c>
      <c r="H198">
        <v>19.489999999999998</v>
      </c>
      <c r="I198">
        <v>15</v>
      </c>
      <c r="J198">
        <v>20.46</v>
      </c>
      <c r="K198">
        <v>312.81</v>
      </c>
      <c r="L198">
        <v>31</v>
      </c>
    </row>
    <row r="199" spans="1:12" x14ac:dyDescent="0.35">
      <c r="A199">
        <v>198</v>
      </c>
      <c r="B199" t="s">
        <v>12</v>
      </c>
      <c r="C199" t="s">
        <v>26</v>
      </c>
      <c r="D199" t="s">
        <v>14</v>
      </c>
      <c r="E199" t="s">
        <v>15</v>
      </c>
      <c r="F199" t="s">
        <v>29</v>
      </c>
      <c r="G199" t="s">
        <v>17</v>
      </c>
      <c r="H199">
        <v>6.8</v>
      </c>
      <c r="I199">
        <v>18</v>
      </c>
      <c r="J199">
        <v>8.57</v>
      </c>
      <c r="K199">
        <v>130.97</v>
      </c>
      <c r="L199">
        <v>13</v>
      </c>
    </row>
    <row r="200" spans="1:12" x14ac:dyDescent="0.35">
      <c r="A200">
        <v>199</v>
      </c>
      <c r="B200" t="s">
        <v>18</v>
      </c>
      <c r="C200" t="s">
        <v>19</v>
      </c>
      <c r="D200" t="s">
        <v>14</v>
      </c>
      <c r="E200" t="s">
        <v>15</v>
      </c>
      <c r="F200" t="s">
        <v>22</v>
      </c>
      <c r="G200" t="s">
        <v>25</v>
      </c>
      <c r="H200">
        <v>9.84</v>
      </c>
      <c r="I200">
        <v>16</v>
      </c>
      <c r="J200">
        <v>11.02</v>
      </c>
      <c r="K200">
        <v>168.46</v>
      </c>
      <c r="L200">
        <v>16</v>
      </c>
    </row>
    <row r="201" spans="1:12" x14ac:dyDescent="0.35">
      <c r="A201">
        <v>200</v>
      </c>
      <c r="B201" t="s">
        <v>12</v>
      </c>
      <c r="C201" t="s">
        <v>26</v>
      </c>
      <c r="D201" t="s">
        <v>20</v>
      </c>
      <c r="E201" t="s">
        <v>21</v>
      </c>
      <c r="F201" t="s">
        <v>24</v>
      </c>
      <c r="G201" t="s">
        <v>25</v>
      </c>
      <c r="H201">
        <v>11.39</v>
      </c>
      <c r="I201">
        <v>6</v>
      </c>
      <c r="J201">
        <v>4.78</v>
      </c>
      <c r="K201">
        <v>73.12</v>
      </c>
      <c r="L201">
        <v>0</v>
      </c>
    </row>
    <row r="202" spans="1:12" x14ac:dyDescent="0.35">
      <c r="A202">
        <v>201</v>
      </c>
      <c r="B202" t="s">
        <v>12</v>
      </c>
      <c r="C202" t="s">
        <v>13</v>
      </c>
      <c r="D202" t="s">
        <v>20</v>
      </c>
      <c r="E202" t="s">
        <v>21</v>
      </c>
      <c r="F202" t="s">
        <v>27</v>
      </c>
      <c r="G202" t="s">
        <v>17</v>
      </c>
      <c r="H202">
        <v>8.3000000000000007</v>
      </c>
      <c r="I202">
        <v>13</v>
      </c>
      <c r="J202">
        <v>7.55</v>
      </c>
      <c r="K202">
        <v>115.45</v>
      </c>
      <c r="L202">
        <v>0</v>
      </c>
    </row>
    <row r="203" spans="1:12" x14ac:dyDescent="0.35">
      <c r="A203">
        <v>202</v>
      </c>
      <c r="B203" t="s">
        <v>12</v>
      </c>
      <c r="C203" t="s">
        <v>13</v>
      </c>
      <c r="D203" t="s">
        <v>14</v>
      </c>
      <c r="E203" t="s">
        <v>21</v>
      </c>
      <c r="F203" t="s">
        <v>27</v>
      </c>
      <c r="G203" t="s">
        <v>28</v>
      </c>
      <c r="H203">
        <v>10.9</v>
      </c>
      <c r="I203">
        <v>8</v>
      </c>
      <c r="J203">
        <v>6.1</v>
      </c>
      <c r="K203">
        <v>93.3</v>
      </c>
      <c r="L203">
        <v>9</v>
      </c>
    </row>
    <row r="204" spans="1:12" x14ac:dyDescent="0.35">
      <c r="A204">
        <v>203</v>
      </c>
      <c r="B204" t="s">
        <v>18</v>
      </c>
      <c r="C204" t="s">
        <v>19</v>
      </c>
      <c r="D204" t="s">
        <v>14</v>
      </c>
      <c r="E204" t="s">
        <v>21</v>
      </c>
      <c r="F204" t="s">
        <v>16</v>
      </c>
      <c r="G204" t="s">
        <v>25</v>
      </c>
      <c r="H204">
        <v>3</v>
      </c>
      <c r="I204">
        <v>20</v>
      </c>
      <c r="J204">
        <v>4.2</v>
      </c>
      <c r="K204">
        <v>64.2</v>
      </c>
      <c r="L204">
        <v>6</v>
      </c>
    </row>
    <row r="205" spans="1:12" x14ac:dyDescent="0.35">
      <c r="A205">
        <v>204</v>
      </c>
      <c r="B205" t="s">
        <v>12</v>
      </c>
      <c r="C205" t="s">
        <v>26</v>
      </c>
      <c r="D205" t="s">
        <v>14</v>
      </c>
      <c r="E205" t="s">
        <v>21</v>
      </c>
      <c r="F205" t="s">
        <v>27</v>
      </c>
      <c r="G205" t="s">
        <v>28</v>
      </c>
      <c r="H205">
        <v>16.5</v>
      </c>
      <c r="I205">
        <v>10</v>
      </c>
      <c r="J205">
        <v>11.55</v>
      </c>
      <c r="K205">
        <v>176.55</v>
      </c>
      <c r="L205">
        <v>17</v>
      </c>
    </row>
    <row r="206" spans="1:12" x14ac:dyDescent="0.35">
      <c r="A206">
        <v>205</v>
      </c>
      <c r="B206" t="s">
        <v>12</v>
      </c>
      <c r="C206" t="s">
        <v>13</v>
      </c>
      <c r="D206" t="s">
        <v>20</v>
      </c>
      <c r="E206" t="s">
        <v>21</v>
      </c>
      <c r="F206" t="s">
        <v>29</v>
      </c>
      <c r="G206" t="s">
        <v>17</v>
      </c>
      <c r="H206">
        <v>20.059999999999999</v>
      </c>
      <c r="I206">
        <v>5</v>
      </c>
      <c r="J206">
        <v>7.02</v>
      </c>
      <c r="K206">
        <v>107.32</v>
      </c>
      <c r="L206">
        <v>0</v>
      </c>
    </row>
    <row r="207" spans="1:12" x14ac:dyDescent="0.35">
      <c r="A207">
        <v>206</v>
      </c>
      <c r="B207" t="s">
        <v>12</v>
      </c>
      <c r="C207" t="s">
        <v>13</v>
      </c>
      <c r="D207" t="s">
        <v>20</v>
      </c>
      <c r="E207" t="s">
        <v>21</v>
      </c>
      <c r="F207" t="s">
        <v>16</v>
      </c>
      <c r="G207" t="s">
        <v>28</v>
      </c>
      <c r="H207">
        <v>10.73</v>
      </c>
      <c r="I207">
        <v>7</v>
      </c>
      <c r="J207">
        <v>5.26</v>
      </c>
      <c r="K207">
        <v>80.37</v>
      </c>
      <c r="L207">
        <v>0</v>
      </c>
    </row>
    <row r="208" spans="1:12" x14ac:dyDescent="0.35">
      <c r="A208">
        <v>207</v>
      </c>
      <c r="B208" t="s">
        <v>18</v>
      </c>
      <c r="C208" t="s">
        <v>19</v>
      </c>
      <c r="D208" t="s">
        <v>20</v>
      </c>
      <c r="E208" t="s">
        <v>21</v>
      </c>
      <c r="F208" t="s">
        <v>27</v>
      </c>
      <c r="G208" t="s">
        <v>23</v>
      </c>
      <c r="H208">
        <v>8.4600000000000009</v>
      </c>
      <c r="I208">
        <v>18</v>
      </c>
      <c r="J208">
        <v>10.66</v>
      </c>
      <c r="K208">
        <v>162.94</v>
      </c>
      <c r="L208">
        <v>0</v>
      </c>
    </row>
    <row r="209" spans="1:12" x14ac:dyDescent="0.35">
      <c r="A209">
        <v>208</v>
      </c>
      <c r="B209" t="s">
        <v>12</v>
      </c>
      <c r="C209" t="s">
        <v>13</v>
      </c>
      <c r="D209" t="s">
        <v>14</v>
      </c>
      <c r="E209" t="s">
        <v>21</v>
      </c>
      <c r="F209" t="s">
        <v>16</v>
      </c>
      <c r="G209" t="s">
        <v>25</v>
      </c>
      <c r="H209">
        <v>6.76</v>
      </c>
      <c r="I209">
        <v>20</v>
      </c>
      <c r="J209">
        <v>9.4600000000000009</v>
      </c>
      <c r="K209">
        <v>144.66</v>
      </c>
      <c r="L209">
        <v>14</v>
      </c>
    </row>
    <row r="210" spans="1:12" x14ac:dyDescent="0.35">
      <c r="A210">
        <v>209</v>
      </c>
      <c r="B210" t="s">
        <v>18</v>
      </c>
      <c r="C210" t="s">
        <v>19</v>
      </c>
      <c r="D210" t="s">
        <v>20</v>
      </c>
      <c r="E210" t="s">
        <v>15</v>
      </c>
      <c r="F210" t="s">
        <v>29</v>
      </c>
      <c r="G210" t="s">
        <v>17</v>
      </c>
      <c r="H210">
        <v>8.7100000000000009</v>
      </c>
      <c r="I210">
        <v>7</v>
      </c>
      <c r="J210">
        <v>4.2699999999999996</v>
      </c>
      <c r="K210">
        <v>65.239999999999995</v>
      </c>
      <c r="L210">
        <v>0</v>
      </c>
    </row>
    <row r="211" spans="1:12" x14ac:dyDescent="0.35">
      <c r="A211">
        <v>210</v>
      </c>
      <c r="B211" t="s">
        <v>18</v>
      </c>
      <c r="C211" t="s">
        <v>19</v>
      </c>
      <c r="D211" t="s">
        <v>14</v>
      </c>
      <c r="E211" t="s">
        <v>21</v>
      </c>
      <c r="F211" t="s">
        <v>22</v>
      </c>
      <c r="G211" t="s">
        <v>30</v>
      </c>
      <c r="H211">
        <v>6.91</v>
      </c>
      <c r="I211">
        <v>18</v>
      </c>
      <c r="J211">
        <v>8.7100000000000009</v>
      </c>
      <c r="K211">
        <v>133.09</v>
      </c>
      <c r="L211">
        <v>13</v>
      </c>
    </row>
    <row r="212" spans="1:12" x14ac:dyDescent="0.35">
      <c r="A212">
        <v>211</v>
      </c>
      <c r="B212" t="s">
        <v>12</v>
      </c>
      <c r="C212" t="s">
        <v>26</v>
      </c>
      <c r="D212" t="s">
        <v>14</v>
      </c>
      <c r="E212" t="s">
        <v>21</v>
      </c>
      <c r="F212" t="s">
        <v>22</v>
      </c>
      <c r="G212" t="s">
        <v>23</v>
      </c>
      <c r="H212">
        <v>16.18</v>
      </c>
      <c r="I212">
        <v>15</v>
      </c>
      <c r="J212">
        <v>16.989999999999998</v>
      </c>
      <c r="K212">
        <v>259.69</v>
      </c>
      <c r="L212">
        <v>25</v>
      </c>
    </row>
    <row r="213" spans="1:12" x14ac:dyDescent="0.35">
      <c r="A213">
        <v>212</v>
      </c>
      <c r="B213" t="s">
        <v>12</v>
      </c>
      <c r="C213" t="s">
        <v>26</v>
      </c>
      <c r="D213" t="s">
        <v>14</v>
      </c>
      <c r="E213" t="s">
        <v>21</v>
      </c>
      <c r="F213" t="s">
        <v>27</v>
      </c>
      <c r="G213" t="s">
        <v>23</v>
      </c>
      <c r="H213">
        <v>12.5</v>
      </c>
      <c r="I213">
        <v>17</v>
      </c>
      <c r="J213">
        <v>14.88</v>
      </c>
      <c r="K213">
        <v>227.38</v>
      </c>
      <c r="L213">
        <v>22</v>
      </c>
    </row>
    <row r="214" spans="1:12" x14ac:dyDescent="0.35">
      <c r="A214">
        <v>213</v>
      </c>
      <c r="B214" t="s">
        <v>12</v>
      </c>
      <c r="C214" t="s">
        <v>13</v>
      </c>
      <c r="D214" t="s">
        <v>20</v>
      </c>
      <c r="E214" t="s">
        <v>15</v>
      </c>
      <c r="F214" t="s">
        <v>29</v>
      </c>
      <c r="G214" t="s">
        <v>25</v>
      </c>
      <c r="H214">
        <v>17.55</v>
      </c>
      <c r="I214">
        <v>16</v>
      </c>
      <c r="J214">
        <v>19.66</v>
      </c>
      <c r="K214">
        <v>300.45999999999998</v>
      </c>
      <c r="L214">
        <v>0</v>
      </c>
    </row>
    <row r="215" spans="1:12" x14ac:dyDescent="0.35">
      <c r="A215">
        <v>214</v>
      </c>
      <c r="B215" t="s">
        <v>12</v>
      </c>
      <c r="C215" t="s">
        <v>13</v>
      </c>
      <c r="D215" t="s">
        <v>20</v>
      </c>
      <c r="E215" t="s">
        <v>15</v>
      </c>
      <c r="F215" t="s">
        <v>22</v>
      </c>
      <c r="G215" t="s">
        <v>28</v>
      </c>
      <c r="H215">
        <v>17.59</v>
      </c>
      <c r="I215">
        <v>1</v>
      </c>
      <c r="J215">
        <v>1.23</v>
      </c>
      <c r="K215">
        <v>18.82</v>
      </c>
      <c r="L215">
        <v>0</v>
      </c>
    </row>
    <row r="216" spans="1:12" x14ac:dyDescent="0.35">
      <c r="A216">
        <v>215</v>
      </c>
      <c r="B216" t="s">
        <v>18</v>
      </c>
      <c r="C216" t="s">
        <v>19</v>
      </c>
      <c r="D216" t="s">
        <v>14</v>
      </c>
      <c r="E216" t="s">
        <v>21</v>
      </c>
      <c r="F216" t="s">
        <v>22</v>
      </c>
      <c r="G216" t="s">
        <v>30</v>
      </c>
      <c r="H216">
        <v>6.7</v>
      </c>
      <c r="I216">
        <v>19</v>
      </c>
      <c r="J216">
        <v>8.91</v>
      </c>
      <c r="K216">
        <v>136.21</v>
      </c>
      <c r="L216">
        <v>13</v>
      </c>
    </row>
    <row r="217" spans="1:12" x14ac:dyDescent="0.35">
      <c r="A217">
        <v>216</v>
      </c>
      <c r="B217" t="s">
        <v>12</v>
      </c>
      <c r="C217" t="s">
        <v>13</v>
      </c>
      <c r="D217" t="s">
        <v>14</v>
      </c>
      <c r="E217" t="s">
        <v>21</v>
      </c>
      <c r="F217" t="s">
        <v>16</v>
      </c>
      <c r="G217" t="s">
        <v>25</v>
      </c>
      <c r="H217">
        <v>18.350000000000001</v>
      </c>
      <c r="I217">
        <v>2</v>
      </c>
      <c r="J217">
        <v>2.57</v>
      </c>
      <c r="K217">
        <v>39.270000000000003</v>
      </c>
      <c r="L217">
        <v>3</v>
      </c>
    </row>
    <row r="218" spans="1:12" x14ac:dyDescent="0.35">
      <c r="A218">
        <v>217</v>
      </c>
      <c r="B218" t="s">
        <v>12</v>
      </c>
      <c r="C218" t="s">
        <v>13</v>
      </c>
      <c r="D218" t="s">
        <v>20</v>
      </c>
      <c r="E218" t="s">
        <v>21</v>
      </c>
      <c r="F218" t="s">
        <v>29</v>
      </c>
      <c r="G218" t="s">
        <v>23</v>
      </c>
      <c r="H218">
        <v>7.09</v>
      </c>
      <c r="I218">
        <v>16</v>
      </c>
      <c r="J218">
        <v>7.94</v>
      </c>
      <c r="K218">
        <v>121.38</v>
      </c>
      <c r="L218">
        <v>0</v>
      </c>
    </row>
    <row r="219" spans="1:12" x14ac:dyDescent="0.35">
      <c r="A219">
        <v>218</v>
      </c>
      <c r="B219" t="s">
        <v>12</v>
      </c>
      <c r="C219" t="s">
        <v>26</v>
      </c>
      <c r="D219" t="s">
        <v>14</v>
      </c>
      <c r="E219" t="s">
        <v>15</v>
      </c>
      <c r="F219" t="s">
        <v>27</v>
      </c>
      <c r="G219" t="s">
        <v>28</v>
      </c>
      <c r="H219">
        <v>19.96</v>
      </c>
      <c r="I219">
        <v>9</v>
      </c>
      <c r="J219">
        <v>12.57</v>
      </c>
      <c r="K219">
        <v>192.21</v>
      </c>
      <c r="L219">
        <v>19</v>
      </c>
    </row>
    <row r="220" spans="1:12" x14ac:dyDescent="0.35">
      <c r="A220">
        <v>219</v>
      </c>
      <c r="B220" t="s">
        <v>18</v>
      </c>
      <c r="C220" t="s">
        <v>19</v>
      </c>
      <c r="D220" t="s">
        <v>20</v>
      </c>
      <c r="E220" t="s">
        <v>15</v>
      </c>
      <c r="F220" t="s">
        <v>16</v>
      </c>
      <c r="G220" t="s">
        <v>23</v>
      </c>
      <c r="H220">
        <v>3.01</v>
      </c>
      <c r="I220">
        <v>16</v>
      </c>
      <c r="J220">
        <v>3.37</v>
      </c>
      <c r="K220">
        <v>51.53</v>
      </c>
      <c r="L220">
        <v>0</v>
      </c>
    </row>
    <row r="221" spans="1:12" x14ac:dyDescent="0.35">
      <c r="A221">
        <v>220</v>
      </c>
      <c r="B221" t="s">
        <v>12</v>
      </c>
      <c r="C221" t="s">
        <v>13</v>
      </c>
      <c r="D221" t="s">
        <v>14</v>
      </c>
      <c r="E221" t="s">
        <v>15</v>
      </c>
      <c r="F221" t="s">
        <v>27</v>
      </c>
      <c r="G221" t="s">
        <v>25</v>
      </c>
      <c r="H221">
        <v>4.8</v>
      </c>
      <c r="I221">
        <v>13</v>
      </c>
      <c r="J221">
        <v>4.37</v>
      </c>
      <c r="K221">
        <v>66.77</v>
      </c>
      <c r="L221">
        <v>6</v>
      </c>
    </row>
    <row r="222" spans="1:12" x14ac:dyDescent="0.35">
      <c r="A222">
        <v>221</v>
      </c>
      <c r="B222" t="s">
        <v>18</v>
      </c>
      <c r="C222" t="s">
        <v>19</v>
      </c>
      <c r="D222" t="s">
        <v>20</v>
      </c>
      <c r="E222" t="s">
        <v>21</v>
      </c>
      <c r="F222" t="s">
        <v>29</v>
      </c>
      <c r="G222" t="s">
        <v>17</v>
      </c>
      <c r="H222">
        <v>5.86</v>
      </c>
      <c r="I222">
        <v>17</v>
      </c>
      <c r="J222">
        <v>6.97</v>
      </c>
      <c r="K222">
        <v>106.59</v>
      </c>
      <c r="L222">
        <v>0</v>
      </c>
    </row>
    <row r="223" spans="1:12" x14ac:dyDescent="0.35">
      <c r="A223">
        <v>222</v>
      </c>
      <c r="B223" t="s">
        <v>18</v>
      </c>
      <c r="C223" t="s">
        <v>19</v>
      </c>
      <c r="D223" t="s">
        <v>14</v>
      </c>
      <c r="E223" t="s">
        <v>21</v>
      </c>
      <c r="F223" t="s">
        <v>29</v>
      </c>
      <c r="G223" t="s">
        <v>17</v>
      </c>
      <c r="H223">
        <v>17.55</v>
      </c>
      <c r="I223">
        <v>19</v>
      </c>
      <c r="J223">
        <v>23.34</v>
      </c>
      <c r="K223">
        <v>356.79</v>
      </c>
      <c r="L223">
        <v>35</v>
      </c>
    </row>
    <row r="224" spans="1:12" x14ac:dyDescent="0.35">
      <c r="A224">
        <v>223</v>
      </c>
      <c r="B224" t="s">
        <v>12</v>
      </c>
      <c r="C224" t="s">
        <v>13</v>
      </c>
      <c r="D224" t="s">
        <v>14</v>
      </c>
      <c r="E224" t="s">
        <v>15</v>
      </c>
      <c r="F224" t="s">
        <v>16</v>
      </c>
      <c r="G224" t="s">
        <v>23</v>
      </c>
      <c r="H224">
        <v>14.47</v>
      </c>
      <c r="I224">
        <v>5</v>
      </c>
      <c r="J224">
        <v>5.0599999999999996</v>
      </c>
      <c r="K224">
        <v>77.41</v>
      </c>
      <c r="L224">
        <v>7</v>
      </c>
    </row>
    <row r="225" spans="1:12" x14ac:dyDescent="0.35">
      <c r="A225">
        <v>224</v>
      </c>
      <c r="B225" t="s">
        <v>12</v>
      </c>
      <c r="C225" t="s">
        <v>26</v>
      </c>
      <c r="D225" t="s">
        <v>14</v>
      </c>
      <c r="E225" t="s">
        <v>21</v>
      </c>
      <c r="F225" t="s">
        <v>29</v>
      </c>
      <c r="G225" t="s">
        <v>17</v>
      </c>
      <c r="H225">
        <v>7.91</v>
      </c>
      <c r="I225">
        <v>14</v>
      </c>
      <c r="J225">
        <v>7.75</v>
      </c>
      <c r="K225">
        <v>118.49</v>
      </c>
      <c r="L225">
        <v>11</v>
      </c>
    </row>
    <row r="226" spans="1:12" x14ac:dyDescent="0.35">
      <c r="A226">
        <v>225</v>
      </c>
      <c r="B226" t="s">
        <v>12</v>
      </c>
      <c r="C226" t="s">
        <v>26</v>
      </c>
      <c r="D226" t="s">
        <v>14</v>
      </c>
      <c r="E226" t="s">
        <v>15</v>
      </c>
      <c r="F226" t="s">
        <v>24</v>
      </c>
      <c r="G226" t="s">
        <v>23</v>
      </c>
      <c r="H226">
        <v>5.1100000000000003</v>
      </c>
      <c r="I226">
        <v>19</v>
      </c>
      <c r="J226">
        <v>6.8</v>
      </c>
      <c r="K226">
        <v>103.89</v>
      </c>
      <c r="L226">
        <v>10</v>
      </c>
    </row>
    <row r="227" spans="1:12" x14ac:dyDescent="0.35">
      <c r="A227">
        <v>226</v>
      </c>
      <c r="B227" t="s">
        <v>12</v>
      </c>
      <c r="C227" t="s">
        <v>26</v>
      </c>
      <c r="D227" t="s">
        <v>14</v>
      </c>
      <c r="E227" t="s">
        <v>15</v>
      </c>
      <c r="F227" t="s">
        <v>16</v>
      </c>
      <c r="G227" t="s">
        <v>25</v>
      </c>
      <c r="H227">
        <v>17.62</v>
      </c>
      <c r="I227">
        <v>16</v>
      </c>
      <c r="J227">
        <v>19.73</v>
      </c>
      <c r="K227">
        <v>301.64999999999998</v>
      </c>
      <c r="L227">
        <v>30</v>
      </c>
    </row>
    <row r="228" spans="1:12" x14ac:dyDescent="0.35">
      <c r="A228">
        <v>227</v>
      </c>
      <c r="B228" t="s">
        <v>12</v>
      </c>
      <c r="C228" t="s">
        <v>13</v>
      </c>
      <c r="D228" t="s">
        <v>14</v>
      </c>
      <c r="E228" t="s">
        <v>15</v>
      </c>
      <c r="F228" t="s">
        <v>16</v>
      </c>
      <c r="G228" t="s">
        <v>30</v>
      </c>
      <c r="H228">
        <v>12.79</v>
      </c>
      <c r="I228">
        <v>3</v>
      </c>
      <c r="J228">
        <v>2.69</v>
      </c>
      <c r="K228">
        <v>41.06</v>
      </c>
      <c r="L228">
        <v>4</v>
      </c>
    </row>
    <row r="229" spans="1:12" x14ac:dyDescent="0.35">
      <c r="A229">
        <v>228</v>
      </c>
      <c r="B229" t="s">
        <v>12</v>
      </c>
      <c r="C229" t="s">
        <v>13</v>
      </c>
      <c r="D229" t="s">
        <v>20</v>
      </c>
      <c r="E229" t="s">
        <v>15</v>
      </c>
      <c r="F229" t="s">
        <v>24</v>
      </c>
      <c r="G229" t="s">
        <v>17</v>
      </c>
      <c r="H229">
        <v>9.59</v>
      </c>
      <c r="I229">
        <v>1</v>
      </c>
      <c r="J229">
        <v>0.67</v>
      </c>
      <c r="K229">
        <v>10.26</v>
      </c>
      <c r="L229">
        <v>0</v>
      </c>
    </row>
    <row r="230" spans="1:12" x14ac:dyDescent="0.35">
      <c r="A230">
        <v>229</v>
      </c>
      <c r="B230" t="s">
        <v>12</v>
      </c>
      <c r="C230" t="s">
        <v>13</v>
      </c>
      <c r="D230" t="s">
        <v>20</v>
      </c>
      <c r="E230" t="s">
        <v>21</v>
      </c>
      <c r="F230" t="s">
        <v>22</v>
      </c>
      <c r="G230" t="s">
        <v>25</v>
      </c>
      <c r="H230">
        <v>2.58</v>
      </c>
      <c r="I230">
        <v>14</v>
      </c>
      <c r="J230">
        <v>2.5299999999999998</v>
      </c>
      <c r="K230">
        <v>38.65</v>
      </c>
      <c r="L230">
        <v>0</v>
      </c>
    </row>
    <row r="231" spans="1:12" x14ac:dyDescent="0.35">
      <c r="A231">
        <v>230</v>
      </c>
      <c r="B231" t="s">
        <v>12</v>
      </c>
      <c r="C231" t="s">
        <v>13</v>
      </c>
      <c r="D231" t="s">
        <v>20</v>
      </c>
      <c r="E231" t="s">
        <v>15</v>
      </c>
      <c r="F231" t="s">
        <v>16</v>
      </c>
      <c r="G231" t="s">
        <v>28</v>
      </c>
      <c r="H231">
        <v>15.08</v>
      </c>
      <c r="I231">
        <v>12</v>
      </c>
      <c r="J231">
        <v>12.67</v>
      </c>
      <c r="K231">
        <v>193.63</v>
      </c>
      <c r="L231">
        <v>0</v>
      </c>
    </row>
    <row r="232" spans="1:12" x14ac:dyDescent="0.35">
      <c r="A232">
        <v>231</v>
      </c>
      <c r="B232" t="s">
        <v>12</v>
      </c>
      <c r="C232" t="s">
        <v>13</v>
      </c>
      <c r="D232" t="s">
        <v>14</v>
      </c>
      <c r="E232" t="s">
        <v>15</v>
      </c>
      <c r="F232" t="s">
        <v>16</v>
      </c>
      <c r="G232" t="s">
        <v>28</v>
      </c>
      <c r="H232">
        <v>10.4</v>
      </c>
      <c r="I232">
        <v>1</v>
      </c>
      <c r="J232">
        <v>0.73</v>
      </c>
      <c r="K232">
        <v>11.13</v>
      </c>
      <c r="L232">
        <v>1</v>
      </c>
    </row>
    <row r="233" spans="1:12" x14ac:dyDescent="0.35">
      <c r="A233">
        <v>232</v>
      </c>
      <c r="B233" t="s">
        <v>12</v>
      </c>
      <c r="C233" t="s">
        <v>26</v>
      </c>
      <c r="D233" t="s">
        <v>20</v>
      </c>
      <c r="E233" t="s">
        <v>15</v>
      </c>
      <c r="F233" t="s">
        <v>16</v>
      </c>
      <c r="G233" t="s">
        <v>28</v>
      </c>
      <c r="H233">
        <v>1.07</v>
      </c>
      <c r="I233">
        <v>4</v>
      </c>
      <c r="J233">
        <v>0.3</v>
      </c>
      <c r="K233">
        <v>4.58</v>
      </c>
      <c r="L233">
        <v>0</v>
      </c>
    </row>
    <row r="234" spans="1:12" x14ac:dyDescent="0.35">
      <c r="A234">
        <v>233</v>
      </c>
      <c r="B234" t="s">
        <v>12</v>
      </c>
      <c r="C234" t="s">
        <v>13</v>
      </c>
      <c r="D234" t="s">
        <v>20</v>
      </c>
      <c r="E234" t="s">
        <v>15</v>
      </c>
      <c r="F234" t="s">
        <v>16</v>
      </c>
      <c r="G234" t="s">
        <v>17</v>
      </c>
      <c r="H234">
        <v>2.83</v>
      </c>
      <c r="I234">
        <v>6</v>
      </c>
      <c r="J234">
        <v>1.19</v>
      </c>
      <c r="K234">
        <v>18.170000000000002</v>
      </c>
      <c r="L234">
        <v>0</v>
      </c>
    </row>
    <row r="235" spans="1:12" x14ac:dyDescent="0.35">
      <c r="A235">
        <v>234</v>
      </c>
      <c r="B235" t="s">
        <v>12</v>
      </c>
      <c r="C235" t="s">
        <v>26</v>
      </c>
      <c r="D235" t="s">
        <v>14</v>
      </c>
      <c r="E235" t="s">
        <v>15</v>
      </c>
      <c r="F235" t="s">
        <v>22</v>
      </c>
      <c r="G235" t="s">
        <v>25</v>
      </c>
      <c r="H235">
        <v>4.63</v>
      </c>
      <c r="I235">
        <v>5</v>
      </c>
      <c r="J235">
        <v>1.62</v>
      </c>
      <c r="K235">
        <v>24.77</v>
      </c>
      <c r="L235">
        <v>2</v>
      </c>
    </row>
    <row r="236" spans="1:12" x14ac:dyDescent="0.35">
      <c r="A236">
        <v>235</v>
      </c>
      <c r="B236" t="s">
        <v>12</v>
      </c>
      <c r="C236" t="s">
        <v>13</v>
      </c>
      <c r="D236" t="s">
        <v>20</v>
      </c>
      <c r="E236" t="s">
        <v>21</v>
      </c>
      <c r="F236" t="s">
        <v>24</v>
      </c>
      <c r="G236" t="s">
        <v>28</v>
      </c>
      <c r="H236">
        <v>12.78</v>
      </c>
      <c r="I236">
        <v>2</v>
      </c>
      <c r="J236">
        <v>1.79</v>
      </c>
      <c r="K236">
        <v>27.35</v>
      </c>
      <c r="L236">
        <v>0</v>
      </c>
    </row>
    <row r="237" spans="1:12" x14ac:dyDescent="0.35">
      <c r="A237">
        <v>236</v>
      </c>
      <c r="B237" t="s">
        <v>12</v>
      </c>
      <c r="C237" t="s">
        <v>26</v>
      </c>
      <c r="D237" t="s">
        <v>14</v>
      </c>
      <c r="E237" t="s">
        <v>15</v>
      </c>
      <c r="F237" t="s">
        <v>24</v>
      </c>
      <c r="G237" t="s">
        <v>28</v>
      </c>
      <c r="H237">
        <v>11.56</v>
      </c>
      <c r="I237">
        <v>16</v>
      </c>
      <c r="J237">
        <v>12.95</v>
      </c>
      <c r="K237">
        <v>197.91</v>
      </c>
      <c r="L237">
        <v>19</v>
      </c>
    </row>
    <row r="238" spans="1:12" x14ac:dyDescent="0.35">
      <c r="A238">
        <v>237</v>
      </c>
      <c r="B238" t="s">
        <v>18</v>
      </c>
      <c r="C238" t="s">
        <v>19</v>
      </c>
      <c r="D238" t="s">
        <v>20</v>
      </c>
      <c r="E238" t="s">
        <v>21</v>
      </c>
      <c r="F238" t="s">
        <v>27</v>
      </c>
      <c r="G238" t="s">
        <v>28</v>
      </c>
      <c r="H238">
        <v>18.100000000000001</v>
      </c>
      <c r="I238">
        <v>8</v>
      </c>
      <c r="J238">
        <v>10.14</v>
      </c>
      <c r="K238">
        <v>154.94</v>
      </c>
      <c r="L238">
        <v>0</v>
      </c>
    </row>
    <row r="239" spans="1:12" x14ac:dyDescent="0.35">
      <c r="A239">
        <v>238</v>
      </c>
      <c r="B239" t="s">
        <v>12</v>
      </c>
      <c r="C239" t="s">
        <v>13</v>
      </c>
      <c r="D239" t="s">
        <v>14</v>
      </c>
      <c r="E239" t="s">
        <v>15</v>
      </c>
      <c r="F239" t="s">
        <v>16</v>
      </c>
      <c r="G239" t="s">
        <v>30</v>
      </c>
      <c r="H239">
        <v>7.6</v>
      </c>
      <c r="I239">
        <v>1</v>
      </c>
      <c r="J239">
        <v>0.53</v>
      </c>
      <c r="K239">
        <v>8.1300000000000008</v>
      </c>
      <c r="L239">
        <v>0</v>
      </c>
    </row>
    <row r="240" spans="1:12" x14ac:dyDescent="0.35">
      <c r="A240">
        <v>239</v>
      </c>
      <c r="B240" t="s">
        <v>12</v>
      </c>
      <c r="C240" t="s">
        <v>26</v>
      </c>
      <c r="D240" t="s">
        <v>14</v>
      </c>
      <c r="E240" t="s">
        <v>15</v>
      </c>
      <c r="F240" t="s">
        <v>16</v>
      </c>
      <c r="G240" t="s">
        <v>30</v>
      </c>
      <c r="H240">
        <v>19.850000000000001</v>
      </c>
      <c r="I240">
        <v>15</v>
      </c>
      <c r="J240">
        <v>20.84</v>
      </c>
      <c r="K240">
        <v>318.58999999999997</v>
      </c>
      <c r="L240">
        <v>31</v>
      </c>
    </row>
    <row r="241" spans="1:12" x14ac:dyDescent="0.35">
      <c r="A241">
        <v>240</v>
      </c>
      <c r="B241" t="s">
        <v>18</v>
      </c>
      <c r="C241" t="s">
        <v>19</v>
      </c>
      <c r="D241" t="s">
        <v>20</v>
      </c>
      <c r="E241" t="s">
        <v>15</v>
      </c>
      <c r="F241" t="s">
        <v>16</v>
      </c>
      <c r="G241" t="s">
        <v>25</v>
      </c>
      <c r="H241">
        <v>10.77</v>
      </c>
      <c r="I241">
        <v>16</v>
      </c>
      <c r="J241">
        <v>12.06</v>
      </c>
      <c r="K241">
        <v>184.38</v>
      </c>
      <c r="L241">
        <v>0</v>
      </c>
    </row>
    <row r="242" spans="1:12" x14ac:dyDescent="0.35">
      <c r="A242">
        <v>241</v>
      </c>
      <c r="B242" t="s">
        <v>18</v>
      </c>
      <c r="C242" t="s">
        <v>19</v>
      </c>
      <c r="D242" t="s">
        <v>20</v>
      </c>
      <c r="E242" t="s">
        <v>15</v>
      </c>
      <c r="F242" t="s">
        <v>16</v>
      </c>
      <c r="G242" t="s">
        <v>28</v>
      </c>
      <c r="H242">
        <v>3.61</v>
      </c>
      <c r="I242">
        <v>10</v>
      </c>
      <c r="J242">
        <v>2.5299999999999998</v>
      </c>
      <c r="K242">
        <v>38.630000000000003</v>
      </c>
      <c r="L242">
        <v>0</v>
      </c>
    </row>
    <row r="243" spans="1:12" x14ac:dyDescent="0.35">
      <c r="A243">
        <v>242</v>
      </c>
      <c r="B243" t="s">
        <v>12</v>
      </c>
      <c r="C243" t="s">
        <v>13</v>
      </c>
      <c r="D243" t="s">
        <v>20</v>
      </c>
      <c r="E243" t="s">
        <v>21</v>
      </c>
      <c r="F243" t="s">
        <v>16</v>
      </c>
      <c r="G243" t="s">
        <v>23</v>
      </c>
      <c r="H243">
        <v>6.77</v>
      </c>
      <c r="I243">
        <v>13</v>
      </c>
      <c r="J243">
        <v>6.16</v>
      </c>
      <c r="K243">
        <v>94.17</v>
      </c>
      <c r="L243">
        <v>0</v>
      </c>
    </row>
    <row r="244" spans="1:12" x14ac:dyDescent="0.35">
      <c r="A244">
        <v>243</v>
      </c>
      <c r="B244" t="s">
        <v>12</v>
      </c>
      <c r="C244" t="s">
        <v>26</v>
      </c>
      <c r="D244" t="s">
        <v>20</v>
      </c>
      <c r="E244" t="s">
        <v>21</v>
      </c>
      <c r="F244" t="s">
        <v>16</v>
      </c>
      <c r="G244" t="s">
        <v>17</v>
      </c>
      <c r="H244">
        <v>10.220000000000001</v>
      </c>
      <c r="I244">
        <v>6</v>
      </c>
      <c r="J244">
        <v>4.29</v>
      </c>
      <c r="K244">
        <v>65.61</v>
      </c>
      <c r="L244">
        <v>0</v>
      </c>
    </row>
    <row r="245" spans="1:12" x14ac:dyDescent="0.35">
      <c r="A245">
        <v>244</v>
      </c>
      <c r="B245" t="s">
        <v>18</v>
      </c>
      <c r="C245" t="s">
        <v>19</v>
      </c>
      <c r="D245" t="s">
        <v>20</v>
      </c>
      <c r="E245" t="s">
        <v>21</v>
      </c>
      <c r="F245" t="s">
        <v>24</v>
      </c>
      <c r="G245" t="s">
        <v>17</v>
      </c>
      <c r="H245">
        <v>12.47</v>
      </c>
      <c r="I245">
        <v>15</v>
      </c>
      <c r="J245">
        <v>13.09</v>
      </c>
      <c r="K245">
        <v>200.14</v>
      </c>
      <c r="L245">
        <v>0</v>
      </c>
    </row>
    <row r="246" spans="1:12" x14ac:dyDescent="0.35">
      <c r="A246">
        <v>245</v>
      </c>
      <c r="B246" t="s">
        <v>12</v>
      </c>
      <c r="C246" t="s">
        <v>26</v>
      </c>
      <c r="D246" t="s">
        <v>20</v>
      </c>
      <c r="E246" t="s">
        <v>15</v>
      </c>
      <c r="F246" t="s">
        <v>16</v>
      </c>
      <c r="G246" t="s">
        <v>28</v>
      </c>
      <c r="H246">
        <v>15.54</v>
      </c>
      <c r="I246">
        <v>16</v>
      </c>
      <c r="J246">
        <v>17.399999999999999</v>
      </c>
      <c r="K246">
        <v>266.04000000000002</v>
      </c>
      <c r="L246">
        <v>0</v>
      </c>
    </row>
    <row r="247" spans="1:12" x14ac:dyDescent="0.35">
      <c r="A247">
        <v>246</v>
      </c>
      <c r="B247" t="s">
        <v>12</v>
      </c>
      <c r="C247" t="s">
        <v>13</v>
      </c>
      <c r="D247" t="s">
        <v>14</v>
      </c>
      <c r="E247" t="s">
        <v>21</v>
      </c>
      <c r="F247" t="s">
        <v>22</v>
      </c>
      <c r="G247" t="s">
        <v>30</v>
      </c>
      <c r="H247">
        <v>18.3</v>
      </c>
      <c r="I247">
        <v>9</v>
      </c>
      <c r="J247">
        <v>11.53</v>
      </c>
      <c r="K247">
        <v>176.23</v>
      </c>
      <c r="L247">
        <v>17</v>
      </c>
    </row>
    <row r="248" spans="1:12" x14ac:dyDescent="0.35">
      <c r="A248">
        <v>247</v>
      </c>
      <c r="B248" t="s">
        <v>12</v>
      </c>
      <c r="C248" t="s">
        <v>26</v>
      </c>
      <c r="D248" t="s">
        <v>20</v>
      </c>
      <c r="E248" t="s">
        <v>15</v>
      </c>
      <c r="F248" t="s">
        <v>27</v>
      </c>
      <c r="G248" t="s">
        <v>30</v>
      </c>
      <c r="H248">
        <v>8.81</v>
      </c>
      <c r="I248">
        <v>3</v>
      </c>
      <c r="J248">
        <v>1.85</v>
      </c>
      <c r="K248">
        <v>28.28</v>
      </c>
      <c r="L248">
        <v>0</v>
      </c>
    </row>
    <row r="249" spans="1:12" x14ac:dyDescent="0.35">
      <c r="A249">
        <v>248</v>
      </c>
      <c r="B249" t="s">
        <v>12</v>
      </c>
      <c r="C249" t="s">
        <v>13</v>
      </c>
      <c r="D249" t="s">
        <v>14</v>
      </c>
      <c r="E249" t="s">
        <v>15</v>
      </c>
      <c r="F249" t="s">
        <v>24</v>
      </c>
      <c r="G249" t="s">
        <v>25</v>
      </c>
      <c r="H249">
        <v>13.53</v>
      </c>
      <c r="I249">
        <v>17</v>
      </c>
      <c r="J249">
        <v>16.100000000000001</v>
      </c>
      <c r="K249">
        <v>246.11</v>
      </c>
      <c r="L249">
        <v>24</v>
      </c>
    </row>
    <row r="250" spans="1:12" x14ac:dyDescent="0.35">
      <c r="A250">
        <v>249</v>
      </c>
      <c r="B250" t="s">
        <v>12</v>
      </c>
      <c r="C250" t="s">
        <v>13</v>
      </c>
      <c r="D250" t="s">
        <v>20</v>
      </c>
      <c r="E250" t="s">
        <v>21</v>
      </c>
      <c r="F250" t="s">
        <v>27</v>
      </c>
      <c r="G250" t="s">
        <v>17</v>
      </c>
      <c r="H250">
        <v>9.61</v>
      </c>
      <c r="I250">
        <v>19</v>
      </c>
      <c r="J250">
        <v>12.78</v>
      </c>
      <c r="K250">
        <v>195.37</v>
      </c>
      <c r="L250">
        <v>0</v>
      </c>
    </row>
    <row r="251" spans="1:12" x14ac:dyDescent="0.35">
      <c r="A251">
        <v>250</v>
      </c>
      <c r="B251" t="s">
        <v>18</v>
      </c>
      <c r="C251" t="s">
        <v>19</v>
      </c>
      <c r="D251" t="s">
        <v>14</v>
      </c>
      <c r="E251" t="s">
        <v>21</v>
      </c>
      <c r="F251" t="s">
        <v>24</v>
      </c>
      <c r="G251" t="s">
        <v>30</v>
      </c>
      <c r="H251">
        <v>10.17</v>
      </c>
      <c r="I251">
        <v>18</v>
      </c>
      <c r="J251">
        <v>12.81</v>
      </c>
      <c r="K251">
        <v>195.87</v>
      </c>
      <c r="L251">
        <v>19</v>
      </c>
    </row>
    <row r="252" spans="1:12" x14ac:dyDescent="0.35">
      <c r="A252">
        <v>251</v>
      </c>
      <c r="B252" t="s">
        <v>12</v>
      </c>
      <c r="C252" t="s">
        <v>26</v>
      </c>
      <c r="D252" t="s">
        <v>14</v>
      </c>
      <c r="E252" t="s">
        <v>21</v>
      </c>
      <c r="F252" t="s">
        <v>22</v>
      </c>
      <c r="G252" t="s">
        <v>17</v>
      </c>
      <c r="H252">
        <v>15.34</v>
      </c>
      <c r="I252">
        <v>8</v>
      </c>
      <c r="J252">
        <v>8.59</v>
      </c>
      <c r="K252">
        <v>131.31</v>
      </c>
      <c r="L252">
        <v>13</v>
      </c>
    </row>
    <row r="253" spans="1:12" x14ac:dyDescent="0.35">
      <c r="A253">
        <v>252</v>
      </c>
      <c r="B253" t="s">
        <v>18</v>
      </c>
      <c r="C253" t="s">
        <v>19</v>
      </c>
      <c r="D253" t="s">
        <v>14</v>
      </c>
      <c r="E253" t="s">
        <v>21</v>
      </c>
      <c r="F253" t="s">
        <v>24</v>
      </c>
      <c r="G253" t="s">
        <v>28</v>
      </c>
      <c r="H253">
        <v>19.5</v>
      </c>
      <c r="I253">
        <v>13</v>
      </c>
      <c r="J253">
        <v>17.75</v>
      </c>
      <c r="K253">
        <v>271.25</v>
      </c>
      <c r="L253">
        <v>27</v>
      </c>
    </row>
    <row r="254" spans="1:12" x14ac:dyDescent="0.35">
      <c r="A254">
        <v>253</v>
      </c>
      <c r="B254" t="s">
        <v>12</v>
      </c>
      <c r="C254" t="s">
        <v>13</v>
      </c>
      <c r="D254" t="s">
        <v>14</v>
      </c>
      <c r="E254" t="s">
        <v>15</v>
      </c>
      <c r="F254" t="s">
        <v>29</v>
      </c>
      <c r="G254" t="s">
        <v>25</v>
      </c>
      <c r="H254">
        <v>20.81</v>
      </c>
      <c r="I254">
        <v>5</v>
      </c>
      <c r="J254">
        <v>7.28</v>
      </c>
      <c r="K254">
        <v>111.33</v>
      </c>
      <c r="L254">
        <v>11</v>
      </c>
    </row>
    <row r="255" spans="1:12" x14ac:dyDescent="0.35">
      <c r="A255">
        <v>254</v>
      </c>
      <c r="B255" t="s">
        <v>12</v>
      </c>
      <c r="C255" t="s">
        <v>26</v>
      </c>
      <c r="D255" t="s">
        <v>20</v>
      </c>
      <c r="E255" t="s">
        <v>21</v>
      </c>
      <c r="F255" t="s">
        <v>29</v>
      </c>
      <c r="G255" t="s">
        <v>25</v>
      </c>
      <c r="H255">
        <v>20.25</v>
      </c>
      <c r="I255">
        <v>4</v>
      </c>
      <c r="J255">
        <v>5.67</v>
      </c>
      <c r="K255">
        <v>86.67</v>
      </c>
      <c r="L255">
        <v>0</v>
      </c>
    </row>
    <row r="256" spans="1:12" x14ac:dyDescent="0.35">
      <c r="A256">
        <v>255</v>
      </c>
      <c r="B256" t="s">
        <v>18</v>
      </c>
      <c r="C256" t="s">
        <v>19</v>
      </c>
      <c r="D256" t="s">
        <v>20</v>
      </c>
      <c r="E256" t="s">
        <v>15</v>
      </c>
      <c r="F256" t="s">
        <v>24</v>
      </c>
      <c r="G256" t="s">
        <v>30</v>
      </c>
      <c r="H256">
        <v>4.37</v>
      </c>
      <c r="I256">
        <v>4</v>
      </c>
      <c r="J256">
        <v>1.22</v>
      </c>
      <c r="K256">
        <v>18.7</v>
      </c>
      <c r="L256">
        <v>0</v>
      </c>
    </row>
    <row r="257" spans="1:12" x14ac:dyDescent="0.35">
      <c r="A257">
        <v>256</v>
      </c>
      <c r="B257" t="s">
        <v>18</v>
      </c>
      <c r="C257" t="s">
        <v>19</v>
      </c>
      <c r="D257" t="s">
        <v>20</v>
      </c>
      <c r="E257" t="s">
        <v>15</v>
      </c>
      <c r="F257" t="s">
        <v>24</v>
      </c>
      <c r="G257" t="s">
        <v>30</v>
      </c>
      <c r="H257">
        <v>17.95</v>
      </c>
      <c r="I257">
        <v>12</v>
      </c>
      <c r="J257">
        <v>15.08</v>
      </c>
      <c r="K257">
        <v>230.48</v>
      </c>
      <c r="L257">
        <v>0</v>
      </c>
    </row>
    <row r="258" spans="1:12" x14ac:dyDescent="0.35">
      <c r="A258">
        <v>257</v>
      </c>
      <c r="B258" t="s">
        <v>12</v>
      </c>
      <c r="C258" t="s">
        <v>13</v>
      </c>
      <c r="D258" t="s">
        <v>14</v>
      </c>
      <c r="E258" t="s">
        <v>15</v>
      </c>
      <c r="F258" t="s">
        <v>24</v>
      </c>
      <c r="G258" t="s">
        <v>28</v>
      </c>
      <c r="H258">
        <v>3.32</v>
      </c>
      <c r="I258">
        <v>7</v>
      </c>
      <c r="J258">
        <v>1.63</v>
      </c>
      <c r="K258">
        <v>24.87</v>
      </c>
      <c r="L258">
        <v>2</v>
      </c>
    </row>
    <row r="259" spans="1:12" x14ac:dyDescent="0.35">
      <c r="A259">
        <v>258</v>
      </c>
      <c r="B259" t="s">
        <v>12</v>
      </c>
      <c r="C259" t="s">
        <v>26</v>
      </c>
      <c r="D259" t="s">
        <v>14</v>
      </c>
      <c r="E259" t="s">
        <v>21</v>
      </c>
      <c r="F259" t="s">
        <v>24</v>
      </c>
      <c r="G259" t="s">
        <v>25</v>
      </c>
      <c r="H259">
        <v>18.14</v>
      </c>
      <c r="I259">
        <v>19</v>
      </c>
      <c r="J259">
        <v>24.13</v>
      </c>
      <c r="K259">
        <v>368.79</v>
      </c>
      <c r="L259">
        <v>36</v>
      </c>
    </row>
    <row r="260" spans="1:12" x14ac:dyDescent="0.35">
      <c r="A260">
        <v>259</v>
      </c>
      <c r="B260" t="s">
        <v>12</v>
      </c>
      <c r="C260" t="s">
        <v>26</v>
      </c>
      <c r="D260" t="s">
        <v>14</v>
      </c>
      <c r="E260" t="s">
        <v>15</v>
      </c>
      <c r="F260" t="s">
        <v>16</v>
      </c>
      <c r="G260" t="s">
        <v>23</v>
      </c>
      <c r="H260">
        <v>6.62</v>
      </c>
      <c r="I260">
        <v>8</v>
      </c>
      <c r="J260">
        <v>3.71</v>
      </c>
      <c r="K260">
        <v>56.67</v>
      </c>
      <c r="L260">
        <v>5</v>
      </c>
    </row>
    <row r="261" spans="1:12" x14ac:dyDescent="0.35">
      <c r="A261">
        <v>260</v>
      </c>
      <c r="B261" t="s">
        <v>18</v>
      </c>
      <c r="C261" t="s">
        <v>19</v>
      </c>
      <c r="D261" t="s">
        <v>14</v>
      </c>
      <c r="E261" t="s">
        <v>21</v>
      </c>
      <c r="F261" t="s">
        <v>16</v>
      </c>
      <c r="G261" t="s">
        <v>30</v>
      </c>
      <c r="H261">
        <v>14.94</v>
      </c>
      <c r="I261">
        <v>10</v>
      </c>
      <c r="J261">
        <v>10.46</v>
      </c>
      <c r="K261">
        <v>159.86000000000001</v>
      </c>
      <c r="L261">
        <v>15</v>
      </c>
    </row>
    <row r="262" spans="1:12" x14ac:dyDescent="0.35">
      <c r="A262">
        <v>261</v>
      </c>
      <c r="B262" t="s">
        <v>18</v>
      </c>
      <c r="C262" t="s">
        <v>19</v>
      </c>
      <c r="D262" t="s">
        <v>14</v>
      </c>
      <c r="E262" t="s">
        <v>15</v>
      </c>
      <c r="F262" t="s">
        <v>22</v>
      </c>
      <c r="G262" t="s">
        <v>30</v>
      </c>
      <c r="H262">
        <v>20.02</v>
      </c>
      <c r="I262">
        <v>19</v>
      </c>
      <c r="J262">
        <v>26.63</v>
      </c>
      <c r="K262">
        <v>407.01</v>
      </c>
      <c r="L262">
        <v>40</v>
      </c>
    </row>
    <row r="263" spans="1:12" x14ac:dyDescent="0.35">
      <c r="A263">
        <v>262</v>
      </c>
      <c r="B263" t="s">
        <v>12</v>
      </c>
      <c r="C263" t="s">
        <v>13</v>
      </c>
      <c r="D263" t="s">
        <v>20</v>
      </c>
      <c r="E263" t="s">
        <v>15</v>
      </c>
      <c r="F263" t="s">
        <v>16</v>
      </c>
      <c r="G263" t="s">
        <v>30</v>
      </c>
      <c r="H263">
        <v>17.649999999999999</v>
      </c>
      <c r="I263">
        <v>5</v>
      </c>
      <c r="J263">
        <v>6.18</v>
      </c>
      <c r="K263">
        <v>94.43</v>
      </c>
      <c r="L263">
        <v>0</v>
      </c>
    </row>
    <row r="264" spans="1:12" x14ac:dyDescent="0.35">
      <c r="A264">
        <v>263</v>
      </c>
      <c r="B264" t="s">
        <v>12</v>
      </c>
      <c r="C264" t="s">
        <v>13</v>
      </c>
      <c r="D264" t="s">
        <v>20</v>
      </c>
      <c r="E264" t="s">
        <v>21</v>
      </c>
      <c r="F264" t="s">
        <v>27</v>
      </c>
      <c r="G264" t="s">
        <v>28</v>
      </c>
      <c r="H264">
        <v>11.67</v>
      </c>
      <c r="I264">
        <v>11</v>
      </c>
      <c r="J264">
        <v>8.99</v>
      </c>
      <c r="K264">
        <v>137.36000000000001</v>
      </c>
      <c r="L264">
        <v>0</v>
      </c>
    </row>
    <row r="265" spans="1:12" x14ac:dyDescent="0.35">
      <c r="A265">
        <v>264</v>
      </c>
      <c r="B265" t="s">
        <v>18</v>
      </c>
      <c r="C265" t="s">
        <v>19</v>
      </c>
      <c r="D265" t="s">
        <v>14</v>
      </c>
      <c r="E265" t="s">
        <v>15</v>
      </c>
      <c r="F265" t="s">
        <v>16</v>
      </c>
      <c r="G265" t="s">
        <v>28</v>
      </c>
      <c r="H265">
        <v>17.100000000000001</v>
      </c>
      <c r="I265">
        <v>1</v>
      </c>
      <c r="J265">
        <v>1.2</v>
      </c>
      <c r="K265">
        <v>18.3</v>
      </c>
      <c r="L265">
        <v>1</v>
      </c>
    </row>
    <row r="266" spans="1:12" x14ac:dyDescent="0.35">
      <c r="A266">
        <v>265</v>
      </c>
      <c r="B266" t="s">
        <v>18</v>
      </c>
      <c r="C266" t="s">
        <v>19</v>
      </c>
      <c r="D266" t="s">
        <v>14</v>
      </c>
      <c r="E266" t="s">
        <v>21</v>
      </c>
      <c r="F266" t="s">
        <v>27</v>
      </c>
      <c r="G266" t="s">
        <v>28</v>
      </c>
      <c r="H266">
        <v>2.39</v>
      </c>
      <c r="I266">
        <v>10</v>
      </c>
      <c r="J266">
        <v>1.67</v>
      </c>
      <c r="K266">
        <v>25.57</v>
      </c>
      <c r="L266">
        <v>2</v>
      </c>
    </row>
    <row r="267" spans="1:12" x14ac:dyDescent="0.35">
      <c r="A267">
        <v>266</v>
      </c>
      <c r="B267" t="s">
        <v>18</v>
      </c>
      <c r="C267" t="s">
        <v>19</v>
      </c>
      <c r="D267" t="s">
        <v>14</v>
      </c>
      <c r="E267" t="s">
        <v>21</v>
      </c>
      <c r="F267" t="s">
        <v>16</v>
      </c>
      <c r="G267" t="s">
        <v>23</v>
      </c>
      <c r="H267">
        <v>2.14</v>
      </c>
      <c r="I267">
        <v>13</v>
      </c>
      <c r="J267">
        <v>1.95</v>
      </c>
      <c r="K267">
        <v>29.77</v>
      </c>
      <c r="L267">
        <v>2</v>
      </c>
    </row>
    <row r="268" spans="1:12" x14ac:dyDescent="0.35">
      <c r="A268">
        <v>267</v>
      </c>
      <c r="B268" t="s">
        <v>18</v>
      </c>
      <c r="C268" t="s">
        <v>19</v>
      </c>
      <c r="D268" t="s">
        <v>14</v>
      </c>
      <c r="E268" t="s">
        <v>15</v>
      </c>
      <c r="F268" t="s">
        <v>22</v>
      </c>
      <c r="G268" t="s">
        <v>17</v>
      </c>
      <c r="H268">
        <v>6.41</v>
      </c>
      <c r="I268">
        <v>7</v>
      </c>
      <c r="J268">
        <v>3.14</v>
      </c>
      <c r="K268">
        <v>48.01</v>
      </c>
      <c r="L268">
        <v>4</v>
      </c>
    </row>
    <row r="269" spans="1:12" x14ac:dyDescent="0.35">
      <c r="A269">
        <v>268</v>
      </c>
      <c r="B269" t="s">
        <v>18</v>
      </c>
      <c r="C269" t="s">
        <v>19</v>
      </c>
      <c r="D269" t="s">
        <v>20</v>
      </c>
      <c r="E269" t="s">
        <v>15</v>
      </c>
      <c r="F269" t="s">
        <v>29</v>
      </c>
      <c r="G269" t="s">
        <v>17</v>
      </c>
      <c r="H269">
        <v>5.94</v>
      </c>
      <c r="I269">
        <v>13</v>
      </c>
      <c r="J269">
        <v>5.41</v>
      </c>
      <c r="K269">
        <v>82.63</v>
      </c>
      <c r="L269">
        <v>0</v>
      </c>
    </row>
    <row r="270" spans="1:12" x14ac:dyDescent="0.35">
      <c r="A270">
        <v>269</v>
      </c>
      <c r="B270" t="s">
        <v>18</v>
      </c>
      <c r="C270" t="s">
        <v>19</v>
      </c>
      <c r="D270" t="s">
        <v>14</v>
      </c>
      <c r="E270" t="s">
        <v>15</v>
      </c>
      <c r="F270" t="s">
        <v>29</v>
      </c>
      <c r="G270" t="s">
        <v>28</v>
      </c>
      <c r="H270">
        <v>17.329999999999998</v>
      </c>
      <c r="I270">
        <v>17</v>
      </c>
      <c r="J270">
        <v>20.62</v>
      </c>
      <c r="K270">
        <v>315.23</v>
      </c>
      <c r="L270">
        <v>31</v>
      </c>
    </row>
    <row r="271" spans="1:12" x14ac:dyDescent="0.35">
      <c r="A271">
        <v>270</v>
      </c>
      <c r="B271" t="s">
        <v>12</v>
      </c>
      <c r="C271" t="s">
        <v>26</v>
      </c>
      <c r="D271" t="s">
        <v>20</v>
      </c>
      <c r="E271" t="s">
        <v>21</v>
      </c>
      <c r="F271" t="s">
        <v>22</v>
      </c>
      <c r="G271" t="s">
        <v>23</v>
      </c>
      <c r="H271">
        <v>16.05</v>
      </c>
      <c r="I271">
        <v>18</v>
      </c>
      <c r="J271">
        <v>20.22</v>
      </c>
      <c r="K271">
        <v>309.12</v>
      </c>
      <c r="L271">
        <v>0</v>
      </c>
    </row>
    <row r="272" spans="1:12" x14ac:dyDescent="0.35">
      <c r="A272">
        <v>271</v>
      </c>
      <c r="B272" t="s">
        <v>12</v>
      </c>
      <c r="C272" t="s">
        <v>26</v>
      </c>
      <c r="D272" t="s">
        <v>20</v>
      </c>
      <c r="E272" t="s">
        <v>15</v>
      </c>
      <c r="F272" t="s">
        <v>29</v>
      </c>
      <c r="G272" t="s">
        <v>17</v>
      </c>
      <c r="H272">
        <v>17.89</v>
      </c>
      <c r="I272">
        <v>1</v>
      </c>
      <c r="J272">
        <v>1.25</v>
      </c>
      <c r="K272">
        <v>19.14</v>
      </c>
      <c r="L272">
        <v>0</v>
      </c>
    </row>
    <row r="273" spans="1:12" x14ac:dyDescent="0.35">
      <c r="A273">
        <v>272</v>
      </c>
      <c r="B273" t="s">
        <v>12</v>
      </c>
      <c r="C273" t="s">
        <v>13</v>
      </c>
      <c r="D273" t="s">
        <v>14</v>
      </c>
      <c r="E273" t="s">
        <v>21</v>
      </c>
      <c r="F273" t="s">
        <v>27</v>
      </c>
      <c r="G273" t="s">
        <v>30</v>
      </c>
      <c r="H273">
        <v>14.76</v>
      </c>
      <c r="I273">
        <v>12</v>
      </c>
      <c r="J273">
        <v>12.4</v>
      </c>
      <c r="K273">
        <v>189.52</v>
      </c>
      <c r="L273">
        <v>18</v>
      </c>
    </row>
    <row r="274" spans="1:12" x14ac:dyDescent="0.35">
      <c r="A274">
        <v>273</v>
      </c>
      <c r="B274" t="s">
        <v>12</v>
      </c>
      <c r="C274" t="s">
        <v>13</v>
      </c>
      <c r="D274" t="s">
        <v>20</v>
      </c>
      <c r="E274" t="s">
        <v>15</v>
      </c>
      <c r="F274" t="s">
        <v>22</v>
      </c>
      <c r="G274" t="s">
        <v>17</v>
      </c>
      <c r="H274">
        <v>5</v>
      </c>
      <c r="I274">
        <v>9</v>
      </c>
      <c r="J274">
        <v>3.15</v>
      </c>
      <c r="K274">
        <v>48.15</v>
      </c>
      <c r="L274">
        <v>0</v>
      </c>
    </row>
    <row r="275" spans="1:12" x14ac:dyDescent="0.35">
      <c r="A275">
        <v>274</v>
      </c>
      <c r="B275" t="s">
        <v>12</v>
      </c>
      <c r="C275" t="s">
        <v>13</v>
      </c>
      <c r="D275" t="s">
        <v>14</v>
      </c>
      <c r="E275" t="s">
        <v>15</v>
      </c>
      <c r="F275" t="s">
        <v>29</v>
      </c>
      <c r="G275" t="s">
        <v>23</v>
      </c>
      <c r="H275">
        <v>6.42</v>
      </c>
      <c r="I275">
        <v>5</v>
      </c>
      <c r="J275">
        <v>2.25</v>
      </c>
      <c r="K275">
        <v>34.35</v>
      </c>
      <c r="L275">
        <v>3</v>
      </c>
    </row>
    <row r="276" spans="1:12" x14ac:dyDescent="0.35">
      <c r="A276">
        <v>275</v>
      </c>
      <c r="B276" t="s">
        <v>18</v>
      </c>
      <c r="C276" t="s">
        <v>19</v>
      </c>
      <c r="D276" t="s">
        <v>14</v>
      </c>
      <c r="E276" t="s">
        <v>15</v>
      </c>
      <c r="F276" t="s">
        <v>22</v>
      </c>
      <c r="G276" t="s">
        <v>30</v>
      </c>
      <c r="H276">
        <v>6.37</v>
      </c>
      <c r="I276">
        <v>17</v>
      </c>
      <c r="J276">
        <v>7.58</v>
      </c>
      <c r="K276">
        <v>115.87</v>
      </c>
      <c r="L276">
        <v>11</v>
      </c>
    </row>
    <row r="277" spans="1:12" x14ac:dyDescent="0.35">
      <c r="A277">
        <v>276</v>
      </c>
      <c r="B277" t="s">
        <v>18</v>
      </c>
      <c r="C277" t="s">
        <v>19</v>
      </c>
      <c r="D277" t="s">
        <v>20</v>
      </c>
      <c r="E277" t="s">
        <v>15</v>
      </c>
      <c r="F277" t="s">
        <v>27</v>
      </c>
      <c r="G277" t="s">
        <v>23</v>
      </c>
      <c r="H277">
        <v>6.74</v>
      </c>
      <c r="I277">
        <v>16</v>
      </c>
      <c r="J277">
        <v>7.55</v>
      </c>
      <c r="K277">
        <v>115.39</v>
      </c>
      <c r="L277">
        <v>0</v>
      </c>
    </row>
    <row r="278" spans="1:12" x14ac:dyDescent="0.35">
      <c r="A278">
        <v>277</v>
      </c>
      <c r="B278" t="s">
        <v>12</v>
      </c>
      <c r="C278" t="s">
        <v>13</v>
      </c>
      <c r="D278" t="s">
        <v>20</v>
      </c>
      <c r="E278" t="s">
        <v>21</v>
      </c>
      <c r="F278" t="s">
        <v>24</v>
      </c>
      <c r="G278" t="s">
        <v>28</v>
      </c>
      <c r="H278">
        <v>15.7</v>
      </c>
      <c r="I278">
        <v>12</v>
      </c>
      <c r="J278">
        <v>13.19</v>
      </c>
      <c r="K278">
        <v>201.59</v>
      </c>
      <c r="L278">
        <v>0</v>
      </c>
    </row>
    <row r="279" spans="1:12" x14ac:dyDescent="0.35">
      <c r="A279">
        <v>278</v>
      </c>
      <c r="B279" t="s">
        <v>18</v>
      </c>
      <c r="C279" t="s">
        <v>19</v>
      </c>
      <c r="D279" t="s">
        <v>14</v>
      </c>
      <c r="E279" t="s">
        <v>15</v>
      </c>
      <c r="F279" t="s">
        <v>27</v>
      </c>
      <c r="G279" t="s">
        <v>25</v>
      </c>
      <c r="H279">
        <v>19.93</v>
      </c>
      <c r="I279">
        <v>8</v>
      </c>
      <c r="J279">
        <v>11.16</v>
      </c>
      <c r="K279">
        <v>170.6</v>
      </c>
      <c r="L279">
        <v>17</v>
      </c>
    </row>
    <row r="280" spans="1:12" x14ac:dyDescent="0.35">
      <c r="A280">
        <v>279</v>
      </c>
      <c r="B280" t="s">
        <v>18</v>
      </c>
      <c r="C280" t="s">
        <v>19</v>
      </c>
      <c r="D280" t="s">
        <v>20</v>
      </c>
      <c r="E280" t="s">
        <v>15</v>
      </c>
      <c r="F280" t="s">
        <v>22</v>
      </c>
      <c r="G280" t="s">
        <v>17</v>
      </c>
      <c r="H280">
        <v>2.4</v>
      </c>
      <c r="I280">
        <v>17</v>
      </c>
      <c r="J280">
        <v>2.86</v>
      </c>
      <c r="K280">
        <v>43.66</v>
      </c>
      <c r="L280">
        <v>0</v>
      </c>
    </row>
    <row r="281" spans="1:12" x14ac:dyDescent="0.35">
      <c r="A281">
        <v>280</v>
      </c>
      <c r="B281" t="s">
        <v>18</v>
      </c>
      <c r="C281" t="s">
        <v>19</v>
      </c>
      <c r="D281" t="s">
        <v>20</v>
      </c>
      <c r="E281" t="s">
        <v>21</v>
      </c>
      <c r="F281" t="s">
        <v>16</v>
      </c>
      <c r="G281" t="s">
        <v>23</v>
      </c>
      <c r="H281">
        <v>1.94</v>
      </c>
      <c r="I281">
        <v>6</v>
      </c>
      <c r="J281">
        <v>0.81</v>
      </c>
      <c r="K281">
        <v>12.45</v>
      </c>
      <c r="L281">
        <v>0</v>
      </c>
    </row>
    <row r="282" spans="1:12" x14ac:dyDescent="0.35">
      <c r="A282">
        <v>281</v>
      </c>
      <c r="B282" t="s">
        <v>18</v>
      </c>
      <c r="C282" t="s">
        <v>19</v>
      </c>
      <c r="D282" t="s">
        <v>14</v>
      </c>
      <c r="E282" t="s">
        <v>15</v>
      </c>
      <c r="F282" t="s">
        <v>16</v>
      </c>
      <c r="G282" t="s">
        <v>25</v>
      </c>
      <c r="H282">
        <v>4.3099999999999996</v>
      </c>
      <c r="I282">
        <v>6</v>
      </c>
      <c r="J282">
        <v>1.81</v>
      </c>
      <c r="K282">
        <v>27.67</v>
      </c>
      <c r="L282">
        <v>2</v>
      </c>
    </row>
    <row r="283" spans="1:12" x14ac:dyDescent="0.35">
      <c r="A283">
        <v>282</v>
      </c>
      <c r="B283" t="s">
        <v>12</v>
      </c>
      <c r="C283" t="s">
        <v>13</v>
      </c>
      <c r="D283" t="s">
        <v>14</v>
      </c>
      <c r="E283" t="s">
        <v>21</v>
      </c>
      <c r="F283" t="s">
        <v>27</v>
      </c>
      <c r="G283" t="s">
        <v>23</v>
      </c>
      <c r="H283">
        <v>15.53</v>
      </c>
      <c r="I283">
        <v>1</v>
      </c>
      <c r="J283">
        <v>1.0900000000000001</v>
      </c>
      <c r="K283">
        <v>16.62</v>
      </c>
      <c r="L283">
        <v>1</v>
      </c>
    </row>
    <row r="284" spans="1:12" x14ac:dyDescent="0.35">
      <c r="A284">
        <v>283</v>
      </c>
      <c r="B284" t="s">
        <v>12</v>
      </c>
      <c r="C284" t="s">
        <v>26</v>
      </c>
      <c r="D284" t="s">
        <v>20</v>
      </c>
      <c r="E284" t="s">
        <v>21</v>
      </c>
      <c r="F284" t="s">
        <v>27</v>
      </c>
      <c r="G284" t="s">
        <v>17</v>
      </c>
      <c r="H284">
        <v>18.010000000000002</v>
      </c>
      <c r="I284">
        <v>4</v>
      </c>
      <c r="J284">
        <v>5.04</v>
      </c>
      <c r="K284">
        <v>77.08</v>
      </c>
      <c r="L284">
        <v>0</v>
      </c>
    </row>
    <row r="285" spans="1:12" x14ac:dyDescent="0.35">
      <c r="A285">
        <v>284</v>
      </c>
      <c r="B285" t="s">
        <v>18</v>
      </c>
      <c r="C285" t="s">
        <v>19</v>
      </c>
      <c r="D285" t="s">
        <v>14</v>
      </c>
      <c r="E285" t="s">
        <v>15</v>
      </c>
      <c r="F285" t="s">
        <v>16</v>
      </c>
      <c r="G285" t="s">
        <v>17</v>
      </c>
      <c r="H285">
        <v>7.79</v>
      </c>
      <c r="I285">
        <v>10</v>
      </c>
      <c r="J285">
        <v>5.45</v>
      </c>
      <c r="K285">
        <v>83.35</v>
      </c>
      <c r="L285">
        <v>8</v>
      </c>
    </row>
    <row r="286" spans="1:12" x14ac:dyDescent="0.35">
      <c r="A286">
        <v>285</v>
      </c>
      <c r="B286" t="s">
        <v>18</v>
      </c>
      <c r="C286" t="s">
        <v>19</v>
      </c>
      <c r="D286" t="s">
        <v>14</v>
      </c>
      <c r="E286" t="s">
        <v>15</v>
      </c>
      <c r="F286" t="s">
        <v>29</v>
      </c>
      <c r="G286" t="s">
        <v>30</v>
      </c>
      <c r="H286">
        <v>1.5</v>
      </c>
      <c r="I286">
        <v>4</v>
      </c>
      <c r="J286">
        <v>0.42</v>
      </c>
      <c r="K286">
        <v>6.42</v>
      </c>
      <c r="L286">
        <v>0</v>
      </c>
    </row>
    <row r="287" spans="1:12" x14ac:dyDescent="0.35">
      <c r="A287">
        <v>286</v>
      </c>
      <c r="B287" t="s">
        <v>12</v>
      </c>
      <c r="C287" t="s">
        <v>26</v>
      </c>
      <c r="D287" t="s">
        <v>20</v>
      </c>
      <c r="E287" t="s">
        <v>15</v>
      </c>
      <c r="F287" t="s">
        <v>27</v>
      </c>
      <c r="G287" t="s">
        <v>23</v>
      </c>
      <c r="H287">
        <v>1.45</v>
      </c>
      <c r="I287">
        <v>11</v>
      </c>
      <c r="J287">
        <v>1.1200000000000001</v>
      </c>
      <c r="K287">
        <v>17.07</v>
      </c>
      <c r="L287">
        <v>0</v>
      </c>
    </row>
    <row r="288" spans="1:12" x14ac:dyDescent="0.35">
      <c r="A288">
        <v>287</v>
      </c>
      <c r="B288" t="s">
        <v>12</v>
      </c>
      <c r="C288" t="s">
        <v>26</v>
      </c>
      <c r="D288" t="s">
        <v>20</v>
      </c>
      <c r="E288" t="s">
        <v>21</v>
      </c>
      <c r="F288" t="s">
        <v>24</v>
      </c>
      <c r="G288" t="s">
        <v>25</v>
      </c>
      <c r="H288">
        <v>8.8000000000000007</v>
      </c>
      <c r="I288">
        <v>6</v>
      </c>
      <c r="J288">
        <v>3.7</v>
      </c>
      <c r="K288">
        <v>56.5</v>
      </c>
      <c r="L288">
        <v>0</v>
      </c>
    </row>
    <row r="289" spans="1:12" x14ac:dyDescent="0.35">
      <c r="A289">
        <v>288</v>
      </c>
      <c r="B289" t="s">
        <v>12</v>
      </c>
      <c r="C289" t="s">
        <v>13</v>
      </c>
      <c r="D289" t="s">
        <v>20</v>
      </c>
      <c r="E289" t="s">
        <v>21</v>
      </c>
      <c r="F289" t="s">
        <v>27</v>
      </c>
      <c r="G289" t="s">
        <v>28</v>
      </c>
      <c r="H289">
        <v>1.92</v>
      </c>
      <c r="I289">
        <v>19</v>
      </c>
      <c r="J289">
        <v>2.5499999999999998</v>
      </c>
      <c r="K289">
        <v>39.03</v>
      </c>
      <c r="L289">
        <v>0</v>
      </c>
    </row>
    <row r="290" spans="1:12" x14ac:dyDescent="0.35">
      <c r="A290">
        <v>289</v>
      </c>
      <c r="B290" t="s">
        <v>18</v>
      </c>
      <c r="C290" t="s">
        <v>19</v>
      </c>
      <c r="D290" t="s">
        <v>20</v>
      </c>
      <c r="E290" t="s">
        <v>21</v>
      </c>
      <c r="F290" t="s">
        <v>27</v>
      </c>
      <c r="G290" t="s">
        <v>30</v>
      </c>
      <c r="H290">
        <v>20.43</v>
      </c>
      <c r="I290">
        <v>8</v>
      </c>
      <c r="J290">
        <v>11.44</v>
      </c>
      <c r="K290">
        <v>174.88</v>
      </c>
      <c r="L290">
        <v>0</v>
      </c>
    </row>
    <row r="291" spans="1:12" x14ac:dyDescent="0.35">
      <c r="A291">
        <v>290</v>
      </c>
      <c r="B291" t="s">
        <v>12</v>
      </c>
      <c r="C291" t="s">
        <v>13</v>
      </c>
      <c r="D291" t="s">
        <v>20</v>
      </c>
      <c r="E291" t="s">
        <v>21</v>
      </c>
      <c r="F291" t="s">
        <v>16</v>
      </c>
      <c r="G291" t="s">
        <v>17</v>
      </c>
      <c r="H291">
        <v>18.239999999999998</v>
      </c>
      <c r="I291">
        <v>6</v>
      </c>
      <c r="J291">
        <v>7.66</v>
      </c>
      <c r="K291">
        <v>117.1</v>
      </c>
      <c r="L291">
        <v>0</v>
      </c>
    </row>
    <row r="292" spans="1:12" x14ac:dyDescent="0.35">
      <c r="A292">
        <v>291</v>
      </c>
      <c r="B292" t="s">
        <v>12</v>
      </c>
      <c r="C292" t="s">
        <v>26</v>
      </c>
      <c r="D292" t="s">
        <v>14</v>
      </c>
      <c r="E292" t="s">
        <v>21</v>
      </c>
      <c r="F292" t="s">
        <v>27</v>
      </c>
      <c r="G292" t="s">
        <v>25</v>
      </c>
      <c r="H292">
        <v>2.16</v>
      </c>
      <c r="I292">
        <v>18</v>
      </c>
      <c r="J292">
        <v>2.72</v>
      </c>
      <c r="K292">
        <v>41.6</v>
      </c>
      <c r="L292">
        <v>4</v>
      </c>
    </row>
    <row r="293" spans="1:12" x14ac:dyDescent="0.35">
      <c r="A293">
        <v>292</v>
      </c>
      <c r="B293" t="s">
        <v>12</v>
      </c>
      <c r="C293" t="s">
        <v>13</v>
      </c>
      <c r="D293" t="s">
        <v>14</v>
      </c>
      <c r="E293" t="s">
        <v>21</v>
      </c>
      <c r="F293" t="s">
        <v>22</v>
      </c>
      <c r="G293" t="s">
        <v>17</v>
      </c>
      <c r="H293">
        <v>8.74</v>
      </c>
      <c r="I293">
        <v>16</v>
      </c>
      <c r="J293">
        <v>9.7899999999999991</v>
      </c>
      <c r="K293">
        <v>149.63</v>
      </c>
      <c r="L293">
        <v>14</v>
      </c>
    </row>
    <row r="294" spans="1:12" x14ac:dyDescent="0.35">
      <c r="A294">
        <v>293</v>
      </c>
      <c r="B294" t="s">
        <v>12</v>
      </c>
      <c r="C294" t="s">
        <v>13</v>
      </c>
      <c r="D294" t="s">
        <v>14</v>
      </c>
      <c r="E294" t="s">
        <v>21</v>
      </c>
      <c r="F294" t="s">
        <v>24</v>
      </c>
      <c r="G294" t="s">
        <v>28</v>
      </c>
      <c r="H294">
        <v>18.32</v>
      </c>
      <c r="I294">
        <v>9</v>
      </c>
      <c r="J294">
        <v>11.54</v>
      </c>
      <c r="K294">
        <v>176.42</v>
      </c>
      <c r="L294">
        <v>17</v>
      </c>
    </row>
    <row r="295" spans="1:12" x14ac:dyDescent="0.35">
      <c r="A295">
        <v>294</v>
      </c>
      <c r="B295" t="s">
        <v>18</v>
      </c>
      <c r="C295" t="s">
        <v>19</v>
      </c>
      <c r="D295" t="s">
        <v>20</v>
      </c>
      <c r="E295" t="s">
        <v>15</v>
      </c>
      <c r="F295" t="s">
        <v>16</v>
      </c>
      <c r="G295" t="s">
        <v>23</v>
      </c>
      <c r="H295">
        <v>3.79</v>
      </c>
      <c r="I295">
        <v>19</v>
      </c>
      <c r="J295">
        <v>5.04</v>
      </c>
      <c r="K295">
        <v>77.05</v>
      </c>
      <c r="L295">
        <v>0</v>
      </c>
    </row>
    <row r="296" spans="1:12" x14ac:dyDescent="0.35">
      <c r="A296">
        <v>295</v>
      </c>
      <c r="B296" t="s">
        <v>18</v>
      </c>
      <c r="C296" t="s">
        <v>19</v>
      </c>
      <c r="D296" t="s">
        <v>14</v>
      </c>
      <c r="E296" t="s">
        <v>15</v>
      </c>
      <c r="F296" t="s">
        <v>29</v>
      </c>
      <c r="G296" t="s">
        <v>23</v>
      </c>
      <c r="H296">
        <v>12.24</v>
      </c>
      <c r="I296">
        <v>2</v>
      </c>
      <c r="J296">
        <v>1.71</v>
      </c>
      <c r="K296">
        <v>26.19</v>
      </c>
      <c r="L296">
        <v>2</v>
      </c>
    </row>
    <row r="297" spans="1:12" x14ac:dyDescent="0.35">
      <c r="A297">
        <v>296</v>
      </c>
      <c r="B297" t="s">
        <v>12</v>
      </c>
      <c r="C297" t="s">
        <v>13</v>
      </c>
      <c r="D297" t="s">
        <v>20</v>
      </c>
      <c r="E297" t="s">
        <v>15</v>
      </c>
      <c r="F297" t="s">
        <v>27</v>
      </c>
      <c r="G297" t="s">
        <v>30</v>
      </c>
      <c r="H297">
        <v>1.76</v>
      </c>
      <c r="I297">
        <v>5</v>
      </c>
      <c r="J297">
        <v>0.62</v>
      </c>
      <c r="K297">
        <v>9.42</v>
      </c>
      <c r="L297">
        <v>0</v>
      </c>
    </row>
    <row r="298" spans="1:12" x14ac:dyDescent="0.35">
      <c r="A298">
        <v>297</v>
      </c>
      <c r="B298" t="s">
        <v>18</v>
      </c>
      <c r="C298" t="s">
        <v>19</v>
      </c>
      <c r="D298" t="s">
        <v>14</v>
      </c>
      <c r="E298" t="s">
        <v>15</v>
      </c>
      <c r="F298" t="s">
        <v>29</v>
      </c>
      <c r="G298" t="s">
        <v>28</v>
      </c>
      <c r="H298">
        <v>13.6</v>
      </c>
      <c r="I298">
        <v>7</v>
      </c>
      <c r="J298">
        <v>6.66</v>
      </c>
      <c r="K298">
        <v>101.86</v>
      </c>
      <c r="L298">
        <v>10</v>
      </c>
    </row>
    <row r="299" spans="1:12" x14ac:dyDescent="0.35">
      <c r="A299">
        <v>298</v>
      </c>
      <c r="B299" t="s">
        <v>12</v>
      </c>
      <c r="C299" t="s">
        <v>13</v>
      </c>
      <c r="D299" t="s">
        <v>14</v>
      </c>
      <c r="E299" t="s">
        <v>21</v>
      </c>
      <c r="F299" t="s">
        <v>27</v>
      </c>
      <c r="G299" t="s">
        <v>25</v>
      </c>
      <c r="H299">
        <v>11.97</v>
      </c>
      <c r="I299">
        <v>7</v>
      </c>
      <c r="J299">
        <v>5.87</v>
      </c>
      <c r="K299">
        <v>89.66</v>
      </c>
      <c r="L299">
        <v>8</v>
      </c>
    </row>
    <row r="300" spans="1:12" x14ac:dyDescent="0.35">
      <c r="A300">
        <v>299</v>
      </c>
      <c r="B300" t="s">
        <v>12</v>
      </c>
      <c r="C300" t="s">
        <v>26</v>
      </c>
      <c r="D300" t="s">
        <v>20</v>
      </c>
      <c r="E300" t="s">
        <v>21</v>
      </c>
      <c r="F300" t="s">
        <v>29</v>
      </c>
      <c r="G300" t="s">
        <v>17</v>
      </c>
      <c r="H300">
        <v>13.49</v>
      </c>
      <c r="I300">
        <v>15</v>
      </c>
      <c r="J300">
        <v>14.16</v>
      </c>
      <c r="K300">
        <v>216.51</v>
      </c>
      <c r="L300">
        <v>0</v>
      </c>
    </row>
    <row r="301" spans="1:12" x14ac:dyDescent="0.35">
      <c r="A301">
        <v>300</v>
      </c>
      <c r="B301" t="s">
        <v>12</v>
      </c>
      <c r="C301" t="s">
        <v>13</v>
      </c>
      <c r="D301" t="s">
        <v>20</v>
      </c>
      <c r="E301" t="s">
        <v>15</v>
      </c>
      <c r="F301" t="s">
        <v>24</v>
      </c>
      <c r="G301" t="s">
        <v>23</v>
      </c>
      <c r="H301">
        <v>9.85</v>
      </c>
      <c r="I301">
        <v>12</v>
      </c>
      <c r="J301">
        <v>8.27</v>
      </c>
      <c r="K301">
        <v>126.47</v>
      </c>
      <c r="L301">
        <v>0</v>
      </c>
    </row>
    <row r="302" spans="1:12" x14ac:dyDescent="0.35">
      <c r="A302">
        <v>301</v>
      </c>
      <c r="B302" t="s">
        <v>12</v>
      </c>
      <c r="C302" t="s">
        <v>13</v>
      </c>
      <c r="D302" t="s">
        <v>14</v>
      </c>
      <c r="E302" t="s">
        <v>15</v>
      </c>
      <c r="F302" t="s">
        <v>16</v>
      </c>
      <c r="G302" t="s">
        <v>28</v>
      </c>
      <c r="H302">
        <v>13.68</v>
      </c>
      <c r="I302">
        <v>7</v>
      </c>
      <c r="J302">
        <v>6.7</v>
      </c>
      <c r="K302">
        <v>102.46</v>
      </c>
      <c r="L302">
        <v>10</v>
      </c>
    </row>
    <row r="303" spans="1:12" x14ac:dyDescent="0.35">
      <c r="A303">
        <v>302</v>
      </c>
      <c r="B303" t="s">
        <v>12</v>
      </c>
      <c r="C303" t="s">
        <v>26</v>
      </c>
      <c r="D303" t="s">
        <v>20</v>
      </c>
      <c r="E303" t="s">
        <v>15</v>
      </c>
      <c r="F303" t="s">
        <v>22</v>
      </c>
      <c r="G303" t="s">
        <v>30</v>
      </c>
      <c r="H303">
        <v>14.79</v>
      </c>
      <c r="I303">
        <v>18</v>
      </c>
      <c r="J303">
        <v>18.64</v>
      </c>
      <c r="K303">
        <v>284.86</v>
      </c>
      <c r="L303">
        <v>0</v>
      </c>
    </row>
    <row r="304" spans="1:12" x14ac:dyDescent="0.35">
      <c r="A304">
        <v>303</v>
      </c>
      <c r="B304" t="s">
        <v>12</v>
      </c>
      <c r="C304" t="s">
        <v>26</v>
      </c>
      <c r="D304" t="s">
        <v>14</v>
      </c>
      <c r="E304" t="s">
        <v>21</v>
      </c>
      <c r="F304" t="s">
        <v>29</v>
      </c>
      <c r="G304" t="s">
        <v>28</v>
      </c>
      <c r="H304">
        <v>9.74</v>
      </c>
      <c r="I304">
        <v>17</v>
      </c>
      <c r="J304">
        <v>11.59</v>
      </c>
      <c r="K304">
        <v>177.17</v>
      </c>
      <c r="L304">
        <v>17</v>
      </c>
    </row>
    <row r="305" spans="1:12" x14ac:dyDescent="0.35">
      <c r="A305">
        <v>304</v>
      </c>
      <c r="B305" t="s">
        <v>12</v>
      </c>
      <c r="C305" t="s">
        <v>13</v>
      </c>
      <c r="D305" t="s">
        <v>20</v>
      </c>
      <c r="E305" t="s">
        <v>15</v>
      </c>
      <c r="F305" t="s">
        <v>16</v>
      </c>
      <c r="G305" t="s">
        <v>30</v>
      </c>
      <c r="H305">
        <v>6.94</v>
      </c>
      <c r="I305">
        <v>14</v>
      </c>
      <c r="J305">
        <v>6.8</v>
      </c>
      <c r="K305">
        <v>103.96</v>
      </c>
      <c r="L305">
        <v>0</v>
      </c>
    </row>
    <row r="306" spans="1:12" x14ac:dyDescent="0.35">
      <c r="A306">
        <v>305</v>
      </c>
      <c r="B306" t="s">
        <v>12</v>
      </c>
      <c r="C306" t="s">
        <v>26</v>
      </c>
      <c r="D306" t="s">
        <v>14</v>
      </c>
      <c r="E306" t="s">
        <v>21</v>
      </c>
      <c r="F306" t="s">
        <v>24</v>
      </c>
      <c r="G306" t="s">
        <v>25</v>
      </c>
      <c r="H306">
        <v>2.78</v>
      </c>
      <c r="I306">
        <v>2</v>
      </c>
      <c r="J306">
        <v>0.39</v>
      </c>
      <c r="K306">
        <v>5.95</v>
      </c>
      <c r="L306">
        <v>0</v>
      </c>
    </row>
    <row r="307" spans="1:12" x14ac:dyDescent="0.35">
      <c r="A307">
        <v>306</v>
      </c>
      <c r="B307" t="s">
        <v>12</v>
      </c>
      <c r="C307" t="s">
        <v>26</v>
      </c>
      <c r="D307" t="s">
        <v>14</v>
      </c>
      <c r="E307" t="s">
        <v>15</v>
      </c>
      <c r="F307" t="s">
        <v>24</v>
      </c>
      <c r="G307" t="s">
        <v>17</v>
      </c>
      <c r="H307">
        <v>17.579999999999998</v>
      </c>
      <c r="I307">
        <v>1</v>
      </c>
      <c r="J307">
        <v>1.23</v>
      </c>
      <c r="K307">
        <v>18.809999999999999</v>
      </c>
      <c r="L307">
        <v>1</v>
      </c>
    </row>
    <row r="308" spans="1:12" x14ac:dyDescent="0.35">
      <c r="A308">
        <v>307</v>
      </c>
      <c r="B308" t="s">
        <v>18</v>
      </c>
      <c r="C308" t="s">
        <v>19</v>
      </c>
      <c r="D308" t="s">
        <v>20</v>
      </c>
      <c r="E308" t="s">
        <v>21</v>
      </c>
      <c r="F308" t="s">
        <v>27</v>
      </c>
      <c r="G308" t="s">
        <v>17</v>
      </c>
      <c r="H308">
        <v>14.2</v>
      </c>
      <c r="I308">
        <v>1</v>
      </c>
      <c r="J308">
        <v>0.99</v>
      </c>
      <c r="K308">
        <v>15.19</v>
      </c>
      <c r="L308">
        <v>0</v>
      </c>
    </row>
    <row r="309" spans="1:12" x14ac:dyDescent="0.35">
      <c r="A309">
        <v>308</v>
      </c>
      <c r="B309" t="s">
        <v>18</v>
      </c>
      <c r="C309" t="s">
        <v>19</v>
      </c>
      <c r="D309" t="s">
        <v>14</v>
      </c>
      <c r="E309" t="s">
        <v>15</v>
      </c>
      <c r="F309" t="s">
        <v>27</v>
      </c>
      <c r="G309" t="s">
        <v>25</v>
      </c>
      <c r="H309">
        <v>8.26</v>
      </c>
      <c r="I309">
        <v>4</v>
      </c>
      <c r="J309">
        <v>2.31</v>
      </c>
      <c r="K309">
        <v>35.35</v>
      </c>
      <c r="L309">
        <v>3</v>
      </c>
    </row>
    <row r="310" spans="1:12" x14ac:dyDescent="0.35">
      <c r="A310">
        <v>309</v>
      </c>
      <c r="B310" t="s">
        <v>12</v>
      </c>
      <c r="C310" t="s">
        <v>13</v>
      </c>
      <c r="D310" t="s">
        <v>14</v>
      </c>
      <c r="E310" t="s">
        <v>15</v>
      </c>
      <c r="F310" t="s">
        <v>29</v>
      </c>
      <c r="G310" t="s">
        <v>30</v>
      </c>
      <c r="H310">
        <v>8.6199999999999992</v>
      </c>
      <c r="I310">
        <v>1</v>
      </c>
      <c r="J310">
        <v>0.6</v>
      </c>
      <c r="K310">
        <v>9.2200000000000006</v>
      </c>
      <c r="L310">
        <v>0</v>
      </c>
    </row>
    <row r="311" spans="1:12" x14ac:dyDescent="0.35">
      <c r="A311">
        <v>310</v>
      </c>
      <c r="B311" t="s">
        <v>12</v>
      </c>
      <c r="C311" t="s">
        <v>26</v>
      </c>
      <c r="D311" t="s">
        <v>14</v>
      </c>
      <c r="E311" t="s">
        <v>15</v>
      </c>
      <c r="F311" t="s">
        <v>29</v>
      </c>
      <c r="G311" t="s">
        <v>28</v>
      </c>
      <c r="H311">
        <v>8.02</v>
      </c>
      <c r="I311">
        <v>17</v>
      </c>
      <c r="J311">
        <v>9.5399999999999991</v>
      </c>
      <c r="K311">
        <v>145.88</v>
      </c>
      <c r="L311">
        <v>14</v>
      </c>
    </row>
    <row r="312" spans="1:12" x14ac:dyDescent="0.35">
      <c r="A312">
        <v>311</v>
      </c>
      <c r="B312" t="s">
        <v>12</v>
      </c>
      <c r="C312" t="s">
        <v>26</v>
      </c>
      <c r="D312" t="s">
        <v>14</v>
      </c>
      <c r="E312" t="s">
        <v>21</v>
      </c>
      <c r="F312" t="s">
        <v>24</v>
      </c>
      <c r="G312" t="s">
        <v>25</v>
      </c>
      <c r="H312">
        <v>20.18</v>
      </c>
      <c r="I312">
        <v>5</v>
      </c>
      <c r="J312">
        <v>7.06</v>
      </c>
      <c r="K312">
        <v>107.96</v>
      </c>
      <c r="L312">
        <v>10</v>
      </c>
    </row>
    <row r="313" spans="1:12" x14ac:dyDescent="0.35">
      <c r="A313">
        <v>312</v>
      </c>
      <c r="B313" t="s">
        <v>18</v>
      </c>
      <c r="C313" t="s">
        <v>19</v>
      </c>
      <c r="D313" t="s">
        <v>14</v>
      </c>
      <c r="E313" t="s">
        <v>21</v>
      </c>
      <c r="F313" t="s">
        <v>27</v>
      </c>
      <c r="G313" t="s">
        <v>23</v>
      </c>
      <c r="H313">
        <v>9.8699999999999992</v>
      </c>
      <c r="I313">
        <v>4</v>
      </c>
      <c r="J313">
        <v>2.76</v>
      </c>
      <c r="K313">
        <v>42.24</v>
      </c>
      <c r="L313">
        <v>4</v>
      </c>
    </row>
    <row r="314" spans="1:12" x14ac:dyDescent="0.35">
      <c r="A314">
        <v>313</v>
      </c>
      <c r="B314" t="s">
        <v>18</v>
      </c>
      <c r="C314" t="s">
        <v>19</v>
      </c>
      <c r="D314" t="s">
        <v>20</v>
      </c>
      <c r="E314" t="s">
        <v>21</v>
      </c>
      <c r="F314" t="s">
        <v>27</v>
      </c>
      <c r="G314" t="s">
        <v>25</v>
      </c>
      <c r="H314">
        <v>5.37</v>
      </c>
      <c r="I314">
        <v>13</v>
      </c>
      <c r="J314">
        <v>4.8899999999999997</v>
      </c>
      <c r="K314">
        <v>74.7</v>
      </c>
      <c r="L314">
        <v>0</v>
      </c>
    </row>
    <row r="315" spans="1:12" x14ac:dyDescent="0.35">
      <c r="A315">
        <v>314</v>
      </c>
      <c r="B315" t="s">
        <v>18</v>
      </c>
      <c r="C315" t="s">
        <v>19</v>
      </c>
      <c r="D315" t="s">
        <v>20</v>
      </c>
      <c r="E315" t="s">
        <v>21</v>
      </c>
      <c r="F315" t="s">
        <v>22</v>
      </c>
      <c r="G315" t="s">
        <v>25</v>
      </c>
      <c r="H315">
        <v>11.36</v>
      </c>
      <c r="I315">
        <v>3</v>
      </c>
      <c r="J315">
        <v>2.39</v>
      </c>
      <c r="K315">
        <v>36.47</v>
      </c>
      <c r="L315">
        <v>0</v>
      </c>
    </row>
    <row r="316" spans="1:12" x14ac:dyDescent="0.35">
      <c r="A316">
        <v>315</v>
      </c>
      <c r="B316" t="s">
        <v>18</v>
      </c>
      <c r="C316" t="s">
        <v>19</v>
      </c>
      <c r="D316" t="s">
        <v>14</v>
      </c>
      <c r="E316" t="s">
        <v>21</v>
      </c>
      <c r="F316" t="s">
        <v>27</v>
      </c>
      <c r="G316" t="s">
        <v>25</v>
      </c>
      <c r="H316">
        <v>1.1000000000000001</v>
      </c>
      <c r="I316">
        <v>5</v>
      </c>
      <c r="J316">
        <v>0.39</v>
      </c>
      <c r="K316">
        <v>5.89</v>
      </c>
      <c r="L316">
        <v>0</v>
      </c>
    </row>
    <row r="317" spans="1:12" x14ac:dyDescent="0.35">
      <c r="A317">
        <v>316</v>
      </c>
      <c r="B317" t="s">
        <v>12</v>
      </c>
      <c r="C317" t="s">
        <v>13</v>
      </c>
      <c r="D317" t="s">
        <v>20</v>
      </c>
      <c r="E317" t="s">
        <v>21</v>
      </c>
      <c r="F317" t="s">
        <v>16</v>
      </c>
      <c r="G317" t="s">
        <v>23</v>
      </c>
      <c r="H317">
        <v>1.0900000000000001</v>
      </c>
      <c r="I317">
        <v>4</v>
      </c>
      <c r="J317">
        <v>0.31</v>
      </c>
      <c r="K317">
        <v>4.67</v>
      </c>
      <c r="L317">
        <v>0</v>
      </c>
    </row>
    <row r="318" spans="1:12" x14ac:dyDescent="0.35">
      <c r="A318">
        <v>317</v>
      </c>
      <c r="B318" t="s">
        <v>12</v>
      </c>
      <c r="C318" t="s">
        <v>26</v>
      </c>
      <c r="D318" t="s">
        <v>20</v>
      </c>
      <c r="E318" t="s">
        <v>21</v>
      </c>
      <c r="F318" t="s">
        <v>29</v>
      </c>
      <c r="G318" t="s">
        <v>23</v>
      </c>
      <c r="H318">
        <v>3.07</v>
      </c>
      <c r="I318">
        <v>18</v>
      </c>
      <c r="J318">
        <v>3.87</v>
      </c>
      <c r="K318">
        <v>59.13</v>
      </c>
      <c r="L318">
        <v>0</v>
      </c>
    </row>
    <row r="319" spans="1:12" x14ac:dyDescent="0.35">
      <c r="A319">
        <v>318</v>
      </c>
      <c r="B319" t="s">
        <v>12</v>
      </c>
      <c r="C319" t="s">
        <v>26</v>
      </c>
      <c r="D319" t="s">
        <v>20</v>
      </c>
      <c r="E319" t="s">
        <v>21</v>
      </c>
      <c r="F319" t="s">
        <v>22</v>
      </c>
      <c r="G319" t="s">
        <v>23</v>
      </c>
      <c r="H319">
        <v>16.36</v>
      </c>
      <c r="I319">
        <v>16</v>
      </c>
      <c r="J319">
        <v>18.32</v>
      </c>
      <c r="K319">
        <v>280.08</v>
      </c>
      <c r="L319">
        <v>0</v>
      </c>
    </row>
    <row r="320" spans="1:12" x14ac:dyDescent="0.35">
      <c r="A320">
        <v>319</v>
      </c>
      <c r="B320" t="s">
        <v>18</v>
      </c>
      <c r="C320" t="s">
        <v>19</v>
      </c>
      <c r="D320" t="s">
        <v>14</v>
      </c>
      <c r="E320" t="s">
        <v>21</v>
      </c>
      <c r="F320" t="s">
        <v>22</v>
      </c>
      <c r="G320" t="s">
        <v>28</v>
      </c>
      <c r="H320">
        <v>15.79</v>
      </c>
      <c r="I320">
        <v>8</v>
      </c>
      <c r="J320">
        <v>8.84</v>
      </c>
      <c r="K320">
        <v>135.16</v>
      </c>
      <c r="L320">
        <v>13</v>
      </c>
    </row>
    <row r="321" spans="1:12" x14ac:dyDescent="0.35">
      <c r="A321">
        <v>320</v>
      </c>
      <c r="B321" t="s">
        <v>12</v>
      </c>
      <c r="C321" t="s">
        <v>13</v>
      </c>
      <c r="D321" t="s">
        <v>20</v>
      </c>
      <c r="E321" t="s">
        <v>15</v>
      </c>
      <c r="F321" t="s">
        <v>22</v>
      </c>
      <c r="G321" t="s">
        <v>30</v>
      </c>
      <c r="H321">
        <v>16.89</v>
      </c>
      <c r="I321">
        <v>20</v>
      </c>
      <c r="J321">
        <v>23.65</v>
      </c>
      <c r="K321">
        <v>361.45</v>
      </c>
      <c r="L321">
        <v>0</v>
      </c>
    </row>
    <row r="322" spans="1:12" x14ac:dyDescent="0.35">
      <c r="A322">
        <v>321</v>
      </c>
      <c r="B322" t="s">
        <v>18</v>
      </c>
      <c r="C322" t="s">
        <v>19</v>
      </c>
      <c r="D322" t="s">
        <v>20</v>
      </c>
      <c r="E322" t="s">
        <v>15</v>
      </c>
      <c r="F322" t="s">
        <v>22</v>
      </c>
      <c r="G322" t="s">
        <v>25</v>
      </c>
      <c r="H322">
        <v>13.46</v>
      </c>
      <c r="I322">
        <v>15</v>
      </c>
      <c r="J322">
        <v>14.13</v>
      </c>
      <c r="K322">
        <v>216.03</v>
      </c>
      <c r="L322">
        <v>0</v>
      </c>
    </row>
    <row r="323" spans="1:12" x14ac:dyDescent="0.35">
      <c r="A323">
        <v>322</v>
      </c>
      <c r="B323" t="s">
        <v>12</v>
      </c>
      <c r="C323" t="s">
        <v>26</v>
      </c>
      <c r="D323" t="s">
        <v>14</v>
      </c>
      <c r="E323" t="s">
        <v>21</v>
      </c>
      <c r="F323" t="s">
        <v>24</v>
      </c>
      <c r="G323" t="s">
        <v>23</v>
      </c>
      <c r="H323">
        <v>4.3099999999999996</v>
      </c>
      <c r="I323">
        <v>16</v>
      </c>
      <c r="J323">
        <v>4.83</v>
      </c>
      <c r="K323">
        <v>73.790000000000006</v>
      </c>
      <c r="L323">
        <v>7</v>
      </c>
    </row>
    <row r="324" spans="1:12" x14ac:dyDescent="0.35">
      <c r="A324">
        <v>323</v>
      </c>
      <c r="B324" t="s">
        <v>18</v>
      </c>
      <c r="C324" t="s">
        <v>19</v>
      </c>
      <c r="D324" t="s">
        <v>14</v>
      </c>
      <c r="E324" t="s">
        <v>15</v>
      </c>
      <c r="F324" t="s">
        <v>29</v>
      </c>
      <c r="G324" t="s">
        <v>17</v>
      </c>
      <c r="H324">
        <v>19.14</v>
      </c>
      <c r="I324">
        <v>5</v>
      </c>
      <c r="J324">
        <v>6.7</v>
      </c>
      <c r="K324">
        <v>102.4</v>
      </c>
      <c r="L324">
        <v>10</v>
      </c>
    </row>
    <row r="325" spans="1:12" x14ac:dyDescent="0.35">
      <c r="A325">
        <v>324</v>
      </c>
      <c r="B325" t="s">
        <v>12</v>
      </c>
      <c r="C325" t="s">
        <v>26</v>
      </c>
      <c r="D325" t="s">
        <v>20</v>
      </c>
      <c r="E325" t="s">
        <v>15</v>
      </c>
      <c r="F325" t="s">
        <v>22</v>
      </c>
      <c r="G325" t="s">
        <v>30</v>
      </c>
      <c r="H325">
        <v>1.5</v>
      </c>
      <c r="I325">
        <v>13</v>
      </c>
      <c r="J325">
        <v>1.37</v>
      </c>
      <c r="K325">
        <v>20.87</v>
      </c>
      <c r="L325">
        <v>0</v>
      </c>
    </row>
    <row r="326" spans="1:12" x14ac:dyDescent="0.35">
      <c r="A326">
        <v>325</v>
      </c>
      <c r="B326" t="s">
        <v>18</v>
      </c>
      <c r="C326" t="s">
        <v>19</v>
      </c>
      <c r="D326" t="s">
        <v>14</v>
      </c>
      <c r="E326" t="s">
        <v>21</v>
      </c>
      <c r="F326" t="s">
        <v>27</v>
      </c>
      <c r="G326" t="s">
        <v>28</v>
      </c>
      <c r="H326">
        <v>18.3</v>
      </c>
      <c r="I326">
        <v>19</v>
      </c>
      <c r="J326">
        <v>24.34</v>
      </c>
      <c r="K326">
        <v>372.04</v>
      </c>
      <c r="L326">
        <v>37</v>
      </c>
    </row>
    <row r="327" spans="1:12" x14ac:dyDescent="0.35">
      <c r="A327">
        <v>326</v>
      </c>
      <c r="B327" t="s">
        <v>18</v>
      </c>
      <c r="C327" t="s">
        <v>19</v>
      </c>
      <c r="D327" t="s">
        <v>20</v>
      </c>
      <c r="E327" t="s">
        <v>15</v>
      </c>
      <c r="F327" t="s">
        <v>24</v>
      </c>
      <c r="G327" t="s">
        <v>28</v>
      </c>
      <c r="H327">
        <v>5.13</v>
      </c>
      <c r="I327">
        <v>14</v>
      </c>
      <c r="J327">
        <v>5.03</v>
      </c>
      <c r="K327">
        <v>76.849999999999994</v>
      </c>
      <c r="L327">
        <v>0</v>
      </c>
    </row>
    <row r="328" spans="1:12" x14ac:dyDescent="0.35">
      <c r="A328">
        <v>327</v>
      </c>
      <c r="B328" t="s">
        <v>18</v>
      </c>
      <c r="C328" t="s">
        <v>19</v>
      </c>
      <c r="D328" t="s">
        <v>14</v>
      </c>
      <c r="E328" t="s">
        <v>15</v>
      </c>
      <c r="F328" t="s">
        <v>16</v>
      </c>
      <c r="G328" t="s">
        <v>25</v>
      </c>
      <c r="H328">
        <v>4.25</v>
      </c>
      <c r="I328">
        <v>11</v>
      </c>
      <c r="J328">
        <v>3.27</v>
      </c>
      <c r="K328">
        <v>50.02</v>
      </c>
      <c r="L328">
        <v>5</v>
      </c>
    </row>
    <row r="329" spans="1:12" x14ac:dyDescent="0.35">
      <c r="A329">
        <v>328</v>
      </c>
      <c r="B329" t="s">
        <v>18</v>
      </c>
      <c r="C329" t="s">
        <v>19</v>
      </c>
      <c r="D329" t="s">
        <v>14</v>
      </c>
      <c r="E329" t="s">
        <v>15</v>
      </c>
      <c r="F329" t="s">
        <v>16</v>
      </c>
      <c r="G329" t="s">
        <v>17</v>
      </c>
      <c r="H329">
        <v>18.22</v>
      </c>
      <c r="I329">
        <v>5</v>
      </c>
      <c r="J329">
        <v>6.38</v>
      </c>
      <c r="K329">
        <v>97.48</v>
      </c>
      <c r="L329">
        <v>9</v>
      </c>
    </row>
    <row r="330" spans="1:12" x14ac:dyDescent="0.35">
      <c r="A330">
        <v>329</v>
      </c>
      <c r="B330" t="s">
        <v>18</v>
      </c>
      <c r="C330" t="s">
        <v>19</v>
      </c>
      <c r="D330" t="s">
        <v>20</v>
      </c>
      <c r="E330" t="s">
        <v>21</v>
      </c>
      <c r="F330" t="s">
        <v>29</v>
      </c>
      <c r="G330" t="s">
        <v>17</v>
      </c>
      <c r="H330">
        <v>1.24</v>
      </c>
      <c r="I330">
        <v>10</v>
      </c>
      <c r="J330">
        <v>0.87</v>
      </c>
      <c r="K330">
        <v>13.27</v>
      </c>
      <c r="L330">
        <v>0</v>
      </c>
    </row>
    <row r="331" spans="1:12" x14ac:dyDescent="0.35">
      <c r="A331">
        <v>330</v>
      </c>
      <c r="B331" t="s">
        <v>18</v>
      </c>
      <c r="C331" t="s">
        <v>19</v>
      </c>
      <c r="D331" t="s">
        <v>20</v>
      </c>
      <c r="E331" t="s">
        <v>21</v>
      </c>
      <c r="F331" t="s">
        <v>27</v>
      </c>
      <c r="G331" t="s">
        <v>30</v>
      </c>
      <c r="H331">
        <v>4.9000000000000004</v>
      </c>
      <c r="I331">
        <v>12</v>
      </c>
      <c r="J331">
        <v>4.12</v>
      </c>
      <c r="K331">
        <v>62.92</v>
      </c>
      <c r="L331">
        <v>0</v>
      </c>
    </row>
    <row r="332" spans="1:12" x14ac:dyDescent="0.35">
      <c r="A332">
        <v>331</v>
      </c>
      <c r="B332" t="s">
        <v>18</v>
      </c>
      <c r="C332" t="s">
        <v>19</v>
      </c>
      <c r="D332" t="s">
        <v>14</v>
      </c>
      <c r="E332" t="s">
        <v>21</v>
      </c>
      <c r="F332" t="s">
        <v>22</v>
      </c>
      <c r="G332" t="s">
        <v>30</v>
      </c>
      <c r="H332">
        <v>12.75</v>
      </c>
      <c r="I332">
        <v>3</v>
      </c>
      <c r="J332">
        <v>2.68</v>
      </c>
      <c r="K332">
        <v>40.93</v>
      </c>
      <c r="L332">
        <v>4</v>
      </c>
    </row>
    <row r="333" spans="1:12" x14ac:dyDescent="0.35">
      <c r="A333">
        <v>332</v>
      </c>
      <c r="B333" t="s">
        <v>12</v>
      </c>
      <c r="C333" t="s">
        <v>13</v>
      </c>
      <c r="D333" t="s">
        <v>14</v>
      </c>
      <c r="E333" t="s">
        <v>21</v>
      </c>
      <c r="F333" t="s">
        <v>22</v>
      </c>
      <c r="G333" t="s">
        <v>17</v>
      </c>
      <c r="H333">
        <v>20.53</v>
      </c>
      <c r="I333">
        <v>18</v>
      </c>
      <c r="J333">
        <v>25.87</v>
      </c>
      <c r="K333">
        <v>395.41</v>
      </c>
      <c r="L333">
        <v>39</v>
      </c>
    </row>
    <row r="334" spans="1:12" x14ac:dyDescent="0.35">
      <c r="A334">
        <v>333</v>
      </c>
      <c r="B334" t="s">
        <v>12</v>
      </c>
      <c r="C334" t="s">
        <v>13</v>
      </c>
      <c r="D334" t="s">
        <v>14</v>
      </c>
      <c r="E334" t="s">
        <v>15</v>
      </c>
      <c r="F334" t="s">
        <v>24</v>
      </c>
      <c r="G334" t="s">
        <v>17</v>
      </c>
      <c r="H334">
        <v>19.18</v>
      </c>
      <c r="I334">
        <v>4</v>
      </c>
      <c r="J334">
        <v>5.37</v>
      </c>
      <c r="K334">
        <v>82.09</v>
      </c>
      <c r="L334">
        <v>8</v>
      </c>
    </row>
    <row r="335" spans="1:12" x14ac:dyDescent="0.35">
      <c r="A335">
        <v>334</v>
      </c>
      <c r="B335" t="s">
        <v>18</v>
      </c>
      <c r="C335" t="s">
        <v>19</v>
      </c>
      <c r="D335" t="s">
        <v>14</v>
      </c>
      <c r="E335" t="s">
        <v>15</v>
      </c>
      <c r="F335" t="s">
        <v>24</v>
      </c>
      <c r="G335" t="s">
        <v>30</v>
      </c>
      <c r="H335">
        <v>17.71</v>
      </c>
      <c r="I335">
        <v>13</v>
      </c>
      <c r="J335">
        <v>16.12</v>
      </c>
      <c r="K335">
        <v>246.35</v>
      </c>
      <c r="L335">
        <v>24</v>
      </c>
    </row>
    <row r="336" spans="1:12" x14ac:dyDescent="0.35">
      <c r="A336">
        <v>335</v>
      </c>
      <c r="B336" t="s">
        <v>12</v>
      </c>
      <c r="C336" t="s">
        <v>26</v>
      </c>
      <c r="D336" t="s">
        <v>14</v>
      </c>
      <c r="E336" t="s">
        <v>21</v>
      </c>
      <c r="F336" t="s">
        <v>24</v>
      </c>
      <c r="G336" t="s">
        <v>23</v>
      </c>
      <c r="H336">
        <v>18.25</v>
      </c>
      <c r="I336">
        <v>14</v>
      </c>
      <c r="J336">
        <v>17.89</v>
      </c>
      <c r="K336">
        <v>273.39</v>
      </c>
      <c r="L336">
        <v>27</v>
      </c>
    </row>
    <row r="337" spans="1:12" x14ac:dyDescent="0.35">
      <c r="A337">
        <v>336</v>
      </c>
      <c r="B337" t="s">
        <v>12</v>
      </c>
      <c r="C337" t="s">
        <v>26</v>
      </c>
      <c r="D337" t="s">
        <v>20</v>
      </c>
      <c r="E337" t="s">
        <v>15</v>
      </c>
      <c r="F337" t="s">
        <v>16</v>
      </c>
      <c r="G337" t="s">
        <v>25</v>
      </c>
      <c r="H337">
        <v>9.5</v>
      </c>
      <c r="I337">
        <v>12</v>
      </c>
      <c r="J337">
        <v>7.98</v>
      </c>
      <c r="K337">
        <v>121.98</v>
      </c>
      <c r="L337">
        <v>0</v>
      </c>
    </row>
    <row r="338" spans="1:12" x14ac:dyDescent="0.35">
      <c r="A338">
        <v>337</v>
      </c>
      <c r="B338" t="s">
        <v>12</v>
      </c>
      <c r="C338" t="s">
        <v>13</v>
      </c>
      <c r="D338" t="s">
        <v>14</v>
      </c>
      <c r="E338" t="s">
        <v>21</v>
      </c>
      <c r="F338" t="s">
        <v>22</v>
      </c>
      <c r="G338" t="s">
        <v>17</v>
      </c>
      <c r="H338">
        <v>6.5</v>
      </c>
      <c r="I338">
        <v>5</v>
      </c>
      <c r="J338">
        <v>2.2799999999999998</v>
      </c>
      <c r="K338">
        <v>34.78</v>
      </c>
      <c r="L338">
        <v>3</v>
      </c>
    </row>
    <row r="339" spans="1:12" x14ac:dyDescent="0.35">
      <c r="A339">
        <v>338</v>
      </c>
      <c r="B339" t="s">
        <v>18</v>
      </c>
      <c r="C339" t="s">
        <v>19</v>
      </c>
      <c r="D339" t="s">
        <v>14</v>
      </c>
      <c r="E339" t="s">
        <v>21</v>
      </c>
      <c r="F339" t="s">
        <v>27</v>
      </c>
      <c r="G339" t="s">
        <v>23</v>
      </c>
      <c r="H339">
        <v>9.19</v>
      </c>
      <c r="I339">
        <v>2</v>
      </c>
      <c r="J339">
        <v>1.29</v>
      </c>
      <c r="K339">
        <v>19.670000000000002</v>
      </c>
      <c r="L339">
        <v>1</v>
      </c>
    </row>
    <row r="340" spans="1:12" x14ac:dyDescent="0.35">
      <c r="A340">
        <v>339</v>
      </c>
      <c r="B340" t="s">
        <v>18</v>
      </c>
      <c r="C340" t="s">
        <v>19</v>
      </c>
      <c r="D340" t="s">
        <v>14</v>
      </c>
      <c r="E340" t="s">
        <v>15</v>
      </c>
      <c r="F340" t="s">
        <v>22</v>
      </c>
      <c r="G340" t="s">
        <v>17</v>
      </c>
      <c r="H340">
        <v>9.59</v>
      </c>
      <c r="I340">
        <v>20</v>
      </c>
      <c r="J340">
        <v>13.43</v>
      </c>
      <c r="K340">
        <v>205.23</v>
      </c>
      <c r="L340">
        <v>20</v>
      </c>
    </row>
    <row r="341" spans="1:12" x14ac:dyDescent="0.35">
      <c r="A341">
        <v>340</v>
      </c>
      <c r="B341" t="s">
        <v>18</v>
      </c>
      <c r="C341" t="s">
        <v>19</v>
      </c>
      <c r="D341" t="s">
        <v>14</v>
      </c>
      <c r="E341" t="s">
        <v>21</v>
      </c>
      <c r="F341" t="s">
        <v>29</v>
      </c>
      <c r="G341" t="s">
        <v>23</v>
      </c>
      <c r="H341">
        <v>8.85</v>
      </c>
      <c r="I341">
        <v>18</v>
      </c>
      <c r="J341">
        <v>11.15</v>
      </c>
      <c r="K341">
        <v>170.45</v>
      </c>
      <c r="L341">
        <v>17</v>
      </c>
    </row>
    <row r="342" spans="1:12" x14ac:dyDescent="0.35">
      <c r="A342">
        <v>341</v>
      </c>
      <c r="B342" t="s">
        <v>12</v>
      </c>
      <c r="C342" t="s">
        <v>13</v>
      </c>
      <c r="D342" t="s">
        <v>20</v>
      </c>
      <c r="E342" t="s">
        <v>15</v>
      </c>
      <c r="F342" t="s">
        <v>16</v>
      </c>
      <c r="G342" t="s">
        <v>23</v>
      </c>
      <c r="H342">
        <v>7.01</v>
      </c>
      <c r="I342">
        <v>12</v>
      </c>
      <c r="J342">
        <v>5.89</v>
      </c>
      <c r="K342">
        <v>90.01</v>
      </c>
      <c r="L342">
        <v>0</v>
      </c>
    </row>
    <row r="343" spans="1:12" x14ac:dyDescent="0.35">
      <c r="A343">
        <v>342</v>
      </c>
      <c r="B343" t="s">
        <v>18</v>
      </c>
      <c r="C343" t="s">
        <v>19</v>
      </c>
      <c r="D343" t="s">
        <v>20</v>
      </c>
      <c r="E343" t="s">
        <v>15</v>
      </c>
      <c r="F343" t="s">
        <v>16</v>
      </c>
      <c r="G343" t="s">
        <v>23</v>
      </c>
      <c r="H343">
        <v>15.87</v>
      </c>
      <c r="I343">
        <v>2</v>
      </c>
      <c r="J343">
        <v>2.2200000000000002</v>
      </c>
      <c r="K343">
        <v>33.96</v>
      </c>
      <c r="L343">
        <v>0</v>
      </c>
    </row>
    <row r="344" spans="1:12" x14ac:dyDescent="0.35">
      <c r="A344">
        <v>343</v>
      </c>
      <c r="B344" t="s">
        <v>12</v>
      </c>
      <c r="C344" t="s">
        <v>26</v>
      </c>
      <c r="D344" t="s">
        <v>14</v>
      </c>
      <c r="E344" t="s">
        <v>15</v>
      </c>
      <c r="F344" t="s">
        <v>24</v>
      </c>
      <c r="G344" t="s">
        <v>17</v>
      </c>
      <c r="H344">
        <v>4.59</v>
      </c>
      <c r="I344">
        <v>13</v>
      </c>
      <c r="J344">
        <v>4.18</v>
      </c>
      <c r="K344">
        <v>63.85</v>
      </c>
      <c r="L344">
        <v>6</v>
      </c>
    </row>
    <row r="345" spans="1:12" x14ac:dyDescent="0.35">
      <c r="A345">
        <v>344</v>
      </c>
      <c r="B345" t="s">
        <v>12</v>
      </c>
      <c r="C345" t="s">
        <v>13</v>
      </c>
      <c r="D345" t="s">
        <v>20</v>
      </c>
      <c r="E345" t="s">
        <v>21</v>
      </c>
      <c r="F345" t="s">
        <v>24</v>
      </c>
      <c r="G345" t="s">
        <v>17</v>
      </c>
      <c r="H345">
        <v>15.37</v>
      </c>
      <c r="I345">
        <v>9</v>
      </c>
      <c r="J345">
        <v>9.68</v>
      </c>
      <c r="K345">
        <v>148.01</v>
      </c>
      <c r="L345">
        <v>0</v>
      </c>
    </row>
    <row r="346" spans="1:12" x14ac:dyDescent="0.35">
      <c r="A346">
        <v>345</v>
      </c>
      <c r="B346" t="s">
        <v>12</v>
      </c>
      <c r="C346" t="s">
        <v>13</v>
      </c>
      <c r="D346" t="s">
        <v>20</v>
      </c>
      <c r="E346" t="s">
        <v>21</v>
      </c>
      <c r="F346" t="s">
        <v>24</v>
      </c>
      <c r="G346" t="s">
        <v>30</v>
      </c>
      <c r="H346">
        <v>10.07</v>
      </c>
      <c r="I346">
        <v>7</v>
      </c>
      <c r="J346">
        <v>4.93</v>
      </c>
      <c r="K346">
        <v>75.42</v>
      </c>
      <c r="L346">
        <v>0</v>
      </c>
    </row>
    <row r="347" spans="1:12" x14ac:dyDescent="0.35">
      <c r="A347">
        <v>346</v>
      </c>
      <c r="B347" t="s">
        <v>12</v>
      </c>
      <c r="C347" t="s">
        <v>26</v>
      </c>
      <c r="D347" t="s">
        <v>20</v>
      </c>
      <c r="E347" t="s">
        <v>15</v>
      </c>
      <c r="F347" t="s">
        <v>22</v>
      </c>
      <c r="G347" t="s">
        <v>23</v>
      </c>
      <c r="H347">
        <v>5.67</v>
      </c>
      <c r="I347">
        <v>10</v>
      </c>
      <c r="J347">
        <v>3.97</v>
      </c>
      <c r="K347">
        <v>60.67</v>
      </c>
      <c r="L347">
        <v>0</v>
      </c>
    </row>
    <row r="348" spans="1:12" x14ac:dyDescent="0.35">
      <c r="A348">
        <v>347</v>
      </c>
      <c r="B348" t="s">
        <v>18</v>
      </c>
      <c r="C348" t="s">
        <v>19</v>
      </c>
      <c r="D348" t="s">
        <v>14</v>
      </c>
      <c r="E348" t="s">
        <v>21</v>
      </c>
      <c r="F348" t="s">
        <v>22</v>
      </c>
      <c r="G348" t="s">
        <v>30</v>
      </c>
      <c r="H348">
        <v>18.579999999999998</v>
      </c>
      <c r="I348">
        <v>9</v>
      </c>
      <c r="J348">
        <v>11.71</v>
      </c>
      <c r="K348">
        <v>178.93</v>
      </c>
      <c r="L348">
        <v>17</v>
      </c>
    </row>
    <row r="349" spans="1:12" x14ac:dyDescent="0.35">
      <c r="A349">
        <v>348</v>
      </c>
      <c r="B349" t="s">
        <v>12</v>
      </c>
      <c r="C349" t="s">
        <v>13</v>
      </c>
      <c r="D349" t="s">
        <v>20</v>
      </c>
      <c r="E349" t="s">
        <v>21</v>
      </c>
      <c r="F349" t="s">
        <v>16</v>
      </c>
      <c r="G349" t="s">
        <v>30</v>
      </c>
      <c r="H349">
        <v>20.85</v>
      </c>
      <c r="I349">
        <v>7</v>
      </c>
      <c r="J349">
        <v>10.220000000000001</v>
      </c>
      <c r="K349">
        <v>156.16999999999999</v>
      </c>
      <c r="L349">
        <v>0</v>
      </c>
    </row>
    <row r="350" spans="1:12" x14ac:dyDescent="0.35">
      <c r="A350">
        <v>349</v>
      </c>
      <c r="B350" t="s">
        <v>12</v>
      </c>
      <c r="C350" t="s">
        <v>26</v>
      </c>
      <c r="D350" t="s">
        <v>14</v>
      </c>
      <c r="E350" t="s">
        <v>15</v>
      </c>
      <c r="F350" t="s">
        <v>24</v>
      </c>
      <c r="G350" t="s">
        <v>28</v>
      </c>
      <c r="H350">
        <v>4.53</v>
      </c>
      <c r="I350">
        <v>11</v>
      </c>
      <c r="J350">
        <v>3.49</v>
      </c>
      <c r="K350">
        <v>53.32</v>
      </c>
      <c r="L350">
        <v>5</v>
      </c>
    </row>
    <row r="351" spans="1:12" x14ac:dyDescent="0.35">
      <c r="A351">
        <v>350</v>
      </c>
      <c r="B351" t="s">
        <v>12</v>
      </c>
      <c r="C351" t="s">
        <v>13</v>
      </c>
      <c r="D351" t="s">
        <v>14</v>
      </c>
      <c r="E351" t="s">
        <v>15</v>
      </c>
      <c r="F351" t="s">
        <v>29</v>
      </c>
      <c r="G351" t="s">
        <v>17</v>
      </c>
      <c r="H351">
        <v>6.89</v>
      </c>
      <c r="I351">
        <v>8</v>
      </c>
      <c r="J351">
        <v>3.86</v>
      </c>
      <c r="K351">
        <v>58.98</v>
      </c>
      <c r="L351">
        <v>5</v>
      </c>
    </row>
    <row r="352" spans="1:12" x14ac:dyDescent="0.35">
      <c r="A352">
        <v>351</v>
      </c>
      <c r="B352" t="s">
        <v>18</v>
      </c>
      <c r="C352" t="s">
        <v>19</v>
      </c>
      <c r="D352" t="s">
        <v>14</v>
      </c>
      <c r="E352" t="s">
        <v>15</v>
      </c>
      <c r="F352" t="s">
        <v>16</v>
      </c>
      <c r="G352" t="s">
        <v>25</v>
      </c>
      <c r="H352">
        <v>7</v>
      </c>
      <c r="I352">
        <v>16</v>
      </c>
      <c r="J352">
        <v>7.84</v>
      </c>
      <c r="K352">
        <v>119.84</v>
      </c>
      <c r="L352">
        <v>11</v>
      </c>
    </row>
    <row r="353" spans="1:12" x14ac:dyDescent="0.35">
      <c r="A353">
        <v>352</v>
      </c>
      <c r="B353" t="s">
        <v>18</v>
      </c>
      <c r="C353" t="s">
        <v>19</v>
      </c>
      <c r="D353" t="s">
        <v>14</v>
      </c>
      <c r="E353" t="s">
        <v>21</v>
      </c>
      <c r="F353" t="s">
        <v>29</v>
      </c>
      <c r="G353" t="s">
        <v>28</v>
      </c>
      <c r="H353">
        <v>5.61</v>
      </c>
      <c r="I353">
        <v>16</v>
      </c>
      <c r="J353">
        <v>6.28</v>
      </c>
      <c r="K353">
        <v>96.04</v>
      </c>
      <c r="L353">
        <v>9</v>
      </c>
    </row>
    <row r="354" spans="1:12" x14ac:dyDescent="0.35">
      <c r="A354">
        <v>353</v>
      </c>
      <c r="B354" t="s">
        <v>18</v>
      </c>
      <c r="C354" t="s">
        <v>19</v>
      </c>
      <c r="D354" t="s">
        <v>14</v>
      </c>
      <c r="E354" t="s">
        <v>21</v>
      </c>
      <c r="F354" t="s">
        <v>16</v>
      </c>
      <c r="G354" t="s">
        <v>28</v>
      </c>
      <c r="H354">
        <v>7.64</v>
      </c>
      <c r="I354">
        <v>11</v>
      </c>
      <c r="J354">
        <v>5.88</v>
      </c>
      <c r="K354">
        <v>89.92</v>
      </c>
      <c r="L354">
        <v>8</v>
      </c>
    </row>
    <row r="355" spans="1:12" x14ac:dyDescent="0.35">
      <c r="A355">
        <v>354</v>
      </c>
      <c r="B355" t="s">
        <v>18</v>
      </c>
      <c r="C355" t="s">
        <v>19</v>
      </c>
      <c r="D355" t="s">
        <v>14</v>
      </c>
      <c r="E355" t="s">
        <v>15</v>
      </c>
      <c r="F355" t="s">
        <v>29</v>
      </c>
      <c r="G355" t="s">
        <v>25</v>
      </c>
      <c r="H355">
        <v>17.399999999999999</v>
      </c>
      <c r="I355">
        <v>9</v>
      </c>
      <c r="J355">
        <v>10.96</v>
      </c>
      <c r="K355">
        <v>167.56</v>
      </c>
      <c r="L355">
        <v>16</v>
      </c>
    </row>
    <row r="356" spans="1:12" x14ac:dyDescent="0.35">
      <c r="A356">
        <v>355</v>
      </c>
      <c r="B356" t="s">
        <v>12</v>
      </c>
      <c r="C356" t="s">
        <v>26</v>
      </c>
      <c r="D356" t="s">
        <v>20</v>
      </c>
      <c r="E356" t="s">
        <v>21</v>
      </c>
      <c r="F356" t="s">
        <v>29</v>
      </c>
      <c r="G356" t="s">
        <v>28</v>
      </c>
      <c r="H356">
        <v>3.76</v>
      </c>
      <c r="I356">
        <v>11</v>
      </c>
      <c r="J356">
        <v>2.9</v>
      </c>
      <c r="K356">
        <v>44.26</v>
      </c>
      <c r="L356">
        <v>0</v>
      </c>
    </row>
    <row r="357" spans="1:12" x14ac:dyDescent="0.35">
      <c r="A357">
        <v>356</v>
      </c>
      <c r="B357" t="s">
        <v>12</v>
      </c>
      <c r="C357" t="s">
        <v>26</v>
      </c>
      <c r="D357" t="s">
        <v>20</v>
      </c>
      <c r="E357" t="s">
        <v>21</v>
      </c>
      <c r="F357" t="s">
        <v>29</v>
      </c>
      <c r="G357" t="s">
        <v>25</v>
      </c>
      <c r="H357">
        <v>3.89</v>
      </c>
      <c r="I357">
        <v>2</v>
      </c>
      <c r="J357">
        <v>0.54</v>
      </c>
      <c r="K357">
        <v>8.32</v>
      </c>
      <c r="L357">
        <v>0</v>
      </c>
    </row>
    <row r="358" spans="1:12" x14ac:dyDescent="0.35">
      <c r="A358">
        <v>357</v>
      </c>
      <c r="B358" t="s">
        <v>18</v>
      </c>
      <c r="C358" t="s">
        <v>19</v>
      </c>
      <c r="D358" t="s">
        <v>20</v>
      </c>
      <c r="E358" t="s">
        <v>15</v>
      </c>
      <c r="F358" t="s">
        <v>27</v>
      </c>
      <c r="G358" t="s">
        <v>25</v>
      </c>
      <c r="H358">
        <v>6.2</v>
      </c>
      <c r="I358">
        <v>15</v>
      </c>
      <c r="J358">
        <v>6.51</v>
      </c>
      <c r="K358">
        <v>99.51</v>
      </c>
      <c r="L358">
        <v>0</v>
      </c>
    </row>
    <row r="359" spans="1:12" x14ac:dyDescent="0.35">
      <c r="A359">
        <v>358</v>
      </c>
      <c r="B359" t="s">
        <v>12</v>
      </c>
      <c r="C359" t="s">
        <v>13</v>
      </c>
      <c r="D359" t="s">
        <v>20</v>
      </c>
      <c r="E359" t="s">
        <v>15</v>
      </c>
      <c r="F359" t="s">
        <v>22</v>
      </c>
      <c r="G359" t="s">
        <v>25</v>
      </c>
      <c r="H359">
        <v>10.36</v>
      </c>
      <c r="I359">
        <v>18</v>
      </c>
      <c r="J359">
        <v>13.05</v>
      </c>
      <c r="K359">
        <v>199.53</v>
      </c>
      <c r="L359">
        <v>0</v>
      </c>
    </row>
    <row r="360" spans="1:12" x14ac:dyDescent="0.35">
      <c r="A360">
        <v>359</v>
      </c>
      <c r="B360" t="s">
        <v>18</v>
      </c>
      <c r="C360" t="s">
        <v>19</v>
      </c>
      <c r="D360" t="s">
        <v>20</v>
      </c>
      <c r="E360" t="s">
        <v>21</v>
      </c>
      <c r="F360" t="s">
        <v>22</v>
      </c>
      <c r="G360" t="s">
        <v>30</v>
      </c>
      <c r="H360">
        <v>2.58</v>
      </c>
      <c r="I360">
        <v>19</v>
      </c>
      <c r="J360">
        <v>3.43</v>
      </c>
      <c r="K360">
        <v>52.45</v>
      </c>
      <c r="L360">
        <v>0</v>
      </c>
    </row>
    <row r="361" spans="1:12" x14ac:dyDescent="0.35">
      <c r="A361">
        <v>360</v>
      </c>
      <c r="B361" t="s">
        <v>18</v>
      </c>
      <c r="C361" t="s">
        <v>19</v>
      </c>
      <c r="D361" t="s">
        <v>20</v>
      </c>
      <c r="E361" t="s">
        <v>21</v>
      </c>
      <c r="F361" t="s">
        <v>29</v>
      </c>
      <c r="G361" t="s">
        <v>17</v>
      </c>
      <c r="H361">
        <v>2.12</v>
      </c>
      <c r="I361">
        <v>16</v>
      </c>
      <c r="J361">
        <v>2.37</v>
      </c>
      <c r="K361">
        <v>36.29</v>
      </c>
      <c r="L361">
        <v>0</v>
      </c>
    </row>
    <row r="362" spans="1:12" x14ac:dyDescent="0.35">
      <c r="A362">
        <v>361</v>
      </c>
      <c r="B362" t="s">
        <v>12</v>
      </c>
      <c r="C362" t="s">
        <v>26</v>
      </c>
      <c r="D362" t="s">
        <v>20</v>
      </c>
      <c r="E362" t="s">
        <v>21</v>
      </c>
      <c r="F362" t="s">
        <v>16</v>
      </c>
      <c r="G362" t="s">
        <v>23</v>
      </c>
      <c r="H362">
        <v>19.95</v>
      </c>
      <c r="I362">
        <v>2</v>
      </c>
      <c r="J362">
        <v>2.79</v>
      </c>
      <c r="K362">
        <v>42.69</v>
      </c>
      <c r="L362">
        <v>0</v>
      </c>
    </row>
    <row r="363" spans="1:12" x14ac:dyDescent="0.35">
      <c r="A363">
        <v>362</v>
      </c>
      <c r="B363" t="s">
        <v>12</v>
      </c>
      <c r="C363" t="s">
        <v>26</v>
      </c>
      <c r="D363" t="s">
        <v>20</v>
      </c>
      <c r="E363" t="s">
        <v>21</v>
      </c>
      <c r="F363" t="s">
        <v>22</v>
      </c>
      <c r="G363" t="s">
        <v>25</v>
      </c>
      <c r="H363">
        <v>19.12</v>
      </c>
      <c r="I363">
        <v>17</v>
      </c>
      <c r="J363">
        <v>22.75</v>
      </c>
      <c r="K363">
        <v>347.79</v>
      </c>
      <c r="L363">
        <v>0</v>
      </c>
    </row>
    <row r="364" spans="1:12" x14ac:dyDescent="0.35">
      <c r="A364">
        <v>363</v>
      </c>
      <c r="B364" t="s">
        <v>12</v>
      </c>
      <c r="C364" t="s">
        <v>13</v>
      </c>
      <c r="D364" t="s">
        <v>20</v>
      </c>
      <c r="E364" t="s">
        <v>21</v>
      </c>
      <c r="F364" t="s">
        <v>16</v>
      </c>
      <c r="G364" t="s">
        <v>28</v>
      </c>
      <c r="H364">
        <v>18.71</v>
      </c>
      <c r="I364">
        <v>11</v>
      </c>
      <c r="J364">
        <v>14.41</v>
      </c>
      <c r="K364">
        <v>220.22</v>
      </c>
      <c r="L364">
        <v>0</v>
      </c>
    </row>
    <row r="365" spans="1:12" x14ac:dyDescent="0.35">
      <c r="A365">
        <v>364</v>
      </c>
      <c r="B365" t="s">
        <v>12</v>
      </c>
      <c r="C365" t="s">
        <v>13</v>
      </c>
      <c r="D365" t="s">
        <v>14</v>
      </c>
      <c r="E365" t="s">
        <v>15</v>
      </c>
      <c r="F365" t="s">
        <v>16</v>
      </c>
      <c r="G365" t="s">
        <v>17</v>
      </c>
      <c r="H365">
        <v>15.13</v>
      </c>
      <c r="I365">
        <v>20</v>
      </c>
      <c r="J365">
        <v>21.18</v>
      </c>
      <c r="K365">
        <v>323.77999999999997</v>
      </c>
      <c r="L365">
        <v>32</v>
      </c>
    </row>
    <row r="366" spans="1:12" x14ac:dyDescent="0.35">
      <c r="A366">
        <v>365</v>
      </c>
      <c r="B366" t="s">
        <v>18</v>
      </c>
      <c r="C366" t="s">
        <v>19</v>
      </c>
      <c r="D366" t="s">
        <v>20</v>
      </c>
      <c r="E366" t="s">
        <v>15</v>
      </c>
      <c r="F366" t="s">
        <v>29</v>
      </c>
      <c r="G366" t="s">
        <v>25</v>
      </c>
      <c r="H366">
        <v>19.440000000000001</v>
      </c>
      <c r="I366">
        <v>19</v>
      </c>
      <c r="J366">
        <v>25.86</v>
      </c>
      <c r="K366">
        <v>395.22</v>
      </c>
      <c r="L366">
        <v>0</v>
      </c>
    </row>
    <row r="367" spans="1:12" x14ac:dyDescent="0.35">
      <c r="A367">
        <v>366</v>
      </c>
      <c r="B367" t="s">
        <v>18</v>
      </c>
      <c r="C367" t="s">
        <v>19</v>
      </c>
      <c r="D367" t="s">
        <v>14</v>
      </c>
      <c r="E367" t="s">
        <v>15</v>
      </c>
      <c r="F367" t="s">
        <v>29</v>
      </c>
      <c r="G367" t="s">
        <v>17</v>
      </c>
      <c r="H367">
        <v>19.899999999999999</v>
      </c>
      <c r="I367">
        <v>8</v>
      </c>
      <c r="J367">
        <v>11.14</v>
      </c>
      <c r="K367">
        <v>170.34</v>
      </c>
      <c r="L367">
        <v>17</v>
      </c>
    </row>
    <row r="368" spans="1:12" x14ac:dyDescent="0.35">
      <c r="A368">
        <v>367</v>
      </c>
      <c r="B368" t="s">
        <v>18</v>
      </c>
      <c r="C368" t="s">
        <v>19</v>
      </c>
      <c r="D368" t="s">
        <v>14</v>
      </c>
      <c r="E368" t="s">
        <v>21</v>
      </c>
      <c r="F368" t="s">
        <v>29</v>
      </c>
      <c r="G368" t="s">
        <v>30</v>
      </c>
      <c r="H368">
        <v>12.2</v>
      </c>
      <c r="I368">
        <v>6</v>
      </c>
      <c r="J368">
        <v>5.12</v>
      </c>
      <c r="K368">
        <v>78.319999999999993</v>
      </c>
      <c r="L368">
        <v>7</v>
      </c>
    </row>
    <row r="369" spans="1:12" x14ac:dyDescent="0.35">
      <c r="A369">
        <v>368</v>
      </c>
      <c r="B369" t="s">
        <v>12</v>
      </c>
      <c r="C369" t="s">
        <v>13</v>
      </c>
      <c r="D369" t="s">
        <v>20</v>
      </c>
      <c r="E369" t="s">
        <v>15</v>
      </c>
      <c r="F369" t="s">
        <v>16</v>
      </c>
      <c r="G369" t="s">
        <v>23</v>
      </c>
      <c r="H369">
        <v>15.99</v>
      </c>
      <c r="I369">
        <v>3</v>
      </c>
      <c r="J369">
        <v>3.36</v>
      </c>
      <c r="K369">
        <v>51.33</v>
      </c>
      <c r="L369">
        <v>0</v>
      </c>
    </row>
    <row r="370" spans="1:12" x14ac:dyDescent="0.35">
      <c r="A370">
        <v>369</v>
      </c>
      <c r="B370" t="s">
        <v>12</v>
      </c>
      <c r="C370" t="s">
        <v>13</v>
      </c>
      <c r="D370" t="s">
        <v>14</v>
      </c>
      <c r="E370" t="s">
        <v>21</v>
      </c>
      <c r="F370" t="s">
        <v>27</v>
      </c>
      <c r="G370" t="s">
        <v>25</v>
      </c>
      <c r="H370">
        <v>12.78</v>
      </c>
      <c r="I370">
        <v>8</v>
      </c>
      <c r="J370">
        <v>7.16</v>
      </c>
      <c r="K370">
        <v>109.4</v>
      </c>
      <c r="L370">
        <v>10</v>
      </c>
    </row>
    <row r="371" spans="1:12" x14ac:dyDescent="0.35">
      <c r="A371">
        <v>370</v>
      </c>
      <c r="B371" t="s">
        <v>12</v>
      </c>
      <c r="C371" t="s">
        <v>26</v>
      </c>
      <c r="D371" t="s">
        <v>14</v>
      </c>
      <c r="E371" t="s">
        <v>15</v>
      </c>
      <c r="F371" t="s">
        <v>24</v>
      </c>
      <c r="G371" t="s">
        <v>23</v>
      </c>
      <c r="H371">
        <v>1.1299999999999999</v>
      </c>
      <c r="I371">
        <v>1</v>
      </c>
      <c r="J371">
        <v>0.08</v>
      </c>
      <c r="K371">
        <v>1.21</v>
      </c>
      <c r="L371">
        <v>0</v>
      </c>
    </row>
    <row r="372" spans="1:12" x14ac:dyDescent="0.35">
      <c r="A372">
        <v>371</v>
      </c>
      <c r="B372" t="s">
        <v>18</v>
      </c>
      <c r="C372" t="s">
        <v>19</v>
      </c>
      <c r="D372" t="s">
        <v>14</v>
      </c>
      <c r="E372" t="s">
        <v>21</v>
      </c>
      <c r="F372" t="s">
        <v>24</v>
      </c>
      <c r="G372" t="s">
        <v>25</v>
      </c>
      <c r="H372">
        <v>4.6100000000000003</v>
      </c>
      <c r="I372">
        <v>10</v>
      </c>
      <c r="J372">
        <v>3.23</v>
      </c>
      <c r="K372">
        <v>49.33</v>
      </c>
      <c r="L372">
        <v>4</v>
      </c>
    </row>
    <row r="373" spans="1:12" x14ac:dyDescent="0.35">
      <c r="A373">
        <v>372</v>
      </c>
      <c r="B373" t="s">
        <v>12</v>
      </c>
      <c r="C373" t="s">
        <v>13</v>
      </c>
      <c r="D373" t="s">
        <v>14</v>
      </c>
      <c r="E373" t="s">
        <v>21</v>
      </c>
      <c r="F373" t="s">
        <v>29</v>
      </c>
      <c r="G373" t="s">
        <v>30</v>
      </c>
      <c r="H373">
        <v>20</v>
      </c>
      <c r="I373">
        <v>2</v>
      </c>
      <c r="J373">
        <v>2.8</v>
      </c>
      <c r="K373">
        <v>42.8</v>
      </c>
      <c r="L373">
        <v>4</v>
      </c>
    </row>
    <row r="374" spans="1:12" x14ac:dyDescent="0.35">
      <c r="A374">
        <v>373</v>
      </c>
      <c r="B374" t="s">
        <v>12</v>
      </c>
      <c r="C374" t="s">
        <v>13</v>
      </c>
      <c r="D374" t="s">
        <v>14</v>
      </c>
      <c r="E374" t="s">
        <v>15</v>
      </c>
      <c r="F374" t="s">
        <v>24</v>
      </c>
      <c r="G374" t="s">
        <v>17</v>
      </c>
      <c r="H374">
        <v>13.7</v>
      </c>
      <c r="I374">
        <v>14</v>
      </c>
      <c r="J374">
        <v>13.43</v>
      </c>
      <c r="K374">
        <v>205.23</v>
      </c>
      <c r="L374">
        <v>20</v>
      </c>
    </row>
    <row r="375" spans="1:12" x14ac:dyDescent="0.35">
      <c r="A375">
        <v>374</v>
      </c>
      <c r="B375" t="s">
        <v>12</v>
      </c>
      <c r="C375" t="s">
        <v>26</v>
      </c>
      <c r="D375" t="s">
        <v>20</v>
      </c>
      <c r="E375" t="s">
        <v>21</v>
      </c>
      <c r="F375" t="s">
        <v>16</v>
      </c>
      <c r="G375" t="s">
        <v>25</v>
      </c>
      <c r="H375">
        <v>7.58</v>
      </c>
      <c r="I375">
        <v>20</v>
      </c>
      <c r="J375">
        <v>10.61</v>
      </c>
      <c r="K375">
        <v>162.21</v>
      </c>
      <c r="L375">
        <v>0</v>
      </c>
    </row>
    <row r="376" spans="1:12" x14ac:dyDescent="0.35">
      <c r="A376">
        <v>375</v>
      </c>
      <c r="B376" t="s">
        <v>18</v>
      </c>
      <c r="C376" t="s">
        <v>19</v>
      </c>
      <c r="D376" t="s">
        <v>14</v>
      </c>
      <c r="E376" t="s">
        <v>21</v>
      </c>
      <c r="F376" t="s">
        <v>22</v>
      </c>
      <c r="G376" t="s">
        <v>23</v>
      </c>
      <c r="H376">
        <v>1.66</v>
      </c>
      <c r="I376">
        <v>1</v>
      </c>
      <c r="J376">
        <v>0.12</v>
      </c>
      <c r="K376">
        <v>1.78</v>
      </c>
      <c r="L376">
        <v>0</v>
      </c>
    </row>
    <row r="377" spans="1:12" x14ac:dyDescent="0.35">
      <c r="A377">
        <v>376</v>
      </c>
      <c r="B377" t="s">
        <v>18</v>
      </c>
      <c r="C377" t="s">
        <v>19</v>
      </c>
      <c r="D377" t="s">
        <v>20</v>
      </c>
      <c r="E377" t="s">
        <v>21</v>
      </c>
      <c r="F377" t="s">
        <v>22</v>
      </c>
      <c r="G377" t="s">
        <v>25</v>
      </c>
      <c r="H377">
        <v>5.27</v>
      </c>
      <c r="I377">
        <v>6</v>
      </c>
      <c r="J377">
        <v>2.21</v>
      </c>
      <c r="K377">
        <v>33.83</v>
      </c>
      <c r="L377">
        <v>0</v>
      </c>
    </row>
    <row r="378" spans="1:12" x14ac:dyDescent="0.35">
      <c r="A378">
        <v>377</v>
      </c>
      <c r="B378" t="s">
        <v>12</v>
      </c>
      <c r="C378" t="s">
        <v>13</v>
      </c>
      <c r="D378" t="s">
        <v>20</v>
      </c>
      <c r="E378" t="s">
        <v>15</v>
      </c>
      <c r="F378" t="s">
        <v>22</v>
      </c>
      <c r="G378" t="s">
        <v>23</v>
      </c>
      <c r="H378">
        <v>15.04</v>
      </c>
      <c r="I378">
        <v>11</v>
      </c>
      <c r="J378">
        <v>11.58</v>
      </c>
      <c r="K378">
        <v>177.02</v>
      </c>
      <c r="L378">
        <v>0</v>
      </c>
    </row>
    <row r="379" spans="1:12" x14ac:dyDescent="0.35">
      <c r="A379">
        <v>378</v>
      </c>
      <c r="B379" t="s">
        <v>12</v>
      </c>
      <c r="C379" t="s">
        <v>13</v>
      </c>
      <c r="D379" t="s">
        <v>20</v>
      </c>
      <c r="E379" t="s">
        <v>21</v>
      </c>
      <c r="F379" t="s">
        <v>22</v>
      </c>
      <c r="G379" t="s">
        <v>30</v>
      </c>
      <c r="H379">
        <v>2.61</v>
      </c>
      <c r="I379">
        <v>12</v>
      </c>
      <c r="J379">
        <v>2.19</v>
      </c>
      <c r="K379">
        <v>33.51</v>
      </c>
      <c r="L379">
        <v>0</v>
      </c>
    </row>
    <row r="380" spans="1:12" x14ac:dyDescent="0.35">
      <c r="A380">
        <v>379</v>
      </c>
      <c r="B380" t="s">
        <v>12</v>
      </c>
      <c r="C380" t="s">
        <v>13</v>
      </c>
      <c r="D380" t="s">
        <v>20</v>
      </c>
      <c r="E380" t="s">
        <v>21</v>
      </c>
      <c r="F380" t="s">
        <v>29</v>
      </c>
      <c r="G380" t="s">
        <v>25</v>
      </c>
      <c r="H380">
        <v>11.3</v>
      </c>
      <c r="I380">
        <v>4</v>
      </c>
      <c r="J380">
        <v>3.16</v>
      </c>
      <c r="K380">
        <v>48.36</v>
      </c>
      <c r="L380">
        <v>0</v>
      </c>
    </row>
    <row r="381" spans="1:12" x14ac:dyDescent="0.35">
      <c r="A381">
        <v>380</v>
      </c>
      <c r="B381" t="s">
        <v>18</v>
      </c>
      <c r="C381" t="s">
        <v>19</v>
      </c>
      <c r="D381" t="s">
        <v>20</v>
      </c>
      <c r="E381" t="s">
        <v>15</v>
      </c>
      <c r="F381" t="s">
        <v>27</v>
      </c>
      <c r="G381" t="s">
        <v>25</v>
      </c>
      <c r="H381">
        <v>11.52</v>
      </c>
      <c r="I381">
        <v>2</v>
      </c>
      <c r="J381">
        <v>1.61</v>
      </c>
      <c r="K381">
        <v>24.65</v>
      </c>
      <c r="L381">
        <v>0</v>
      </c>
    </row>
    <row r="382" spans="1:12" x14ac:dyDescent="0.35">
      <c r="A382">
        <v>381</v>
      </c>
      <c r="B382" t="s">
        <v>12</v>
      </c>
      <c r="C382" t="s">
        <v>26</v>
      </c>
      <c r="D382" t="s">
        <v>14</v>
      </c>
      <c r="E382" t="s">
        <v>15</v>
      </c>
      <c r="F382" t="s">
        <v>16</v>
      </c>
      <c r="G382" t="s">
        <v>23</v>
      </c>
      <c r="H382">
        <v>8.56</v>
      </c>
      <c r="I382">
        <v>17</v>
      </c>
      <c r="J382">
        <v>10.19</v>
      </c>
      <c r="K382">
        <v>155.71</v>
      </c>
      <c r="L382">
        <v>15</v>
      </c>
    </row>
    <row r="383" spans="1:12" x14ac:dyDescent="0.35">
      <c r="A383">
        <v>382</v>
      </c>
      <c r="B383" t="s">
        <v>12</v>
      </c>
      <c r="C383" t="s">
        <v>13</v>
      </c>
      <c r="D383" t="s">
        <v>14</v>
      </c>
      <c r="E383" t="s">
        <v>21</v>
      </c>
      <c r="F383" t="s">
        <v>27</v>
      </c>
      <c r="G383" t="s">
        <v>17</v>
      </c>
      <c r="H383">
        <v>2.11</v>
      </c>
      <c r="I383">
        <v>6</v>
      </c>
      <c r="J383">
        <v>0.89</v>
      </c>
      <c r="K383">
        <v>13.55</v>
      </c>
      <c r="L383">
        <v>1</v>
      </c>
    </row>
    <row r="384" spans="1:12" x14ac:dyDescent="0.35">
      <c r="A384">
        <v>383</v>
      </c>
      <c r="B384" t="s">
        <v>12</v>
      </c>
      <c r="C384" t="s">
        <v>26</v>
      </c>
      <c r="D384" t="s">
        <v>14</v>
      </c>
      <c r="E384" t="s">
        <v>21</v>
      </c>
      <c r="F384" t="s">
        <v>16</v>
      </c>
      <c r="G384" t="s">
        <v>17</v>
      </c>
      <c r="H384">
        <v>15.48</v>
      </c>
      <c r="I384">
        <v>11</v>
      </c>
      <c r="J384">
        <v>11.92</v>
      </c>
      <c r="K384">
        <v>182.2</v>
      </c>
      <c r="L384">
        <v>18</v>
      </c>
    </row>
    <row r="385" spans="1:12" x14ac:dyDescent="0.35">
      <c r="A385">
        <v>384</v>
      </c>
      <c r="B385" t="s">
        <v>18</v>
      </c>
      <c r="C385" t="s">
        <v>19</v>
      </c>
      <c r="D385" t="s">
        <v>14</v>
      </c>
      <c r="E385" t="s">
        <v>15</v>
      </c>
      <c r="F385" t="s">
        <v>29</v>
      </c>
      <c r="G385" t="s">
        <v>25</v>
      </c>
      <c r="H385">
        <v>3.25</v>
      </c>
      <c r="I385">
        <v>20</v>
      </c>
      <c r="J385">
        <v>4.55</v>
      </c>
      <c r="K385">
        <v>69.55</v>
      </c>
      <c r="L385">
        <v>6</v>
      </c>
    </row>
    <row r="386" spans="1:12" x14ac:dyDescent="0.35">
      <c r="A386">
        <v>385</v>
      </c>
      <c r="B386" t="s">
        <v>12</v>
      </c>
      <c r="C386" t="s">
        <v>13</v>
      </c>
      <c r="D386" t="s">
        <v>14</v>
      </c>
      <c r="E386" t="s">
        <v>15</v>
      </c>
      <c r="F386" t="s">
        <v>22</v>
      </c>
      <c r="G386" t="s">
        <v>23</v>
      </c>
      <c r="H386">
        <v>1.27</v>
      </c>
      <c r="I386">
        <v>2</v>
      </c>
      <c r="J386">
        <v>0.18</v>
      </c>
      <c r="K386">
        <v>2.72</v>
      </c>
      <c r="L386">
        <v>0</v>
      </c>
    </row>
    <row r="387" spans="1:12" x14ac:dyDescent="0.35">
      <c r="A387">
        <v>386</v>
      </c>
      <c r="B387" t="s">
        <v>18</v>
      </c>
      <c r="C387" t="s">
        <v>19</v>
      </c>
      <c r="D387" t="s">
        <v>20</v>
      </c>
      <c r="E387" t="s">
        <v>15</v>
      </c>
      <c r="F387" t="s">
        <v>27</v>
      </c>
      <c r="G387" t="s">
        <v>25</v>
      </c>
      <c r="H387">
        <v>10.94</v>
      </c>
      <c r="I387">
        <v>20</v>
      </c>
      <c r="J387">
        <v>15.32</v>
      </c>
      <c r="K387">
        <v>234.12</v>
      </c>
      <c r="L387">
        <v>0</v>
      </c>
    </row>
    <row r="388" spans="1:12" x14ac:dyDescent="0.35">
      <c r="A388">
        <v>387</v>
      </c>
      <c r="B388" t="s">
        <v>12</v>
      </c>
      <c r="C388" t="s">
        <v>13</v>
      </c>
      <c r="D388" t="s">
        <v>14</v>
      </c>
      <c r="E388" t="s">
        <v>15</v>
      </c>
      <c r="F388" t="s">
        <v>16</v>
      </c>
      <c r="G388" t="s">
        <v>28</v>
      </c>
      <c r="H388">
        <v>9.43</v>
      </c>
      <c r="I388">
        <v>1</v>
      </c>
      <c r="J388">
        <v>0.66</v>
      </c>
      <c r="K388">
        <v>10.09</v>
      </c>
      <c r="L388">
        <v>1</v>
      </c>
    </row>
    <row r="389" spans="1:12" x14ac:dyDescent="0.35">
      <c r="A389">
        <v>388</v>
      </c>
      <c r="B389" t="s">
        <v>12</v>
      </c>
      <c r="C389" t="s">
        <v>13</v>
      </c>
      <c r="D389" t="s">
        <v>20</v>
      </c>
      <c r="E389" t="s">
        <v>15</v>
      </c>
      <c r="F389" t="s">
        <v>29</v>
      </c>
      <c r="G389" t="s">
        <v>28</v>
      </c>
      <c r="H389">
        <v>11.75</v>
      </c>
      <c r="I389">
        <v>14</v>
      </c>
      <c r="J389">
        <v>11.52</v>
      </c>
      <c r="K389">
        <v>176.02</v>
      </c>
      <c r="L389">
        <v>0</v>
      </c>
    </row>
    <row r="390" spans="1:12" x14ac:dyDescent="0.35">
      <c r="A390">
        <v>389</v>
      </c>
      <c r="B390" t="s">
        <v>12</v>
      </c>
      <c r="C390" t="s">
        <v>26</v>
      </c>
      <c r="D390" t="s">
        <v>14</v>
      </c>
      <c r="E390" t="s">
        <v>15</v>
      </c>
      <c r="F390" t="s">
        <v>29</v>
      </c>
      <c r="G390" t="s">
        <v>28</v>
      </c>
      <c r="H390">
        <v>19.88</v>
      </c>
      <c r="I390">
        <v>10</v>
      </c>
      <c r="J390">
        <v>13.92</v>
      </c>
      <c r="K390">
        <v>212.72</v>
      </c>
      <c r="L390">
        <v>21</v>
      </c>
    </row>
    <row r="391" spans="1:12" x14ac:dyDescent="0.35">
      <c r="A391">
        <v>390</v>
      </c>
      <c r="B391" t="s">
        <v>12</v>
      </c>
      <c r="C391" t="s">
        <v>26</v>
      </c>
      <c r="D391" t="s">
        <v>14</v>
      </c>
      <c r="E391" t="s">
        <v>15</v>
      </c>
      <c r="F391" t="s">
        <v>29</v>
      </c>
      <c r="G391" t="s">
        <v>25</v>
      </c>
      <c r="H391">
        <v>12.38</v>
      </c>
      <c r="I391">
        <v>10</v>
      </c>
      <c r="J391">
        <v>8.67</v>
      </c>
      <c r="K391">
        <v>132.47</v>
      </c>
      <c r="L391">
        <v>13</v>
      </c>
    </row>
    <row r="392" spans="1:12" x14ac:dyDescent="0.35">
      <c r="A392">
        <v>391</v>
      </c>
      <c r="B392" t="s">
        <v>18</v>
      </c>
      <c r="C392" t="s">
        <v>19</v>
      </c>
      <c r="D392" t="s">
        <v>20</v>
      </c>
      <c r="E392" t="s">
        <v>15</v>
      </c>
      <c r="F392" t="s">
        <v>24</v>
      </c>
      <c r="G392" t="s">
        <v>30</v>
      </c>
      <c r="H392">
        <v>16.43</v>
      </c>
      <c r="I392">
        <v>5</v>
      </c>
      <c r="J392">
        <v>5.75</v>
      </c>
      <c r="K392">
        <v>87.9</v>
      </c>
      <c r="L392">
        <v>0</v>
      </c>
    </row>
    <row r="393" spans="1:12" x14ac:dyDescent="0.35">
      <c r="A393">
        <v>392</v>
      </c>
      <c r="B393" t="s">
        <v>18</v>
      </c>
      <c r="C393" t="s">
        <v>19</v>
      </c>
      <c r="D393" t="s">
        <v>14</v>
      </c>
      <c r="E393" t="s">
        <v>15</v>
      </c>
      <c r="F393" t="s">
        <v>27</v>
      </c>
      <c r="G393" t="s">
        <v>28</v>
      </c>
      <c r="H393">
        <v>9.35</v>
      </c>
      <c r="I393">
        <v>3</v>
      </c>
      <c r="J393">
        <v>1.96</v>
      </c>
      <c r="K393">
        <v>30.01</v>
      </c>
      <c r="L393">
        <v>3</v>
      </c>
    </row>
    <row r="394" spans="1:12" x14ac:dyDescent="0.35">
      <c r="A394">
        <v>393</v>
      </c>
      <c r="B394" t="s">
        <v>12</v>
      </c>
      <c r="C394" t="s">
        <v>13</v>
      </c>
      <c r="D394" t="s">
        <v>20</v>
      </c>
      <c r="E394" t="s">
        <v>21</v>
      </c>
      <c r="F394" t="s">
        <v>29</v>
      </c>
      <c r="G394" t="s">
        <v>28</v>
      </c>
      <c r="H394">
        <v>5.19</v>
      </c>
      <c r="I394">
        <v>15</v>
      </c>
      <c r="J394">
        <v>5.45</v>
      </c>
      <c r="K394">
        <v>83.3</v>
      </c>
      <c r="L394">
        <v>0</v>
      </c>
    </row>
    <row r="395" spans="1:12" x14ac:dyDescent="0.35">
      <c r="A395">
        <v>394</v>
      </c>
      <c r="B395" t="s">
        <v>18</v>
      </c>
      <c r="C395" t="s">
        <v>19</v>
      </c>
      <c r="D395" t="s">
        <v>14</v>
      </c>
      <c r="E395" t="s">
        <v>15</v>
      </c>
      <c r="F395" t="s">
        <v>29</v>
      </c>
      <c r="G395" t="s">
        <v>30</v>
      </c>
      <c r="H395">
        <v>12.07</v>
      </c>
      <c r="I395">
        <v>7</v>
      </c>
      <c r="J395">
        <v>5.91</v>
      </c>
      <c r="K395">
        <v>90.4</v>
      </c>
      <c r="L395">
        <v>9</v>
      </c>
    </row>
    <row r="396" spans="1:12" x14ac:dyDescent="0.35">
      <c r="A396">
        <v>395</v>
      </c>
      <c r="B396" t="s">
        <v>12</v>
      </c>
      <c r="C396" t="s">
        <v>26</v>
      </c>
      <c r="D396" t="s">
        <v>20</v>
      </c>
      <c r="E396" t="s">
        <v>15</v>
      </c>
      <c r="F396" t="s">
        <v>29</v>
      </c>
      <c r="G396" t="s">
        <v>23</v>
      </c>
      <c r="H396">
        <v>13.42</v>
      </c>
      <c r="I396">
        <v>8</v>
      </c>
      <c r="J396">
        <v>7.52</v>
      </c>
      <c r="K396">
        <v>114.88</v>
      </c>
      <c r="L396">
        <v>0</v>
      </c>
    </row>
    <row r="397" spans="1:12" x14ac:dyDescent="0.35">
      <c r="A397">
        <v>396</v>
      </c>
      <c r="B397" t="s">
        <v>18</v>
      </c>
      <c r="C397" t="s">
        <v>19</v>
      </c>
      <c r="D397" t="s">
        <v>14</v>
      </c>
      <c r="E397" t="s">
        <v>15</v>
      </c>
      <c r="F397" t="s">
        <v>22</v>
      </c>
      <c r="G397" t="s">
        <v>30</v>
      </c>
      <c r="H397">
        <v>3.34</v>
      </c>
      <c r="I397">
        <v>13</v>
      </c>
      <c r="J397">
        <v>3.04</v>
      </c>
      <c r="K397">
        <v>46.46</v>
      </c>
      <c r="L397">
        <v>4</v>
      </c>
    </row>
    <row r="398" spans="1:12" x14ac:dyDescent="0.35">
      <c r="A398">
        <v>397</v>
      </c>
      <c r="B398" t="s">
        <v>18</v>
      </c>
      <c r="C398" t="s">
        <v>19</v>
      </c>
      <c r="D398" t="s">
        <v>14</v>
      </c>
      <c r="E398" t="s">
        <v>21</v>
      </c>
      <c r="F398" t="s">
        <v>22</v>
      </c>
      <c r="G398" t="s">
        <v>25</v>
      </c>
      <c r="H398">
        <v>2.44</v>
      </c>
      <c r="I398">
        <v>4</v>
      </c>
      <c r="J398">
        <v>0.68</v>
      </c>
      <c r="K398">
        <v>10.44</v>
      </c>
      <c r="L398">
        <v>1</v>
      </c>
    </row>
    <row r="399" spans="1:12" x14ac:dyDescent="0.35">
      <c r="A399">
        <v>398</v>
      </c>
      <c r="B399" t="s">
        <v>12</v>
      </c>
      <c r="C399" t="s">
        <v>13</v>
      </c>
      <c r="D399" t="s">
        <v>20</v>
      </c>
      <c r="E399" t="s">
        <v>15</v>
      </c>
      <c r="F399" t="s">
        <v>24</v>
      </c>
      <c r="G399" t="s">
        <v>25</v>
      </c>
      <c r="H399">
        <v>19.170000000000002</v>
      </c>
      <c r="I399">
        <v>2</v>
      </c>
      <c r="J399">
        <v>2.68</v>
      </c>
      <c r="K399">
        <v>41.02</v>
      </c>
      <c r="L399">
        <v>0</v>
      </c>
    </row>
    <row r="400" spans="1:12" x14ac:dyDescent="0.35">
      <c r="A400">
        <v>399</v>
      </c>
      <c r="B400" t="s">
        <v>12</v>
      </c>
      <c r="C400" t="s">
        <v>26</v>
      </c>
      <c r="D400" t="s">
        <v>20</v>
      </c>
      <c r="E400" t="s">
        <v>21</v>
      </c>
      <c r="F400" t="s">
        <v>16</v>
      </c>
      <c r="G400" t="s">
        <v>25</v>
      </c>
      <c r="H400">
        <v>6.47</v>
      </c>
      <c r="I400">
        <v>19</v>
      </c>
      <c r="J400">
        <v>8.61</v>
      </c>
      <c r="K400">
        <v>131.54</v>
      </c>
      <c r="L400">
        <v>0</v>
      </c>
    </row>
    <row r="401" spans="1:12" x14ac:dyDescent="0.35">
      <c r="A401">
        <v>400</v>
      </c>
      <c r="B401" t="s">
        <v>12</v>
      </c>
      <c r="C401" t="s">
        <v>13</v>
      </c>
      <c r="D401" t="s">
        <v>20</v>
      </c>
      <c r="E401" t="s">
        <v>15</v>
      </c>
      <c r="F401" t="s">
        <v>22</v>
      </c>
      <c r="G401" t="s">
        <v>17</v>
      </c>
      <c r="H401">
        <v>16.38</v>
      </c>
      <c r="I401">
        <v>12</v>
      </c>
      <c r="J401">
        <v>13.76</v>
      </c>
      <c r="K401">
        <v>210.32</v>
      </c>
      <c r="L401">
        <v>0</v>
      </c>
    </row>
    <row r="402" spans="1:12" x14ac:dyDescent="0.35">
      <c r="A402">
        <v>401</v>
      </c>
      <c r="B402" t="s">
        <v>18</v>
      </c>
      <c r="C402" t="s">
        <v>19</v>
      </c>
      <c r="D402" t="s">
        <v>20</v>
      </c>
      <c r="E402" t="s">
        <v>21</v>
      </c>
      <c r="F402" t="s">
        <v>27</v>
      </c>
      <c r="G402" t="s">
        <v>25</v>
      </c>
      <c r="H402">
        <v>3.8</v>
      </c>
      <c r="I402">
        <v>5</v>
      </c>
      <c r="J402">
        <v>1.33</v>
      </c>
      <c r="K402">
        <v>20.329999999999998</v>
      </c>
      <c r="L402">
        <v>0</v>
      </c>
    </row>
    <row r="403" spans="1:12" x14ac:dyDescent="0.35">
      <c r="A403">
        <v>402</v>
      </c>
      <c r="B403" t="s">
        <v>12</v>
      </c>
      <c r="C403" t="s">
        <v>26</v>
      </c>
      <c r="D403" t="s">
        <v>20</v>
      </c>
      <c r="E403" t="s">
        <v>15</v>
      </c>
      <c r="F403" t="s">
        <v>27</v>
      </c>
      <c r="G403" t="s">
        <v>25</v>
      </c>
      <c r="H403">
        <v>17.600000000000001</v>
      </c>
      <c r="I403">
        <v>8</v>
      </c>
      <c r="J403">
        <v>9.86</v>
      </c>
      <c r="K403">
        <v>150.66</v>
      </c>
      <c r="L403">
        <v>0</v>
      </c>
    </row>
    <row r="404" spans="1:12" x14ac:dyDescent="0.35">
      <c r="A404">
        <v>403</v>
      </c>
      <c r="B404" t="s">
        <v>12</v>
      </c>
      <c r="C404" t="s">
        <v>13</v>
      </c>
      <c r="D404" t="s">
        <v>14</v>
      </c>
      <c r="E404" t="s">
        <v>21</v>
      </c>
      <c r="F404" t="s">
        <v>24</v>
      </c>
      <c r="G404" t="s">
        <v>23</v>
      </c>
      <c r="H404">
        <v>5.09</v>
      </c>
      <c r="I404">
        <v>4</v>
      </c>
      <c r="J404">
        <v>1.43</v>
      </c>
      <c r="K404">
        <v>21.79</v>
      </c>
      <c r="L404">
        <v>2</v>
      </c>
    </row>
    <row r="405" spans="1:12" x14ac:dyDescent="0.35">
      <c r="A405">
        <v>404</v>
      </c>
      <c r="B405" t="s">
        <v>18</v>
      </c>
      <c r="C405" t="s">
        <v>19</v>
      </c>
      <c r="D405" t="s">
        <v>14</v>
      </c>
      <c r="E405" t="s">
        <v>15</v>
      </c>
      <c r="F405" t="s">
        <v>27</v>
      </c>
      <c r="G405" t="s">
        <v>30</v>
      </c>
      <c r="H405">
        <v>16.329999999999998</v>
      </c>
      <c r="I405">
        <v>2</v>
      </c>
      <c r="J405">
        <v>2.29</v>
      </c>
      <c r="K405">
        <v>34.950000000000003</v>
      </c>
      <c r="L405">
        <v>3</v>
      </c>
    </row>
    <row r="406" spans="1:12" x14ac:dyDescent="0.35">
      <c r="A406">
        <v>405</v>
      </c>
      <c r="B406" t="s">
        <v>12</v>
      </c>
      <c r="C406" t="s">
        <v>26</v>
      </c>
      <c r="D406" t="s">
        <v>20</v>
      </c>
      <c r="E406" t="s">
        <v>15</v>
      </c>
      <c r="F406" t="s">
        <v>27</v>
      </c>
      <c r="G406" t="s">
        <v>28</v>
      </c>
      <c r="H406">
        <v>3.4</v>
      </c>
      <c r="I406">
        <v>13</v>
      </c>
      <c r="J406">
        <v>3.09</v>
      </c>
      <c r="K406">
        <v>47.29</v>
      </c>
      <c r="L406">
        <v>0</v>
      </c>
    </row>
    <row r="407" spans="1:12" x14ac:dyDescent="0.35">
      <c r="A407">
        <v>406</v>
      </c>
      <c r="B407" t="s">
        <v>12</v>
      </c>
      <c r="C407" t="s">
        <v>26</v>
      </c>
      <c r="D407" t="s">
        <v>14</v>
      </c>
      <c r="E407" t="s">
        <v>15</v>
      </c>
      <c r="F407" t="s">
        <v>27</v>
      </c>
      <c r="G407" t="s">
        <v>28</v>
      </c>
      <c r="H407">
        <v>13.3</v>
      </c>
      <c r="I407">
        <v>17</v>
      </c>
      <c r="J407">
        <v>15.83</v>
      </c>
      <c r="K407">
        <v>241.93</v>
      </c>
      <c r="L407">
        <v>24</v>
      </c>
    </row>
    <row r="408" spans="1:12" x14ac:dyDescent="0.35">
      <c r="A408">
        <v>407</v>
      </c>
      <c r="B408" t="s">
        <v>18</v>
      </c>
      <c r="C408" t="s">
        <v>19</v>
      </c>
      <c r="D408" t="s">
        <v>14</v>
      </c>
      <c r="E408" t="s">
        <v>15</v>
      </c>
      <c r="F408" t="s">
        <v>22</v>
      </c>
      <c r="G408" t="s">
        <v>25</v>
      </c>
      <c r="H408">
        <v>12.39</v>
      </c>
      <c r="I408">
        <v>7</v>
      </c>
      <c r="J408">
        <v>6.07</v>
      </c>
      <c r="K408">
        <v>92.8</v>
      </c>
      <c r="L408">
        <v>9</v>
      </c>
    </row>
    <row r="409" spans="1:12" x14ac:dyDescent="0.35">
      <c r="A409">
        <v>408</v>
      </c>
      <c r="B409" t="s">
        <v>12</v>
      </c>
      <c r="C409" t="s">
        <v>26</v>
      </c>
      <c r="D409" t="s">
        <v>20</v>
      </c>
      <c r="E409" t="s">
        <v>21</v>
      </c>
      <c r="F409" t="s">
        <v>27</v>
      </c>
      <c r="G409" t="s">
        <v>23</v>
      </c>
      <c r="H409">
        <v>2.62</v>
      </c>
      <c r="I409">
        <v>14</v>
      </c>
      <c r="J409">
        <v>2.57</v>
      </c>
      <c r="K409">
        <v>39.25</v>
      </c>
      <c r="L409">
        <v>0</v>
      </c>
    </row>
    <row r="410" spans="1:12" x14ac:dyDescent="0.35">
      <c r="A410">
        <v>409</v>
      </c>
      <c r="B410" t="s">
        <v>18</v>
      </c>
      <c r="C410" t="s">
        <v>19</v>
      </c>
      <c r="D410" t="s">
        <v>20</v>
      </c>
      <c r="E410" t="s">
        <v>21</v>
      </c>
      <c r="F410" t="s">
        <v>16</v>
      </c>
      <c r="G410" t="s">
        <v>25</v>
      </c>
      <c r="H410">
        <v>18.12</v>
      </c>
      <c r="I410">
        <v>2</v>
      </c>
      <c r="J410">
        <v>2.54</v>
      </c>
      <c r="K410">
        <v>38.78</v>
      </c>
      <c r="L410">
        <v>0</v>
      </c>
    </row>
    <row r="411" spans="1:12" x14ac:dyDescent="0.35">
      <c r="A411">
        <v>410</v>
      </c>
      <c r="B411" t="s">
        <v>18</v>
      </c>
      <c r="C411" t="s">
        <v>19</v>
      </c>
      <c r="D411" t="s">
        <v>14</v>
      </c>
      <c r="E411" t="s">
        <v>21</v>
      </c>
      <c r="F411" t="s">
        <v>27</v>
      </c>
      <c r="G411" t="s">
        <v>30</v>
      </c>
      <c r="H411">
        <v>7.28</v>
      </c>
      <c r="I411">
        <v>18</v>
      </c>
      <c r="J411">
        <v>9.17</v>
      </c>
      <c r="K411">
        <v>140.21</v>
      </c>
      <c r="L411">
        <v>14</v>
      </c>
    </row>
    <row r="412" spans="1:12" x14ac:dyDescent="0.35">
      <c r="A412">
        <v>411</v>
      </c>
      <c r="B412" t="s">
        <v>18</v>
      </c>
      <c r="C412" t="s">
        <v>19</v>
      </c>
      <c r="D412" t="s">
        <v>20</v>
      </c>
      <c r="E412" t="s">
        <v>15</v>
      </c>
      <c r="F412" t="s">
        <v>29</v>
      </c>
      <c r="G412" t="s">
        <v>25</v>
      </c>
      <c r="H412">
        <v>17.850000000000001</v>
      </c>
      <c r="I412">
        <v>11</v>
      </c>
      <c r="J412">
        <v>13.74</v>
      </c>
      <c r="K412">
        <v>210.09</v>
      </c>
      <c r="L412">
        <v>0</v>
      </c>
    </row>
    <row r="413" spans="1:12" x14ac:dyDescent="0.35">
      <c r="A413">
        <v>412</v>
      </c>
      <c r="B413" t="s">
        <v>12</v>
      </c>
      <c r="C413" t="s">
        <v>13</v>
      </c>
      <c r="D413" t="s">
        <v>14</v>
      </c>
      <c r="E413" t="s">
        <v>15</v>
      </c>
      <c r="F413" t="s">
        <v>29</v>
      </c>
      <c r="G413" t="s">
        <v>17</v>
      </c>
      <c r="H413">
        <v>6.46</v>
      </c>
      <c r="I413">
        <v>6</v>
      </c>
      <c r="J413">
        <v>2.71</v>
      </c>
      <c r="K413">
        <v>41.47</v>
      </c>
      <c r="L413">
        <v>4</v>
      </c>
    </row>
    <row r="414" spans="1:12" x14ac:dyDescent="0.35">
      <c r="A414">
        <v>413</v>
      </c>
      <c r="B414" t="s">
        <v>12</v>
      </c>
      <c r="C414" t="s">
        <v>26</v>
      </c>
      <c r="D414" t="s">
        <v>14</v>
      </c>
      <c r="E414" t="s">
        <v>21</v>
      </c>
      <c r="F414" t="s">
        <v>27</v>
      </c>
      <c r="G414" t="s">
        <v>23</v>
      </c>
      <c r="H414">
        <v>8.7200000000000006</v>
      </c>
      <c r="I414">
        <v>5</v>
      </c>
      <c r="J414">
        <v>3.05</v>
      </c>
      <c r="K414">
        <v>46.65</v>
      </c>
      <c r="L414">
        <v>4</v>
      </c>
    </row>
    <row r="415" spans="1:12" x14ac:dyDescent="0.35">
      <c r="A415">
        <v>414</v>
      </c>
      <c r="B415" t="s">
        <v>12</v>
      </c>
      <c r="C415" t="s">
        <v>26</v>
      </c>
      <c r="D415" t="s">
        <v>20</v>
      </c>
      <c r="E415" t="s">
        <v>21</v>
      </c>
      <c r="F415" t="s">
        <v>16</v>
      </c>
      <c r="G415" t="s">
        <v>17</v>
      </c>
      <c r="H415">
        <v>15.92</v>
      </c>
      <c r="I415">
        <v>5</v>
      </c>
      <c r="J415">
        <v>5.57</v>
      </c>
      <c r="K415">
        <v>85.17</v>
      </c>
      <c r="L415">
        <v>0</v>
      </c>
    </row>
    <row r="416" spans="1:12" x14ac:dyDescent="0.35">
      <c r="A416">
        <v>415</v>
      </c>
      <c r="B416" t="s">
        <v>12</v>
      </c>
      <c r="C416" t="s">
        <v>13</v>
      </c>
      <c r="D416" t="s">
        <v>20</v>
      </c>
      <c r="E416" t="s">
        <v>15</v>
      </c>
      <c r="F416" t="s">
        <v>24</v>
      </c>
      <c r="G416" t="s">
        <v>25</v>
      </c>
      <c r="H416">
        <v>15.52</v>
      </c>
      <c r="I416">
        <v>8</v>
      </c>
      <c r="J416">
        <v>8.69</v>
      </c>
      <c r="K416">
        <v>132.85</v>
      </c>
      <c r="L416">
        <v>0</v>
      </c>
    </row>
    <row r="417" spans="1:12" x14ac:dyDescent="0.35">
      <c r="A417">
        <v>416</v>
      </c>
      <c r="B417" t="s">
        <v>12</v>
      </c>
      <c r="C417" t="s">
        <v>26</v>
      </c>
      <c r="D417" t="s">
        <v>14</v>
      </c>
      <c r="E417" t="s">
        <v>21</v>
      </c>
      <c r="F417" t="s">
        <v>27</v>
      </c>
      <c r="G417" t="s">
        <v>25</v>
      </c>
      <c r="H417">
        <v>8.26</v>
      </c>
      <c r="I417">
        <v>10</v>
      </c>
      <c r="J417">
        <v>5.78</v>
      </c>
      <c r="K417">
        <v>88.38</v>
      </c>
      <c r="L417">
        <v>8</v>
      </c>
    </row>
    <row r="418" spans="1:12" x14ac:dyDescent="0.35">
      <c r="A418">
        <v>417</v>
      </c>
      <c r="B418" t="s">
        <v>12</v>
      </c>
      <c r="C418" t="s">
        <v>13</v>
      </c>
      <c r="D418" t="s">
        <v>14</v>
      </c>
      <c r="E418" t="s">
        <v>21</v>
      </c>
      <c r="F418" t="s">
        <v>22</v>
      </c>
      <c r="G418" t="s">
        <v>17</v>
      </c>
      <c r="H418">
        <v>13.19</v>
      </c>
      <c r="I418">
        <v>17</v>
      </c>
      <c r="J418">
        <v>15.7</v>
      </c>
      <c r="K418">
        <v>239.93</v>
      </c>
      <c r="L418">
        <v>23</v>
      </c>
    </row>
    <row r="419" spans="1:12" x14ac:dyDescent="0.35">
      <c r="A419">
        <v>418</v>
      </c>
      <c r="B419" t="s">
        <v>12</v>
      </c>
      <c r="C419" t="s">
        <v>26</v>
      </c>
      <c r="D419" t="s">
        <v>14</v>
      </c>
      <c r="E419" t="s">
        <v>21</v>
      </c>
      <c r="F419" t="s">
        <v>24</v>
      </c>
      <c r="G419" t="s">
        <v>28</v>
      </c>
      <c r="H419">
        <v>1.21</v>
      </c>
      <c r="I419">
        <v>20</v>
      </c>
      <c r="J419">
        <v>1.69</v>
      </c>
      <c r="K419">
        <v>25.89</v>
      </c>
      <c r="L419">
        <v>2</v>
      </c>
    </row>
    <row r="420" spans="1:12" x14ac:dyDescent="0.35">
      <c r="A420">
        <v>419</v>
      </c>
      <c r="B420" t="s">
        <v>12</v>
      </c>
      <c r="C420" t="s">
        <v>13</v>
      </c>
      <c r="D420" t="s">
        <v>20</v>
      </c>
      <c r="E420" t="s">
        <v>15</v>
      </c>
      <c r="F420" t="s">
        <v>27</v>
      </c>
      <c r="G420" t="s">
        <v>28</v>
      </c>
      <c r="H420">
        <v>20.63</v>
      </c>
      <c r="I420">
        <v>11</v>
      </c>
      <c r="J420">
        <v>15.89</v>
      </c>
      <c r="K420">
        <v>242.82</v>
      </c>
      <c r="L420">
        <v>0</v>
      </c>
    </row>
    <row r="421" spans="1:12" x14ac:dyDescent="0.35">
      <c r="A421">
        <v>420</v>
      </c>
      <c r="B421" t="s">
        <v>12</v>
      </c>
      <c r="C421" t="s">
        <v>13</v>
      </c>
      <c r="D421" t="s">
        <v>20</v>
      </c>
      <c r="E421" t="s">
        <v>15</v>
      </c>
      <c r="F421" t="s">
        <v>29</v>
      </c>
      <c r="G421" t="s">
        <v>23</v>
      </c>
      <c r="H421">
        <v>5.13</v>
      </c>
      <c r="I421">
        <v>9</v>
      </c>
      <c r="J421">
        <v>3.23</v>
      </c>
      <c r="K421">
        <v>49.4</v>
      </c>
      <c r="L421">
        <v>0</v>
      </c>
    </row>
    <row r="422" spans="1:12" x14ac:dyDescent="0.35">
      <c r="A422">
        <v>421</v>
      </c>
      <c r="B422" t="s">
        <v>18</v>
      </c>
      <c r="C422" t="s">
        <v>19</v>
      </c>
      <c r="D422" t="s">
        <v>14</v>
      </c>
      <c r="E422" t="s">
        <v>21</v>
      </c>
      <c r="F422" t="s">
        <v>16</v>
      </c>
      <c r="G422" t="s">
        <v>28</v>
      </c>
      <c r="H422">
        <v>2.14</v>
      </c>
      <c r="I422">
        <v>6</v>
      </c>
      <c r="J422">
        <v>0.9</v>
      </c>
      <c r="K422">
        <v>13.74</v>
      </c>
      <c r="L422">
        <v>1</v>
      </c>
    </row>
    <row r="423" spans="1:12" x14ac:dyDescent="0.35">
      <c r="A423">
        <v>422</v>
      </c>
      <c r="B423" t="s">
        <v>12</v>
      </c>
      <c r="C423" t="s">
        <v>13</v>
      </c>
      <c r="D423" t="s">
        <v>14</v>
      </c>
      <c r="E423" t="s">
        <v>15</v>
      </c>
      <c r="F423" t="s">
        <v>16</v>
      </c>
      <c r="G423" t="s">
        <v>17</v>
      </c>
      <c r="H423">
        <v>6.85</v>
      </c>
      <c r="I423">
        <v>4</v>
      </c>
      <c r="J423">
        <v>1.92</v>
      </c>
      <c r="K423">
        <v>29.32</v>
      </c>
      <c r="L423">
        <v>2</v>
      </c>
    </row>
    <row r="424" spans="1:12" x14ac:dyDescent="0.35">
      <c r="A424">
        <v>423</v>
      </c>
      <c r="B424" t="s">
        <v>18</v>
      </c>
      <c r="C424" t="s">
        <v>19</v>
      </c>
      <c r="D424" t="s">
        <v>20</v>
      </c>
      <c r="E424" t="s">
        <v>15</v>
      </c>
      <c r="F424" t="s">
        <v>24</v>
      </c>
      <c r="G424" t="s">
        <v>17</v>
      </c>
      <c r="H424">
        <v>12.59</v>
      </c>
      <c r="I424">
        <v>17</v>
      </c>
      <c r="J424">
        <v>14.98</v>
      </c>
      <c r="K424">
        <v>229.01</v>
      </c>
      <c r="L424">
        <v>0</v>
      </c>
    </row>
    <row r="425" spans="1:12" x14ac:dyDescent="0.35">
      <c r="A425">
        <v>424</v>
      </c>
      <c r="B425" t="s">
        <v>12</v>
      </c>
      <c r="C425" t="s">
        <v>26</v>
      </c>
      <c r="D425" t="s">
        <v>14</v>
      </c>
      <c r="E425" t="s">
        <v>21</v>
      </c>
      <c r="F425" t="s">
        <v>16</v>
      </c>
      <c r="G425" t="s">
        <v>23</v>
      </c>
      <c r="H425">
        <v>20.82</v>
      </c>
      <c r="I425">
        <v>6</v>
      </c>
      <c r="J425">
        <v>8.74</v>
      </c>
      <c r="K425">
        <v>133.66</v>
      </c>
      <c r="L425">
        <v>13</v>
      </c>
    </row>
    <row r="426" spans="1:12" x14ac:dyDescent="0.35">
      <c r="A426">
        <v>425</v>
      </c>
      <c r="B426" t="s">
        <v>18</v>
      </c>
      <c r="C426" t="s">
        <v>19</v>
      </c>
      <c r="D426" t="s">
        <v>20</v>
      </c>
      <c r="E426" t="s">
        <v>21</v>
      </c>
      <c r="F426" t="s">
        <v>29</v>
      </c>
      <c r="G426" t="s">
        <v>25</v>
      </c>
      <c r="H426">
        <v>7.51</v>
      </c>
      <c r="I426">
        <v>18</v>
      </c>
      <c r="J426">
        <v>9.4600000000000009</v>
      </c>
      <c r="K426">
        <v>144.63999999999999</v>
      </c>
      <c r="L426">
        <v>0</v>
      </c>
    </row>
    <row r="427" spans="1:12" x14ac:dyDescent="0.35">
      <c r="A427">
        <v>426</v>
      </c>
      <c r="B427" t="s">
        <v>12</v>
      </c>
      <c r="C427" t="s">
        <v>26</v>
      </c>
      <c r="D427" t="s">
        <v>14</v>
      </c>
      <c r="E427" t="s">
        <v>15</v>
      </c>
      <c r="F427" t="s">
        <v>27</v>
      </c>
      <c r="G427" t="s">
        <v>23</v>
      </c>
      <c r="H427">
        <v>4.29</v>
      </c>
      <c r="I427">
        <v>20</v>
      </c>
      <c r="J427">
        <v>6.01</v>
      </c>
      <c r="K427">
        <v>91.81</v>
      </c>
      <c r="L427">
        <v>9</v>
      </c>
    </row>
    <row r="428" spans="1:12" x14ac:dyDescent="0.35">
      <c r="A428">
        <v>427</v>
      </c>
      <c r="B428" t="s">
        <v>12</v>
      </c>
      <c r="C428" t="s">
        <v>13</v>
      </c>
      <c r="D428" t="s">
        <v>20</v>
      </c>
      <c r="E428" t="s">
        <v>21</v>
      </c>
      <c r="F428" t="s">
        <v>24</v>
      </c>
      <c r="G428" t="s">
        <v>17</v>
      </c>
      <c r="H428">
        <v>11.05</v>
      </c>
      <c r="I428">
        <v>7</v>
      </c>
      <c r="J428">
        <v>5.41</v>
      </c>
      <c r="K428">
        <v>82.76</v>
      </c>
      <c r="L428">
        <v>0</v>
      </c>
    </row>
    <row r="429" spans="1:12" x14ac:dyDescent="0.35">
      <c r="A429">
        <v>428</v>
      </c>
      <c r="B429" t="s">
        <v>12</v>
      </c>
      <c r="C429" t="s">
        <v>26</v>
      </c>
      <c r="D429" t="s">
        <v>20</v>
      </c>
      <c r="E429" t="s">
        <v>15</v>
      </c>
      <c r="F429" t="s">
        <v>16</v>
      </c>
      <c r="G429" t="s">
        <v>28</v>
      </c>
      <c r="H429">
        <v>17.100000000000001</v>
      </c>
      <c r="I429">
        <v>4</v>
      </c>
      <c r="J429">
        <v>4.79</v>
      </c>
      <c r="K429">
        <v>73.19</v>
      </c>
      <c r="L429">
        <v>0</v>
      </c>
    </row>
    <row r="430" spans="1:12" x14ac:dyDescent="0.35">
      <c r="A430">
        <v>429</v>
      </c>
      <c r="B430" t="s">
        <v>12</v>
      </c>
      <c r="C430" t="s">
        <v>26</v>
      </c>
      <c r="D430" t="s">
        <v>20</v>
      </c>
      <c r="E430" t="s">
        <v>21</v>
      </c>
      <c r="F430" t="s">
        <v>27</v>
      </c>
      <c r="G430" t="s">
        <v>30</v>
      </c>
      <c r="H430">
        <v>1.72</v>
      </c>
      <c r="I430">
        <v>13</v>
      </c>
      <c r="J430">
        <v>1.57</v>
      </c>
      <c r="K430">
        <v>23.93</v>
      </c>
      <c r="L430">
        <v>0</v>
      </c>
    </row>
    <row r="431" spans="1:12" x14ac:dyDescent="0.35">
      <c r="A431">
        <v>430</v>
      </c>
      <c r="B431" t="s">
        <v>12</v>
      </c>
      <c r="C431" t="s">
        <v>26</v>
      </c>
      <c r="D431" t="s">
        <v>20</v>
      </c>
      <c r="E431" t="s">
        <v>21</v>
      </c>
      <c r="F431" t="s">
        <v>24</v>
      </c>
      <c r="G431" t="s">
        <v>30</v>
      </c>
      <c r="H431">
        <v>17.88</v>
      </c>
      <c r="I431">
        <v>13</v>
      </c>
      <c r="J431">
        <v>16.27</v>
      </c>
      <c r="K431">
        <v>248.71</v>
      </c>
      <c r="L431">
        <v>0</v>
      </c>
    </row>
    <row r="432" spans="1:12" x14ac:dyDescent="0.35">
      <c r="A432">
        <v>431</v>
      </c>
      <c r="B432" t="s">
        <v>12</v>
      </c>
      <c r="C432" t="s">
        <v>26</v>
      </c>
      <c r="D432" t="s">
        <v>14</v>
      </c>
      <c r="E432" t="s">
        <v>21</v>
      </c>
      <c r="F432" t="s">
        <v>24</v>
      </c>
      <c r="G432" t="s">
        <v>23</v>
      </c>
      <c r="H432">
        <v>16.239999999999998</v>
      </c>
      <c r="I432">
        <v>1</v>
      </c>
      <c r="J432">
        <v>1.1399999999999999</v>
      </c>
      <c r="K432">
        <v>17.38</v>
      </c>
      <c r="L432">
        <v>1</v>
      </c>
    </row>
    <row r="433" spans="1:12" x14ac:dyDescent="0.35">
      <c r="A433">
        <v>432</v>
      </c>
      <c r="B433" t="s">
        <v>12</v>
      </c>
      <c r="C433" t="s">
        <v>26</v>
      </c>
      <c r="D433" t="s">
        <v>14</v>
      </c>
      <c r="E433" t="s">
        <v>15</v>
      </c>
      <c r="F433" t="s">
        <v>22</v>
      </c>
      <c r="G433" t="s">
        <v>30</v>
      </c>
      <c r="H433">
        <v>12.83</v>
      </c>
      <c r="I433">
        <v>5</v>
      </c>
      <c r="J433">
        <v>4.49</v>
      </c>
      <c r="K433">
        <v>68.64</v>
      </c>
      <c r="L433">
        <v>6</v>
      </c>
    </row>
    <row r="434" spans="1:12" x14ac:dyDescent="0.35">
      <c r="A434">
        <v>433</v>
      </c>
      <c r="B434" t="s">
        <v>18</v>
      </c>
      <c r="C434" t="s">
        <v>19</v>
      </c>
      <c r="D434" t="s">
        <v>20</v>
      </c>
      <c r="E434" t="s">
        <v>21</v>
      </c>
      <c r="F434" t="s">
        <v>16</v>
      </c>
      <c r="G434" t="s">
        <v>17</v>
      </c>
      <c r="H434">
        <v>20.8</v>
      </c>
      <c r="I434">
        <v>15</v>
      </c>
      <c r="J434">
        <v>21.84</v>
      </c>
      <c r="K434">
        <v>333.84</v>
      </c>
      <c r="L434">
        <v>0</v>
      </c>
    </row>
    <row r="435" spans="1:12" x14ac:dyDescent="0.35">
      <c r="A435">
        <v>434</v>
      </c>
      <c r="B435" t="s">
        <v>18</v>
      </c>
      <c r="C435" t="s">
        <v>19</v>
      </c>
      <c r="D435" t="s">
        <v>20</v>
      </c>
      <c r="E435" t="s">
        <v>21</v>
      </c>
      <c r="F435" t="s">
        <v>29</v>
      </c>
      <c r="G435" t="s">
        <v>28</v>
      </c>
      <c r="H435">
        <v>13.78</v>
      </c>
      <c r="I435">
        <v>5</v>
      </c>
      <c r="J435">
        <v>4.82</v>
      </c>
      <c r="K435">
        <v>73.72</v>
      </c>
      <c r="L435">
        <v>0</v>
      </c>
    </row>
    <row r="436" spans="1:12" x14ac:dyDescent="0.35">
      <c r="A436">
        <v>435</v>
      </c>
      <c r="B436" t="s">
        <v>12</v>
      </c>
      <c r="C436" t="s">
        <v>13</v>
      </c>
      <c r="D436" t="s">
        <v>20</v>
      </c>
      <c r="E436" t="s">
        <v>21</v>
      </c>
      <c r="F436" t="s">
        <v>16</v>
      </c>
      <c r="G436" t="s">
        <v>25</v>
      </c>
      <c r="H436">
        <v>17.32</v>
      </c>
      <c r="I436">
        <v>14</v>
      </c>
      <c r="J436">
        <v>16.97</v>
      </c>
      <c r="K436">
        <v>259.45</v>
      </c>
      <c r="L436">
        <v>0</v>
      </c>
    </row>
    <row r="437" spans="1:12" x14ac:dyDescent="0.35">
      <c r="A437">
        <v>436</v>
      </c>
      <c r="B437" t="s">
        <v>18</v>
      </c>
      <c r="C437" t="s">
        <v>19</v>
      </c>
      <c r="D437" t="s">
        <v>14</v>
      </c>
      <c r="E437" t="s">
        <v>15</v>
      </c>
      <c r="F437" t="s">
        <v>29</v>
      </c>
      <c r="G437" t="s">
        <v>17</v>
      </c>
      <c r="H437">
        <v>20.09</v>
      </c>
      <c r="I437">
        <v>8</v>
      </c>
      <c r="J437">
        <v>11.25</v>
      </c>
      <c r="K437">
        <v>171.97</v>
      </c>
      <c r="L437">
        <v>17</v>
      </c>
    </row>
    <row r="438" spans="1:12" x14ac:dyDescent="0.35">
      <c r="A438">
        <v>437</v>
      </c>
      <c r="B438" t="s">
        <v>18</v>
      </c>
      <c r="C438" t="s">
        <v>19</v>
      </c>
      <c r="D438" t="s">
        <v>14</v>
      </c>
      <c r="E438" t="s">
        <v>15</v>
      </c>
      <c r="F438" t="s">
        <v>27</v>
      </c>
      <c r="G438" t="s">
        <v>25</v>
      </c>
      <c r="H438">
        <v>13.92</v>
      </c>
      <c r="I438">
        <v>11</v>
      </c>
      <c r="J438">
        <v>10.72</v>
      </c>
      <c r="K438">
        <v>163.84</v>
      </c>
      <c r="L438">
        <v>16</v>
      </c>
    </row>
    <row r="439" spans="1:12" x14ac:dyDescent="0.35">
      <c r="A439">
        <v>438</v>
      </c>
      <c r="B439" t="s">
        <v>12</v>
      </c>
      <c r="C439" t="s">
        <v>13</v>
      </c>
      <c r="D439" t="s">
        <v>14</v>
      </c>
      <c r="E439" t="s">
        <v>15</v>
      </c>
      <c r="F439" t="s">
        <v>16</v>
      </c>
      <c r="G439" t="s">
        <v>30</v>
      </c>
      <c r="H439">
        <v>15.48</v>
      </c>
      <c r="I439">
        <v>3</v>
      </c>
      <c r="J439">
        <v>3.25</v>
      </c>
      <c r="K439">
        <v>49.69</v>
      </c>
      <c r="L439">
        <v>4</v>
      </c>
    </row>
    <row r="440" spans="1:12" x14ac:dyDescent="0.35">
      <c r="A440">
        <v>439</v>
      </c>
      <c r="B440" t="s">
        <v>12</v>
      </c>
      <c r="C440" t="s">
        <v>13</v>
      </c>
      <c r="D440" t="s">
        <v>20</v>
      </c>
      <c r="E440" t="s">
        <v>21</v>
      </c>
      <c r="F440" t="s">
        <v>29</v>
      </c>
      <c r="G440" t="s">
        <v>17</v>
      </c>
      <c r="H440">
        <v>8.36</v>
      </c>
      <c r="I440">
        <v>8</v>
      </c>
      <c r="J440">
        <v>4.68</v>
      </c>
      <c r="K440">
        <v>71.56</v>
      </c>
      <c r="L440">
        <v>0</v>
      </c>
    </row>
    <row r="441" spans="1:12" x14ac:dyDescent="0.35">
      <c r="A441">
        <v>440</v>
      </c>
      <c r="B441" t="s">
        <v>12</v>
      </c>
      <c r="C441" t="s">
        <v>26</v>
      </c>
      <c r="D441" t="s">
        <v>14</v>
      </c>
      <c r="E441" t="s">
        <v>21</v>
      </c>
      <c r="F441" t="s">
        <v>22</v>
      </c>
      <c r="G441" t="s">
        <v>17</v>
      </c>
      <c r="H441">
        <v>6.09</v>
      </c>
      <c r="I441">
        <v>3</v>
      </c>
      <c r="J441">
        <v>1.28</v>
      </c>
      <c r="K441">
        <v>19.55</v>
      </c>
      <c r="L441">
        <v>1</v>
      </c>
    </row>
    <row r="442" spans="1:12" x14ac:dyDescent="0.35">
      <c r="A442">
        <v>441</v>
      </c>
      <c r="B442" t="s">
        <v>12</v>
      </c>
      <c r="C442" t="s">
        <v>26</v>
      </c>
      <c r="D442" t="s">
        <v>20</v>
      </c>
      <c r="E442" t="s">
        <v>15</v>
      </c>
      <c r="F442" t="s">
        <v>16</v>
      </c>
      <c r="G442" t="s">
        <v>23</v>
      </c>
      <c r="H442">
        <v>16.82</v>
      </c>
      <c r="I442">
        <v>3</v>
      </c>
      <c r="J442">
        <v>3.53</v>
      </c>
      <c r="K442">
        <v>53.99</v>
      </c>
      <c r="L442">
        <v>0</v>
      </c>
    </row>
    <row r="443" spans="1:12" x14ac:dyDescent="0.35">
      <c r="A443">
        <v>442</v>
      </c>
      <c r="B443" t="s">
        <v>12</v>
      </c>
      <c r="C443" t="s">
        <v>26</v>
      </c>
      <c r="D443" t="s">
        <v>20</v>
      </c>
      <c r="E443" t="s">
        <v>21</v>
      </c>
      <c r="F443" t="s">
        <v>16</v>
      </c>
      <c r="G443" t="s">
        <v>28</v>
      </c>
      <c r="H443">
        <v>8.01</v>
      </c>
      <c r="I443">
        <v>14</v>
      </c>
      <c r="J443">
        <v>7.85</v>
      </c>
      <c r="K443">
        <v>119.99</v>
      </c>
      <c r="L443">
        <v>0</v>
      </c>
    </row>
    <row r="444" spans="1:12" x14ac:dyDescent="0.35">
      <c r="A444">
        <v>443</v>
      </c>
      <c r="B444" t="s">
        <v>12</v>
      </c>
      <c r="C444" t="s">
        <v>26</v>
      </c>
      <c r="D444" t="s">
        <v>14</v>
      </c>
      <c r="E444" t="s">
        <v>21</v>
      </c>
      <c r="F444" t="s">
        <v>22</v>
      </c>
      <c r="G444" t="s">
        <v>25</v>
      </c>
      <c r="H444">
        <v>12.01</v>
      </c>
      <c r="I444">
        <v>9</v>
      </c>
      <c r="J444">
        <v>7.57</v>
      </c>
      <c r="K444">
        <v>115.66</v>
      </c>
      <c r="L444">
        <v>11</v>
      </c>
    </row>
    <row r="445" spans="1:12" x14ac:dyDescent="0.35">
      <c r="A445">
        <v>444</v>
      </c>
      <c r="B445" t="s">
        <v>18</v>
      </c>
      <c r="C445" t="s">
        <v>19</v>
      </c>
      <c r="D445" t="s">
        <v>20</v>
      </c>
      <c r="E445" t="s">
        <v>21</v>
      </c>
      <c r="F445" t="s">
        <v>24</v>
      </c>
      <c r="G445" t="s">
        <v>30</v>
      </c>
      <c r="H445">
        <v>8.19</v>
      </c>
      <c r="I445">
        <v>8</v>
      </c>
      <c r="J445">
        <v>4.59</v>
      </c>
      <c r="K445">
        <v>70.11</v>
      </c>
      <c r="L445">
        <v>0</v>
      </c>
    </row>
    <row r="446" spans="1:12" x14ac:dyDescent="0.35">
      <c r="A446">
        <v>445</v>
      </c>
      <c r="B446" t="s">
        <v>18</v>
      </c>
      <c r="C446" t="s">
        <v>19</v>
      </c>
      <c r="D446" t="s">
        <v>14</v>
      </c>
      <c r="E446" t="s">
        <v>21</v>
      </c>
      <c r="F446" t="s">
        <v>16</v>
      </c>
      <c r="G446" t="s">
        <v>23</v>
      </c>
      <c r="H446">
        <v>16.37</v>
      </c>
      <c r="I446">
        <v>2</v>
      </c>
      <c r="J446">
        <v>2.29</v>
      </c>
      <c r="K446">
        <v>35.03</v>
      </c>
      <c r="L446">
        <v>3</v>
      </c>
    </row>
    <row r="447" spans="1:12" x14ac:dyDescent="0.35">
      <c r="A447">
        <v>446</v>
      </c>
      <c r="B447" t="s">
        <v>18</v>
      </c>
      <c r="C447" t="s">
        <v>19</v>
      </c>
      <c r="D447" t="s">
        <v>20</v>
      </c>
      <c r="E447" t="s">
        <v>15</v>
      </c>
      <c r="F447" t="s">
        <v>16</v>
      </c>
      <c r="G447" t="s">
        <v>17</v>
      </c>
      <c r="H447">
        <v>10.61</v>
      </c>
      <c r="I447">
        <v>20</v>
      </c>
      <c r="J447">
        <v>14.85</v>
      </c>
      <c r="K447">
        <v>227.05</v>
      </c>
      <c r="L447">
        <v>0</v>
      </c>
    </row>
    <row r="448" spans="1:12" x14ac:dyDescent="0.35">
      <c r="A448">
        <v>447</v>
      </c>
      <c r="B448" t="s">
        <v>12</v>
      </c>
      <c r="C448" t="s">
        <v>13</v>
      </c>
      <c r="D448" t="s">
        <v>14</v>
      </c>
      <c r="E448" t="s">
        <v>15</v>
      </c>
      <c r="F448" t="s">
        <v>22</v>
      </c>
      <c r="G448" t="s">
        <v>25</v>
      </c>
      <c r="H448">
        <v>20.91</v>
      </c>
      <c r="I448">
        <v>14</v>
      </c>
      <c r="J448">
        <v>20.49</v>
      </c>
      <c r="K448">
        <v>313.23</v>
      </c>
      <c r="L448">
        <v>31</v>
      </c>
    </row>
    <row r="449" spans="1:12" x14ac:dyDescent="0.35">
      <c r="A449">
        <v>448</v>
      </c>
      <c r="B449" t="s">
        <v>12</v>
      </c>
      <c r="C449" t="s">
        <v>13</v>
      </c>
      <c r="D449" t="s">
        <v>20</v>
      </c>
      <c r="E449" t="s">
        <v>15</v>
      </c>
      <c r="F449" t="s">
        <v>24</v>
      </c>
      <c r="G449" t="s">
        <v>23</v>
      </c>
      <c r="H449">
        <v>15.32</v>
      </c>
      <c r="I449">
        <v>9</v>
      </c>
      <c r="J449">
        <v>9.65</v>
      </c>
      <c r="K449">
        <v>147.53</v>
      </c>
      <c r="L449">
        <v>0</v>
      </c>
    </row>
    <row r="450" spans="1:12" x14ac:dyDescent="0.35">
      <c r="A450">
        <v>449</v>
      </c>
      <c r="B450" t="s">
        <v>18</v>
      </c>
      <c r="C450" t="s">
        <v>19</v>
      </c>
      <c r="D450" t="s">
        <v>14</v>
      </c>
      <c r="E450" t="s">
        <v>21</v>
      </c>
      <c r="F450" t="s">
        <v>29</v>
      </c>
      <c r="G450" t="s">
        <v>30</v>
      </c>
      <c r="H450">
        <v>8.89</v>
      </c>
      <c r="I450">
        <v>12</v>
      </c>
      <c r="J450">
        <v>7.47</v>
      </c>
      <c r="K450">
        <v>114.15</v>
      </c>
      <c r="L450">
        <v>11</v>
      </c>
    </row>
    <row r="451" spans="1:12" x14ac:dyDescent="0.35">
      <c r="A451">
        <v>450</v>
      </c>
      <c r="B451" t="s">
        <v>18</v>
      </c>
      <c r="C451" t="s">
        <v>19</v>
      </c>
      <c r="D451" t="s">
        <v>20</v>
      </c>
      <c r="E451" t="s">
        <v>15</v>
      </c>
      <c r="F451" t="s">
        <v>24</v>
      </c>
      <c r="G451" t="s">
        <v>23</v>
      </c>
      <c r="H451">
        <v>19.55</v>
      </c>
      <c r="I451">
        <v>15</v>
      </c>
      <c r="J451">
        <v>20.53</v>
      </c>
      <c r="K451">
        <v>313.77999999999997</v>
      </c>
      <c r="L451">
        <v>0</v>
      </c>
    </row>
    <row r="452" spans="1:12" x14ac:dyDescent="0.35">
      <c r="A452">
        <v>451</v>
      </c>
      <c r="B452" t="s">
        <v>12</v>
      </c>
      <c r="C452" t="s">
        <v>13</v>
      </c>
      <c r="D452" t="s">
        <v>20</v>
      </c>
      <c r="E452" t="s">
        <v>21</v>
      </c>
      <c r="F452" t="s">
        <v>22</v>
      </c>
      <c r="G452" t="s">
        <v>28</v>
      </c>
      <c r="H452">
        <v>11.16</v>
      </c>
      <c r="I452">
        <v>10</v>
      </c>
      <c r="J452">
        <v>7.81</v>
      </c>
      <c r="K452">
        <v>119.41</v>
      </c>
      <c r="L452">
        <v>0</v>
      </c>
    </row>
    <row r="453" spans="1:12" x14ac:dyDescent="0.35">
      <c r="A453">
        <v>452</v>
      </c>
      <c r="B453" t="s">
        <v>12</v>
      </c>
      <c r="C453" t="s">
        <v>13</v>
      </c>
      <c r="D453" t="s">
        <v>20</v>
      </c>
      <c r="E453" t="s">
        <v>15</v>
      </c>
      <c r="F453" t="s">
        <v>24</v>
      </c>
      <c r="G453" t="s">
        <v>23</v>
      </c>
      <c r="H453">
        <v>16.43</v>
      </c>
      <c r="I453">
        <v>5</v>
      </c>
      <c r="J453">
        <v>5.75</v>
      </c>
      <c r="K453">
        <v>87.9</v>
      </c>
      <c r="L453">
        <v>0</v>
      </c>
    </row>
    <row r="454" spans="1:12" x14ac:dyDescent="0.35">
      <c r="A454">
        <v>453</v>
      </c>
      <c r="B454" t="s">
        <v>12</v>
      </c>
      <c r="C454" t="s">
        <v>13</v>
      </c>
      <c r="D454" t="s">
        <v>20</v>
      </c>
      <c r="E454" t="s">
        <v>15</v>
      </c>
      <c r="F454" t="s">
        <v>27</v>
      </c>
      <c r="G454" t="s">
        <v>28</v>
      </c>
      <c r="H454">
        <v>16.77</v>
      </c>
      <c r="I454">
        <v>3</v>
      </c>
      <c r="J454">
        <v>3.52</v>
      </c>
      <c r="K454">
        <v>53.83</v>
      </c>
      <c r="L454">
        <v>0</v>
      </c>
    </row>
    <row r="455" spans="1:12" x14ac:dyDescent="0.35">
      <c r="A455">
        <v>454</v>
      </c>
      <c r="B455" t="s">
        <v>18</v>
      </c>
      <c r="C455" t="s">
        <v>19</v>
      </c>
      <c r="D455" t="s">
        <v>20</v>
      </c>
      <c r="E455" t="s">
        <v>15</v>
      </c>
      <c r="F455" t="s">
        <v>24</v>
      </c>
      <c r="G455" t="s">
        <v>17</v>
      </c>
      <c r="H455">
        <v>7.23</v>
      </c>
      <c r="I455">
        <v>4</v>
      </c>
      <c r="J455">
        <v>2.02</v>
      </c>
      <c r="K455">
        <v>30.94</v>
      </c>
      <c r="L455">
        <v>0</v>
      </c>
    </row>
    <row r="456" spans="1:12" x14ac:dyDescent="0.35">
      <c r="A456">
        <v>455</v>
      </c>
      <c r="B456" t="s">
        <v>12</v>
      </c>
      <c r="C456" t="s">
        <v>26</v>
      </c>
      <c r="D456" t="s">
        <v>14</v>
      </c>
      <c r="E456" t="s">
        <v>15</v>
      </c>
      <c r="F456" t="s">
        <v>27</v>
      </c>
      <c r="G456" t="s">
        <v>17</v>
      </c>
      <c r="H456">
        <v>9.64</v>
      </c>
      <c r="I456">
        <v>16</v>
      </c>
      <c r="J456">
        <v>10.8</v>
      </c>
      <c r="K456">
        <v>165.04</v>
      </c>
      <c r="L456">
        <v>16</v>
      </c>
    </row>
    <row r="457" spans="1:12" x14ac:dyDescent="0.35">
      <c r="A457">
        <v>456</v>
      </c>
      <c r="B457" t="s">
        <v>18</v>
      </c>
      <c r="C457" t="s">
        <v>19</v>
      </c>
      <c r="D457" t="s">
        <v>20</v>
      </c>
      <c r="E457" t="s">
        <v>21</v>
      </c>
      <c r="F457" t="s">
        <v>29</v>
      </c>
      <c r="G457" t="s">
        <v>30</v>
      </c>
      <c r="H457">
        <v>13.12</v>
      </c>
      <c r="I457">
        <v>8</v>
      </c>
      <c r="J457">
        <v>7.35</v>
      </c>
      <c r="K457">
        <v>112.31</v>
      </c>
      <c r="L457">
        <v>0</v>
      </c>
    </row>
    <row r="458" spans="1:12" x14ac:dyDescent="0.35">
      <c r="A458">
        <v>457</v>
      </c>
      <c r="B458" t="s">
        <v>18</v>
      </c>
      <c r="C458" t="s">
        <v>19</v>
      </c>
      <c r="D458" t="s">
        <v>14</v>
      </c>
      <c r="E458" t="s">
        <v>15</v>
      </c>
      <c r="F458" t="s">
        <v>24</v>
      </c>
      <c r="G458" t="s">
        <v>30</v>
      </c>
      <c r="H458">
        <v>13.3</v>
      </c>
      <c r="I458">
        <v>3</v>
      </c>
      <c r="J458">
        <v>2.79</v>
      </c>
      <c r="K458">
        <v>42.69</v>
      </c>
      <c r="L458">
        <v>4</v>
      </c>
    </row>
    <row r="459" spans="1:12" x14ac:dyDescent="0.35">
      <c r="A459">
        <v>458</v>
      </c>
      <c r="B459" t="s">
        <v>12</v>
      </c>
      <c r="C459" t="s">
        <v>13</v>
      </c>
      <c r="D459" t="s">
        <v>14</v>
      </c>
      <c r="E459" t="s">
        <v>15</v>
      </c>
      <c r="F459" t="s">
        <v>24</v>
      </c>
      <c r="G459" t="s">
        <v>30</v>
      </c>
      <c r="H459">
        <v>9.6</v>
      </c>
      <c r="I459">
        <v>14</v>
      </c>
      <c r="J459">
        <v>9.41</v>
      </c>
      <c r="K459">
        <v>143.81</v>
      </c>
      <c r="L459">
        <v>14</v>
      </c>
    </row>
    <row r="460" spans="1:12" x14ac:dyDescent="0.35">
      <c r="A460">
        <v>459</v>
      </c>
      <c r="B460" t="s">
        <v>12</v>
      </c>
      <c r="C460" t="s">
        <v>13</v>
      </c>
      <c r="D460" t="s">
        <v>20</v>
      </c>
      <c r="E460" t="s">
        <v>15</v>
      </c>
      <c r="F460" t="s">
        <v>24</v>
      </c>
      <c r="G460" t="s">
        <v>28</v>
      </c>
      <c r="H460">
        <v>4.37</v>
      </c>
      <c r="I460">
        <v>15</v>
      </c>
      <c r="J460">
        <v>4.59</v>
      </c>
      <c r="K460">
        <v>70.14</v>
      </c>
      <c r="L460">
        <v>0</v>
      </c>
    </row>
    <row r="461" spans="1:12" x14ac:dyDescent="0.35">
      <c r="A461">
        <v>460</v>
      </c>
      <c r="B461" t="s">
        <v>12</v>
      </c>
      <c r="C461" t="s">
        <v>13</v>
      </c>
      <c r="D461" t="s">
        <v>20</v>
      </c>
      <c r="E461" t="s">
        <v>21</v>
      </c>
      <c r="F461" t="s">
        <v>16</v>
      </c>
      <c r="G461" t="s">
        <v>23</v>
      </c>
      <c r="H461">
        <v>9.94</v>
      </c>
      <c r="I461">
        <v>1</v>
      </c>
      <c r="J461">
        <v>0.7</v>
      </c>
      <c r="K461">
        <v>10.64</v>
      </c>
      <c r="L461">
        <v>0</v>
      </c>
    </row>
    <row r="462" spans="1:12" x14ac:dyDescent="0.35">
      <c r="A462">
        <v>461</v>
      </c>
      <c r="B462" t="s">
        <v>12</v>
      </c>
      <c r="C462" t="s">
        <v>13</v>
      </c>
      <c r="D462" t="s">
        <v>20</v>
      </c>
      <c r="E462" t="s">
        <v>21</v>
      </c>
      <c r="F462" t="s">
        <v>29</v>
      </c>
      <c r="G462" t="s">
        <v>28</v>
      </c>
      <c r="H462">
        <v>4.38</v>
      </c>
      <c r="I462">
        <v>11</v>
      </c>
      <c r="J462">
        <v>3.37</v>
      </c>
      <c r="K462">
        <v>51.55</v>
      </c>
      <c r="L462">
        <v>0</v>
      </c>
    </row>
    <row r="463" spans="1:12" x14ac:dyDescent="0.35">
      <c r="A463">
        <v>462</v>
      </c>
      <c r="B463" t="s">
        <v>18</v>
      </c>
      <c r="C463" t="s">
        <v>19</v>
      </c>
      <c r="D463" t="s">
        <v>14</v>
      </c>
      <c r="E463" t="s">
        <v>15</v>
      </c>
      <c r="F463" t="s">
        <v>24</v>
      </c>
      <c r="G463" t="s">
        <v>28</v>
      </c>
      <c r="H463">
        <v>10.18</v>
      </c>
      <c r="I463">
        <v>9</v>
      </c>
      <c r="J463">
        <v>6.41</v>
      </c>
      <c r="K463">
        <v>98.03</v>
      </c>
      <c r="L463">
        <v>9</v>
      </c>
    </row>
    <row r="464" spans="1:12" x14ac:dyDescent="0.35">
      <c r="A464">
        <v>463</v>
      </c>
      <c r="B464" t="s">
        <v>18</v>
      </c>
      <c r="C464" t="s">
        <v>19</v>
      </c>
      <c r="D464" t="s">
        <v>20</v>
      </c>
      <c r="E464" t="s">
        <v>21</v>
      </c>
      <c r="F464" t="s">
        <v>29</v>
      </c>
      <c r="G464" t="s">
        <v>28</v>
      </c>
      <c r="H464">
        <v>12.64</v>
      </c>
      <c r="I464">
        <v>1</v>
      </c>
      <c r="J464">
        <v>0.88</v>
      </c>
      <c r="K464">
        <v>13.52</v>
      </c>
      <c r="L464">
        <v>0</v>
      </c>
    </row>
    <row r="465" spans="1:12" x14ac:dyDescent="0.35">
      <c r="A465">
        <v>464</v>
      </c>
      <c r="B465" t="s">
        <v>18</v>
      </c>
      <c r="C465" t="s">
        <v>19</v>
      </c>
      <c r="D465" t="s">
        <v>20</v>
      </c>
      <c r="E465" t="s">
        <v>15</v>
      </c>
      <c r="F465" t="s">
        <v>24</v>
      </c>
      <c r="G465" t="s">
        <v>30</v>
      </c>
      <c r="H465">
        <v>12.9</v>
      </c>
      <c r="I465">
        <v>11</v>
      </c>
      <c r="J465">
        <v>9.93</v>
      </c>
      <c r="K465">
        <v>151.83000000000001</v>
      </c>
      <c r="L465">
        <v>0</v>
      </c>
    </row>
    <row r="466" spans="1:12" x14ac:dyDescent="0.35">
      <c r="A466">
        <v>465</v>
      </c>
      <c r="B466" t="s">
        <v>18</v>
      </c>
      <c r="C466" t="s">
        <v>19</v>
      </c>
      <c r="D466" t="s">
        <v>14</v>
      </c>
      <c r="E466" t="s">
        <v>21</v>
      </c>
      <c r="F466" t="s">
        <v>29</v>
      </c>
      <c r="G466" t="s">
        <v>17</v>
      </c>
      <c r="H466">
        <v>17.27</v>
      </c>
      <c r="I466">
        <v>19</v>
      </c>
      <c r="J466">
        <v>22.97</v>
      </c>
      <c r="K466">
        <v>351.1</v>
      </c>
      <c r="L466">
        <v>35</v>
      </c>
    </row>
    <row r="467" spans="1:12" x14ac:dyDescent="0.35">
      <c r="A467">
        <v>466</v>
      </c>
      <c r="B467" t="s">
        <v>18</v>
      </c>
      <c r="C467" t="s">
        <v>19</v>
      </c>
      <c r="D467" t="s">
        <v>14</v>
      </c>
      <c r="E467" t="s">
        <v>15</v>
      </c>
      <c r="F467" t="s">
        <v>16</v>
      </c>
      <c r="G467" t="s">
        <v>30</v>
      </c>
      <c r="H467">
        <v>18.14</v>
      </c>
      <c r="I467">
        <v>6</v>
      </c>
      <c r="J467">
        <v>7.62</v>
      </c>
      <c r="K467">
        <v>116.46</v>
      </c>
      <c r="L467">
        <v>11</v>
      </c>
    </row>
    <row r="468" spans="1:12" x14ac:dyDescent="0.35">
      <c r="A468">
        <v>467</v>
      </c>
      <c r="B468" t="s">
        <v>18</v>
      </c>
      <c r="C468" t="s">
        <v>19</v>
      </c>
      <c r="D468" t="s">
        <v>14</v>
      </c>
      <c r="E468" t="s">
        <v>21</v>
      </c>
      <c r="F468" t="s">
        <v>29</v>
      </c>
      <c r="G468" t="s">
        <v>25</v>
      </c>
      <c r="H468">
        <v>19.87</v>
      </c>
      <c r="I468">
        <v>7</v>
      </c>
      <c r="J468">
        <v>9.74</v>
      </c>
      <c r="K468">
        <v>148.83000000000001</v>
      </c>
      <c r="L468">
        <v>14</v>
      </c>
    </row>
    <row r="469" spans="1:12" x14ac:dyDescent="0.35">
      <c r="A469">
        <v>468</v>
      </c>
      <c r="B469" t="s">
        <v>18</v>
      </c>
      <c r="C469" t="s">
        <v>19</v>
      </c>
      <c r="D469" t="s">
        <v>20</v>
      </c>
      <c r="E469" t="s">
        <v>21</v>
      </c>
      <c r="F469" t="s">
        <v>29</v>
      </c>
      <c r="G469" t="s">
        <v>28</v>
      </c>
      <c r="H469">
        <v>10.5</v>
      </c>
      <c r="I469">
        <v>7</v>
      </c>
      <c r="J469">
        <v>5.15</v>
      </c>
      <c r="K469">
        <v>78.650000000000006</v>
      </c>
      <c r="L469">
        <v>0</v>
      </c>
    </row>
    <row r="470" spans="1:12" x14ac:dyDescent="0.35">
      <c r="A470">
        <v>469</v>
      </c>
      <c r="B470" t="s">
        <v>12</v>
      </c>
      <c r="C470" t="s">
        <v>26</v>
      </c>
      <c r="D470" t="s">
        <v>20</v>
      </c>
      <c r="E470" t="s">
        <v>15</v>
      </c>
      <c r="F470" t="s">
        <v>22</v>
      </c>
      <c r="G470" t="s">
        <v>25</v>
      </c>
      <c r="H470">
        <v>15.98</v>
      </c>
      <c r="I470">
        <v>6</v>
      </c>
      <c r="J470">
        <v>6.71</v>
      </c>
      <c r="K470">
        <v>102.59</v>
      </c>
      <c r="L470">
        <v>0</v>
      </c>
    </row>
    <row r="471" spans="1:12" x14ac:dyDescent="0.35">
      <c r="A471">
        <v>470</v>
      </c>
      <c r="B471" t="s">
        <v>18</v>
      </c>
      <c r="C471" t="s">
        <v>19</v>
      </c>
      <c r="D471" t="s">
        <v>20</v>
      </c>
      <c r="E471" t="s">
        <v>21</v>
      </c>
      <c r="F471" t="s">
        <v>22</v>
      </c>
      <c r="G471" t="s">
        <v>30</v>
      </c>
      <c r="H471">
        <v>2.97</v>
      </c>
      <c r="I471">
        <v>1</v>
      </c>
      <c r="J471">
        <v>0.21</v>
      </c>
      <c r="K471">
        <v>3.18</v>
      </c>
      <c r="L471">
        <v>0</v>
      </c>
    </row>
    <row r="472" spans="1:12" x14ac:dyDescent="0.35">
      <c r="A472">
        <v>471</v>
      </c>
      <c r="B472" t="s">
        <v>12</v>
      </c>
      <c r="C472" t="s">
        <v>26</v>
      </c>
      <c r="D472" t="s">
        <v>14</v>
      </c>
      <c r="E472" t="s">
        <v>21</v>
      </c>
      <c r="F472" t="s">
        <v>22</v>
      </c>
      <c r="G472" t="s">
        <v>25</v>
      </c>
      <c r="H472">
        <v>1.52</v>
      </c>
      <c r="I472">
        <v>8</v>
      </c>
      <c r="J472">
        <v>0.85</v>
      </c>
      <c r="K472">
        <v>13.01</v>
      </c>
      <c r="L472">
        <v>1</v>
      </c>
    </row>
    <row r="473" spans="1:12" x14ac:dyDescent="0.35">
      <c r="A473">
        <v>472</v>
      </c>
      <c r="B473" t="s">
        <v>12</v>
      </c>
      <c r="C473" t="s">
        <v>13</v>
      </c>
      <c r="D473" t="s">
        <v>20</v>
      </c>
      <c r="E473" t="s">
        <v>21</v>
      </c>
      <c r="F473" t="s">
        <v>16</v>
      </c>
      <c r="G473" t="s">
        <v>30</v>
      </c>
      <c r="H473">
        <v>5.38</v>
      </c>
      <c r="I473">
        <v>11</v>
      </c>
      <c r="J473">
        <v>4.1399999999999997</v>
      </c>
      <c r="K473">
        <v>63.32</v>
      </c>
      <c r="L473">
        <v>0</v>
      </c>
    </row>
    <row r="474" spans="1:12" x14ac:dyDescent="0.35">
      <c r="A474">
        <v>473</v>
      </c>
      <c r="B474" t="s">
        <v>12</v>
      </c>
      <c r="C474" t="s">
        <v>26</v>
      </c>
      <c r="D474" t="s">
        <v>14</v>
      </c>
      <c r="E474" t="s">
        <v>15</v>
      </c>
      <c r="F474" t="s">
        <v>24</v>
      </c>
      <c r="G474" t="s">
        <v>30</v>
      </c>
      <c r="H474">
        <v>12.89</v>
      </c>
      <c r="I474">
        <v>12</v>
      </c>
      <c r="J474">
        <v>10.83</v>
      </c>
      <c r="K474">
        <v>165.51</v>
      </c>
      <c r="L474">
        <v>16</v>
      </c>
    </row>
    <row r="475" spans="1:12" x14ac:dyDescent="0.35">
      <c r="A475">
        <v>474</v>
      </c>
      <c r="B475" t="s">
        <v>18</v>
      </c>
      <c r="C475" t="s">
        <v>19</v>
      </c>
      <c r="D475" t="s">
        <v>20</v>
      </c>
      <c r="E475" t="s">
        <v>15</v>
      </c>
      <c r="F475" t="s">
        <v>16</v>
      </c>
      <c r="G475" t="s">
        <v>23</v>
      </c>
      <c r="H475">
        <v>4.9400000000000004</v>
      </c>
      <c r="I475">
        <v>5</v>
      </c>
      <c r="J475">
        <v>1.73</v>
      </c>
      <c r="K475">
        <v>26.43</v>
      </c>
      <c r="L475">
        <v>0</v>
      </c>
    </row>
    <row r="476" spans="1:12" x14ac:dyDescent="0.35">
      <c r="A476">
        <v>475</v>
      </c>
      <c r="B476" t="s">
        <v>12</v>
      </c>
      <c r="C476" t="s">
        <v>26</v>
      </c>
      <c r="D476" t="s">
        <v>14</v>
      </c>
      <c r="E476" t="s">
        <v>15</v>
      </c>
      <c r="F476" t="s">
        <v>29</v>
      </c>
      <c r="G476" t="s">
        <v>17</v>
      </c>
      <c r="H476">
        <v>18.18</v>
      </c>
      <c r="I476">
        <v>17</v>
      </c>
      <c r="J476">
        <v>21.63</v>
      </c>
      <c r="K476">
        <v>330.69</v>
      </c>
      <c r="L476">
        <v>33</v>
      </c>
    </row>
    <row r="477" spans="1:12" x14ac:dyDescent="0.35">
      <c r="A477">
        <v>476</v>
      </c>
      <c r="B477" t="s">
        <v>18</v>
      </c>
      <c r="C477" t="s">
        <v>19</v>
      </c>
      <c r="D477" t="s">
        <v>20</v>
      </c>
      <c r="E477" t="s">
        <v>21</v>
      </c>
      <c r="F477" t="s">
        <v>27</v>
      </c>
      <c r="G477" t="s">
        <v>23</v>
      </c>
      <c r="H477">
        <v>7.95</v>
      </c>
      <c r="I477">
        <v>1</v>
      </c>
      <c r="J477">
        <v>0.56000000000000005</v>
      </c>
      <c r="K477">
        <v>8.51</v>
      </c>
      <c r="L477">
        <v>0</v>
      </c>
    </row>
    <row r="478" spans="1:12" x14ac:dyDescent="0.35">
      <c r="A478">
        <v>477</v>
      </c>
      <c r="B478" t="s">
        <v>18</v>
      </c>
      <c r="C478" t="s">
        <v>19</v>
      </c>
      <c r="D478" t="s">
        <v>20</v>
      </c>
      <c r="E478" t="s">
        <v>21</v>
      </c>
      <c r="F478" t="s">
        <v>22</v>
      </c>
      <c r="G478" t="s">
        <v>25</v>
      </c>
      <c r="H478">
        <v>11.44</v>
      </c>
      <c r="I478">
        <v>6</v>
      </c>
      <c r="J478">
        <v>4.8</v>
      </c>
      <c r="K478">
        <v>73.44</v>
      </c>
      <c r="L478">
        <v>0</v>
      </c>
    </row>
    <row r="479" spans="1:12" x14ac:dyDescent="0.35">
      <c r="A479">
        <v>478</v>
      </c>
      <c r="B479" t="s">
        <v>12</v>
      </c>
      <c r="C479" t="s">
        <v>13</v>
      </c>
      <c r="D479" t="s">
        <v>20</v>
      </c>
      <c r="E479" t="s">
        <v>15</v>
      </c>
      <c r="F479" t="s">
        <v>22</v>
      </c>
      <c r="G479" t="s">
        <v>30</v>
      </c>
      <c r="H479">
        <v>20.39</v>
      </c>
      <c r="I479">
        <v>1</v>
      </c>
      <c r="J479">
        <v>1.43</v>
      </c>
      <c r="K479">
        <v>21.82</v>
      </c>
      <c r="L479">
        <v>0</v>
      </c>
    </row>
    <row r="480" spans="1:12" x14ac:dyDescent="0.35">
      <c r="A480">
        <v>479</v>
      </c>
      <c r="B480" t="s">
        <v>18</v>
      </c>
      <c r="C480" t="s">
        <v>19</v>
      </c>
      <c r="D480" t="s">
        <v>14</v>
      </c>
      <c r="E480" t="s">
        <v>21</v>
      </c>
      <c r="F480" t="s">
        <v>24</v>
      </c>
      <c r="G480" t="s">
        <v>17</v>
      </c>
      <c r="H480">
        <v>18.899999999999999</v>
      </c>
      <c r="I480">
        <v>3</v>
      </c>
      <c r="J480">
        <v>3.97</v>
      </c>
      <c r="K480">
        <v>60.67</v>
      </c>
      <c r="L480">
        <v>6</v>
      </c>
    </row>
    <row r="481" spans="1:12" x14ac:dyDescent="0.35">
      <c r="A481">
        <v>480</v>
      </c>
      <c r="B481" t="s">
        <v>12</v>
      </c>
      <c r="C481" t="s">
        <v>26</v>
      </c>
      <c r="D481" t="s">
        <v>20</v>
      </c>
      <c r="E481" t="s">
        <v>15</v>
      </c>
      <c r="F481" t="s">
        <v>22</v>
      </c>
      <c r="G481" t="s">
        <v>23</v>
      </c>
      <c r="H481">
        <v>14.42</v>
      </c>
      <c r="I481">
        <v>10</v>
      </c>
      <c r="J481">
        <v>10.09</v>
      </c>
      <c r="K481">
        <v>154.29</v>
      </c>
      <c r="L481">
        <v>0</v>
      </c>
    </row>
    <row r="482" spans="1:12" x14ac:dyDescent="0.35">
      <c r="A482">
        <v>481</v>
      </c>
      <c r="B482" t="s">
        <v>12</v>
      </c>
      <c r="C482" t="s">
        <v>13</v>
      </c>
      <c r="D482" t="s">
        <v>14</v>
      </c>
      <c r="E482" t="s">
        <v>21</v>
      </c>
      <c r="F482" t="s">
        <v>22</v>
      </c>
      <c r="G482" t="s">
        <v>30</v>
      </c>
      <c r="H482">
        <v>9.65</v>
      </c>
      <c r="I482">
        <v>11</v>
      </c>
      <c r="J482">
        <v>7.43</v>
      </c>
      <c r="K482">
        <v>113.58</v>
      </c>
      <c r="L482">
        <v>11</v>
      </c>
    </row>
    <row r="483" spans="1:12" x14ac:dyDescent="0.35">
      <c r="A483">
        <v>482</v>
      </c>
      <c r="B483" t="s">
        <v>12</v>
      </c>
      <c r="C483" t="s">
        <v>26</v>
      </c>
      <c r="D483" t="s">
        <v>20</v>
      </c>
      <c r="E483" t="s">
        <v>15</v>
      </c>
      <c r="F483" t="s">
        <v>27</v>
      </c>
      <c r="G483" t="s">
        <v>30</v>
      </c>
      <c r="H483">
        <v>12.14</v>
      </c>
      <c r="I483">
        <v>17</v>
      </c>
      <c r="J483">
        <v>14.45</v>
      </c>
      <c r="K483">
        <v>220.83</v>
      </c>
      <c r="L483">
        <v>0</v>
      </c>
    </row>
    <row r="484" spans="1:12" x14ac:dyDescent="0.35">
      <c r="A484">
        <v>483</v>
      </c>
      <c r="B484" t="s">
        <v>12</v>
      </c>
      <c r="C484" t="s">
        <v>26</v>
      </c>
      <c r="D484" t="s">
        <v>14</v>
      </c>
      <c r="E484" t="s">
        <v>15</v>
      </c>
      <c r="F484" t="s">
        <v>24</v>
      </c>
      <c r="G484" t="s">
        <v>28</v>
      </c>
      <c r="H484">
        <v>10.7</v>
      </c>
      <c r="I484">
        <v>11</v>
      </c>
      <c r="J484">
        <v>8.24</v>
      </c>
      <c r="K484">
        <v>125.94</v>
      </c>
      <c r="L484">
        <v>12</v>
      </c>
    </row>
    <row r="485" spans="1:12" x14ac:dyDescent="0.35">
      <c r="A485">
        <v>484</v>
      </c>
      <c r="B485" t="s">
        <v>12</v>
      </c>
      <c r="C485" t="s">
        <v>13</v>
      </c>
      <c r="D485" t="s">
        <v>20</v>
      </c>
      <c r="E485" t="s">
        <v>15</v>
      </c>
      <c r="F485" t="s">
        <v>29</v>
      </c>
      <c r="G485" t="s">
        <v>28</v>
      </c>
      <c r="H485">
        <v>11.66</v>
      </c>
      <c r="I485">
        <v>12</v>
      </c>
      <c r="J485">
        <v>9.7899999999999991</v>
      </c>
      <c r="K485">
        <v>149.71</v>
      </c>
      <c r="L485">
        <v>0</v>
      </c>
    </row>
    <row r="486" spans="1:12" x14ac:dyDescent="0.35">
      <c r="A486">
        <v>485</v>
      </c>
      <c r="B486" t="s">
        <v>12</v>
      </c>
      <c r="C486" t="s">
        <v>26</v>
      </c>
      <c r="D486" t="s">
        <v>20</v>
      </c>
      <c r="E486" t="s">
        <v>21</v>
      </c>
      <c r="F486" t="s">
        <v>29</v>
      </c>
      <c r="G486" t="s">
        <v>28</v>
      </c>
      <c r="H486">
        <v>12.57</v>
      </c>
      <c r="I486">
        <v>16</v>
      </c>
      <c r="J486">
        <v>14.08</v>
      </c>
      <c r="K486">
        <v>215.2</v>
      </c>
      <c r="L486">
        <v>0</v>
      </c>
    </row>
    <row r="487" spans="1:12" x14ac:dyDescent="0.35">
      <c r="A487">
        <v>486</v>
      </c>
      <c r="B487" t="s">
        <v>18</v>
      </c>
      <c r="C487" t="s">
        <v>19</v>
      </c>
      <c r="D487" t="s">
        <v>20</v>
      </c>
      <c r="E487" t="s">
        <v>21</v>
      </c>
      <c r="F487" t="s">
        <v>24</v>
      </c>
      <c r="G487" t="s">
        <v>23</v>
      </c>
      <c r="H487">
        <v>1.51</v>
      </c>
      <c r="I487">
        <v>2</v>
      </c>
      <c r="J487">
        <v>0.21</v>
      </c>
      <c r="K487">
        <v>3.23</v>
      </c>
      <c r="L487">
        <v>0</v>
      </c>
    </row>
    <row r="488" spans="1:12" x14ac:dyDescent="0.35">
      <c r="A488">
        <v>487</v>
      </c>
      <c r="B488" t="s">
        <v>12</v>
      </c>
      <c r="C488" t="s">
        <v>13</v>
      </c>
      <c r="D488" t="s">
        <v>20</v>
      </c>
      <c r="E488" t="s">
        <v>15</v>
      </c>
      <c r="F488" t="s">
        <v>24</v>
      </c>
      <c r="G488" t="s">
        <v>28</v>
      </c>
      <c r="H488">
        <v>8.2799999999999994</v>
      </c>
      <c r="I488">
        <v>9</v>
      </c>
      <c r="J488">
        <v>5.22</v>
      </c>
      <c r="K488">
        <v>79.739999999999995</v>
      </c>
      <c r="L488">
        <v>0</v>
      </c>
    </row>
    <row r="489" spans="1:12" x14ac:dyDescent="0.35">
      <c r="A489">
        <v>488</v>
      </c>
      <c r="B489" t="s">
        <v>12</v>
      </c>
      <c r="C489" t="s">
        <v>13</v>
      </c>
      <c r="D489" t="s">
        <v>14</v>
      </c>
      <c r="E489" t="s">
        <v>15</v>
      </c>
      <c r="F489" t="s">
        <v>27</v>
      </c>
      <c r="G489" t="s">
        <v>17</v>
      </c>
      <c r="H489">
        <v>10.1</v>
      </c>
      <c r="I489">
        <v>20</v>
      </c>
      <c r="J489">
        <v>14.14</v>
      </c>
      <c r="K489">
        <v>216.14</v>
      </c>
      <c r="L489">
        <v>21</v>
      </c>
    </row>
    <row r="490" spans="1:12" x14ac:dyDescent="0.35">
      <c r="A490">
        <v>489</v>
      </c>
      <c r="B490" t="s">
        <v>18</v>
      </c>
      <c r="C490" t="s">
        <v>19</v>
      </c>
      <c r="D490" t="s">
        <v>20</v>
      </c>
      <c r="E490" t="s">
        <v>15</v>
      </c>
      <c r="F490" t="s">
        <v>22</v>
      </c>
      <c r="G490" t="s">
        <v>17</v>
      </c>
      <c r="H490">
        <v>6.03</v>
      </c>
      <c r="I490">
        <v>5</v>
      </c>
      <c r="J490">
        <v>2.11</v>
      </c>
      <c r="K490">
        <v>32.26</v>
      </c>
      <c r="L490">
        <v>0</v>
      </c>
    </row>
    <row r="491" spans="1:12" x14ac:dyDescent="0.35">
      <c r="A491">
        <v>490</v>
      </c>
      <c r="B491" t="s">
        <v>12</v>
      </c>
      <c r="C491" t="s">
        <v>13</v>
      </c>
      <c r="D491" t="s">
        <v>14</v>
      </c>
      <c r="E491" t="s">
        <v>21</v>
      </c>
      <c r="F491" t="s">
        <v>29</v>
      </c>
      <c r="G491" t="s">
        <v>17</v>
      </c>
      <c r="H491">
        <v>20.149999999999999</v>
      </c>
      <c r="I491">
        <v>6</v>
      </c>
      <c r="J491">
        <v>8.4600000000000009</v>
      </c>
      <c r="K491">
        <v>129.36000000000001</v>
      </c>
      <c r="L491">
        <v>12</v>
      </c>
    </row>
    <row r="492" spans="1:12" x14ac:dyDescent="0.35">
      <c r="A492">
        <v>491</v>
      </c>
      <c r="B492" t="s">
        <v>12</v>
      </c>
      <c r="C492" t="s">
        <v>13</v>
      </c>
      <c r="D492" t="s">
        <v>20</v>
      </c>
      <c r="E492" t="s">
        <v>15</v>
      </c>
      <c r="F492" t="s">
        <v>27</v>
      </c>
      <c r="G492" t="s">
        <v>30</v>
      </c>
      <c r="H492">
        <v>1.4</v>
      </c>
      <c r="I492">
        <v>10</v>
      </c>
      <c r="J492">
        <v>0.98</v>
      </c>
      <c r="K492">
        <v>14.98</v>
      </c>
      <c r="L492">
        <v>0</v>
      </c>
    </row>
    <row r="493" spans="1:12" x14ac:dyDescent="0.35">
      <c r="A493">
        <v>492</v>
      </c>
      <c r="B493" t="s">
        <v>18</v>
      </c>
      <c r="C493" t="s">
        <v>19</v>
      </c>
      <c r="D493" t="s">
        <v>14</v>
      </c>
      <c r="E493" t="s">
        <v>15</v>
      </c>
      <c r="F493" t="s">
        <v>24</v>
      </c>
      <c r="G493" t="s">
        <v>23</v>
      </c>
      <c r="H493">
        <v>14.04</v>
      </c>
      <c r="I493">
        <v>11</v>
      </c>
      <c r="J493">
        <v>10.81</v>
      </c>
      <c r="K493">
        <v>165.25</v>
      </c>
      <c r="L493">
        <v>16</v>
      </c>
    </row>
    <row r="494" spans="1:12" x14ac:dyDescent="0.35">
      <c r="A494">
        <v>493</v>
      </c>
      <c r="B494" t="s">
        <v>12</v>
      </c>
      <c r="C494" t="s">
        <v>13</v>
      </c>
      <c r="D494" t="s">
        <v>20</v>
      </c>
      <c r="E494" t="s">
        <v>15</v>
      </c>
      <c r="F494" t="s">
        <v>22</v>
      </c>
      <c r="G494" t="s">
        <v>23</v>
      </c>
      <c r="H494">
        <v>17.02</v>
      </c>
      <c r="I494">
        <v>20</v>
      </c>
      <c r="J494">
        <v>23.83</v>
      </c>
      <c r="K494">
        <v>364.23</v>
      </c>
      <c r="L494">
        <v>0</v>
      </c>
    </row>
    <row r="495" spans="1:12" x14ac:dyDescent="0.35">
      <c r="A495">
        <v>494</v>
      </c>
      <c r="B495" t="s">
        <v>18</v>
      </c>
      <c r="C495" t="s">
        <v>19</v>
      </c>
      <c r="D495" t="s">
        <v>20</v>
      </c>
      <c r="E495" t="s">
        <v>15</v>
      </c>
      <c r="F495" t="s">
        <v>24</v>
      </c>
      <c r="G495" t="s">
        <v>28</v>
      </c>
      <c r="H495">
        <v>17.96</v>
      </c>
      <c r="I495">
        <v>8</v>
      </c>
      <c r="J495">
        <v>10.06</v>
      </c>
      <c r="K495">
        <v>153.74</v>
      </c>
      <c r="L495">
        <v>0</v>
      </c>
    </row>
    <row r="496" spans="1:12" x14ac:dyDescent="0.35">
      <c r="A496">
        <v>495</v>
      </c>
      <c r="B496" t="s">
        <v>12</v>
      </c>
      <c r="C496" t="s">
        <v>13</v>
      </c>
      <c r="D496" t="s">
        <v>20</v>
      </c>
      <c r="E496" t="s">
        <v>15</v>
      </c>
      <c r="F496" t="s">
        <v>22</v>
      </c>
      <c r="G496" t="s">
        <v>25</v>
      </c>
      <c r="H496">
        <v>8.3000000000000007</v>
      </c>
      <c r="I496">
        <v>8</v>
      </c>
      <c r="J496">
        <v>4.6500000000000004</v>
      </c>
      <c r="K496">
        <v>71.05</v>
      </c>
      <c r="L496">
        <v>0</v>
      </c>
    </row>
    <row r="497" spans="1:12" x14ac:dyDescent="0.35">
      <c r="A497">
        <v>496</v>
      </c>
      <c r="B497" t="s">
        <v>12</v>
      </c>
      <c r="C497" t="s">
        <v>26</v>
      </c>
      <c r="D497" t="s">
        <v>14</v>
      </c>
      <c r="E497" t="s">
        <v>15</v>
      </c>
      <c r="F497" t="s">
        <v>22</v>
      </c>
      <c r="G497" t="s">
        <v>23</v>
      </c>
      <c r="H497">
        <v>1.7</v>
      </c>
      <c r="I497">
        <v>12</v>
      </c>
      <c r="J497">
        <v>1.43</v>
      </c>
      <c r="K497">
        <v>21.83</v>
      </c>
      <c r="L497">
        <v>2</v>
      </c>
    </row>
    <row r="498" spans="1:12" x14ac:dyDescent="0.35">
      <c r="A498">
        <v>497</v>
      </c>
      <c r="B498" t="s">
        <v>12</v>
      </c>
      <c r="C498" t="s">
        <v>26</v>
      </c>
      <c r="D498" t="s">
        <v>14</v>
      </c>
      <c r="E498" t="s">
        <v>15</v>
      </c>
      <c r="F498" t="s">
        <v>22</v>
      </c>
      <c r="G498" t="s">
        <v>28</v>
      </c>
      <c r="H498">
        <v>4.09</v>
      </c>
      <c r="I498">
        <v>18</v>
      </c>
      <c r="J498">
        <v>5.15</v>
      </c>
      <c r="K498">
        <v>78.77</v>
      </c>
      <c r="L498">
        <v>7</v>
      </c>
    </row>
    <row r="499" spans="1:12" x14ac:dyDescent="0.35">
      <c r="A499">
        <v>498</v>
      </c>
      <c r="B499" t="s">
        <v>18</v>
      </c>
      <c r="C499" t="s">
        <v>19</v>
      </c>
      <c r="D499" t="s">
        <v>20</v>
      </c>
      <c r="E499" t="s">
        <v>15</v>
      </c>
      <c r="F499" t="s">
        <v>27</v>
      </c>
      <c r="G499" t="s">
        <v>25</v>
      </c>
      <c r="H499">
        <v>12.82</v>
      </c>
      <c r="I499">
        <v>5</v>
      </c>
      <c r="J499">
        <v>4.49</v>
      </c>
      <c r="K499">
        <v>68.59</v>
      </c>
      <c r="L499">
        <v>0</v>
      </c>
    </row>
    <row r="500" spans="1:12" x14ac:dyDescent="0.35">
      <c r="A500">
        <v>499</v>
      </c>
      <c r="B500" t="s">
        <v>12</v>
      </c>
      <c r="C500" t="s">
        <v>26</v>
      </c>
      <c r="D500" t="s">
        <v>14</v>
      </c>
      <c r="E500" t="s">
        <v>21</v>
      </c>
      <c r="F500" t="s">
        <v>22</v>
      </c>
      <c r="G500" t="s">
        <v>17</v>
      </c>
      <c r="H500">
        <v>4.7300000000000004</v>
      </c>
      <c r="I500">
        <v>16</v>
      </c>
      <c r="J500">
        <v>5.3</v>
      </c>
      <c r="K500">
        <v>80.98</v>
      </c>
      <c r="L500">
        <v>8</v>
      </c>
    </row>
    <row r="501" spans="1:12" x14ac:dyDescent="0.35">
      <c r="A501">
        <v>500</v>
      </c>
      <c r="B501" t="s">
        <v>12</v>
      </c>
      <c r="C501" t="s">
        <v>26</v>
      </c>
      <c r="D501" t="s">
        <v>20</v>
      </c>
      <c r="E501" t="s">
        <v>21</v>
      </c>
      <c r="F501" t="s">
        <v>16</v>
      </c>
      <c r="G501" t="s">
        <v>25</v>
      </c>
      <c r="H501">
        <v>17.48</v>
      </c>
      <c r="I501">
        <v>14</v>
      </c>
      <c r="J501">
        <v>17.13</v>
      </c>
      <c r="K501">
        <v>261.85000000000002</v>
      </c>
      <c r="L501">
        <v>0</v>
      </c>
    </row>
    <row r="502" spans="1:12" x14ac:dyDescent="0.35">
      <c r="A502">
        <v>501</v>
      </c>
      <c r="B502" t="s">
        <v>12</v>
      </c>
      <c r="C502" t="s">
        <v>13</v>
      </c>
      <c r="D502" t="s">
        <v>20</v>
      </c>
      <c r="E502" t="s">
        <v>15</v>
      </c>
      <c r="F502" t="s">
        <v>22</v>
      </c>
      <c r="G502" t="s">
        <v>17</v>
      </c>
      <c r="H502">
        <v>20.96</v>
      </c>
      <c r="I502">
        <v>12</v>
      </c>
      <c r="J502">
        <v>17.61</v>
      </c>
      <c r="K502">
        <v>269.13</v>
      </c>
      <c r="L502">
        <v>0</v>
      </c>
    </row>
    <row r="503" spans="1:12" x14ac:dyDescent="0.35">
      <c r="A503">
        <v>502</v>
      </c>
      <c r="B503" t="s">
        <v>18</v>
      </c>
      <c r="C503" t="s">
        <v>19</v>
      </c>
      <c r="D503" t="s">
        <v>14</v>
      </c>
      <c r="E503" t="s">
        <v>15</v>
      </c>
      <c r="F503" t="s">
        <v>22</v>
      </c>
      <c r="G503" t="s">
        <v>30</v>
      </c>
      <c r="H503">
        <v>12.33</v>
      </c>
      <c r="I503">
        <v>6</v>
      </c>
      <c r="J503">
        <v>5.18</v>
      </c>
      <c r="K503">
        <v>79.16</v>
      </c>
      <c r="L503">
        <v>7</v>
      </c>
    </row>
    <row r="504" spans="1:12" x14ac:dyDescent="0.35">
      <c r="A504">
        <v>503</v>
      </c>
      <c r="B504" t="s">
        <v>12</v>
      </c>
      <c r="C504" t="s">
        <v>13</v>
      </c>
      <c r="D504" t="s">
        <v>20</v>
      </c>
      <c r="E504" t="s">
        <v>21</v>
      </c>
      <c r="F504" t="s">
        <v>29</v>
      </c>
      <c r="G504" t="s">
        <v>30</v>
      </c>
      <c r="H504">
        <v>16.239999999999998</v>
      </c>
      <c r="I504">
        <v>20</v>
      </c>
      <c r="J504">
        <v>22.74</v>
      </c>
      <c r="K504">
        <v>347.54</v>
      </c>
      <c r="L504">
        <v>0</v>
      </c>
    </row>
    <row r="505" spans="1:12" x14ac:dyDescent="0.35">
      <c r="A505">
        <v>504</v>
      </c>
      <c r="B505" t="s">
        <v>18</v>
      </c>
      <c r="C505" t="s">
        <v>19</v>
      </c>
      <c r="D505" t="s">
        <v>20</v>
      </c>
      <c r="E505" t="s">
        <v>15</v>
      </c>
      <c r="F505" t="s">
        <v>16</v>
      </c>
      <c r="G505" t="s">
        <v>17</v>
      </c>
      <c r="H505">
        <v>2.73</v>
      </c>
      <c r="I505">
        <v>6</v>
      </c>
      <c r="J505">
        <v>1.1499999999999999</v>
      </c>
      <c r="K505">
        <v>17.53</v>
      </c>
      <c r="L505">
        <v>0</v>
      </c>
    </row>
    <row r="506" spans="1:12" x14ac:dyDescent="0.35">
      <c r="A506">
        <v>505</v>
      </c>
      <c r="B506" t="s">
        <v>12</v>
      </c>
      <c r="C506" t="s">
        <v>26</v>
      </c>
      <c r="D506" t="s">
        <v>14</v>
      </c>
      <c r="E506" t="s">
        <v>15</v>
      </c>
      <c r="F506" t="s">
        <v>27</v>
      </c>
      <c r="G506" t="s">
        <v>23</v>
      </c>
      <c r="H506">
        <v>3.43</v>
      </c>
      <c r="I506">
        <v>19</v>
      </c>
      <c r="J506">
        <v>4.5599999999999996</v>
      </c>
      <c r="K506">
        <v>69.73</v>
      </c>
      <c r="L506">
        <v>6</v>
      </c>
    </row>
    <row r="507" spans="1:12" x14ac:dyDescent="0.35">
      <c r="A507">
        <v>506</v>
      </c>
      <c r="B507" t="s">
        <v>12</v>
      </c>
      <c r="C507" t="s">
        <v>26</v>
      </c>
      <c r="D507" t="s">
        <v>20</v>
      </c>
      <c r="E507" t="s">
        <v>15</v>
      </c>
      <c r="F507" t="s">
        <v>24</v>
      </c>
      <c r="G507" t="s">
        <v>25</v>
      </c>
      <c r="H507">
        <v>14.14</v>
      </c>
      <c r="I507">
        <v>12</v>
      </c>
      <c r="J507">
        <v>11.88</v>
      </c>
      <c r="K507">
        <v>181.56</v>
      </c>
      <c r="L507">
        <v>0</v>
      </c>
    </row>
    <row r="508" spans="1:12" x14ac:dyDescent="0.35">
      <c r="A508">
        <v>507</v>
      </c>
      <c r="B508" t="s">
        <v>18</v>
      </c>
      <c r="C508" t="s">
        <v>19</v>
      </c>
      <c r="D508" t="s">
        <v>20</v>
      </c>
      <c r="E508" t="s">
        <v>15</v>
      </c>
      <c r="F508" t="s">
        <v>29</v>
      </c>
      <c r="G508" t="s">
        <v>25</v>
      </c>
      <c r="H508">
        <v>5.17</v>
      </c>
      <c r="I508">
        <v>15</v>
      </c>
      <c r="J508">
        <v>5.43</v>
      </c>
      <c r="K508">
        <v>82.98</v>
      </c>
      <c r="L508">
        <v>0</v>
      </c>
    </row>
    <row r="509" spans="1:12" x14ac:dyDescent="0.35">
      <c r="A509">
        <v>508</v>
      </c>
      <c r="B509" t="s">
        <v>12</v>
      </c>
      <c r="C509" t="s">
        <v>13</v>
      </c>
      <c r="D509" t="s">
        <v>14</v>
      </c>
      <c r="E509" t="s">
        <v>21</v>
      </c>
      <c r="F509" t="s">
        <v>29</v>
      </c>
      <c r="G509" t="s">
        <v>28</v>
      </c>
      <c r="H509">
        <v>14.16</v>
      </c>
      <c r="I509">
        <v>4</v>
      </c>
      <c r="J509">
        <v>3.96</v>
      </c>
      <c r="K509">
        <v>60.6</v>
      </c>
      <c r="L509">
        <v>6</v>
      </c>
    </row>
    <row r="510" spans="1:12" x14ac:dyDescent="0.35">
      <c r="A510">
        <v>509</v>
      </c>
      <c r="B510" t="s">
        <v>12</v>
      </c>
      <c r="C510" t="s">
        <v>26</v>
      </c>
      <c r="D510" t="s">
        <v>20</v>
      </c>
      <c r="E510" t="s">
        <v>21</v>
      </c>
      <c r="F510" t="s">
        <v>29</v>
      </c>
      <c r="G510" t="s">
        <v>30</v>
      </c>
      <c r="H510">
        <v>20.51</v>
      </c>
      <c r="I510">
        <v>2</v>
      </c>
      <c r="J510">
        <v>2.87</v>
      </c>
      <c r="K510">
        <v>43.89</v>
      </c>
      <c r="L510">
        <v>0</v>
      </c>
    </row>
    <row r="511" spans="1:12" x14ac:dyDescent="0.35">
      <c r="A511">
        <v>510</v>
      </c>
      <c r="B511" t="s">
        <v>12</v>
      </c>
      <c r="C511" t="s">
        <v>26</v>
      </c>
      <c r="D511" t="s">
        <v>14</v>
      </c>
      <c r="E511" t="s">
        <v>21</v>
      </c>
      <c r="F511" t="s">
        <v>16</v>
      </c>
      <c r="G511" t="s">
        <v>25</v>
      </c>
      <c r="H511">
        <v>15.44</v>
      </c>
      <c r="I511">
        <v>20</v>
      </c>
      <c r="J511">
        <v>21.62</v>
      </c>
      <c r="K511">
        <v>330.42</v>
      </c>
      <c r="L511">
        <v>33</v>
      </c>
    </row>
    <row r="512" spans="1:12" x14ac:dyDescent="0.35">
      <c r="A512">
        <v>511</v>
      </c>
      <c r="B512" t="s">
        <v>12</v>
      </c>
      <c r="C512" t="s">
        <v>13</v>
      </c>
      <c r="D512" t="s">
        <v>14</v>
      </c>
      <c r="E512" t="s">
        <v>21</v>
      </c>
      <c r="F512" t="s">
        <v>22</v>
      </c>
      <c r="G512" t="s">
        <v>17</v>
      </c>
      <c r="H512">
        <v>20.48</v>
      </c>
      <c r="I512">
        <v>17</v>
      </c>
      <c r="J512">
        <v>24.37</v>
      </c>
      <c r="K512">
        <v>372.53</v>
      </c>
      <c r="L512">
        <v>37</v>
      </c>
    </row>
    <row r="513" spans="1:12" x14ac:dyDescent="0.35">
      <c r="A513">
        <v>512</v>
      </c>
      <c r="B513" t="s">
        <v>12</v>
      </c>
      <c r="C513" t="s">
        <v>26</v>
      </c>
      <c r="D513" t="s">
        <v>14</v>
      </c>
      <c r="E513" t="s">
        <v>15</v>
      </c>
      <c r="F513" t="s">
        <v>16</v>
      </c>
      <c r="G513" t="s">
        <v>23</v>
      </c>
      <c r="H513">
        <v>13.15</v>
      </c>
      <c r="I513">
        <v>1</v>
      </c>
      <c r="J513">
        <v>0.92</v>
      </c>
      <c r="K513">
        <v>14.07</v>
      </c>
      <c r="L513">
        <v>1</v>
      </c>
    </row>
    <row r="514" spans="1:12" x14ac:dyDescent="0.35">
      <c r="A514">
        <v>513</v>
      </c>
      <c r="B514" t="s">
        <v>12</v>
      </c>
      <c r="C514" t="s">
        <v>26</v>
      </c>
      <c r="D514" t="s">
        <v>14</v>
      </c>
      <c r="E514" t="s">
        <v>21</v>
      </c>
      <c r="F514" t="s">
        <v>27</v>
      </c>
      <c r="G514" t="s">
        <v>28</v>
      </c>
      <c r="H514">
        <v>1.35</v>
      </c>
      <c r="I514">
        <v>1</v>
      </c>
      <c r="J514">
        <v>0.09</v>
      </c>
      <c r="K514">
        <v>1.44</v>
      </c>
      <c r="L514">
        <v>0</v>
      </c>
    </row>
    <row r="515" spans="1:12" x14ac:dyDescent="0.35">
      <c r="A515">
        <v>514</v>
      </c>
      <c r="B515" t="s">
        <v>18</v>
      </c>
      <c r="C515" t="s">
        <v>19</v>
      </c>
      <c r="D515" t="s">
        <v>20</v>
      </c>
      <c r="E515" t="s">
        <v>15</v>
      </c>
      <c r="F515" t="s">
        <v>27</v>
      </c>
      <c r="G515" t="s">
        <v>23</v>
      </c>
      <c r="H515">
        <v>18.09</v>
      </c>
      <c r="I515">
        <v>6</v>
      </c>
      <c r="J515">
        <v>7.6</v>
      </c>
      <c r="K515">
        <v>116.14</v>
      </c>
      <c r="L515">
        <v>0</v>
      </c>
    </row>
    <row r="516" spans="1:12" x14ac:dyDescent="0.35">
      <c r="A516">
        <v>515</v>
      </c>
      <c r="B516" t="s">
        <v>12</v>
      </c>
      <c r="C516" t="s">
        <v>13</v>
      </c>
      <c r="D516" t="s">
        <v>20</v>
      </c>
      <c r="E516" t="s">
        <v>15</v>
      </c>
      <c r="F516" t="s">
        <v>27</v>
      </c>
      <c r="G516" t="s">
        <v>30</v>
      </c>
      <c r="H516">
        <v>8.75</v>
      </c>
      <c r="I516">
        <v>8</v>
      </c>
      <c r="J516">
        <v>4.9000000000000004</v>
      </c>
      <c r="K516">
        <v>74.900000000000006</v>
      </c>
      <c r="L516">
        <v>0</v>
      </c>
    </row>
    <row r="517" spans="1:12" x14ac:dyDescent="0.35">
      <c r="A517">
        <v>516</v>
      </c>
      <c r="B517" t="s">
        <v>18</v>
      </c>
      <c r="C517" t="s">
        <v>19</v>
      </c>
      <c r="D517" t="s">
        <v>20</v>
      </c>
      <c r="E517" t="s">
        <v>21</v>
      </c>
      <c r="F517" t="s">
        <v>27</v>
      </c>
      <c r="G517" t="s">
        <v>28</v>
      </c>
      <c r="H517">
        <v>1.81</v>
      </c>
      <c r="I517">
        <v>17</v>
      </c>
      <c r="J517">
        <v>2.15</v>
      </c>
      <c r="K517">
        <v>32.92</v>
      </c>
      <c r="L517">
        <v>0</v>
      </c>
    </row>
    <row r="518" spans="1:12" x14ac:dyDescent="0.35">
      <c r="A518">
        <v>517</v>
      </c>
      <c r="B518" t="s">
        <v>12</v>
      </c>
      <c r="C518" t="s">
        <v>26</v>
      </c>
      <c r="D518" t="s">
        <v>14</v>
      </c>
      <c r="E518" t="s">
        <v>15</v>
      </c>
      <c r="F518" t="s">
        <v>16</v>
      </c>
      <c r="G518" t="s">
        <v>23</v>
      </c>
      <c r="H518">
        <v>6.19</v>
      </c>
      <c r="I518">
        <v>8</v>
      </c>
      <c r="J518">
        <v>3.47</v>
      </c>
      <c r="K518">
        <v>52.99</v>
      </c>
      <c r="L518">
        <v>5</v>
      </c>
    </row>
    <row r="519" spans="1:12" x14ac:dyDescent="0.35">
      <c r="A519">
        <v>518</v>
      </c>
      <c r="B519" t="s">
        <v>12</v>
      </c>
      <c r="C519" t="s">
        <v>13</v>
      </c>
      <c r="D519" t="s">
        <v>14</v>
      </c>
      <c r="E519" t="s">
        <v>15</v>
      </c>
      <c r="F519" t="s">
        <v>27</v>
      </c>
      <c r="G519" t="s">
        <v>28</v>
      </c>
      <c r="H519">
        <v>10.1</v>
      </c>
      <c r="I519">
        <v>1</v>
      </c>
      <c r="J519">
        <v>0.71</v>
      </c>
      <c r="K519">
        <v>10.81</v>
      </c>
      <c r="L519">
        <v>1</v>
      </c>
    </row>
    <row r="520" spans="1:12" x14ac:dyDescent="0.35">
      <c r="A520">
        <v>519</v>
      </c>
      <c r="B520" t="s">
        <v>18</v>
      </c>
      <c r="C520" t="s">
        <v>19</v>
      </c>
      <c r="D520" t="s">
        <v>14</v>
      </c>
      <c r="E520" t="s">
        <v>21</v>
      </c>
      <c r="F520" t="s">
        <v>27</v>
      </c>
      <c r="G520" t="s">
        <v>28</v>
      </c>
      <c r="H520">
        <v>6.51</v>
      </c>
      <c r="I520">
        <v>9</v>
      </c>
      <c r="J520">
        <v>4.0999999999999996</v>
      </c>
      <c r="K520">
        <v>62.69</v>
      </c>
      <c r="L520">
        <v>6</v>
      </c>
    </row>
    <row r="521" spans="1:12" x14ac:dyDescent="0.35">
      <c r="A521">
        <v>520</v>
      </c>
      <c r="B521" t="s">
        <v>12</v>
      </c>
      <c r="C521" t="s">
        <v>26</v>
      </c>
      <c r="D521" t="s">
        <v>14</v>
      </c>
      <c r="E521" t="s">
        <v>15</v>
      </c>
      <c r="F521" t="s">
        <v>24</v>
      </c>
      <c r="G521" t="s">
        <v>28</v>
      </c>
      <c r="H521">
        <v>1.88</v>
      </c>
      <c r="I521">
        <v>3</v>
      </c>
      <c r="J521">
        <v>0.39</v>
      </c>
      <c r="K521">
        <v>6.03</v>
      </c>
      <c r="L521">
        <v>0</v>
      </c>
    </row>
    <row r="522" spans="1:12" x14ac:dyDescent="0.35">
      <c r="A522">
        <v>521</v>
      </c>
      <c r="B522" t="s">
        <v>12</v>
      </c>
      <c r="C522" t="s">
        <v>26</v>
      </c>
      <c r="D522" t="s">
        <v>20</v>
      </c>
      <c r="E522" t="s">
        <v>21</v>
      </c>
      <c r="F522" t="s">
        <v>16</v>
      </c>
      <c r="G522" t="s">
        <v>23</v>
      </c>
      <c r="H522">
        <v>13.79</v>
      </c>
      <c r="I522">
        <v>3</v>
      </c>
      <c r="J522">
        <v>2.9</v>
      </c>
      <c r="K522">
        <v>44.27</v>
      </c>
      <c r="L522">
        <v>0</v>
      </c>
    </row>
    <row r="523" spans="1:12" x14ac:dyDescent="0.35">
      <c r="A523">
        <v>522</v>
      </c>
      <c r="B523" t="s">
        <v>12</v>
      </c>
      <c r="C523" t="s">
        <v>26</v>
      </c>
      <c r="D523" t="s">
        <v>20</v>
      </c>
      <c r="E523" t="s">
        <v>21</v>
      </c>
      <c r="F523" t="s">
        <v>22</v>
      </c>
      <c r="G523" t="s">
        <v>30</v>
      </c>
      <c r="H523">
        <v>20.23</v>
      </c>
      <c r="I523">
        <v>18</v>
      </c>
      <c r="J523">
        <v>25.49</v>
      </c>
      <c r="K523">
        <v>389.63</v>
      </c>
      <c r="L523">
        <v>0</v>
      </c>
    </row>
    <row r="524" spans="1:12" x14ac:dyDescent="0.35">
      <c r="A524">
        <v>523</v>
      </c>
      <c r="B524" t="s">
        <v>12</v>
      </c>
      <c r="C524" t="s">
        <v>26</v>
      </c>
      <c r="D524" t="s">
        <v>20</v>
      </c>
      <c r="E524" t="s">
        <v>15</v>
      </c>
      <c r="F524" t="s">
        <v>24</v>
      </c>
      <c r="G524" t="s">
        <v>28</v>
      </c>
      <c r="H524">
        <v>17.8</v>
      </c>
      <c r="I524">
        <v>2</v>
      </c>
      <c r="J524">
        <v>2.4900000000000002</v>
      </c>
      <c r="K524">
        <v>38.090000000000003</v>
      </c>
      <c r="L524">
        <v>0</v>
      </c>
    </row>
    <row r="525" spans="1:12" x14ac:dyDescent="0.35">
      <c r="A525">
        <v>524</v>
      </c>
      <c r="B525" t="s">
        <v>18</v>
      </c>
      <c r="C525" t="s">
        <v>19</v>
      </c>
      <c r="D525" t="s">
        <v>14</v>
      </c>
      <c r="E525" t="s">
        <v>15</v>
      </c>
      <c r="F525" t="s">
        <v>27</v>
      </c>
      <c r="G525" t="s">
        <v>28</v>
      </c>
      <c r="H525">
        <v>7.53</v>
      </c>
      <c r="I525">
        <v>15</v>
      </c>
      <c r="J525">
        <v>7.91</v>
      </c>
      <c r="K525">
        <v>120.86</v>
      </c>
      <c r="L525">
        <v>12</v>
      </c>
    </row>
    <row r="526" spans="1:12" x14ac:dyDescent="0.35">
      <c r="A526">
        <v>525</v>
      </c>
      <c r="B526" t="s">
        <v>18</v>
      </c>
      <c r="C526" t="s">
        <v>19</v>
      </c>
      <c r="D526" t="s">
        <v>20</v>
      </c>
      <c r="E526" t="s">
        <v>21</v>
      </c>
      <c r="F526" t="s">
        <v>16</v>
      </c>
      <c r="G526" t="s">
        <v>25</v>
      </c>
      <c r="H526">
        <v>9.51</v>
      </c>
      <c r="I526">
        <v>12</v>
      </c>
      <c r="J526">
        <v>7.99</v>
      </c>
      <c r="K526">
        <v>122.11</v>
      </c>
      <c r="L526">
        <v>0</v>
      </c>
    </row>
    <row r="527" spans="1:12" x14ac:dyDescent="0.35">
      <c r="A527">
        <v>526</v>
      </c>
      <c r="B527" t="s">
        <v>12</v>
      </c>
      <c r="C527" t="s">
        <v>26</v>
      </c>
      <c r="D527" t="s">
        <v>20</v>
      </c>
      <c r="E527" t="s">
        <v>21</v>
      </c>
      <c r="F527" t="s">
        <v>27</v>
      </c>
      <c r="G527" t="s">
        <v>28</v>
      </c>
      <c r="H527">
        <v>1.68</v>
      </c>
      <c r="I527">
        <v>7</v>
      </c>
      <c r="J527">
        <v>0.82</v>
      </c>
      <c r="K527">
        <v>12.58</v>
      </c>
      <c r="L527">
        <v>0</v>
      </c>
    </row>
    <row r="528" spans="1:12" x14ac:dyDescent="0.35">
      <c r="A528">
        <v>527</v>
      </c>
      <c r="B528" t="s">
        <v>12</v>
      </c>
      <c r="C528" t="s">
        <v>13</v>
      </c>
      <c r="D528" t="s">
        <v>14</v>
      </c>
      <c r="E528" t="s">
        <v>15</v>
      </c>
      <c r="F528" t="s">
        <v>24</v>
      </c>
      <c r="G528" t="s">
        <v>17</v>
      </c>
      <c r="H528">
        <v>12.2</v>
      </c>
      <c r="I528">
        <v>16</v>
      </c>
      <c r="J528">
        <v>13.66</v>
      </c>
      <c r="K528">
        <v>208.86</v>
      </c>
      <c r="L528">
        <v>20</v>
      </c>
    </row>
    <row r="529" spans="1:12" x14ac:dyDescent="0.35">
      <c r="A529">
        <v>528</v>
      </c>
      <c r="B529" t="s">
        <v>18</v>
      </c>
      <c r="C529" t="s">
        <v>19</v>
      </c>
      <c r="D529" t="s">
        <v>14</v>
      </c>
      <c r="E529" t="s">
        <v>21</v>
      </c>
      <c r="F529" t="s">
        <v>27</v>
      </c>
      <c r="G529" t="s">
        <v>23</v>
      </c>
      <c r="H529">
        <v>6.04</v>
      </c>
      <c r="I529">
        <v>13</v>
      </c>
      <c r="J529">
        <v>5.5</v>
      </c>
      <c r="K529">
        <v>84.02</v>
      </c>
      <c r="L529">
        <v>8</v>
      </c>
    </row>
    <row r="530" spans="1:12" x14ac:dyDescent="0.35">
      <c r="A530">
        <v>529</v>
      </c>
      <c r="B530" t="s">
        <v>18</v>
      </c>
      <c r="C530" t="s">
        <v>19</v>
      </c>
      <c r="D530" t="s">
        <v>20</v>
      </c>
      <c r="E530" t="s">
        <v>21</v>
      </c>
      <c r="F530" t="s">
        <v>16</v>
      </c>
      <c r="G530" t="s">
        <v>30</v>
      </c>
      <c r="H530">
        <v>1.63</v>
      </c>
      <c r="I530">
        <v>13</v>
      </c>
      <c r="J530">
        <v>1.48</v>
      </c>
      <c r="K530">
        <v>22.67</v>
      </c>
      <c r="L530">
        <v>0</v>
      </c>
    </row>
    <row r="531" spans="1:12" x14ac:dyDescent="0.35">
      <c r="A531">
        <v>530</v>
      </c>
      <c r="B531" t="s">
        <v>12</v>
      </c>
      <c r="C531" t="s">
        <v>26</v>
      </c>
      <c r="D531" t="s">
        <v>20</v>
      </c>
      <c r="E531" t="s">
        <v>21</v>
      </c>
      <c r="F531" t="s">
        <v>27</v>
      </c>
      <c r="G531" t="s">
        <v>25</v>
      </c>
      <c r="H531">
        <v>10.77</v>
      </c>
      <c r="I531">
        <v>18</v>
      </c>
      <c r="J531">
        <v>13.57</v>
      </c>
      <c r="K531">
        <v>207.43</v>
      </c>
      <c r="L531">
        <v>0</v>
      </c>
    </row>
    <row r="532" spans="1:12" x14ac:dyDescent="0.35">
      <c r="A532">
        <v>531</v>
      </c>
      <c r="B532" t="s">
        <v>18</v>
      </c>
      <c r="C532" t="s">
        <v>19</v>
      </c>
      <c r="D532" t="s">
        <v>20</v>
      </c>
      <c r="E532" t="s">
        <v>15</v>
      </c>
      <c r="F532" t="s">
        <v>27</v>
      </c>
      <c r="G532" t="s">
        <v>28</v>
      </c>
      <c r="H532">
        <v>9.67</v>
      </c>
      <c r="I532">
        <v>18</v>
      </c>
      <c r="J532">
        <v>12.18</v>
      </c>
      <c r="K532">
        <v>186.24</v>
      </c>
      <c r="L532">
        <v>0</v>
      </c>
    </row>
    <row r="533" spans="1:12" x14ac:dyDescent="0.35">
      <c r="A533">
        <v>532</v>
      </c>
      <c r="B533" t="s">
        <v>12</v>
      </c>
      <c r="C533" t="s">
        <v>13</v>
      </c>
      <c r="D533" t="s">
        <v>20</v>
      </c>
      <c r="E533" t="s">
        <v>15</v>
      </c>
      <c r="F533" t="s">
        <v>16</v>
      </c>
      <c r="G533" t="s">
        <v>23</v>
      </c>
      <c r="H533">
        <v>17.53</v>
      </c>
      <c r="I533">
        <v>8</v>
      </c>
      <c r="J533">
        <v>9.82</v>
      </c>
      <c r="K533">
        <v>150.06</v>
      </c>
      <c r="L533">
        <v>0</v>
      </c>
    </row>
    <row r="534" spans="1:12" x14ac:dyDescent="0.35">
      <c r="A534">
        <v>533</v>
      </c>
      <c r="B534" t="s">
        <v>12</v>
      </c>
      <c r="C534" t="s">
        <v>13</v>
      </c>
      <c r="D534" t="s">
        <v>14</v>
      </c>
      <c r="E534" t="s">
        <v>15</v>
      </c>
      <c r="F534" t="s">
        <v>29</v>
      </c>
      <c r="G534" t="s">
        <v>17</v>
      </c>
      <c r="H534">
        <v>4.96</v>
      </c>
      <c r="I534">
        <v>11</v>
      </c>
      <c r="J534">
        <v>3.82</v>
      </c>
      <c r="K534">
        <v>58.38</v>
      </c>
      <c r="L534">
        <v>5</v>
      </c>
    </row>
    <row r="535" spans="1:12" x14ac:dyDescent="0.35">
      <c r="A535">
        <v>534</v>
      </c>
      <c r="B535" t="s">
        <v>12</v>
      </c>
      <c r="C535" t="s">
        <v>13</v>
      </c>
      <c r="D535" t="s">
        <v>20</v>
      </c>
      <c r="E535" t="s">
        <v>15</v>
      </c>
      <c r="F535" t="s">
        <v>27</v>
      </c>
      <c r="G535" t="s">
        <v>25</v>
      </c>
      <c r="H535">
        <v>7.84</v>
      </c>
      <c r="I535">
        <v>3</v>
      </c>
      <c r="J535">
        <v>1.65</v>
      </c>
      <c r="K535">
        <v>25.17</v>
      </c>
      <c r="L535">
        <v>0</v>
      </c>
    </row>
    <row r="536" spans="1:12" x14ac:dyDescent="0.35">
      <c r="A536">
        <v>535</v>
      </c>
      <c r="B536" t="s">
        <v>12</v>
      </c>
      <c r="C536" t="s">
        <v>26</v>
      </c>
      <c r="D536" t="s">
        <v>14</v>
      </c>
      <c r="E536" t="s">
        <v>15</v>
      </c>
      <c r="F536" t="s">
        <v>22</v>
      </c>
      <c r="G536" t="s">
        <v>25</v>
      </c>
      <c r="H536">
        <v>17.399999999999999</v>
      </c>
      <c r="I536">
        <v>8</v>
      </c>
      <c r="J536">
        <v>9.74</v>
      </c>
      <c r="K536">
        <v>148.94</v>
      </c>
      <c r="L536">
        <v>14</v>
      </c>
    </row>
    <row r="537" spans="1:12" x14ac:dyDescent="0.35">
      <c r="A537">
        <v>536</v>
      </c>
      <c r="B537" t="s">
        <v>12</v>
      </c>
      <c r="C537" t="s">
        <v>26</v>
      </c>
      <c r="D537" t="s">
        <v>20</v>
      </c>
      <c r="E537" t="s">
        <v>15</v>
      </c>
      <c r="F537" t="s">
        <v>24</v>
      </c>
      <c r="G537" t="s">
        <v>23</v>
      </c>
      <c r="H537">
        <v>12.52</v>
      </c>
      <c r="I537">
        <v>5</v>
      </c>
      <c r="J537">
        <v>4.38</v>
      </c>
      <c r="K537">
        <v>66.98</v>
      </c>
      <c r="L537">
        <v>0</v>
      </c>
    </row>
    <row r="538" spans="1:12" x14ac:dyDescent="0.35">
      <c r="A538">
        <v>537</v>
      </c>
      <c r="B538" t="s">
        <v>12</v>
      </c>
      <c r="C538" t="s">
        <v>13</v>
      </c>
      <c r="D538" t="s">
        <v>20</v>
      </c>
      <c r="E538" t="s">
        <v>15</v>
      </c>
      <c r="F538" t="s">
        <v>29</v>
      </c>
      <c r="G538" t="s">
        <v>30</v>
      </c>
      <c r="H538">
        <v>13.59</v>
      </c>
      <c r="I538">
        <v>11</v>
      </c>
      <c r="J538">
        <v>10.46</v>
      </c>
      <c r="K538">
        <v>159.94999999999999</v>
      </c>
      <c r="L538">
        <v>0</v>
      </c>
    </row>
    <row r="539" spans="1:12" x14ac:dyDescent="0.35">
      <c r="A539">
        <v>538</v>
      </c>
      <c r="B539" t="s">
        <v>12</v>
      </c>
      <c r="C539" t="s">
        <v>13</v>
      </c>
      <c r="D539" t="s">
        <v>14</v>
      </c>
      <c r="E539" t="s">
        <v>21</v>
      </c>
      <c r="F539" t="s">
        <v>22</v>
      </c>
      <c r="G539" t="s">
        <v>23</v>
      </c>
      <c r="H539">
        <v>10.77</v>
      </c>
      <c r="I539">
        <v>14</v>
      </c>
      <c r="J539">
        <v>10.55</v>
      </c>
      <c r="K539">
        <v>161.33000000000001</v>
      </c>
      <c r="L539">
        <v>16</v>
      </c>
    </row>
    <row r="540" spans="1:12" x14ac:dyDescent="0.35">
      <c r="A540">
        <v>539</v>
      </c>
      <c r="B540" t="s">
        <v>12</v>
      </c>
      <c r="C540" t="s">
        <v>26</v>
      </c>
      <c r="D540" t="s">
        <v>20</v>
      </c>
      <c r="E540" t="s">
        <v>15</v>
      </c>
      <c r="F540" t="s">
        <v>22</v>
      </c>
      <c r="G540" t="s">
        <v>23</v>
      </c>
      <c r="H540">
        <v>16.63</v>
      </c>
      <c r="I540">
        <v>19</v>
      </c>
      <c r="J540">
        <v>22.12</v>
      </c>
      <c r="K540">
        <v>338.09</v>
      </c>
      <c r="L540">
        <v>0</v>
      </c>
    </row>
    <row r="541" spans="1:12" x14ac:dyDescent="0.35">
      <c r="A541">
        <v>540</v>
      </c>
      <c r="B541" t="s">
        <v>12</v>
      </c>
      <c r="C541" t="s">
        <v>13</v>
      </c>
      <c r="D541" t="s">
        <v>20</v>
      </c>
      <c r="E541" t="s">
        <v>15</v>
      </c>
      <c r="F541" t="s">
        <v>16</v>
      </c>
      <c r="G541" t="s">
        <v>25</v>
      </c>
      <c r="H541">
        <v>19.920000000000002</v>
      </c>
      <c r="I541">
        <v>5</v>
      </c>
      <c r="J541">
        <v>6.97</v>
      </c>
      <c r="K541">
        <v>106.57</v>
      </c>
      <c r="L541">
        <v>0</v>
      </c>
    </row>
    <row r="542" spans="1:12" x14ac:dyDescent="0.35">
      <c r="A542">
        <v>541</v>
      </c>
      <c r="B542" t="s">
        <v>12</v>
      </c>
      <c r="C542" t="s">
        <v>26</v>
      </c>
      <c r="D542" t="s">
        <v>20</v>
      </c>
      <c r="E542" t="s">
        <v>21</v>
      </c>
      <c r="F542" t="s">
        <v>29</v>
      </c>
      <c r="G542" t="s">
        <v>17</v>
      </c>
      <c r="H542">
        <v>14.49</v>
      </c>
      <c r="I542">
        <v>2</v>
      </c>
      <c r="J542">
        <v>2.0299999999999998</v>
      </c>
      <c r="K542">
        <v>31.01</v>
      </c>
      <c r="L542">
        <v>0</v>
      </c>
    </row>
    <row r="543" spans="1:12" x14ac:dyDescent="0.35">
      <c r="A543">
        <v>542</v>
      </c>
      <c r="B543" t="s">
        <v>12</v>
      </c>
      <c r="C543" t="s">
        <v>13</v>
      </c>
      <c r="D543" t="s">
        <v>14</v>
      </c>
      <c r="E543" t="s">
        <v>15</v>
      </c>
      <c r="F543" t="s">
        <v>29</v>
      </c>
      <c r="G543" t="s">
        <v>28</v>
      </c>
      <c r="H543">
        <v>9.6999999999999993</v>
      </c>
      <c r="I543">
        <v>18</v>
      </c>
      <c r="J543">
        <v>12.22</v>
      </c>
      <c r="K543">
        <v>186.82</v>
      </c>
      <c r="L543">
        <v>18</v>
      </c>
    </row>
    <row r="544" spans="1:12" x14ac:dyDescent="0.35">
      <c r="A544">
        <v>543</v>
      </c>
      <c r="B544" t="s">
        <v>12</v>
      </c>
      <c r="C544" t="s">
        <v>13</v>
      </c>
      <c r="D544" t="s">
        <v>14</v>
      </c>
      <c r="E544" t="s">
        <v>15</v>
      </c>
      <c r="F544" t="s">
        <v>24</v>
      </c>
      <c r="G544" t="s">
        <v>23</v>
      </c>
      <c r="H544">
        <v>5.16</v>
      </c>
      <c r="I544">
        <v>20</v>
      </c>
      <c r="J544">
        <v>7.22</v>
      </c>
      <c r="K544">
        <v>110.42</v>
      </c>
      <c r="L544">
        <v>11</v>
      </c>
    </row>
    <row r="545" spans="1:12" x14ac:dyDescent="0.35">
      <c r="A545">
        <v>544</v>
      </c>
      <c r="B545" t="s">
        <v>12</v>
      </c>
      <c r="C545" t="s">
        <v>26</v>
      </c>
      <c r="D545" t="s">
        <v>20</v>
      </c>
      <c r="E545" t="s">
        <v>15</v>
      </c>
      <c r="F545" t="s">
        <v>24</v>
      </c>
      <c r="G545" t="s">
        <v>28</v>
      </c>
      <c r="H545">
        <v>15.69</v>
      </c>
      <c r="I545">
        <v>13</v>
      </c>
      <c r="J545">
        <v>14.28</v>
      </c>
      <c r="K545">
        <v>218.25</v>
      </c>
      <c r="L545">
        <v>0</v>
      </c>
    </row>
    <row r="546" spans="1:12" x14ac:dyDescent="0.35">
      <c r="A546">
        <v>545</v>
      </c>
      <c r="B546" t="s">
        <v>18</v>
      </c>
      <c r="C546" t="s">
        <v>19</v>
      </c>
      <c r="D546" t="s">
        <v>20</v>
      </c>
      <c r="E546" t="s">
        <v>15</v>
      </c>
      <c r="F546" t="s">
        <v>22</v>
      </c>
      <c r="G546" t="s">
        <v>28</v>
      </c>
      <c r="H546">
        <v>14.05</v>
      </c>
      <c r="I546">
        <v>2</v>
      </c>
      <c r="J546">
        <v>1.97</v>
      </c>
      <c r="K546">
        <v>30.07</v>
      </c>
      <c r="L546">
        <v>0</v>
      </c>
    </row>
    <row r="547" spans="1:12" x14ac:dyDescent="0.35">
      <c r="A547">
        <v>546</v>
      </c>
      <c r="B547" t="s">
        <v>12</v>
      </c>
      <c r="C547" t="s">
        <v>26</v>
      </c>
      <c r="D547" t="s">
        <v>20</v>
      </c>
      <c r="E547" t="s">
        <v>21</v>
      </c>
      <c r="F547" t="s">
        <v>16</v>
      </c>
      <c r="G547" t="s">
        <v>17</v>
      </c>
      <c r="H547">
        <v>15.5</v>
      </c>
      <c r="I547">
        <v>2</v>
      </c>
      <c r="J547">
        <v>2.17</v>
      </c>
      <c r="K547">
        <v>33.17</v>
      </c>
      <c r="L547">
        <v>0</v>
      </c>
    </row>
    <row r="548" spans="1:12" x14ac:dyDescent="0.35">
      <c r="A548">
        <v>547</v>
      </c>
      <c r="B548" t="s">
        <v>12</v>
      </c>
      <c r="C548" t="s">
        <v>26</v>
      </c>
      <c r="D548" t="s">
        <v>20</v>
      </c>
      <c r="E548" t="s">
        <v>15</v>
      </c>
      <c r="F548" t="s">
        <v>29</v>
      </c>
      <c r="G548" t="s">
        <v>28</v>
      </c>
      <c r="H548">
        <v>11.2</v>
      </c>
      <c r="I548">
        <v>14</v>
      </c>
      <c r="J548">
        <v>10.98</v>
      </c>
      <c r="K548">
        <v>167.78</v>
      </c>
      <c r="L548">
        <v>0</v>
      </c>
    </row>
    <row r="549" spans="1:12" x14ac:dyDescent="0.35">
      <c r="A549">
        <v>548</v>
      </c>
      <c r="B549" t="s">
        <v>12</v>
      </c>
      <c r="C549" t="s">
        <v>13</v>
      </c>
      <c r="D549" t="s">
        <v>14</v>
      </c>
      <c r="E549" t="s">
        <v>15</v>
      </c>
      <c r="F549" t="s">
        <v>27</v>
      </c>
      <c r="G549" t="s">
        <v>30</v>
      </c>
      <c r="H549">
        <v>4.42</v>
      </c>
      <c r="I549">
        <v>18</v>
      </c>
      <c r="J549">
        <v>5.57</v>
      </c>
      <c r="K549">
        <v>85.13</v>
      </c>
      <c r="L549">
        <v>8</v>
      </c>
    </row>
    <row r="550" spans="1:12" x14ac:dyDescent="0.35">
      <c r="A550">
        <v>549</v>
      </c>
      <c r="B550" t="s">
        <v>12</v>
      </c>
      <c r="C550" t="s">
        <v>13</v>
      </c>
      <c r="D550" t="s">
        <v>14</v>
      </c>
      <c r="E550" t="s">
        <v>21</v>
      </c>
      <c r="F550" t="s">
        <v>29</v>
      </c>
      <c r="G550" t="s">
        <v>28</v>
      </c>
      <c r="H550">
        <v>14.48</v>
      </c>
      <c r="I550">
        <v>7</v>
      </c>
      <c r="J550">
        <v>7.1</v>
      </c>
      <c r="K550">
        <v>108.46</v>
      </c>
      <c r="L550">
        <v>10</v>
      </c>
    </row>
    <row r="551" spans="1:12" x14ac:dyDescent="0.35">
      <c r="A551">
        <v>550</v>
      </c>
      <c r="B551" t="s">
        <v>18</v>
      </c>
      <c r="C551" t="s">
        <v>19</v>
      </c>
      <c r="D551" t="s">
        <v>14</v>
      </c>
      <c r="E551" t="s">
        <v>21</v>
      </c>
      <c r="F551" t="s">
        <v>16</v>
      </c>
      <c r="G551" t="s">
        <v>30</v>
      </c>
      <c r="H551">
        <v>3.05</v>
      </c>
      <c r="I551">
        <v>17</v>
      </c>
      <c r="J551">
        <v>3.63</v>
      </c>
      <c r="K551">
        <v>55.48</v>
      </c>
      <c r="L551">
        <v>5</v>
      </c>
    </row>
    <row r="552" spans="1:12" x14ac:dyDescent="0.35">
      <c r="A552">
        <v>551</v>
      </c>
      <c r="B552" t="s">
        <v>12</v>
      </c>
      <c r="C552" t="s">
        <v>26</v>
      </c>
      <c r="D552" t="s">
        <v>20</v>
      </c>
      <c r="E552" t="s">
        <v>21</v>
      </c>
      <c r="F552" t="s">
        <v>24</v>
      </c>
      <c r="G552" t="s">
        <v>25</v>
      </c>
      <c r="H552">
        <v>9.83</v>
      </c>
      <c r="I552">
        <v>13</v>
      </c>
      <c r="J552">
        <v>8.9499999999999993</v>
      </c>
      <c r="K552">
        <v>136.74</v>
      </c>
      <c r="L552">
        <v>0</v>
      </c>
    </row>
    <row r="553" spans="1:12" x14ac:dyDescent="0.35">
      <c r="A553">
        <v>552</v>
      </c>
      <c r="B553" t="s">
        <v>12</v>
      </c>
      <c r="C553" t="s">
        <v>26</v>
      </c>
      <c r="D553" t="s">
        <v>14</v>
      </c>
      <c r="E553" t="s">
        <v>21</v>
      </c>
      <c r="F553" t="s">
        <v>22</v>
      </c>
      <c r="G553" t="s">
        <v>28</v>
      </c>
      <c r="H553">
        <v>9</v>
      </c>
      <c r="I553">
        <v>1</v>
      </c>
      <c r="J553">
        <v>0.63</v>
      </c>
      <c r="K553">
        <v>9.6300000000000008</v>
      </c>
      <c r="L553">
        <v>0</v>
      </c>
    </row>
    <row r="554" spans="1:12" x14ac:dyDescent="0.35">
      <c r="A554">
        <v>553</v>
      </c>
      <c r="B554" t="s">
        <v>12</v>
      </c>
      <c r="C554" t="s">
        <v>13</v>
      </c>
      <c r="D554" t="s">
        <v>20</v>
      </c>
      <c r="E554" t="s">
        <v>15</v>
      </c>
      <c r="F554" t="s">
        <v>22</v>
      </c>
      <c r="G554" t="s">
        <v>30</v>
      </c>
      <c r="H554">
        <v>4.1900000000000004</v>
      </c>
      <c r="I554">
        <v>17</v>
      </c>
      <c r="J554">
        <v>4.99</v>
      </c>
      <c r="K554">
        <v>76.22</v>
      </c>
      <c r="L554">
        <v>0</v>
      </c>
    </row>
    <row r="555" spans="1:12" x14ac:dyDescent="0.35">
      <c r="A555">
        <v>554</v>
      </c>
      <c r="B555" t="s">
        <v>12</v>
      </c>
      <c r="C555" t="s">
        <v>13</v>
      </c>
      <c r="D555" t="s">
        <v>20</v>
      </c>
      <c r="E555" t="s">
        <v>15</v>
      </c>
      <c r="F555" t="s">
        <v>24</v>
      </c>
      <c r="G555" t="s">
        <v>28</v>
      </c>
      <c r="H555">
        <v>20.87</v>
      </c>
      <c r="I555">
        <v>1</v>
      </c>
      <c r="J555">
        <v>1.46</v>
      </c>
      <c r="K555">
        <v>22.33</v>
      </c>
      <c r="L555">
        <v>0</v>
      </c>
    </row>
    <row r="556" spans="1:12" x14ac:dyDescent="0.35">
      <c r="A556">
        <v>555</v>
      </c>
      <c r="B556" t="s">
        <v>12</v>
      </c>
      <c r="C556" t="s">
        <v>13</v>
      </c>
      <c r="D556" t="s">
        <v>20</v>
      </c>
      <c r="E556" t="s">
        <v>21</v>
      </c>
      <c r="F556" t="s">
        <v>27</v>
      </c>
      <c r="G556" t="s">
        <v>17</v>
      </c>
      <c r="H556">
        <v>13.19</v>
      </c>
      <c r="I556">
        <v>16</v>
      </c>
      <c r="J556">
        <v>14.77</v>
      </c>
      <c r="K556">
        <v>225.81</v>
      </c>
      <c r="L556">
        <v>0</v>
      </c>
    </row>
    <row r="557" spans="1:12" x14ac:dyDescent="0.35">
      <c r="A557">
        <v>556</v>
      </c>
      <c r="B557" t="s">
        <v>12</v>
      </c>
      <c r="C557" t="s">
        <v>26</v>
      </c>
      <c r="D557" t="s">
        <v>14</v>
      </c>
      <c r="E557" t="s">
        <v>15</v>
      </c>
      <c r="F557" t="s">
        <v>24</v>
      </c>
      <c r="G557" t="s">
        <v>25</v>
      </c>
      <c r="H557">
        <v>11.38</v>
      </c>
      <c r="I557">
        <v>7</v>
      </c>
      <c r="J557">
        <v>5.58</v>
      </c>
      <c r="K557">
        <v>85.24</v>
      </c>
      <c r="L557">
        <v>8</v>
      </c>
    </row>
    <row r="558" spans="1:12" x14ac:dyDescent="0.35">
      <c r="A558">
        <v>557</v>
      </c>
      <c r="B558" t="s">
        <v>12</v>
      </c>
      <c r="C558" t="s">
        <v>26</v>
      </c>
      <c r="D558" t="s">
        <v>20</v>
      </c>
      <c r="E558" t="s">
        <v>21</v>
      </c>
      <c r="F558" t="s">
        <v>22</v>
      </c>
      <c r="G558" t="s">
        <v>30</v>
      </c>
      <c r="H558">
        <v>2.77</v>
      </c>
      <c r="I558">
        <v>19</v>
      </c>
      <c r="J558">
        <v>3.68</v>
      </c>
      <c r="K558">
        <v>56.31</v>
      </c>
      <c r="L558">
        <v>0</v>
      </c>
    </row>
    <row r="559" spans="1:12" x14ac:dyDescent="0.35">
      <c r="A559">
        <v>558</v>
      </c>
      <c r="B559" t="s">
        <v>18</v>
      </c>
      <c r="C559" t="s">
        <v>19</v>
      </c>
      <c r="D559" t="s">
        <v>20</v>
      </c>
      <c r="E559" t="s">
        <v>21</v>
      </c>
      <c r="F559" t="s">
        <v>27</v>
      </c>
      <c r="G559" t="s">
        <v>25</v>
      </c>
      <c r="H559">
        <v>15.56</v>
      </c>
      <c r="I559">
        <v>1</v>
      </c>
      <c r="J559">
        <v>1.0900000000000001</v>
      </c>
      <c r="K559">
        <v>16.649999999999999</v>
      </c>
      <c r="L559">
        <v>0</v>
      </c>
    </row>
    <row r="560" spans="1:12" x14ac:dyDescent="0.35">
      <c r="A560">
        <v>559</v>
      </c>
      <c r="B560" t="s">
        <v>12</v>
      </c>
      <c r="C560" t="s">
        <v>13</v>
      </c>
      <c r="D560" t="s">
        <v>20</v>
      </c>
      <c r="E560" t="s">
        <v>21</v>
      </c>
      <c r="F560" t="s">
        <v>24</v>
      </c>
      <c r="G560" t="s">
        <v>17</v>
      </c>
      <c r="H560">
        <v>5.88</v>
      </c>
      <c r="I560">
        <v>19</v>
      </c>
      <c r="J560">
        <v>7.82</v>
      </c>
      <c r="K560">
        <v>119.54</v>
      </c>
      <c r="L560">
        <v>0</v>
      </c>
    </row>
    <row r="561" spans="1:12" x14ac:dyDescent="0.35">
      <c r="A561">
        <v>560</v>
      </c>
      <c r="B561" t="s">
        <v>12</v>
      </c>
      <c r="C561" t="s">
        <v>13</v>
      </c>
      <c r="D561" t="s">
        <v>20</v>
      </c>
      <c r="E561" t="s">
        <v>15</v>
      </c>
      <c r="F561" t="s">
        <v>22</v>
      </c>
      <c r="G561" t="s">
        <v>30</v>
      </c>
      <c r="H561">
        <v>19.03</v>
      </c>
      <c r="I561">
        <v>13</v>
      </c>
      <c r="J561">
        <v>17.32</v>
      </c>
      <c r="K561">
        <v>264.70999999999998</v>
      </c>
      <c r="L561">
        <v>0</v>
      </c>
    </row>
    <row r="562" spans="1:12" x14ac:dyDescent="0.35">
      <c r="A562">
        <v>561</v>
      </c>
      <c r="B562" t="s">
        <v>12</v>
      </c>
      <c r="C562" t="s">
        <v>13</v>
      </c>
      <c r="D562" t="s">
        <v>14</v>
      </c>
      <c r="E562" t="s">
        <v>21</v>
      </c>
      <c r="F562" t="s">
        <v>24</v>
      </c>
      <c r="G562" t="s">
        <v>17</v>
      </c>
      <c r="H562">
        <v>16.48</v>
      </c>
      <c r="I562">
        <v>13</v>
      </c>
      <c r="J562">
        <v>15</v>
      </c>
      <c r="K562">
        <v>229.24</v>
      </c>
      <c r="L562">
        <v>22</v>
      </c>
    </row>
    <row r="563" spans="1:12" x14ac:dyDescent="0.35">
      <c r="A563">
        <v>562</v>
      </c>
      <c r="B563" t="s">
        <v>18</v>
      </c>
      <c r="C563" t="s">
        <v>19</v>
      </c>
      <c r="D563" t="s">
        <v>14</v>
      </c>
      <c r="E563" t="s">
        <v>21</v>
      </c>
      <c r="F563" t="s">
        <v>16</v>
      </c>
      <c r="G563" t="s">
        <v>25</v>
      </c>
      <c r="H563">
        <v>3.19</v>
      </c>
      <c r="I563">
        <v>5</v>
      </c>
      <c r="J563">
        <v>1.1200000000000001</v>
      </c>
      <c r="K563">
        <v>17.07</v>
      </c>
      <c r="L563">
        <v>1</v>
      </c>
    </row>
    <row r="564" spans="1:12" x14ac:dyDescent="0.35">
      <c r="A564">
        <v>563</v>
      </c>
      <c r="B564" t="s">
        <v>18</v>
      </c>
      <c r="C564" t="s">
        <v>19</v>
      </c>
      <c r="D564" t="s">
        <v>14</v>
      </c>
      <c r="E564" t="s">
        <v>21</v>
      </c>
      <c r="F564" t="s">
        <v>22</v>
      </c>
      <c r="G564" t="s">
        <v>28</v>
      </c>
      <c r="H564">
        <v>18.260000000000002</v>
      </c>
      <c r="I564">
        <v>2</v>
      </c>
      <c r="J564">
        <v>2.56</v>
      </c>
      <c r="K564">
        <v>39.08</v>
      </c>
      <c r="L564">
        <v>3</v>
      </c>
    </row>
    <row r="565" spans="1:12" x14ac:dyDescent="0.35">
      <c r="A565">
        <v>564</v>
      </c>
      <c r="B565" t="s">
        <v>12</v>
      </c>
      <c r="C565" t="s">
        <v>26</v>
      </c>
      <c r="D565" t="s">
        <v>20</v>
      </c>
      <c r="E565" t="s">
        <v>15</v>
      </c>
      <c r="F565" t="s">
        <v>16</v>
      </c>
      <c r="G565" t="s">
        <v>30</v>
      </c>
      <c r="H565">
        <v>8.73</v>
      </c>
      <c r="I565">
        <v>20</v>
      </c>
      <c r="J565">
        <v>12.22</v>
      </c>
      <c r="K565">
        <v>186.82</v>
      </c>
      <c r="L565">
        <v>0</v>
      </c>
    </row>
    <row r="566" spans="1:12" x14ac:dyDescent="0.35">
      <c r="A566">
        <v>565</v>
      </c>
      <c r="B566" t="s">
        <v>12</v>
      </c>
      <c r="C566" t="s">
        <v>13</v>
      </c>
      <c r="D566" t="s">
        <v>20</v>
      </c>
      <c r="E566" t="s">
        <v>15</v>
      </c>
      <c r="F566" t="s">
        <v>22</v>
      </c>
      <c r="G566" t="s">
        <v>30</v>
      </c>
      <c r="H566">
        <v>9.9499999999999993</v>
      </c>
      <c r="I566">
        <v>12</v>
      </c>
      <c r="J566">
        <v>8.36</v>
      </c>
      <c r="K566">
        <v>127.76</v>
      </c>
      <c r="L566">
        <v>0</v>
      </c>
    </row>
    <row r="567" spans="1:12" x14ac:dyDescent="0.35">
      <c r="A567">
        <v>566</v>
      </c>
      <c r="B567" t="s">
        <v>12</v>
      </c>
      <c r="C567" t="s">
        <v>26</v>
      </c>
      <c r="D567" t="s">
        <v>14</v>
      </c>
      <c r="E567" t="s">
        <v>15</v>
      </c>
      <c r="F567" t="s">
        <v>29</v>
      </c>
      <c r="G567" t="s">
        <v>25</v>
      </c>
      <c r="H567">
        <v>5.63</v>
      </c>
      <c r="I567">
        <v>18</v>
      </c>
      <c r="J567">
        <v>7.09</v>
      </c>
      <c r="K567">
        <v>108.43</v>
      </c>
      <c r="L567">
        <v>10</v>
      </c>
    </row>
    <row r="568" spans="1:12" x14ac:dyDescent="0.35">
      <c r="A568">
        <v>567</v>
      </c>
      <c r="B568" t="s">
        <v>12</v>
      </c>
      <c r="C568" t="s">
        <v>26</v>
      </c>
      <c r="D568" t="s">
        <v>20</v>
      </c>
      <c r="E568" t="s">
        <v>15</v>
      </c>
      <c r="F568" t="s">
        <v>16</v>
      </c>
      <c r="G568" t="s">
        <v>23</v>
      </c>
      <c r="H568">
        <v>17.190000000000001</v>
      </c>
      <c r="I568">
        <v>8</v>
      </c>
      <c r="J568">
        <v>9.6300000000000008</v>
      </c>
      <c r="K568">
        <v>147.15</v>
      </c>
      <c r="L568">
        <v>0</v>
      </c>
    </row>
    <row r="569" spans="1:12" x14ac:dyDescent="0.35">
      <c r="A569">
        <v>568</v>
      </c>
      <c r="B569" t="s">
        <v>18</v>
      </c>
      <c r="C569" t="s">
        <v>19</v>
      </c>
      <c r="D569" t="s">
        <v>20</v>
      </c>
      <c r="E569" t="s">
        <v>15</v>
      </c>
      <c r="F569" t="s">
        <v>24</v>
      </c>
      <c r="G569" t="s">
        <v>28</v>
      </c>
      <c r="H569">
        <v>15</v>
      </c>
      <c r="I569">
        <v>12</v>
      </c>
      <c r="J569">
        <v>12.6</v>
      </c>
      <c r="K569">
        <v>192.6</v>
      </c>
      <c r="L569">
        <v>0</v>
      </c>
    </row>
    <row r="570" spans="1:12" x14ac:dyDescent="0.35">
      <c r="A570">
        <v>569</v>
      </c>
      <c r="B570" t="s">
        <v>18</v>
      </c>
      <c r="C570" t="s">
        <v>19</v>
      </c>
      <c r="D570" t="s">
        <v>20</v>
      </c>
      <c r="E570" t="s">
        <v>21</v>
      </c>
      <c r="F570" t="s">
        <v>29</v>
      </c>
      <c r="G570" t="s">
        <v>17</v>
      </c>
      <c r="H570">
        <v>4.28</v>
      </c>
      <c r="I570">
        <v>17</v>
      </c>
      <c r="J570">
        <v>5.09</v>
      </c>
      <c r="K570">
        <v>77.849999999999994</v>
      </c>
      <c r="L570">
        <v>0</v>
      </c>
    </row>
    <row r="571" spans="1:12" x14ac:dyDescent="0.35">
      <c r="A571">
        <v>570</v>
      </c>
      <c r="B571" t="s">
        <v>18</v>
      </c>
      <c r="C571" t="s">
        <v>19</v>
      </c>
      <c r="D571" t="s">
        <v>14</v>
      </c>
      <c r="E571" t="s">
        <v>21</v>
      </c>
      <c r="F571" t="s">
        <v>22</v>
      </c>
      <c r="G571" t="s">
        <v>17</v>
      </c>
      <c r="H571">
        <v>4.47</v>
      </c>
      <c r="I571">
        <v>14</v>
      </c>
      <c r="J571">
        <v>4.38</v>
      </c>
      <c r="K571">
        <v>66.959999999999994</v>
      </c>
      <c r="L571">
        <v>6</v>
      </c>
    </row>
    <row r="572" spans="1:12" x14ac:dyDescent="0.35">
      <c r="A572">
        <v>571</v>
      </c>
      <c r="B572" t="s">
        <v>18</v>
      </c>
      <c r="C572" t="s">
        <v>19</v>
      </c>
      <c r="D572" t="s">
        <v>14</v>
      </c>
      <c r="E572" t="s">
        <v>15</v>
      </c>
      <c r="F572" t="s">
        <v>24</v>
      </c>
      <c r="G572" t="s">
        <v>28</v>
      </c>
      <c r="H572">
        <v>17.489999999999998</v>
      </c>
      <c r="I572">
        <v>1</v>
      </c>
      <c r="J572">
        <v>1.22</v>
      </c>
      <c r="K572">
        <v>18.71</v>
      </c>
      <c r="L572">
        <v>1</v>
      </c>
    </row>
    <row r="573" spans="1:12" x14ac:dyDescent="0.35">
      <c r="A573">
        <v>572</v>
      </c>
      <c r="B573" t="s">
        <v>18</v>
      </c>
      <c r="C573" t="s">
        <v>19</v>
      </c>
      <c r="D573" t="s">
        <v>20</v>
      </c>
      <c r="E573" t="s">
        <v>21</v>
      </c>
      <c r="F573" t="s">
        <v>16</v>
      </c>
      <c r="G573" t="s">
        <v>17</v>
      </c>
      <c r="H573">
        <v>11.72</v>
      </c>
      <c r="I573">
        <v>7</v>
      </c>
      <c r="J573">
        <v>5.74</v>
      </c>
      <c r="K573">
        <v>87.78</v>
      </c>
      <c r="L573">
        <v>0</v>
      </c>
    </row>
    <row r="574" spans="1:12" x14ac:dyDescent="0.35">
      <c r="A574">
        <v>573</v>
      </c>
      <c r="B574" t="s">
        <v>12</v>
      </c>
      <c r="C574" t="s">
        <v>13</v>
      </c>
      <c r="D574" t="s">
        <v>14</v>
      </c>
      <c r="E574" t="s">
        <v>21</v>
      </c>
      <c r="F574" t="s">
        <v>16</v>
      </c>
      <c r="G574" t="s">
        <v>30</v>
      </c>
      <c r="H574">
        <v>17.25</v>
      </c>
      <c r="I574">
        <v>9</v>
      </c>
      <c r="J574">
        <v>10.87</v>
      </c>
      <c r="K574">
        <v>166.12</v>
      </c>
      <c r="L574">
        <v>16</v>
      </c>
    </row>
    <row r="575" spans="1:12" x14ac:dyDescent="0.35">
      <c r="A575">
        <v>574</v>
      </c>
      <c r="B575" t="s">
        <v>18</v>
      </c>
      <c r="C575" t="s">
        <v>19</v>
      </c>
      <c r="D575" t="s">
        <v>20</v>
      </c>
      <c r="E575" t="s">
        <v>21</v>
      </c>
      <c r="F575" t="s">
        <v>22</v>
      </c>
      <c r="G575" t="s">
        <v>30</v>
      </c>
      <c r="H575">
        <v>11.99</v>
      </c>
      <c r="I575">
        <v>19</v>
      </c>
      <c r="J575">
        <v>15.95</v>
      </c>
      <c r="K575">
        <v>243.76</v>
      </c>
      <c r="L575">
        <v>0</v>
      </c>
    </row>
    <row r="576" spans="1:12" x14ac:dyDescent="0.35">
      <c r="A576">
        <v>575</v>
      </c>
      <c r="B576" t="s">
        <v>18</v>
      </c>
      <c r="C576" t="s">
        <v>19</v>
      </c>
      <c r="D576" t="s">
        <v>20</v>
      </c>
      <c r="E576" t="s">
        <v>15</v>
      </c>
      <c r="F576" t="s">
        <v>16</v>
      </c>
      <c r="G576" t="s">
        <v>28</v>
      </c>
      <c r="H576">
        <v>8.2899999999999991</v>
      </c>
      <c r="I576">
        <v>10</v>
      </c>
      <c r="J576">
        <v>5.8</v>
      </c>
      <c r="K576">
        <v>88.7</v>
      </c>
      <c r="L576">
        <v>0</v>
      </c>
    </row>
    <row r="577" spans="1:12" x14ac:dyDescent="0.35">
      <c r="A577">
        <v>576</v>
      </c>
      <c r="B577" t="s">
        <v>18</v>
      </c>
      <c r="C577" t="s">
        <v>19</v>
      </c>
      <c r="D577" t="s">
        <v>20</v>
      </c>
      <c r="E577" t="s">
        <v>15</v>
      </c>
      <c r="F577" t="s">
        <v>29</v>
      </c>
      <c r="G577" t="s">
        <v>23</v>
      </c>
      <c r="H577">
        <v>6.18</v>
      </c>
      <c r="I577">
        <v>3</v>
      </c>
      <c r="J577">
        <v>1.3</v>
      </c>
      <c r="K577">
        <v>19.84</v>
      </c>
      <c r="L577">
        <v>0</v>
      </c>
    </row>
    <row r="578" spans="1:12" x14ac:dyDescent="0.35">
      <c r="A578">
        <v>577</v>
      </c>
      <c r="B578" t="s">
        <v>12</v>
      </c>
      <c r="C578" t="s">
        <v>26</v>
      </c>
      <c r="D578" t="s">
        <v>14</v>
      </c>
      <c r="E578" t="s">
        <v>15</v>
      </c>
      <c r="F578" t="s">
        <v>22</v>
      </c>
      <c r="G578" t="s">
        <v>30</v>
      </c>
      <c r="H578">
        <v>17.72</v>
      </c>
      <c r="I578">
        <v>7</v>
      </c>
      <c r="J578">
        <v>8.68</v>
      </c>
      <c r="K578">
        <v>132.72</v>
      </c>
      <c r="L578">
        <v>13</v>
      </c>
    </row>
    <row r="579" spans="1:12" x14ac:dyDescent="0.35">
      <c r="A579">
        <v>578</v>
      </c>
      <c r="B579" t="s">
        <v>12</v>
      </c>
      <c r="C579" t="s">
        <v>26</v>
      </c>
      <c r="D579" t="s">
        <v>14</v>
      </c>
      <c r="E579" t="s">
        <v>15</v>
      </c>
      <c r="F579" t="s">
        <v>29</v>
      </c>
      <c r="G579" t="s">
        <v>17</v>
      </c>
      <c r="H579">
        <v>12.14</v>
      </c>
      <c r="I579">
        <v>14</v>
      </c>
      <c r="J579">
        <v>11.9</v>
      </c>
      <c r="K579">
        <v>181.86</v>
      </c>
      <c r="L579">
        <v>18</v>
      </c>
    </row>
    <row r="580" spans="1:12" x14ac:dyDescent="0.35">
      <c r="A580">
        <v>579</v>
      </c>
      <c r="B580" t="s">
        <v>18</v>
      </c>
      <c r="C580" t="s">
        <v>19</v>
      </c>
      <c r="D580" t="s">
        <v>20</v>
      </c>
      <c r="E580" t="s">
        <v>21</v>
      </c>
      <c r="F580" t="s">
        <v>16</v>
      </c>
      <c r="G580" t="s">
        <v>17</v>
      </c>
      <c r="H580">
        <v>9.73</v>
      </c>
      <c r="I580">
        <v>15</v>
      </c>
      <c r="J580">
        <v>10.220000000000001</v>
      </c>
      <c r="K580">
        <v>156.16999999999999</v>
      </c>
      <c r="L580">
        <v>0</v>
      </c>
    </row>
    <row r="581" spans="1:12" x14ac:dyDescent="0.35">
      <c r="A581">
        <v>580</v>
      </c>
      <c r="B581" t="s">
        <v>12</v>
      </c>
      <c r="C581" t="s">
        <v>26</v>
      </c>
      <c r="D581" t="s">
        <v>14</v>
      </c>
      <c r="E581" t="s">
        <v>15</v>
      </c>
      <c r="F581" t="s">
        <v>22</v>
      </c>
      <c r="G581" t="s">
        <v>17</v>
      </c>
      <c r="H581">
        <v>19.670000000000002</v>
      </c>
      <c r="I581">
        <v>5</v>
      </c>
      <c r="J581">
        <v>6.88</v>
      </c>
      <c r="K581">
        <v>105.23</v>
      </c>
      <c r="L581">
        <v>10</v>
      </c>
    </row>
    <row r="582" spans="1:12" x14ac:dyDescent="0.35">
      <c r="A582">
        <v>581</v>
      </c>
      <c r="B582" t="s">
        <v>18</v>
      </c>
      <c r="C582" t="s">
        <v>19</v>
      </c>
      <c r="D582" t="s">
        <v>20</v>
      </c>
      <c r="E582" t="s">
        <v>21</v>
      </c>
      <c r="F582" t="s">
        <v>29</v>
      </c>
      <c r="G582" t="s">
        <v>28</v>
      </c>
      <c r="H582">
        <v>1.35</v>
      </c>
      <c r="I582">
        <v>17</v>
      </c>
      <c r="J582">
        <v>1.61</v>
      </c>
      <c r="K582">
        <v>24.56</v>
      </c>
      <c r="L582">
        <v>0</v>
      </c>
    </row>
    <row r="583" spans="1:12" x14ac:dyDescent="0.35">
      <c r="A583">
        <v>582</v>
      </c>
      <c r="B583" t="s">
        <v>18</v>
      </c>
      <c r="C583" t="s">
        <v>19</v>
      </c>
      <c r="D583" t="s">
        <v>20</v>
      </c>
      <c r="E583" t="s">
        <v>15</v>
      </c>
      <c r="F583" t="s">
        <v>29</v>
      </c>
      <c r="G583" t="s">
        <v>28</v>
      </c>
      <c r="H583">
        <v>17.95</v>
      </c>
      <c r="I583">
        <v>5</v>
      </c>
      <c r="J583">
        <v>6.28</v>
      </c>
      <c r="K583">
        <v>96.03</v>
      </c>
      <c r="L583">
        <v>0</v>
      </c>
    </row>
    <row r="584" spans="1:12" x14ac:dyDescent="0.35">
      <c r="A584">
        <v>583</v>
      </c>
      <c r="B584" t="s">
        <v>18</v>
      </c>
      <c r="C584" t="s">
        <v>19</v>
      </c>
      <c r="D584" t="s">
        <v>14</v>
      </c>
      <c r="E584" t="s">
        <v>15</v>
      </c>
      <c r="F584" t="s">
        <v>24</v>
      </c>
      <c r="G584" t="s">
        <v>30</v>
      </c>
      <c r="H584">
        <v>5.98</v>
      </c>
      <c r="I584">
        <v>17</v>
      </c>
      <c r="J584">
        <v>7.12</v>
      </c>
      <c r="K584">
        <v>108.78</v>
      </c>
      <c r="L584">
        <v>10</v>
      </c>
    </row>
    <row r="585" spans="1:12" x14ac:dyDescent="0.35">
      <c r="A585">
        <v>584</v>
      </c>
      <c r="B585" t="s">
        <v>18</v>
      </c>
      <c r="C585" t="s">
        <v>19</v>
      </c>
      <c r="D585" t="s">
        <v>14</v>
      </c>
      <c r="E585" t="s">
        <v>15</v>
      </c>
      <c r="F585" t="s">
        <v>22</v>
      </c>
      <c r="G585" t="s">
        <v>28</v>
      </c>
      <c r="H585">
        <v>13.82</v>
      </c>
      <c r="I585">
        <v>20</v>
      </c>
      <c r="J585">
        <v>19.350000000000001</v>
      </c>
      <c r="K585">
        <v>295.75</v>
      </c>
      <c r="L585">
        <v>29</v>
      </c>
    </row>
    <row r="586" spans="1:12" x14ac:dyDescent="0.35">
      <c r="A586">
        <v>585</v>
      </c>
      <c r="B586" t="s">
        <v>18</v>
      </c>
      <c r="C586" t="s">
        <v>19</v>
      </c>
      <c r="D586" t="s">
        <v>20</v>
      </c>
      <c r="E586" t="s">
        <v>15</v>
      </c>
      <c r="F586" t="s">
        <v>16</v>
      </c>
      <c r="G586" t="s">
        <v>25</v>
      </c>
      <c r="H586">
        <v>10.67</v>
      </c>
      <c r="I586">
        <v>14</v>
      </c>
      <c r="J586">
        <v>10.46</v>
      </c>
      <c r="K586">
        <v>159.84</v>
      </c>
      <c r="L586">
        <v>0</v>
      </c>
    </row>
    <row r="587" spans="1:12" x14ac:dyDescent="0.35">
      <c r="A587">
        <v>586</v>
      </c>
      <c r="B587" t="s">
        <v>12</v>
      </c>
      <c r="C587" t="s">
        <v>26</v>
      </c>
      <c r="D587" t="s">
        <v>20</v>
      </c>
      <c r="E587" t="s">
        <v>15</v>
      </c>
      <c r="F587" t="s">
        <v>27</v>
      </c>
      <c r="G587" t="s">
        <v>17</v>
      </c>
      <c r="H587">
        <v>7.58</v>
      </c>
      <c r="I587">
        <v>12</v>
      </c>
      <c r="J587">
        <v>6.37</v>
      </c>
      <c r="K587">
        <v>97.33</v>
      </c>
      <c r="L587">
        <v>0</v>
      </c>
    </row>
    <row r="588" spans="1:12" x14ac:dyDescent="0.35">
      <c r="A588">
        <v>587</v>
      </c>
      <c r="B588" t="s">
        <v>12</v>
      </c>
      <c r="C588" t="s">
        <v>13</v>
      </c>
      <c r="D588" t="s">
        <v>20</v>
      </c>
      <c r="E588" t="s">
        <v>21</v>
      </c>
      <c r="F588" t="s">
        <v>24</v>
      </c>
      <c r="G588" t="s">
        <v>17</v>
      </c>
      <c r="H588">
        <v>19.989999999999998</v>
      </c>
      <c r="I588">
        <v>7</v>
      </c>
      <c r="J588">
        <v>9.8000000000000007</v>
      </c>
      <c r="K588">
        <v>149.72999999999999</v>
      </c>
      <c r="L588">
        <v>0</v>
      </c>
    </row>
    <row r="589" spans="1:12" x14ac:dyDescent="0.35">
      <c r="A589">
        <v>588</v>
      </c>
      <c r="B589" t="s">
        <v>18</v>
      </c>
      <c r="C589" t="s">
        <v>19</v>
      </c>
      <c r="D589" t="s">
        <v>20</v>
      </c>
      <c r="E589" t="s">
        <v>15</v>
      </c>
      <c r="F589" t="s">
        <v>29</v>
      </c>
      <c r="G589" t="s">
        <v>23</v>
      </c>
      <c r="H589">
        <v>12.74</v>
      </c>
      <c r="I589">
        <v>7</v>
      </c>
      <c r="J589">
        <v>6.24</v>
      </c>
      <c r="K589">
        <v>95.42</v>
      </c>
      <c r="L589">
        <v>0</v>
      </c>
    </row>
    <row r="590" spans="1:12" x14ac:dyDescent="0.35">
      <c r="A590">
        <v>589</v>
      </c>
      <c r="B590" t="s">
        <v>12</v>
      </c>
      <c r="C590" t="s">
        <v>13</v>
      </c>
      <c r="D590" t="s">
        <v>14</v>
      </c>
      <c r="E590" t="s">
        <v>15</v>
      </c>
      <c r="F590" t="s">
        <v>24</v>
      </c>
      <c r="G590" t="s">
        <v>25</v>
      </c>
      <c r="H590">
        <v>5.61</v>
      </c>
      <c r="I590">
        <v>9</v>
      </c>
      <c r="J590">
        <v>3.53</v>
      </c>
      <c r="K590">
        <v>54.02</v>
      </c>
      <c r="L590">
        <v>5</v>
      </c>
    </row>
    <row r="591" spans="1:12" x14ac:dyDescent="0.35">
      <c r="A591">
        <v>590</v>
      </c>
      <c r="B591" t="s">
        <v>18</v>
      </c>
      <c r="C591" t="s">
        <v>19</v>
      </c>
      <c r="D591" t="s">
        <v>20</v>
      </c>
      <c r="E591" t="s">
        <v>15</v>
      </c>
      <c r="F591" t="s">
        <v>16</v>
      </c>
      <c r="G591" t="s">
        <v>25</v>
      </c>
      <c r="H591">
        <v>2.7</v>
      </c>
      <c r="I591">
        <v>1</v>
      </c>
      <c r="J591">
        <v>0.19</v>
      </c>
      <c r="K591">
        <v>2.89</v>
      </c>
      <c r="L591">
        <v>0</v>
      </c>
    </row>
    <row r="592" spans="1:12" x14ac:dyDescent="0.35">
      <c r="A592">
        <v>591</v>
      </c>
      <c r="B592" t="s">
        <v>12</v>
      </c>
      <c r="C592" t="s">
        <v>26</v>
      </c>
      <c r="D592" t="s">
        <v>20</v>
      </c>
      <c r="E592" t="s">
        <v>15</v>
      </c>
      <c r="F592" t="s">
        <v>16</v>
      </c>
      <c r="G592" t="s">
        <v>25</v>
      </c>
      <c r="H592">
        <v>11.33</v>
      </c>
      <c r="I592">
        <v>8</v>
      </c>
      <c r="J592">
        <v>6.34</v>
      </c>
      <c r="K592">
        <v>96.98</v>
      </c>
      <c r="L592">
        <v>0</v>
      </c>
    </row>
    <row r="593" spans="1:12" x14ac:dyDescent="0.35">
      <c r="A593">
        <v>592</v>
      </c>
      <c r="B593" t="s">
        <v>18</v>
      </c>
      <c r="C593" t="s">
        <v>19</v>
      </c>
      <c r="D593" t="s">
        <v>20</v>
      </c>
      <c r="E593" t="s">
        <v>15</v>
      </c>
      <c r="F593" t="s">
        <v>22</v>
      </c>
      <c r="G593" t="s">
        <v>30</v>
      </c>
      <c r="H593">
        <v>18.91</v>
      </c>
      <c r="I593">
        <v>14</v>
      </c>
      <c r="J593">
        <v>18.53</v>
      </c>
      <c r="K593">
        <v>283.27</v>
      </c>
      <c r="L593">
        <v>0</v>
      </c>
    </row>
    <row r="594" spans="1:12" x14ac:dyDescent="0.35">
      <c r="A594">
        <v>593</v>
      </c>
      <c r="B594" t="s">
        <v>12</v>
      </c>
      <c r="C594" t="s">
        <v>26</v>
      </c>
      <c r="D594" t="s">
        <v>14</v>
      </c>
      <c r="E594" t="s">
        <v>21</v>
      </c>
      <c r="F594" t="s">
        <v>24</v>
      </c>
      <c r="G594" t="s">
        <v>28</v>
      </c>
      <c r="H594">
        <v>1.38</v>
      </c>
      <c r="I594">
        <v>18</v>
      </c>
      <c r="J594">
        <v>1.74</v>
      </c>
      <c r="K594">
        <v>26.58</v>
      </c>
      <c r="L594">
        <v>2</v>
      </c>
    </row>
    <row r="595" spans="1:12" x14ac:dyDescent="0.35">
      <c r="A595">
        <v>594</v>
      </c>
      <c r="B595" t="s">
        <v>18</v>
      </c>
      <c r="C595" t="s">
        <v>19</v>
      </c>
      <c r="D595" t="s">
        <v>20</v>
      </c>
      <c r="E595" t="s">
        <v>21</v>
      </c>
      <c r="F595" t="s">
        <v>27</v>
      </c>
      <c r="G595" t="s">
        <v>17</v>
      </c>
      <c r="H595">
        <v>18.28</v>
      </c>
      <c r="I595">
        <v>19</v>
      </c>
      <c r="J595">
        <v>24.31</v>
      </c>
      <c r="K595">
        <v>371.63</v>
      </c>
      <c r="L595">
        <v>0</v>
      </c>
    </row>
    <row r="596" spans="1:12" x14ac:dyDescent="0.35">
      <c r="A596">
        <v>595</v>
      </c>
      <c r="B596" t="s">
        <v>12</v>
      </c>
      <c r="C596" t="s">
        <v>13</v>
      </c>
      <c r="D596" t="s">
        <v>14</v>
      </c>
      <c r="E596" t="s">
        <v>21</v>
      </c>
      <c r="F596" t="s">
        <v>24</v>
      </c>
      <c r="G596" t="s">
        <v>23</v>
      </c>
      <c r="H596">
        <v>1.89</v>
      </c>
      <c r="I596">
        <v>10</v>
      </c>
      <c r="J596">
        <v>1.32</v>
      </c>
      <c r="K596">
        <v>20.22</v>
      </c>
      <c r="L596">
        <v>2</v>
      </c>
    </row>
    <row r="597" spans="1:12" x14ac:dyDescent="0.35">
      <c r="A597">
        <v>596</v>
      </c>
      <c r="B597" t="s">
        <v>12</v>
      </c>
      <c r="C597" t="s">
        <v>13</v>
      </c>
      <c r="D597" t="s">
        <v>20</v>
      </c>
      <c r="E597" t="s">
        <v>15</v>
      </c>
      <c r="F597" t="s">
        <v>22</v>
      </c>
      <c r="G597" t="s">
        <v>28</v>
      </c>
      <c r="H597">
        <v>6.36</v>
      </c>
      <c r="I597">
        <v>7</v>
      </c>
      <c r="J597">
        <v>3.12</v>
      </c>
      <c r="K597">
        <v>47.64</v>
      </c>
      <c r="L597">
        <v>0</v>
      </c>
    </row>
    <row r="598" spans="1:12" x14ac:dyDescent="0.35">
      <c r="A598">
        <v>597</v>
      </c>
      <c r="B598" t="s">
        <v>12</v>
      </c>
      <c r="C598" t="s">
        <v>26</v>
      </c>
      <c r="D598" t="s">
        <v>14</v>
      </c>
      <c r="E598" t="s">
        <v>21</v>
      </c>
      <c r="F598" t="s">
        <v>27</v>
      </c>
      <c r="G598" t="s">
        <v>17</v>
      </c>
      <c r="H598">
        <v>13.96</v>
      </c>
      <c r="I598">
        <v>16</v>
      </c>
      <c r="J598">
        <v>15.64</v>
      </c>
      <c r="K598">
        <v>239</v>
      </c>
      <c r="L598">
        <v>23</v>
      </c>
    </row>
    <row r="599" spans="1:12" x14ac:dyDescent="0.35">
      <c r="A599">
        <v>598</v>
      </c>
      <c r="B599" t="s">
        <v>18</v>
      </c>
      <c r="C599" t="s">
        <v>19</v>
      </c>
      <c r="D599" t="s">
        <v>20</v>
      </c>
      <c r="E599" t="s">
        <v>15</v>
      </c>
      <c r="F599" t="s">
        <v>29</v>
      </c>
      <c r="G599" t="s">
        <v>17</v>
      </c>
      <c r="H599">
        <v>10.84</v>
      </c>
      <c r="I599">
        <v>18</v>
      </c>
      <c r="J599">
        <v>13.66</v>
      </c>
      <c r="K599">
        <v>208.78</v>
      </c>
      <c r="L599">
        <v>0</v>
      </c>
    </row>
    <row r="600" spans="1:12" x14ac:dyDescent="0.35">
      <c r="A600">
        <v>599</v>
      </c>
      <c r="B600" t="s">
        <v>18</v>
      </c>
      <c r="C600" t="s">
        <v>19</v>
      </c>
      <c r="D600" t="s">
        <v>20</v>
      </c>
      <c r="E600" t="s">
        <v>21</v>
      </c>
      <c r="F600" t="s">
        <v>29</v>
      </c>
      <c r="G600" t="s">
        <v>17</v>
      </c>
      <c r="H600">
        <v>9.7799999999999994</v>
      </c>
      <c r="I600">
        <v>1</v>
      </c>
      <c r="J600">
        <v>0.68</v>
      </c>
      <c r="K600">
        <v>10.46</v>
      </c>
      <c r="L600">
        <v>0</v>
      </c>
    </row>
    <row r="601" spans="1:12" x14ac:dyDescent="0.35">
      <c r="A601">
        <v>600</v>
      </c>
      <c r="B601" t="s">
        <v>12</v>
      </c>
      <c r="C601" t="s">
        <v>26</v>
      </c>
      <c r="D601" t="s">
        <v>14</v>
      </c>
      <c r="E601" t="s">
        <v>15</v>
      </c>
      <c r="F601" t="s">
        <v>24</v>
      </c>
      <c r="G601" t="s">
        <v>23</v>
      </c>
      <c r="H601">
        <v>3.33</v>
      </c>
      <c r="I601">
        <v>11</v>
      </c>
      <c r="J601">
        <v>2.56</v>
      </c>
      <c r="K601">
        <v>39.19</v>
      </c>
      <c r="L601">
        <v>3</v>
      </c>
    </row>
    <row r="602" spans="1:12" x14ac:dyDescent="0.35">
      <c r="A602">
        <v>601</v>
      </c>
      <c r="B602" t="s">
        <v>12</v>
      </c>
      <c r="C602" t="s">
        <v>26</v>
      </c>
      <c r="D602" t="s">
        <v>20</v>
      </c>
      <c r="E602" t="s">
        <v>21</v>
      </c>
      <c r="F602" t="s">
        <v>24</v>
      </c>
      <c r="G602" t="s">
        <v>17</v>
      </c>
      <c r="H602">
        <v>8.67</v>
      </c>
      <c r="I602">
        <v>10</v>
      </c>
      <c r="J602">
        <v>6.07</v>
      </c>
      <c r="K602">
        <v>92.77</v>
      </c>
      <c r="L602">
        <v>0</v>
      </c>
    </row>
    <row r="603" spans="1:12" x14ac:dyDescent="0.35">
      <c r="A603">
        <v>602</v>
      </c>
      <c r="B603" t="s">
        <v>18</v>
      </c>
      <c r="C603" t="s">
        <v>19</v>
      </c>
      <c r="D603" t="s">
        <v>14</v>
      </c>
      <c r="E603" t="s">
        <v>15</v>
      </c>
      <c r="F603" t="s">
        <v>27</v>
      </c>
      <c r="G603" t="s">
        <v>30</v>
      </c>
      <c r="H603">
        <v>11.73</v>
      </c>
      <c r="I603">
        <v>19</v>
      </c>
      <c r="J603">
        <v>15.6</v>
      </c>
      <c r="K603">
        <v>238.47</v>
      </c>
      <c r="L603">
        <v>23</v>
      </c>
    </row>
    <row r="604" spans="1:12" x14ac:dyDescent="0.35">
      <c r="A604">
        <v>603</v>
      </c>
      <c r="B604" t="s">
        <v>12</v>
      </c>
      <c r="C604" t="s">
        <v>13</v>
      </c>
      <c r="D604" t="s">
        <v>20</v>
      </c>
      <c r="E604" t="s">
        <v>15</v>
      </c>
      <c r="F604" t="s">
        <v>27</v>
      </c>
      <c r="G604" t="s">
        <v>28</v>
      </c>
      <c r="H604">
        <v>7.96</v>
      </c>
      <c r="I604">
        <v>12</v>
      </c>
      <c r="J604">
        <v>6.69</v>
      </c>
      <c r="K604">
        <v>102.21</v>
      </c>
      <c r="L604">
        <v>0</v>
      </c>
    </row>
    <row r="605" spans="1:12" x14ac:dyDescent="0.35">
      <c r="A605">
        <v>604</v>
      </c>
      <c r="B605" t="s">
        <v>12</v>
      </c>
      <c r="C605" t="s">
        <v>26</v>
      </c>
      <c r="D605" t="s">
        <v>20</v>
      </c>
      <c r="E605" t="s">
        <v>15</v>
      </c>
      <c r="F605" t="s">
        <v>24</v>
      </c>
      <c r="G605" t="s">
        <v>30</v>
      </c>
      <c r="H605">
        <v>5.87</v>
      </c>
      <c r="I605">
        <v>7</v>
      </c>
      <c r="J605">
        <v>2.88</v>
      </c>
      <c r="K605">
        <v>43.97</v>
      </c>
      <c r="L605">
        <v>0</v>
      </c>
    </row>
    <row r="606" spans="1:12" x14ac:dyDescent="0.35">
      <c r="A606">
        <v>605</v>
      </c>
      <c r="B606" t="s">
        <v>12</v>
      </c>
      <c r="C606" t="s">
        <v>13</v>
      </c>
      <c r="D606" t="s">
        <v>20</v>
      </c>
      <c r="E606" t="s">
        <v>21</v>
      </c>
      <c r="F606" t="s">
        <v>22</v>
      </c>
      <c r="G606" t="s">
        <v>25</v>
      </c>
      <c r="H606">
        <v>4.1500000000000004</v>
      </c>
      <c r="I606">
        <v>1</v>
      </c>
      <c r="J606">
        <v>0.28999999999999998</v>
      </c>
      <c r="K606">
        <v>4.4400000000000004</v>
      </c>
      <c r="L606">
        <v>0</v>
      </c>
    </row>
    <row r="607" spans="1:12" x14ac:dyDescent="0.35">
      <c r="A607">
        <v>606</v>
      </c>
      <c r="B607" t="s">
        <v>12</v>
      </c>
      <c r="C607" t="s">
        <v>26</v>
      </c>
      <c r="D607" t="s">
        <v>14</v>
      </c>
      <c r="E607" t="s">
        <v>15</v>
      </c>
      <c r="F607" t="s">
        <v>16</v>
      </c>
      <c r="G607" t="s">
        <v>23</v>
      </c>
      <c r="H607">
        <v>10.220000000000001</v>
      </c>
      <c r="I607">
        <v>5</v>
      </c>
      <c r="J607">
        <v>3.58</v>
      </c>
      <c r="K607">
        <v>54.68</v>
      </c>
      <c r="L607">
        <v>5</v>
      </c>
    </row>
    <row r="608" spans="1:12" x14ac:dyDescent="0.35">
      <c r="A608">
        <v>607</v>
      </c>
      <c r="B608" t="s">
        <v>18</v>
      </c>
      <c r="C608" t="s">
        <v>19</v>
      </c>
      <c r="D608" t="s">
        <v>20</v>
      </c>
      <c r="E608" t="s">
        <v>15</v>
      </c>
      <c r="F608" t="s">
        <v>29</v>
      </c>
      <c r="G608" t="s">
        <v>28</v>
      </c>
      <c r="H608">
        <v>17.420000000000002</v>
      </c>
      <c r="I608">
        <v>3</v>
      </c>
      <c r="J608">
        <v>3.66</v>
      </c>
      <c r="K608">
        <v>55.92</v>
      </c>
      <c r="L608">
        <v>0</v>
      </c>
    </row>
    <row r="609" spans="1:12" x14ac:dyDescent="0.35">
      <c r="A609">
        <v>608</v>
      </c>
      <c r="B609" t="s">
        <v>18</v>
      </c>
      <c r="C609" t="s">
        <v>19</v>
      </c>
      <c r="D609" t="s">
        <v>20</v>
      </c>
      <c r="E609" t="s">
        <v>15</v>
      </c>
      <c r="F609" t="s">
        <v>24</v>
      </c>
      <c r="G609" t="s">
        <v>17</v>
      </c>
      <c r="H609">
        <v>7.44</v>
      </c>
      <c r="I609">
        <v>12</v>
      </c>
      <c r="J609">
        <v>6.25</v>
      </c>
      <c r="K609">
        <v>95.53</v>
      </c>
      <c r="L609">
        <v>0</v>
      </c>
    </row>
    <row r="610" spans="1:12" x14ac:dyDescent="0.35">
      <c r="A610">
        <v>609</v>
      </c>
      <c r="B610" t="s">
        <v>12</v>
      </c>
      <c r="C610" t="s">
        <v>26</v>
      </c>
      <c r="D610" t="s">
        <v>14</v>
      </c>
      <c r="E610" t="s">
        <v>15</v>
      </c>
      <c r="F610" t="s">
        <v>16</v>
      </c>
      <c r="G610" t="s">
        <v>28</v>
      </c>
      <c r="H610">
        <v>15.53</v>
      </c>
      <c r="I610">
        <v>8</v>
      </c>
      <c r="J610">
        <v>8.6999999999999993</v>
      </c>
      <c r="K610">
        <v>132.94</v>
      </c>
      <c r="L610">
        <v>13</v>
      </c>
    </row>
    <row r="611" spans="1:12" x14ac:dyDescent="0.35">
      <c r="A611">
        <v>610</v>
      </c>
      <c r="B611" t="s">
        <v>12</v>
      </c>
      <c r="C611" t="s">
        <v>26</v>
      </c>
      <c r="D611" t="s">
        <v>20</v>
      </c>
      <c r="E611" t="s">
        <v>21</v>
      </c>
      <c r="F611" t="s">
        <v>24</v>
      </c>
      <c r="G611" t="s">
        <v>17</v>
      </c>
      <c r="H611">
        <v>2.68</v>
      </c>
      <c r="I611">
        <v>5</v>
      </c>
      <c r="J611">
        <v>0.94</v>
      </c>
      <c r="K611">
        <v>14.34</v>
      </c>
      <c r="L611">
        <v>0</v>
      </c>
    </row>
    <row r="612" spans="1:12" x14ac:dyDescent="0.35">
      <c r="A612">
        <v>611</v>
      </c>
      <c r="B612" t="s">
        <v>12</v>
      </c>
      <c r="C612" t="s">
        <v>13</v>
      </c>
      <c r="D612" t="s">
        <v>20</v>
      </c>
      <c r="E612" t="s">
        <v>15</v>
      </c>
      <c r="F612" t="s">
        <v>24</v>
      </c>
      <c r="G612" t="s">
        <v>30</v>
      </c>
      <c r="H612">
        <v>15.57</v>
      </c>
      <c r="I612">
        <v>2</v>
      </c>
      <c r="J612">
        <v>2.1800000000000002</v>
      </c>
      <c r="K612">
        <v>33.32</v>
      </c>
      <c r="L612">
        <v>0</v>
      </c>
    </row>
    <row r="613" spans="1:12" x14ac:dyDescent="0.35">
      <c r="A613">
        <v>612</v>
      </c>
      <c r="B613" t="s">
        <v>12</v>
      </c>
      <c r="C613" t="s">
        <v>13</v>
      </c>
      <c r="D613" t="s">
        <v>14</v>
      </c>
      <c r="E613" t="s">
        <v>15</v>
      </c>
      <c r="F613" t="s">
        <v>27</v>
      </c>
      <c r="G613" t="s">
        <v>23</v>
      </c>
      <c r="H613">
        <v>8.39</v>
      </c>
      <c r="I613">
        <v>1</v>
      </c>
      <c r="J613">
        <v>0.59</v>
      </c>
      <c r="K613">
        <v>8.98</v>
      </c>
      <c r="L613">
        <v>0</v>
      </c>
    </row>
    <row r="614" spans="1:12" x14ac:dyDescent="0.35">
      <c r="A614">
        <v>613</v>
      </c>
      <c r="B614" t="s">
        <v>18</v>
      </c>
      <c r="C614" t="s">
        <v>19</v>
      </c>
      <c r="D614" t="s">
        <v>20</v>
      </c>
      <c r="E614" t="s">
        <v>15</v>
      </c>
      <c r="F614" t="s">
        <v>24</v>
      </c>
      <c r="G614" t="s">
        <v>30</v>
      </c>
      <c r="H614">
        <v>19.28</v>
      </c>
      <c r="I614">
        <v>2</v>
      </c>
      <c r="J614">
        <v>2.7</v>
      </c>
      <c r="K614">
        <v>41.26</v>
      </c>
      <c r="L614">
        <v>0</v>
      </c>
    </row>
    <row r="615" spans="1:12" x14ac:dyDescent="0.35">
      <c r="A615">
        <v>614</v>
      </c>
      <c r="B615" t="s">
        <v>12</v>
      </c>
      <c r="C615" t="s">
        <v>13</v>
      </c>
      <c r="D615" t="s">
        <v>20</v>
      </c>
      <c r="E615" t="s">
        <v>21</v>
      </c>
      <c r="F615" t="s">
        <v>29</v>
      </c>
      <c r="G615" t="s">
        <v>23</v>
      </c>
      <c r="H615">
        <v>12.9</v>
      </c>
      <c r="I615">
        <v>6</v>
      </c>
      <c r="J615">
        <v>5.42</v>
      </c>
      <c r="K615">
        <v>82.82</v>
      </c>
      <c r="L615">
        <v>0</v>
      </c>
    </row>
    <row r="616" spans="1:12" x14ac:dyDescent="0.35">
      <c r="A616">
        <v>615</v>
      </c>
      <c r="B616" t="s">
        <v>12</v>
      </c>
      <c r="C616" t="s">
        <v>13</v>
      </c>
      <c r="D616" t="s">
        <v>20</v>
      </c>
      <c r="E616" t="s">
        <v>15</v>
      </c>
      <c r="F616" t="s">
        <v>29</v>
      </c>
      <c r="G616" t="s">
        <v>25</v>
      </c>
      <c r="H616">
        <v>6.9</v>
      </c>
      <c r="I616">
        <v>6</v>
      </c>
      <c r="J616">
        <v>2.9</v>
      </c>
      <c r="K616">
        <v>44.3</v>
      </c>
      <c r="L616">
        <v>0</v>
      </c>
    </row>
    <row r="617" spans="1:12" x14ac:dyDescent="0.35">
      <c r="A617">
        <v>616</v>
      </c>
      <c r="B617" t="s">
        <v>18</v>
      </c>
      <c r="C617" t="s">
        <v>19</v>
      </c>
      <c r="D617" t="s">
        <v>20</v>
      </c>
      <c r="E617" t="s">
        <v>21</v>
      </c>
      <c r="F617" t="s">
        <v>24</v>
      </c>
      <c r="G617" t="s">
        <v>28</v>
      </c>
      <c r="H617">
        <v>12.94</v>
      </c>
      <c r="I617">
        <v>3</v>
      </c>
      <c r="J617">
        <v>2.72</v>
      </c>
      <c r="K617">
        <v>41.54</v>
      </c>
      <c r="L617">
        <v>0</v>
      </c>
    </row>
    <row r="618" spans="1:12" x14ac:dyDescent="0.35">
      <c r="A618">
        <v>617</v>
      </c>
      <c r="B618" t="s">
        <v>12</v>
      </c>
      <c r="C618" t="s">
        <v>26</v>
      </c>
      <c r="D618" t="s">
        <v>20</v>
      </c>
      <c r="E618" t="s">
        <v>15</v>
      </c>
      <c r="F618" t="s">
        <v>22</v>
      </c>
      <c r="G618" t="s">
        <v>23</v>
      </c>
      <c r="H618">
        <v>8.76</v>
      </c>
      <c r="I618">
        <v>4</v>
      </c>
      <c r="J618">
        <v>2.4500000000000002</v>
      </c>
      <c r="K618">
        <v>37.49</v>
      </c>
      <c r="L618">
        <v>0</v>
      </c>
    </row>
    <row r="619" spans="1:12" x14ac:dyDescent="0.35">
      <c r="A619">
        <v>618</v>
      </c>
      <c r="B619" t="s">
        <v>12</v>
      </c>
      <c r="C619" t="s">
        <v>13</v>
      </c>
      <c r="D619" t="s">
        <v>20</v>
      </c>
      <c r="E619" t="s">
        <v>21</v>
      </c>
      <c r="F619" t="s">
        <v>27</v>
      </c>
      <c r="G619" t="s">
        <v>25</v>
      </c>
      <c r="H619">
        <v>3.64</v>
      </c>
      <c r="I619">
        <v>8</v>
      </c>
      <c r="J619">
        <v>2.04</v>
      </c>
      <c r="K619">
        <v>31.16</v>
      </c>
      <c r="L619">
        <v>0</v>
      </c>
    </row>
    <row r="620" spans="1:12" x14ac:dyDescent="0.35">
      <c r="A620">
        <v>619</v>
      </c>
      <c r="B620" t="s">
        <v>12</v>
      </c>
      <c r="C620" t="s">
        <v>26</v>
      </c>
      <c r="D620" t="s">
        <v>14</v>
      </c>
      <c r="E620" t="s">
        <v>21</v>
      </c>
      <c r="F620" t="s">
        <v>16</v>
      </c>
      <c r="G620" t="s">
        <v>28</v>
      </c>
      <c r="H620">
        <v>8.39</v>
      </c>
      <c r="I620">
        <v>15</v>
      </c>
      <c r="J620">
        <v>8.81</v>
      </c>
      <c r="K620">
        <v>134.66</v>
      </c>
      <c r="L620">
        <v>13</v>
      </c>
    </row>
    <row r="621" spans="1:12" x14ac:dyDescent="0.35">
      <c r="A621">
        <v>620</v>
      </c>
      <c r="B621" t="s">
        <v>18</v>
      </c>
      <c r="C621" t="s">
        <v>19</v>
      </c>
      <c r="D621" t="s">
        <v>14</v>
      </c>
      <c r="E621" t="s">
        <v>21</v>
      </c>
      <c r="F621" t="s">
        <v>24</v>
      </c>
      <c r="G621" t="s">
        <v>23</v>
      </c>
      <c r="H621">
        <v>3.07</v>
      </c>
      <c r="I621">
        <v>9</v>
      </c>
      <c r="J621">
        <v>1.93</v>
      </c>
      <c r="K621">
        <v>29.56</v>
      </c>
      <c r="L621">
        <v>2</v>
      </c>
    </row>
    <row r="622" spans="1:12" x14ac:dyDescent="0.35">
      <c r="A622">
        <v>621</v>
      </c>
      <c r="B622" t="s">
        <v>18</v>
      </c>
      <c r="C622" t="s">
        <v>19</v>
      </c>
      <c r="D622" t="s">
        <v>14</v>
      </c>
      <c r="E622" t="s">
        <v>21</v>
      </c>
      <c r="F622" t="s">
        <v>22</v>
      </c>
      <c r="G622" t="s">
        <v>23</v>
      </c>
      <c r="H622">
        <v>4.57</v>
      </c>
      <c r="I622">
        <v>17</v>
      </c>
      <c r="J622">
        <v>5.44</v>
      </c>
      <c r="K622">
        <v>83.13</v>
      </c>
      <c r="L622">
        <v>8</v>
      </c>
    </row>
    <row r="623" spans="1:12" x14ac:dyDescent="0.35">
      <c r="A623">
        <v>622</v>
      </c>
      <c r="B623" t="s">
        <v>12</v>
      </c>
      <c r="C623" t="s">
        <v>13</v>
      </c>
      <c r="D623" t="s">
        <v>20</v>
      </c>
      <c r="E623" t="s">
        <v>21</v>
      </c>
      <c r="F623" t="s">
        <v>27</v>
      </c>
      <c r="G623" t="s">
        <v>25</v>
      </c>
      <c r="H623">
        <v>19.77</v>
      </c>
      <c r="I623">
        <v>20</v>
      </c>
      <c r="J623">
        <v>27.68</v>
      </c>
      <c r="K623">
        <v>423.08</v>
      </c>
      <c r="L623">
        <v>0</v>
      </c>
    </row>
    <row r="624" spans="1:12" x14ac:dyDescent="0.35">
      <c r="A624">
        <v>623</v>
      </c>
      <c r="B624" t="s">
        <v>18</v>
      </c>
      <c r="C624" t="s">
        <v>19</v>
      </c>
      <c r="D624" t="s">
        <v>14</v>
      </c>
      <c r="E624" t="s">
        <v>15</v>
      </c>
      <c r="F624" t="s">
        <v>29</v>
      </c>
      <c r="G624" t="s">
        <v>23</v>
      </c>
      <c r="H624">
        <v>2.39</v>
      </c>
      <c r="I624">
        <v>7</v>
      </c>
      <c r="J624">
        <v>1.17</v>
      </c>
      <c r="K624">
        <v>17.899999999999999</v>
      </c>
      <c r="L624">
        <v>1</v>
      </c>
    </row>
    <row r="625" spans="1:12" x14ac:dyDescent="0.35">
      <c r="A625">
        <v>624</v>
      </c>
      <c r="B625" t="s">
        <v>12</v>
      </c>
      <c r="C625" t="s">
        <v>26</v>
      </c>
      <c r="D625" t="s">
        <v>14</v>
      </c>
      <c r="E625" t="s">
        <v>21</v>
      </c>
      <c r="F625" t="s">
        <v>22</v>
      </c>
      <c r="G625" t="s">
        <v>17</v>
      </c>
      <c r="H625">
        <v>17.73</v>
      </c>
      <c r="I625">
        <v>19</v>
      </c>
      <c r="J625">
        <v>23.58</v>
      </c>
      <c r="K625">
        <v>360.45</v>
      </c>
      <c r="L625">
        <v>36</v>
      </c>
    </row>
    <row r="626" spans="1:12" x14ac:dyDescent="0.35">
      <c r="A626">
        <v>625</v>
      </c>
      <c r="B626" t="s">
        <v>12</v>
      </c>
      <c r="C626" t="s">
        <v>13</v>
      </c>
      <c r="D626" t="s">
        <v>14</v>
      </c>
      <c r="E626" t="s">
        <v>15</v>
      </c>
      <c r="F626" t="s">
        <v>27</v>
      </c>
      <c r="G626" t="s">
        <v>30</v>
      </c>
      <c r="H626">
        <v>11.96</v>
      </c>
      <c r="I626">
        <v>3</v>
      </c>
      <c r="J626">
        <v>2.5099999999999998</v>
      </c>
      <c r="K626">
        <v>38.39</v>
      </c>
      <c r="L626">
        <v>3</v>
      </c>
    </row>
    <row r="627" spans="1:12" x14ac:dyDescent="0.35">
      <c r="A627">
        <v>626</v>
      </c>
      <c r="B627" t="s">
        <v>12</v>
      </c>
      <c r="C627" t="s">
        <v>13</v>
      </c>
      <c r="D627" t="s">
        <v>14</v>
      </c>
      <c r="E627" t="s">
        <v>15</v>
      </c>
      <c r="F627" t="s">
        <v>27</v>
      </c>
      <c r="G627" t="s">
        <v>17</v>
      </c>
      <c r="H627">
        <v>12.34</v>
      </c>
      <c r="I627">
        <v>8</v>
      </c>
      <c r="J627">
        <v>6.91</v>
      </c>
      <c r="K627">
        <v>105.63</v>
      </c>
      <c r="L627">
        <v>10</v>
      </c>
    </row>
    <row r="628" spans="1:12" x14ac:dyDescent="0.35">
      <c r="A628">
        <v>627</v>
      </c>
      <c r="B628" t="s">
        <v>12</v>
      </c>
      <c r="C628" t="s">
        <v>26</v>
      </c>
      <c r="D628" t="s">
        <v>20</v>
      </c>
      <c r="E628" t="s">
        <v>21</v>
      </c>
      <c r="F628" t="s">
        <v>29</v>
      </c>
      <c r="G628" t="s">
        <v>23</v>
      </c>
      <c r="H628">
        <v>6.2</v>
      </c>
      <c r="I628">
        <v>3</v>
      </c>
      <c r="J628">
        <v>1.3</v>
      </c>
      <c r="K628">
        <v>19.899999999999999</v>
      </c>
      <c r="L628">
        <v>0</v>
      </c>
    </row>
    <row r="629" spans="1:12" x14ac:dyDescent="0.35">
      <c r="A629">
        <v>628</v>
      </c>
      <c r="B629" t="s">
        <v>18</v>
      </c>
      <c r="C629" t="s">
        <v>19</v>
      </c>
      <c r="D629" t="s">
        <v>20</v>
      </c>
      <c r="E629" t="s">
        <v>15</v>
      </c>
      <c r="F629" t="s">
        <v>16</v>
      </c>
      <c r="G629" t="s">
        <v>28</v>
      </c>
      <c r="H629">
        <v>15.18</v>
      </c>
      <c r="I629">
        <v>5</v>
      </c>
      <c r="J629">
        <v>5.31</v>
      </c>
      <c r="K629">
        <v>81.209999999999994</v>
      </c>
      <c r="L629">
        <v>0</v>
      </c>
    </row>
    <row r="630" spans="1:12" x14ac:dyDescent="0.35">
      <c r="A630">
        <v>629</v>
      </c>
      <c r="B630" t="s">
        <v>18</v>
      </c>
      <c r="C630" t="s">
        <v>19</v>
      </c>
      <c r="D630" t="s">
        <v>20</v>
      </c>
      <c r="E630" t="s">
        <v>15</v>
      </c>
      <c r="F630" t="s">
        <v>22</v>
      </c>
      <c r="G630" t="s">
        <v>17</v>
      </c>
      <c r="H630">
        <v>14.15</v>
      </c>
      <c r="I630">
        <v>19</v>
      </c>
      <c r="J630">
        <v>18.82</v>
      </c>
      <c r="K630">
        <v>287.67</v>
      </c>
      <c r="L630">
        <v>0</v>
      </c>
    </row>
    <row r="631" spans="1:12" x14ac:dyDescent="0.35">
      <c r="A631">
        <v>630</v>
      </c>
      <c r="B631" t="s">
        <v>18</v>
      </c>
      <c r="C631" t="s">
        <v>19</v>
      </c>
      <c r="D631" t="s">
        <v>20</v>
      </c>
      <c r="E631" t="s">
        <v>15</v>
      </c>
      <c r="F631" t="s">
        <v>22</v>
      </c>
      <c r="G631" t="s">
        <v>23</v>
      </c>
      <c r="H631">
        <v>7.15</v>
      </c>
      <c r="I631">
        <v>14</v>
      </c>
      <c r="J631">
        <v>7.01</v>
      </c>
      <c r="K631">
        <v>107.11</v>
      </c>
      <c r="L631">
        <v>0</v>
      </c>
    </row>
    <row r="632" spans="1:12" x14ac:dyDescent="0.35">
      <c r="A632">
        <v>631</v>
      </c>
      <c r="B632" t="s">
        <v>12</v>
      </c>
      <c r="C632" t="s">
        <v>13</v>
      </c>
      <c r="D632" t="s">
        <v>20</v>
      </c>
      <c r="E632" t="s">
        <v>21</v>
      </c>
      <c r="F632" t="s">
        <v>16</v>
      </c>
      <c r="G632" t="s">
        <v>25</v>
      </c>
      <c r="H632">
        <v>14.7</v>
      </c>
      <c r="I632">
        <v>14</v>
      </c>
      <c r="J632">
        <v>14.41</v>
      </c>
      <c r="K632">
        <v>220.21</v>
      </c>
      <c r="L632">
        <v>0</v>
      </c>
    </row>
    <row r="633" spans="1:12" x14ac:dyDescent="0.35">
      <c r="A633">
        <v>632</v>
      </c>
      <c r="B633" t="s">
        <v>12</v>
      </c>
      <c r="C633" t="s">
        <v>26</v>
      </c>
      <c r="D633" t="s">
        <v>20</v>
      </c>
      <c r="E633" t="s">
        <v>15</v>
      </c>
      <c r="F633" t="s">
        <v>29</v>
      </c>
      <c r="G633" t="s">
        <v>28</v>
      </c>
      <c r="H633">
        <v>20.6</v>
      </c>
      <c r="I633">
        <v>17</v>
      </c>
      <c r="J633">
        <v>24.51</v>
      </c>
      <c r="K633">
        <v>374.71</v>
      </c>
      <c r="L633">
        <v>0</v>
      </c>
    </row>
    <row r="634" spans="1:12" x14ac:dyDescent="0.35">
      <c r="A634">
        <v>633</v>
      </c>
      <c r="B634" t="s">
        <v>18</v>
      </c>
      <c r="C634" t="s">
        <v>19</v>
      </c>
      <c r="D634" t="s">
        <v>20</v>
      </c>
      <c r="E634" t="s">
        <v>15</v>
      </c>
      <c r="F634" t="s">
        <v>16</v>
      </c>
      <c r="G634" t="s">
        <v>23</v>
      </c>
      <c r="H634">
        <v>13.71</v>
      </c>
      <c r="I634">
        <v>2</v>
      </c>
      <c r="J634">
        <v>1.92</v>
      </c>
      <c r="K634">
        <v>29.34</v>
      </c>
      <c r="L634">
        <v>0</v>
      </c>
    </row>
    <row r="635" spans="1:12" x14ac:dyDescent="0.35">
      <c r="A635">
        <v>634</v>
      </c>
      <c r="B635" t="s">
        <v>12</v>
      </c>
      <c r="C635" t="s">
        <v>13</v>
      </c>
      <c r="D635" t="s">
        <v>20</v>
      </c>
      <c r="E635" t="s">
        <v>21</v>
      </c>
      <c r="F635" t="s">
        <v>24</v>
      </c>
      <c r="G635" t="s">
        <v>28</v>
      </c>
      <c r="H635">
        <v>17.170000000000002</v>
      </c>
      <c r="I635">
        <v>1</v>
      </c>
      <c r="J635">
        <v>1.2</v>
      </c>
      <c r="K635">
        <v>18.37</v>
      </c>
      <c r="L635">
        <v>0</v>
      </c>
    </row>
    <row r="636" spans="1:12" x14ac:dyDescent="0.35">
      <c r="A636">
        <v>635</v>
      </c>
      <c r="B636" t="s">
        <v>12</v>
      </c>
      <c r="C636" t="s">
        <v>13</v>
      </c>
      <c r="D636" t="s">
        <v>20</v>
      </c>
      <c r="E636" t="s">
        <v>21</v>
      </c>
      <c r="F636" t="s">
        <v>27</v>
      </c>
      <c r="G636" t="s">
        <v>30</v>
      </c>
      <c r="H636">
        <v>9.3800000000000008</v>
      </c>
      <c r="I636">
        <v>5</v>
      </c>
      <c r="J636">
        <v>3.28</v>
      </c>
      <c r="K636">
        <v>50.18</v>
      </c>
      <c r="L636">
        <v>0</v>
      </c>
    </row>
    <row r="637" spans="1:12" x14ac:dyDescent="0.35">
      <c r="A637">
        <v>636</v>
      </c>
      <c r="B637" t="s">
        <v>18</v>
      </c>
      <c r="C637" t="s">
        <v>19</v>
      </c>
      <c r="D637" t="s">
        <v>20</v>
      </c>
      <c r="E637" t="s">
        <v>21</v>
      </c>
      <c r="F637" t="s">
        <v>24</v>
      </c>
      <c r="G637" t="s">
        <v>30</v>
      </c>
      <c r="H637">
        <v>4.34</v>
      </c>
      <c r="I637">
        <v>1</v>
      </c>
      <c r="J637">
        <v>0.3</v>
      </c>
      <c r="K637">
        <v>4.6399999999999997</v>
      </c>
      <c r="L637">
        <v>0</v>
      </c>
    </row>
    <row r="638" spans="1:12" x14ac:dyDescent="0.35">
      <c r="A638">
        <v>637</v>
      </c>
      <c r="B638" t="s">
        <v>12</v>
      </c>
      <c r="C638" t="s">
        <v>26</v>
      </c>
      <c r="D638" t="s">
        <v>20</v>
      </c>
      <c r="E638" t="s">
        <v>15</v>
      </c>
      <c r="F638" t="s">
        <v>29</v>
      </c>
      <c r="G638" t="s">
        <v>17</v>
      </c>
      <c r="H638">
        <v>11.71</v>
      </c>
      <c r="I638">
        <v>2</v>
      </c>
      <c r="J638">
        <v>1.64</v>
      </c>
      <c r="K638">
        <v>25.06</v>
      </c>
      <c r="L638">
        <v>0</v>
      </c>
    </row>
    <row r="639" spans="1:12" x14ac:dyDescent="0.35">
      <c r="A639">
        <v>638</v>
      </c>
      <c r="B639" t="s">
        <v>12</v>
      </c>
      <c r="C639" t="s">
        <v>26</v>
      </c>
      <c r="D639" t="s">
        <v>14</v>
      </c>
      <c r="E639" t="s">
        <v>15</v>
      </c>
      <c r="F639" t="s">
        <v>29</v>
      </c>
      <c r="G639" t="s">
        <v>25</v>
      </c>
      <c r="H639">
        <v>8.8000000000000007</v>
      </c>
      <c r="I639">
        <v>15</v>
      </c>
      <c r="J639">
        <v>9.24</v>
      </c>
      <c r="K639">
        <v>141.24</v>
      </c>
      <c r="L639">
        <v>14</v>
      </c>
    </row>
    <row r="640" spans="1:12" x14ac:dyDescent="0.35">
      <c r="A640">
        <v>639</v>
      </c>
      <c r="B640" t="s">
        <v>12</v>
      </c>
      <c r="C640" t="s">
        <v>26</v>
      </c>
      <c r="D640" t="s">
        <v>14</v>
      </c>
      <c r="E640" t="s">
        <v>15</v>
      </c>
      <c r="F640" t="s">
        <v>29</v>
      </c>
      <c r="G640" t="s">
        <v>25</v>
      </c>
      <c r="H640">
        <v>14.09</v>
      </c>
      <c r="I640">
        <v>20</v>
      </c>
      <c r="J640">
        <v>19.73</v>
      </c>
      <c r="K640">
        <v>301.52999999999997</v>
      </c>
      <c r="L640">
        <v>30</v>
      </c>
    </row>
    <row r="641" spans="1:12" x14ac:dyDescent="0.35">
      <c r="A641">
        <v>640</v>
      </c>
      <c r="B641" t="s">
        <v>18</v>
      </c>
      <c r="C641" t="s">
        <v>19</v>
      </c>
      <c r="D641" t="s">
        <v>20</v>
      </c>
      <c r="E641" t="s">
        <v>15</v>
      </c>
      <c r="F641" t="s">
        <v>29</v>
      </c>
      <c r="G641" t="s">
        <v>25</v>
      </c>
      <c r="H641">
        <v>14.33</v>
      </c>
      <c r="I641">
        <v>20</v>
      </c>
      <c r="J641">
        <v>20.059999999999999</v>
      </c>
      <c r="K641">
        <v>306.66000000000003</v>
      </c>
      <c r="L641">
        <v>0</v>
      </c>
    </row>
    <row r="642" spans="1:12" x14ac:dyDescent="0.35">
      <c r="A642">
        <v>641</v>
      </c>
      <c r="B642" t="s">
        <v>12</v>
      </c>
      <c r="C642" t="s">
        <v>26</v>
      </c>
      <c r="D642" t="s">
        <v>20</v>
      </c>
      <c r="E642" t="s">
        <v>21</v>
      </c>
      <c r="F642" t="s">
        <v>22</v>
      </c>
      <c r="G642" t="s">
        <v>28</v>
      </c>
      <c r="H642">
        <v>4.88</v>
      </c>
      <c r="I642">
        <v>2</v>
      </c>
      <c r="J642">
        <v>0.68</v>
      </c>
      <c r="K642">
        <v>10.44</v>
      </c>
      <c r="L642">
        <v>0</v>
      </c>
    </row>
    <row r="643" spans="1:12" x14ac:dyDescent="0.35">
      <c r="A643">
        <v>642</v>
      </c>
      <c r="B643" t="s">
        <v>12</v>
      </c>
      <c r="C643" t="s">
        <v>13</v>
      </c>
      <c r="D643" t="s">
        <v>20</v>
      </c>
      <c r="E643" t="s">
        <v>21</v>
      </c>
      <c r="F643" t="s">
        <v>27</v>
      </c>
      <c r="G643" t="s">
        <v>25</v>
      </c>
      <c r="H643">
        <v>17.25</v>
      </c>
      <c r="I643">
        <v>6</v>
      </c>
      <c r="J643">
        <v>7.25</v>
      </c>
      <c r="K643">
        <v>110.75</v>
      </c>
      <c r="L643">
        <v>0</v>
      </c>
    </row>
    <row r="644" spans="1:12" x14ac:dyDescent="0.35">
      <c r="A644">
        <v>643</v>
      </c>
      <c r="B644" t="s">
        <v>12</v>
      </c>
      <c r="C644" t="s">
        <v>26</v>
      </c>
      <c r="D644" t="s">
        <v>14</v>
      </c>
      <c r="E644" t="s">
        <v>21</v>
      </c>
      <c r="F644" t="s">
        <v>29</v>
      </c>
      <c r="G644" t="s">
        <v>23</v>
      </c>
      <c r="H644">
        <v>5.83</v>
      </c>
      <c r="I644">
        <v>1</v>
      </c>
      <c r="J644">
        <v>0.41</v>
      </c>
      <c r="K644">
        <v>6.24</v>
      </c>
      <c r="L644">
        <v>0</v>
      </c>
    </row>
    <row r="645" spans="1:12" x14ac:dyDescent="0.35">
      <c r="A645">
        <v>644</v>
      </c>
      <c r="B645" t="s">
        <v>12</v>
      </c>
      <c r="C645" t="s">
        <v>13</v>
      </c>
      <c r="D645" t="s">
        <v>20</v>
      </c>
      <c r="E645" t="s">
        <v>15</v>
      </c>
      <c r="F645" t="s">
        <v>16</v>
      </c>
      <c r="G645" t="s">
        <v>25</v>
      </c>
      <c r="H645">
        <v>13.2</v>
      </c>
      <c r="I645">
        <v>16</v>
      </c>
      <c r="J645">
        <v>14.78</v>
      </c>
      <c r="K645">
        <v>225.98</v>
      </c>
      <c r="L645">
        <v>0</v>
      </c>
    </row>
    <row r="646" spans="1:12" x14ac:dyDescent="0.35">
      <c r="A646">
        <v>645</v>
      </c>
      <c r="B646" t="s">
        <v>12</v>
      </c>
      <c r="C646" t="s">
        <v>13</v>
      </c>
      <c r="D646" t="s">
        <v>14</v>
      </c>
      <c r="E646" t="s">
        <v>15</v>
      </c>
      <c r="F646" t="s">
        <v>16</v>
      </c>
      <c r="G646" t="s">
        <v>28</v>
      </c>
      <c r="H646">
        <v>1.26</v>
      </c>
      <c r="I646">
        <v>2</v>
      </c>
      <c r="J646">
        <v>0.18</v>
      </c>
      <c r="K646">
        <v>2.7</v>
      </c>
      <c r="L646">
        <v>0</v>
      </c>
    </row>
    <row r="647" spans="1:12" x14ac:dyDescent="0.35">
      <c r="A647">
        <v>646</v>
      </c>
      <c r="B647" t="s">
        <v>18</v>
      </c>
      <c r="C647" t="s">
        <v>19</v>
      </c>
      <c r="D647" t="s">
        <v>20</v>
      </c>
      <c r="E647" t="s">
        <v>15</v>
      </c>
      <c r="F647" t="s">
        <v>27</v>
      </c>
      <c r="G647" t="s">
        <v>28</v>
      </c>
      <c r="H647">
        <v>19.440000000000001</v>
      </c>
      <c r="I647">
        <v>14</v>
      </c>
      <c r="J647">
        <v>19.05</v>
      </c>
      <c r="K647">
        <v>291.20999999999998</v>
      </c>
      <c r="L647">
        <v>0</v>
      </c>
    </row>
    <row r="648" spans="1:12" x14ac:dyDescent="0.35">
      <c r="A648">
        <v>647</v>
      </c>
      <c r="B648" t="s">
        <v>12</v>
      </c>
      <c r="C648" t="s">
        <v>26</v>
      </c>
      <c r="D648" t="s">
        <v>14</v>
      </c>
      <c r="E648" t="s">
        <v>15</v>
      </c>
      <c r="F648" t="s">
        <v>29</v>
      </c>
      <c r="G648" t="s">
        <v>30</v>
      </c>
      <c r="H648">
        <v>3.4</v>
      </c>
      <c r="I648">
        <v>14</v>
      </c>
      <c r="J648">
        <v>3.33</v>
      </c>
      <c r="K648">
        <v>50.93</v>
      </c>
      <c r="L648">
        <v>5</v>
      </c>
    </row>
    <row r="649" spans="1:12" x14ac:dyDescent="0.35">
      <c r="A649">
        <v>648</v>
      </c>
      <c r="B649" t="s">
        <v>18</v>
      </c>
      <c r="C649" t="s">
        <v>19</v>
      </c>
      <c r="D649" t="s">
        <v>14</v>
      </c>
      <c r="E649" t="s">
        <v>15</v>
      </c>
      <c r="F649" t="s">
        <v>29</v>
      </c>
      <c r="G649" t="s">
        <v>17</v>
      </c>
      <c r="H649">
        <v>6.4</v>
      </c>
      <c r="I649">
        <v>18</v>
      </c>
      <c r="J649">
        <v>8.06</v>
      </c>
      <c r="K649">
        <v>123.26</v>
      </c>
      <c r="L649">
        <v>12</v>
      </c>
    </row>
    <row r="650" spans="1:12" x14ac:dyDescent="0.35">
      <c r="A650">
        <v>649</v>
      </c>
      <c r="B650" t="s">
        <v>12</v>
      </c>
      <c r="C650" t="s">
        <v>26</v>
      </c>
      <c r="D650" t="s">
        <v>20</v>
      </c>
      <c r="E650" t="s">
        <v>21</v>
      </c>
      <c r="F650" t="s">
        <v>27</v>
      </c>
      <c r="G650" t="s">
        <v>23</v>
      </c>
      <c r="H650">
        <v>7.8</v>
      </c>
      <c r="I650">
        <v>18</v>
      </c>
      <c r="J650">
        <v>9.83</v>
      </c>
      <c r="K650">
        <v>150.22999999999999</v>
      </c>
      <c r="L650">
        <v>0</v>
      </c>
    </row>
    <row r="651" spans="1:12" x14ac:dyDescent="0.35">
      <c r="A651">
        <v>650</v>
      </c>
      <c r="B651" t="s">
        <v>12</v>
      </c>
      <c r="C651" t="s">
        <v>26</v>
      </c>
      <c r="D651" t="s">
        <v>20</v>
      </c>
      <c r="E651" t="s">
        <v>15</v>
      </c>
      <c r="F651" t="s">
        <v>22</v>
      </c>
      <c r="G651" t="s">
        <v>30</v>
      </c>
      <c r="H651">
        <v>2.31</v>
      </c>
      <c r="I651">
        <v>9</v>
      </c>
      <c r="J651">
        <v>1.46</v>
      </c>
      <c r="K651">
        <v>22.25</v>
      </c>
      <c r="L651">
        <v>0</v>
      </c>
    </row>
    <row r="652" spans="1:12" x14ac:dyDescent="0.35">
      <c r="A652">
        <v>651</v>
      </c>
      <c r="B652" t="s">
        <v>12</v>
      </c>
      <c r="C652" t="s">
        <v>26</v>
      </c>
      <c r="D652" t="s">
        <v>20</v>
      </c>
      <c r="E652" t="s">
        <v>21</v>
      </c>
      <c r="F652" t="s">
        <v>16</v>
      </c>
      <c r="G652" t="s">
        <v>25</v>
      </c>
      <c r="H652">
        <v>4.5199999999999996</v>
      </c>
      <c r="I652">
        <v>5</v>
      </c>
      <c r="J652">
        <v>1.58</v>
      </c>
      <c r="K652">
        <v>24.18</v>
      </c>
      <c r="L652">
        <v>0</v>
      </c>
    </row>
    <row r="653" spans="1:12" x14ac:dyDescent="0.35">
      <c r="A653">
        <v>652</v>
      </c>
      <c r="B653" t="s">
        <v>12</v>
      </c>
      <c r="C653" t="s">
        <v>26</v>
      </c>
      <c r="D653" t="s">
        <v>14</v>
      </c>
      <c r="E653" t="s">
        <v>21</v>
      </c>
      <c r="F653" t="s">
        <v>29</v>
      </c>
      <c r="G653" t="s">
        <v>25</v>
      </c>
      <c r="H653">
        <v>13.53</v>
      </c>
      <c r="I653">
        <v>18</v>
      </c>
      <c r="J653">
        <v>17.05</v>
      </c>
      <c r="K653">
        <v>260.58999999999997</v>
      </c>
      <c r="L653">
        <v>26</v>
      </c>
    </row>
    <row r="654" spans="1:12" x14ac:dyDescent="0.35">
      <c r="A654">
        <v>653</v>
      </c>
      <c r="B654" t="s">
        <v>12</v>
      </c>
      <c r="C654" t="s">
        <v>13</v>
      </c>
      <c r="D654" t="s">
        <v>20</v>
      </c>
      <c r="E654" t="s">
        <v>15</v>
      </c>
      <c r="F654" t="s">
        <v>27</v>
      </c>
      <c r="G654" t="s">
        <v>30</v>
      </c>
      <c r="H654">
        <v>19.71</v>
      </c>
      <c r="I654">
        <v>16</v>
      </c>
      <c r="J654">
        <v>22.08</v>
      </c>
      <c r="K654">
        <v>337.44</v>
      </c>
      <c r="L654">
        <v>0</v>
      </c>
    </row>
    <row r="655" spans="1:12" x14ac:dyDescent="0.35">
      <c r="A655">
        <v>654</v>
      </c>
      <c r="B655" t="s">
        <v>12</v>
      </c>
      <c r="C655" t="s">
        <v>26</v>
      </c>
      <c r="D655" t="s">
        <v>14</v>
      </c>
      <c r="E655" t="s">
        <v>21</v>
      </c>
      <c r="F655" t="s">
        <v>27</v>
      </c>
      <c r="G655" t="s">
        <v>25</v>
      </c>
      <c r="H655">
        <v>10.14</v>
      </c>
      <c r="I655">
        <v>14</v>
      </c>
      <c r="J655">
        <v>9.94</v>
      </c>
      <c r="K655">
        <v>151.9</v>
      </c>
      <c r="L655">
        <v>15</v>
      </c>
    </row>
    <row r="656" spans="1:12" x14ac:dyDescent="0.35">
      <c r="A656">
        <v>655</v>
      </c>
      <c r="B656" t="s">
        <v>18</v>
      </c>
      <c r="C656" t="s">
        <v>19</v>
      </c>
      <c r="D656" t="s">
        <v>14</v>
      </c>
      <c r="E656" t="s">
        <v>15</v>
      </c>
      <c r="F656" t="s">
        <v>16</v>
      </c>
      <c r="G656" t="s">
        <v>28</v>
      </c>
      <c r="H656">
        <v>11.2</v>
      </c>
      <c r="I656">
        <v>4</v>
      </c>
      <c r="J656">
        <v>3.14</v>
      </c>
      <c r="K656">
        <v>47.94</v>
      </c>
      <c r="L656">
        <v>4</v>
      </c>
    </row>
    <row r="657" spans="1:12" x14ac:dyDescent="0.35">
      <c r="A657">
        <v>656</v>
      </c>
      <c r="B657" t="s">
        <v>12</v>
      </c>
      <c r="C657" t="s">
        <v>26</v>
      </c>
      <c r="D657" t="s">
        <v>14</v>
      </c>
      <c r="E657" t="s">
        <v>21</v>
      </c>
      <c r="F657" t="s">
        <v>24</v>
      </c>
      <c r="G657" t="s">
        <v>28</v>
      </c>
      <c r="H657">
        <v>2.0099999999999998</v>
      </c>
      <c r="I657">
        <v>3</v>
      </c>
      <c r="J657">
        <v>0.42</v>
      </c>
      <c r="K657">
        <v>6.45</v>
      </c>
      <c r="L657">
        <v>0</v>
      </c>
    </row>
    <row r="658" spans="1:12" x14ac:dyDescent="0.35">
      <c r="A658">
        <v>657</v>
      </c>
      <c r="B658" t="s">
        <v>12</v>
      </c>
      <c r="C658" t="s">
        <v>13</v>
      </c>
      <c r="D658" t="s">
        <v>14</v>
      </c>
      <c r="E658" t="s">
        <v>15</v>
      </c>
      <c r="F658" t="s">
        <v>27</v>
      </c>
      <c r="G658" t="s">
        <v>23</v>
      </c>
      <c r="H658">
        <v>4.1399999999999997</v>
      </c>
      <c r="I658">
        <v>2</v>
      </c>
      <c r="J658">
        <v>0.57999999999999996</v>
      </c>
      <c r="K658">
        <v>8.86</v>
      </c>
      <c r="L658">
        <v>0</v>
      </c>
    </row>
    <row r="659" spans="1:12" x14ac:dyDescent="0.35">
      <c r="A659">
        <v>658</v>
      </c>
      <c r="B659" t="s">
        <v>12</v>
      </c>
      <c r="C659" t="s">
        <v>26</v>
      </c>
      <c r="D659" t="s">
        <v>20</v>
      </c>
      <c r="E659" t="s">
        <v>21</v>
      </c>
      <c r="F659" t="s">
        <v>29</v>
      </c>
      <c r="G659" t="s">
        <v>28</v>
      </c>
      <c r="H659">
        <v>16.47</v>
      </c>
      <c r="I659">
        <v>16</v>
      </c>
      <c r="J659">
        <v>18.45</v>
      </c>
      <c r="K659">
        <v>281.97000000000003</v>
      </c>
      <c r="L659">
        <v>0</v>
      </c>
    </row>
    <row r="660" spans="1:12" x14ac:dyDescent="0.35">
      <c r="A660">
        <v>659</v>
      </c>
      <c r="B660" t="s">
        <v>12</v>
      </c>
      <c r="C660" t="s">
        <v>26</v>
      </c>
      <c r="D660" t="s">
        <v>14</v>
      </c>
      <c r="E660" t="s">
        <v>15</v>
      </c>
      <c r="F660" t="s">
        <v>29</v>
      </c>
      <c r="G660" t="s">
        <v>30</v>
      </c>
      <c r="H660">
        <v>12.7</v>
      </c>
      <c r="I660">
        <v>4</v>
      </c>
      <c r="J660">
        <v>3.56</v>
      </c>
      <c r="K660">
        <v>54.36</v>
      </c>
      <c r="L660">
        <v>5</v>
      </c>
    </row>
    <row r="661" spans="1:12" x14ac:dyDescent="0.35">
      <c r="A661">
        <v>660</v>
      </c>
      <c r="B661" t="s">
        <v>18</v>
      </c>
      <c r="C661" t="s">
        <v>19</v>
      </c>
      <c r="D661" t="s">
        <v>14</v>
      </c>
      <c r="E661" t="s">
        <v>21</v>
      </c>
      <c r="F661" t="s">
        <v>22</v>
      </c>
      <c r="G661" t="s">
        <v>25</v>
      </c>
      <c r="H661">
        <v>10.72</v>
      </c>
      <c r="I661">
        <v>18</v>
      </c>
      <c r="J661">
        <v>13.51</v>
      </c>
      <c r="K661">
        <v>206.47</v>
      </c>
      <c r="L661">
        <v>20</v>
      </c>
    </row>
    <row r="662" spans="1:12" x14ac:dyDescent="0.35">
      <c r="A662">
        <v>661</v>
      </c>
      <c r="B662" t="s">
        <v>12</v>
      </c>
      <c r="C662" t="s">
        <v>13</v>
      </c>
      <c r="D662" t="s">
        <v>14</v>
      </c>
      <c r="E662" t="s">
        <v>21</v>
      </c>
      <c r="F662" t="s">
        <v>16</v>
      </c>
      <c r="G662" t="s">
        <v>17</v>
      </c>
      <c r="H662">
        <v>15.29</v>
      </c>
      <c r="I662">
        <v>3</v>
      </c>
      <c r="J662">
        <v>3.21</v>
      </c>
      <c r="K662">
        <v>49.08</v>
      </c>
      <c r="L662">
        <v>4</v>
      </c>
    </row>
    <row r="663" spans="1:12" x14ac:dyDescent="0.35">
      <c r="A663">
        <v>662</v>
      </c>
      <c r="B663" t="s">
        <v>12</v>
      </c>
      <c r="C663" t="s">
        <v>13</v>
      </c>
      <c r="D663" t="s">
        <v>14</v>
      </c>
      <c r="E663" t="s">
        <v>15</v>
      </c>
      <c r="F663" t="s">
        <v>22</v>
      </c>
      <c r="G663" t="s">
        <v>17</v>
      </c>
      <c r="H663">
        <v>12.5</v>
      </c>
      <c r="I663">
        <v>14</v>
      </c>
      <c r="J663">
        <v>12.25</v>
      </c>
      <c r="K663">
        <v>187.25</v>
      </c>
      <c r="L663">
        <v>18</v>
      </c>
    </row>
    <row r="664" spans="1:12" x14ac:dyDescent="0.35">
      <c r="A664">
        <v>663</v>
      </c>
      <c r="B664" t="s">
        <v>18</v>
      </c>
      <c r="C664" t="s">
        <v>19</v>
      </c>
      <c r="D664" t="s">
        <v>14</v>
      </c>
      <c r="E664" t="s">
        <v>15</v>
      </c>
      <c r="F664" t="s">
        <v>29</v>
      </c>
      <c r="G664" t="s">
        <v>30</v>
      </c>
      <c r="H664">
        <v>18.95</v>
      </c>
      <c r="I664">
        <v>18</v>
      </c>
      <c r="J664">
        <v>23.88</v>
      </c>
      <c r="K664">
        <v>364.98</v>
      </c>
      <c r="L664">
        <v>36</v>
      </c>
    </row>
    <row r="665" spans="1:12" x14ac:dyDescent="0.35">
      <c r="A665">
        <v>664</v>
      </c>
      <c r="B665" t="s">
        <v>12</v>
      </c>
      <c r="C665" t="s">
        <v>13</v>
      </c>
      <c r="D665" t="s">
        <v>20</v>
      </c>
      <c r="E665" t="s">
        <v>15</v>
      </c>
      <c r="F665" t="s">
        <v>16</v>
      </c>
      <c r="G665" t="s">
        <v>30</v>
      </c>
      <c r="H665">
        <v>13.71</v>
      </c>
      <c r="I665">
        <v>14</v>
      </c>
      <c r="J665">
        <v>13.44</v>
      </c>
      <c r="K665">
        <v>205.38</v>
      </c>
      <c r="L665">
        <v>0</v>
      </c>
    </row>
    <row r="666" spans="1:12" x14ac:dyDescent="0.35">
      <c r="A666">
        <v>665</v>
      </c>
      <c r="B666" t="s">
        <v>18</v>
      </c>
      <c r="C666" t="s">
        <v>19</v>
      </c>
      <c r="D666" t="s">
        <v>20</v>
      </c>
      <c r="E666" t="s">
        <v>15</v>
      </c>
      <c r="F666" t="s">
        <v>16</v>
      </c>
      <c r="G666" t="s">
        <v>30</v>
      </c>
      <c r="H666">
        <v>8.36</v>
      </c>
      <c r="I666">
        <v>2</v>
      </c>
      <c r="J666">
        <v>1.17</v>
      </c>
      <c r="K666">
        <v>17.89</v>
      </c>
      <c r="L666">
        <v>0</v>
      </c>
    </row>
    <row r="667" spans="1:12" x14ac:dyDescent="0.35">
      <c r="A667">
        <v>666</v>
      </c>
      <c r="B667" t="s">
        <v>12</v>
      </c>
      <c r="C667" t="s">
        <v>26</v>
      </c>
      <c r="D667" t="s">
        <v>20</v>
      </c>
      <c r="E667" t="s">
        <v>21</v>
      </c>
      <c r="F667" t="s">
        <v>27</v>
      </c>
      <c r="G667" t="s">
        <v>17</v>
      </c>
      <c r="H667">
        <v>14.62</v>
      </c>
      <c r="I667">
        <v>1</v>
      </c>
      <c r="J667">
        <v>1.02</v>
      </c>
      <c r="K667">
        <v>15.64</v>
      </c>
      <c r="L667">
        <v>0</v>
      </c>
    </row>
    <row r="668" spans="1:12" x14ac:dyDescent="0.35">
      <c r="A668">
        <v>667</v>
      </c>
      <c r="B668" t="s">
        <v>18</v>
      </c>
      <c r="C668" t="s">
        <v>19</v>
      </c>
      <c r="D668" t="s">
        <v>20</v>
      </c>
      <c r="E668" t="s">
        <v>21</v>
      </c>
      <c r="F668" t="s">
        <v>27</v>
      </c>
      <c r="G668" t="s">
        <v>25</v>
      </c>
      <c r="H668">
        <v>13.93</v>
      </c>
      <c r="I668">
        <v>16</v>
      </c>
      <c r="J668">
        <v>15.6</v>
      </c>
      <c r="K668">
        <v>238.48</v>
      </c>
      <c r="L668">
        <v>0</v>
      </c>
    </row>
    <row r="669" spans="1:12" x14ac:dyDescent="0.35">
      <c r="A669">
        <v>668</v>
      </c>
      <c r="B669" t="s">
        <v>12</v>
      </c>
      <c r="C669" t="s">
        <v>13</v>
      </c>
      <c r="D669" t="s">
        <v>14</v>
      </c>
      <c r="E669" t="s">
        <v>15</v>
      </c>
      <c r="F669" t="s">
        <v>27</v>
      </c>
      <c r="G669" t="s">
        <v>25</v>
      </c>
      <c r="H669">
        <v>18</v>
      </c>
      <c r="I669">
        <v>13</v>
      </c>
      <c r="J669">
        <v>16.38</v>
      </c>
      <c r="K669">
        <v>250.38</v>
      </c>
      <c r="L669">
        <v>25</v>
      </c>
    </row>
    <row r="670" spans="1:12" x14ac:dyDescent="0.35">
      <c r="A670">
        <v>669</v>
      </c>
      <c r="B670" t="s">
        <v>12</v>
      </c>
      <c r="C670" t="s">
        <v>26</v>
      </c>
      <c r="D670" t="s">
        <v>14</v>
      </c>
      <c r="E670" t="s">
        <v>21</v>
      </c>
      <c r="F670" t="s">
        <v>24</v>
      </c>
      <c r="G670" t="s">
        <v>17</v>
      </c>
      <c r="H670">
        <v>14.55</v>
      </c>
      <c r="I670">
        <v>4</v>
      </c>
      <c r="J670">
        <v>4.07</v>
      </c>
      <c r="K670">
        <v>62.27</v>
      </c>
      <c r="L670">
        <v>6</v>
      </c>
    </row>
    <row r="671" spans="1:12" x14ac:dyDescent="0.35">
      <c r="A671">
        <v>670</v>
      </c>
      <c r="B671" t="s">
        <v>12</v>
      </c>
      <c r="C671" t="s">
        <v>13</v>
      </c>
      <c r="D671" t="s">
        <v>14</v>
      </c>
      <c r="E671" t="s">
        <v>21</v>
      </c>
      <c r="F671" t="s">
        <v>16</v>
      </c>
      <c r="G671" t="s">
        <v>25</v>
      </c>
      <c r="H671">
        <v>17.399999999999999</v>
      </c>
      <c r="I671">
        <v>8</v>
      </c>
      <c r="J671">
        <v>9.74</v>
      </c>
      <c r="K671">
        <v>148.94</v>
      </c>
      <c r="L671">
        <v>14</v>
      </c>
    </row>
    <row r="672" spans="1:12" x14ac:dyDescent="0.35">
      <c r="A672">
        <v>671</v>
      </c>
      <c r="B672" t="s">
        <v>12</v>
      </c>
      <c r="C672" t="s">
        <v>13</v>
      </c>
      <c r="D672" t="s">
        <v>14</v>
      </c>
      <c r="E672" t="s">
        <v>15</v>
      </c>
      <c r="F672" t="s">
        <v>29</v>
      </c>
      <c r="G672" t="s">
        <v>23</v>
      </c>
      <c r="H672">
        <v>2.4700000000000002</v>
      </c>
      <c r="I672">
        <v>4</v>
      </c>
      <c r="J672">
        <v>0.69</v>
      </c>
      <c r="K672">
        <v>10.57</v>
      </c>
      <c r="L672">
        <v>1</v>
      </c>
    </row>
    <row r="673" spans="1:12" x14ac:dyDescent="0.35">
      <c r="A673">
        <v>672</v>
      </c>
      <c r="B673" t="s">
        <v>18</v>
      </c>
      <c r="C673" t="s">
        <v>19</v>
      </c>
      <c r="D673" t="s">
        <v>14</v>
      </c>
      <c r="E673" t="s">
        <v>15</v>
      </c>
      <c r="F673" t="s">
        <v>22</v>
      </c>
      <c r="G673" t="s">
        <v>23</v>
      </c>
      <c r="H673">
        <v>7.03</v>
      </c>
      <c r="I673">
        <v>16</v>
      </c>
      <c r="J673">
        <v>7.87</v>
      </c>
      <c r="K673">
        <v>120.35</v>
      </c>
      <c r="L673">
        <v>12</v>
      </c>
    </row>
    <row r="674" spans="1:12" x14ac:dyDescent="0.35">
      <c r="A674">
        <v>673</v>
      </c>
      <c r="B674" t="s">
        <v>12</v>
      </c>
      <c r="C674" t="s">
        <v>26</v>
      </c>
      <c r="D674" t="s">
        <v>14</v>
      </c>
      <c r="E674" t="s">
        <v>15</v>
      </c>
      <c r="F674" t="s">
        <v>16</v>
      </c>
      <c r="G674" t="s">
        <v>23</v>
      </c>
      <c r="H674">
        <v>17.59</v>
      </c>
      <c r="I674">
        <v>1</v>
      </c>
      <c r="J674">
        <v>1.23</v>
      </c>
      <c r="K674">
        <v>18.82</v>
      </c>
      <c r="L674">
        <v>1</v>
      </c>
    </row>
    <row r="675" spans="1:12" x14ac:dyDescent="0.35">
      <c r="A675">
        <v>674</v>
      </c>
      <c r="B675" t="s">
        <v>12</v>
      </c>
      <c r="C675" t="s">
        <v>26</v>
      </c>
      <c r="D675" t="s">
        <v>14</v>
      </c>
      <c r="E675" t="s">
        <v>15</v>
      </c>
      <c r="F675" t="s">
        <v>29</v>
      </c>
      <c r="G675" t="s">
        <v>23</v>
      </c>
      <c r="H675">
        <v>17.600000000000001</v>
      </c>
      <c r="I675">
        <v>5</v>
      </c>
      <c r="J675">
        <v>6.16</v>
      </c>
      <c r="K675">
        <v>94.16</v>
      </c>
      <c r="L675">
        <v>9</v>
      </c>
    </row>
    <row r="676" spans="1:12" x14ac:dyDescent="0.35">
      <c r="A676">
        <v>675</v>
      </c>
      <c r="B676" t="s">
        <v>18</v>
      </c>
      <c r="C676" t="s">
        <v>19</v>
      </c>
      <c r="D676" t="s">
        <v>20</v>
      </c>
      <c r="E676" t="s">
        <v>15</v>
      </c>
      <c r="F676" t="s">
        <v>29</v>
      </c>
      <c r="G676" t="s">
        <v>17</v>
      </c>
      <c r="H676">
        <v>10.42</v>
      </c>
      <c r="I676">
        <v>3</v>
      </c>
      <c r="J676">
        <v>2.19</v>
      </c>
      <c r="K676">
        <v>33.450000000000003</v>
      </c>
      <c r="L676">
        <v>0</v>
      </c>
    </row>
    <row r="677" spans="1:12" x14ac:dyDescent="0.35">
      <c r="A677">
        <v>676</v>
      </c>
      <c r="B677" t="s">
        <v>18</v>
      </c>
      <c r="C677" t="s">
        <v>19</v>
      </c>
      <c r="D677" t="s">
        <v>20</v>
      </c>
      <c r="E677" t="s">
        <v>15</v>
      </c>
      <c r="F677" t="s">
        <v>27</v>
      </c>
      <c r="G677" t="s">
        <v>23</v>
      </c>
      <c r="H677">
        <v>10.82</v>
      </c>
      <c r="I677">
        <v>9</v>
      </c>
      <c r="J677">
        <v>6.82</v>
      </c>
      <c r="K677">
        <v>104.2</v>
      </c>
      <c r="L677">
        <v>0</v>
      </c>
    </row>
    <row r="678" spans="1:12" x14ac:dyDescent="0.35">
      <c r="A678">
        <v>677</v>
      </c>
      <c r="B678" t="s">
        <v>12</v>
      </c>
      <c r="C678" t="s">
        <v>13</v>
      </c>
      <c r="D678" t="s">
        <v>14</v>
      </c>
      <c r="E678" t="s">
        <v>15</v>
      </c>
      <c r="F678" t="s">
        <v>16</v>
      </c>
      <c r="G678" t="s">
        <v>23</v>
      </c>
      <c r="H678">
        <v>16.489999999999998</v>
      </c>
      <c r="I678">
        <v>4</v>
      </c>
      <c r="J678">
        <v>4.62</v>
      </c>
      <c r="K678">
        <v>70.58</v>
      </c>
      <c r="L678">
        <v>7</v>
      </c>
    </row>
    <row r="679" spans="1:12" x14ac:dyDescent="0.35">
      <c r="A679">
        <v>678</v>
      </c>
      <c r="B679" t="s">
        <v>12</v>
      </c>
      <c r="C679" t="s">
        <v>13</v>
      </c>
      <c r="D679" t="s">
        <v>14</v>
      </c>
      <c r="E679" t="s">
        <v>15</v>
      </c>
      <c r="F679" t="s">
        <v>29</v>
      </c>
      <c r="G679" t="s">
        <v>25</v>
      </c>
      <c r="H679">
        <v>4.58</v>
      </c>
      <c r="I679">
        <v>7</v>
      </c>
      <c r="J679">
        <v>2.2400000000000002</v>
      </c>
      <c r="K679">
        <v>34.299999999999997</v>
      </c>
      <c r="L679">
        <v>3</v>
      </c>
    </row>
    <row r="680" spans="1:12" x14ac:dyDescent="0.35">
      <c r="A680">
        <v>679</v>
      </c>
      <c r="B680" t="s">
        <v>18</v>
      </c>
      <c r="C680" t="s">
        <v>19</v>
      </c>
      <c r="D680" t="s">
        <v>20</v>
      </c>
      <c r="E680" t="s">
        <v>15</v>
      </c>
      <c r="F680" t="s">
        <v>24</v>
      </c>
      <c r="G680" t="s">
        <v>17</v>
      </c>
      <c r="H680">
        <v>4.5199999999999996</v>
      </c>
      <c r="I680">
        <v>11</v>
      </c>
      <c r="J680">
        <v>3.48</v>
      </c>
      <c r="K680">
        <v>53.2</v>
      </c>
      <c r="L680">
        <v>0</v>
      </c>
    </row>
    <row r="681" spans="1:12" x14ac:dyDescent="0.35">
      <c r="A681">
        <v>680</v>
      </c>
      <c r="B681" t="s">
        <v>12</v>
      </c>
      <c r="C681" t="s">
        <v>26</v>
      </c>
      <c r="D681" t="s">
        <v>14</v>
      </c>
      <c r="E681" t="s">
        <v>21</v>
      </c>
      <c r="F681" t="s">
        <v>27</v>
      </c>
      <c r="G681" t="s">
        <v>30</v>
      </c>
      <c r="H681">
        <v>15.75</v>
      </c>
      <c r="I681">
        <v>18</v>
      </c>
      <c r="J681">
        <v>19.850000000000001</v>
      </c>
      <c r="K681">
        <v>303.35000000000002</v>
      </c>
      <c r="L681">
        <v>30</v>
      </c>
    </row>
    <row r="682" spans="1:12" x14ac:dyDescent="0.35">
      <c r="A682">
        <v>681</v>
      </c>
      <c r="B682" t="s">
        <v>12</v>
      </c>
      <c r="C682" t="s">
        <v>26</v>
      </c>
      <c r="D682" t="s">
        <v>20</v>
      </c>
      <c r="E682" t="s">
        <v>15</v>
      </c>
      <c r="F682" t="s">
        <v>27</v>
      </c>
      <c r="G682" t="s">
        <v>23</v>
      </c>
      <c r="H682">
        <v>14.31</v>
      </c>
      <c r="I682">
        <v>7</v>
      </c>
      <c r="J682">
        <v>7.01</v>
      </c>
      <c r="K682">
        <v>107.18</v>
      </c>
      <c r="L682">
        <v>0</v>
      </c>
    </row>
    <row r="683" spans="1:12" x14ac:dyDescent="0.35">
      <c r="A683">
        <v>682</v>
      </c>
      <c r="B683" t="s">
        <v>12</v>
      </c>
      <c r="C683" t="s">
        <v>26</v>
      </c>
      <c r="D683" t="s">
        <v>14</v>
      </c>
      <c r="E683" t="s">
        <v>21</v>
      </c>
      <c r="F683" t="s">
        <v>24</v>
      </c>
      <c r="G683" t="s">
        <v>25</v>
      </c>
      <c r="H683">
        <v>19.77</v>
      </c>
      <c r="I683">
        <v>8</v>
      </c>
      <c r="J683">
        <v>11.07</v>
      </c>
      <c r="K683">
        <v>169.23</v>
      </c>
      <c r="L683">
        <v>16</v>
      </c>
    </row>
    <row r="684" spans="1:12" x14ac:dyDescent="0.35">
      <c r="A684">
        <v>683</v>
      </c>
      <c r="B684" t="s">
        <v>12</v>
      </c>
      <c r="C684" t="s">
        <v>13</v>
      </c>
      <c r="D684" t="s">
        <v>14</v>
      </c>
      <c r="E684" t="s">
        <v>15</v>
      </c>
      <c r="F684" t="s">
        <v>27</v>
      </c>
      <c r="G684" t="s">
        <v>30</v>
      </c>
      <c r="H684">
        <v>14.37</v>
      </c>
      <c r="I684">
        <v>13</v>
      </c>
      <c r="J684">
        <v>13.08</v>
      </c>
      <c r="K684">
        <v>199.89</v>
      </c>
      <c r="L684">
        <v>19</v>
      </c>
    </row>
    <row r="685" spans="1:12" x14ac:dyDescent="0.35">
      <c r="A685">
        <v>684</v>
      </c>
      <c r="B685" t="s">
        <v>12</v>
      </c>
      <c r="C685" t="s">
        <v>13</v>
      </c>
      <c r="D685" t="s">
        <v>14</v>
      </c>
      <c r="E685" t="s">
        <v>21</v>
      </c>
      <c r="F685" t="s">
        <v>16</v>
      </c>
      <c r="G685" t="s">
        <v>28</v>
      </c>
      <c r="H685">
        <v>13.05</v>
      </c>
      <c r="I685">
        <v>14</v>
      </c>
      <c r="J685">
        <v>12.79</v>
      </c>
      <c r="K685">
        <v>195.49</v>
      </c>
      <c r="L685">
        <v>19</v>
      </c>
    </row>
    <row r="686" spans="1:12" x14ac:dyDescent="0.35">
      <c r="A686">
        <v>685</v>
      </c>
      <c r="B686" t="s">
        <v>12</v>
      </c>
      <c r="C686" t="s">
        <v>13</v>
      </c>
      <c r="D686" t="s">
        <v>20</v>
      </c>
      <c r="E686" t="s">
        <v>21</v>
      </c>
      <c r="F686" t="s">
        <v>24</v>
      </c>
      <c r="G686" t="s">
        <v>25</v>
      </c>
      <c r="H686">
        <v>3.48</v>
      </c>
      <c r="I686">
        <v>3</v>
      </c>
      <c r="J686">
        <v>0.73</v>
      </c>
      <c r="K686">
        <v>11.17</v>
      </c>
      <c r="L686">
        <v>0</v>
      </c>
    </row>
    <row r="687" spans="1:12" x14ac:dyDescent="0.35">
      <c r="A687">
        <v>686</v>
      </c>
      <c r="B687" t="s">
        <v>12</v>
      </c>
      <c r="C687" t="s">
        <v>26</v>
      </c>
      <c r="D687" t="s">
        <v>20</v>
      </c>
      <c r="E687" t="s">
        <v>21</v>
      </c>
      <c r="F687" t="s">
        <v>22</v>
      </c>
      <c r="G687" t="s">
        <v>25</v>
      </c>
      <c r="H687">
        <v>4.33</v>
      </c>
      <c r="I687">
        <v>2</v>
      </c>
      <c r="J687">
        <v>0.61</v>
      </c>
      <c r="K687">
        <v>9.27</v>
      </c>
      <c r="L687">
        <v>0</v>
      </c>
    </row>
    <row r="688" spans="1:12" x14ac:dyDescent="0.35">
      <c r="A688">
        <v>687</v>
      </c>
      <c r="B688" t="s">
        <v>12</v>
      </c>
      <c r="C688" t="s">
        <v>26</v>
      </c>
      <c r="D688" t="s">
        <v>14</v>
      </c>
      <c r="E688" t="s">
        <v>15</v>
      </c>
      <c r="F688" t="s">
        <v>29</v>
      </c>
      <c r="G688" t="s">
        <v>30</v>
      </c>
      <c r="H688">
        <v>4.09</v>
      </c>
      <c r="I688">
        <v>6</v>
      </c>
      <c r="J688">
        <v>1.72</v>
      </c>
      <c r="K688">
        <v>26.26</v>
      </c>
      <c r="L688">
        <v>2</v>
      </c>
    </row>
    <row r="689" spans="1:12" x14ac:dyDescent="0.35">
      <c r="A689">
        <v>688</v>
      </c>
      <c r="B689" t="s">
        <v>12</v>
      </c>
      <c r="C689" t="s">
        <v>13</v>
      </c>
      <c r="D689" t="s">
        <v>14</v>
      </c>
      <c r="E689" t="s">
        <v>21</v>
      </c>
      <c r="F689" t="s">
        <v>27</v>
      </c>
      <c r="G689" t="s">
        <v>30</v>
      </c>
      <c r="H689">
        <v>4.58</v>
      </c>
      <c r="I689">
        <v>5</v>
      </c>
      <c r="J689">
        <v>1.6</v>
      </c>
      <c r="K689">
        <v>24.5</v>
      </c>
      <c r="L689">
        <v>2</v>
      </c>
    </row>
    <row r="690" spans="1:12" x14ac:dyDescent="0.35">
      <c r="A690">
        <v>689</v>
      </c>
      <c r="B690" t="s">
        <v>12</v>
      </c>
      <c r="C690" t="s">
        <v>13</v>
      </c>
      <c r="D690" t="s">
        <v>20</v>
      </c>
      <c r="E690" t="s">
        <v>21</v>
      </c>
      <c r="F690" t="s">
        <v>29</v>
      </c>
      <c r="G690" t="s">
        <v>28</v>
      </c>
      <c r="H690">
        <v>2.37</v>
      </c>
      <c r="I690">
        <v>3</v>
      </c>
      <c r="J690">
        <v>0.5</v>
      </c>
      <c r="K690">
        <v>7.61</v>
      </c>
      <c r="L690">
        <v>0</v>
      </c>
    </row>
    <row r="691" spans="1:12" x14ac:dyDescent="0.35">
      <c r="A691">
        <v>690</v>
      </c>
      <c r="B691" t="s">
        <v>12</v>
      </c>
      <c r="C691" t="s">
        <v>13</v>
      </c>
      <c r="D691" t="s">
        <v>14</v>
      </c>
      <c r="E691" t="s">
        <v>21</v>
      </c>
      <c r="F691" t="s">
        <v>22</v>
      </c>
      <c r="G691" t="s">
        <v>23</v>
      </c>
      <c r="H691">
        <v>4.1399999999999997</v>
      </c>
      <c r="I691">
        <v>15</v>
      </c>
      <c r="J691">
        <v>4.3499999999999996</v>
      </c>
      <c r="K691">
        <v>66.45</v>
      </c>
      <c r="L691">
        <v>6</v>
      </c>
    </row>
    <row r="692" spans="1:12" x14ac:dyDescent="0.35">
      <c r="A692">
        <v>691</v>
      </c>
      <c r="B692" t="s">
        <v>12</v>
      </c>
      <c r="C692" t="s">
        <v>13</v>
      </c>
      <c r="D692" t="s">
        <v>20</v>
      </c>
      <c r="E692" t="s">
        <v>15</v>
      </c>
      <c r="F692" t="s">
        <v>16</v>
      </c>
      <c r="G692" t="s">
        <v>23</v>
      </c>
      <c r="H692">
        <v>7.73</v>
      </c>
      <c r="I692">
        <v>15</v>
      </c>
      <c r="J692">
        <v>8.1199999999999992</v>
      </c>
      <c r="K692">
        <v>124.07</v>
      </c>
      <c r="L692">
        <v>0</v>
      </c>
    </row>
    <row r="693" spans="1:12" x14ac:dyDescent="0.35">
      <c r="A693">
        <v>692</v>
      </c>
      <c r="B693" t="s">
        <v>18</v>
      </c>
      <c r="C693" t="s">
        <v>19</v>
      </c>
      <c r="D693" t="s">
        <v>14</v>
      </c>
      <c r="E693" t="s">
        <v>15</v>
      </c>
      <c r="F693" t="s">
        <v>24</v>
      </c>
      <c r="G693" t="s">
        <v>30</v>
      </c>
      <c r="H693">
        <v>4.93</v>
      </c>
      <c r="I693">
        <v>5</v>
      </c>
      <c r="J693">
        <v>1.73</v>
      </c>
      <c r="K693">
        <v>26.38</v>
      </c>
      <c r="L693">
        <v>2</v>
      </c>
    </row>
    <row r="694" spans="1:12" x14ac:dyDescent="0.35">
      <c r="A694">
        <v>693</v>
      </c>
      <c r="B694" t="s">
        <v>18</v>
      </c>
      <c r="C694" t="s">
        <v>19</v>
      </c>
      <c r="D694" t="s">
        <v>20</v>
      </c>
      <c r="E694" t="s">
        <v>15</v>
      </c>
      <c r="F694" t="s">
        <v>24</v>
      </c>
      <c r="G694" t="s">
        <v>30</v>
      </c>
      <c r="H694">
        <v>5.47</v>
      </c>
      <c r="I694">
        <v>6</v>
      </c>
      <c r="J694">
        <v>2.2999999999999998</v>
      </c>
      <c r="K694">
        <v>35.119999999999997</v>
      </c>
      <c r="L694">
        <v>0</v>
      </c>
    </row>
    <row r="695" spans="1:12" x14ac:dyDescent="0.35">
      <c r="A695">
        <v>694</v>
      </c>
      <c r="B695" t="s">
        <v>12</v>
      </c>
      <c r="C695" t="s">
        <v>13</v>
      </c>
      <c r="D695" t="s">
        <v>14</v>
      </c>
      <c r="E695" t="s">
        <v>21</v>
      </c>
      <c r="F695" t="s">
        <v>27</v>
      </c>
      <c r="G695" t="s">
        <v>28</v>
      </c>
      <c r="H695">
        <v>6.05</v>
      </c>
      <c r="I695">
        <v>6</v>
      </c>
      <c r="J695">
        <v>2.54</v>
      </c>
      <c r="K695">
        <v>38.840000000000003</v>
      </c>
      <c r="L695">
        <v>3</v>
      </c>
    </row>
    <row r="696" spans="1:12" x14ac:dyDescent="0.35">
      <c r="A696">
        <v>695</v>
      </c>
      <c r="B696" t="s">
        <v>12</v>
      </c>
      <c r="C696" t="s">
        <v>13</v>
      </c>
      <c r="D696" t="s">
        <v>20</v>
      </c>
      <c r="E696" t="s">
        <v>21</v>
      </c>
      <c r="F696" t="s">
        <v>22</v>
      </c>
      <c r="G696" t="s">
        <v>23</v>
      </c>
      <c r="H696">
        <v>6.56</v>
      </c>
      <c r="I696">
        <v>11</v>
      </c>
      <c r="J696">
        <v>5.05</v>
      </c>
      <c r="K696">
        <v>77.209999999999994</v>
      </c>
      <c r="L696">
        <v>0</v>
      </c>
    </row>
    <row r="697" spans="1:12" x14ac:dyDescent="0.35">
      <c r="A697">
        <v>696</v>
      </c>
      <c r="B697" t="s">
        <v>12</v>
      </c>
      <c r="C697" t="s">
        <v>26</v>
      </c>
      <c r="D697" t="s">
        <v>14</v>
      </c>
      <c r="E697" t="s">
        <v>21</v>
      </c>
      <c r="F697" t="s">
        <v>27</v>
      </c>
      <c r="G697" t="s">
        <v>23</v>
      </c>
      <c r="H697">
        <v>7.46</v>
      </c>
      <c r="I697">
        <v>19</v>
      </c>
      <c r="J697">
        <v>9.92</v>
      </c>
      <c r="K697">
        <v>151.66</v>
      </c>
      <c r="L697">
        <v>15</v>
      </c>
    </row>
    <row r="698" spans="1:12" x14ac:dyDescent="0.35">
      <c r="A698">
        <v>697</v>
      </c>
      <c r="B698" t="s">
        <v>18</v>
      </c>
      <c r="C698" t="s">
        <v>19</v>
      </c>
      <c r="D698" t="s">
        <v>20</v>
      </c>
      <c r="E698" t="s">
        <v>21</v>
      </c>
      <c r="F698" t="s">
        <v>27</v>
      </c>
      <c r="G698" t="s">
        <v>28</v>
      </c>
      <c r="H698">
        <v>19.03</v>
      </c>
      <c r="I698">
        <v>14</v>
      </c>
      <c r="J698">
        <v>18.649999999999999</v>
      </c>
      <c r="K698">
        <v>285.07</v>
      </c>
      <c r="L698">
        <v>0</v>
      </c>
    </row>
    <row r="699" spans="1:12" x14ac:dyDescent="0.35">
      <c r="A699">
        <v>698</v>
      </c>
      <c r="B699" t="s">
        <v>12</v>
      </c>
      <c r="C699" t="s">
        <v>26</v>
      </c>
      <c r="D699" t="s">
        <v>20</v>
      </c>
      <c r="E699" t="s">
        <v>21</v>
      </c>
      <c r="F699" t="s">
        <v>24</v>
      </c>
      <c r="G699" t="s">
        <v>25</v>
      </c>
      <c r="H699">
        <v>18.52</v>
      </c>
      <c r="I699">
        <v>2</v>
      </c>
      <c r="J699">
        <v>2.59</v>
      </c>
      <c r="K699">
        <v>39.630000000000003</v>
      </c>
      <c r="L699">
        <v>0</v>
      </c>
    </row>
    <row r="700" spans="1:12" x14ac:dyDescent="0.35">
      <c r="A700">
        <v>699</v>
      </c>
      <c r="B700" t="s">
        <v>18</v>
      </c>
      <c r="C700" t="s">
        <v>19</v>
      </c>
      <c r="D700" t="s">
        <v>20</v>
      </c>
      <c r="E700" t="s">
        <v>21</v>
      </c>
      <c r="F700" t="s">
        <v>29</v>
      </c>
      <c r="G700" t="s">
        <v>28</v>
      </c>
      <c r="H700">
        <v>13.05</v>
      </c>
      <c r="I700">
        <v>1</v>
      </c>
      <c r="J700">
        <v>0.91</v>
      </c>
      <c r="K700">
        <v>13.96</v>
      </c>
      <c r="L700">
        <v>0</v>
      </c>
    </row>
    <row r="701" spans="1:12" x14ac:dyDescent="0.35">
      <c r="A701">
        <v>700</v>
      </c>
      <c r="B701" t="s">
        <v>12</v>
      </c>
      <c r="C701" t="s">
        <v>26</v>
      </c>
      <c r="D701" t="s">
        <v>20</v>
      </c>
      <c r="E701" t="s">
        <v>15</v>
      </c>
      <c r="F701" t="s">
        <v>16</v>
      </c>
      <c r="G701" t="s">
        <v>30</v>
      </c>
      <c r="H701">
        <v>12.81</v>
      </c>
      <c r="I701">
        <v>20</v>
      </c>
      <c r="J701">
        <v>17.93</v>
      </c>
      <c r="K701">
        <v>274.13</v>
      </c>
      <c r="L701">
        <v>0</v>
      </c>
    </row>
    <row r="702" spans="1:12" x14ac:dyDescent="0.35">
      <c r="A702">
        <v>701</v>
      </c>
      <c r="B702" t="s">
        <v>12</v>
      </c>
      <c r="C702" t="s">
        <v>26</v>
      </c>
      <c r="D702" t="s">
        <v>20</v>
      </c>
      <c r="E702" t="s">
        <v>21</v>
      </c>
      <c r="F702" t="s">
        <v>24</v>
      </c>
      <c r="G702" t="s">
        <v>30</v>
      </c>
      <c r="H702">
        <v>14.78</v>
      </c>
      <c r="I702">
        <v>16</v>
      </c>
      <c r="J702">
        <v>16.55</v>
      </c>
      <c r="K702">
        <v>253.03</v>
      </c>
      <c r="L702">
        <v>0</v>
      </c>
    </row>
    <row r="703" spans="1:12" x14ac:dyDescent="0.35">
      <c r="A703">
        <v>702</v>
      </c>
      <c r="B703" t="s">
        <v>12</v>
      </c>
      <c r="C703" t="s">
        <v>13</v>
      </c>
      <c r="D703" t="s">
        <v>14</v>
      </c>
      <c r="E703" t="s">
        <v>15</v>
      </c>
      <c r="F703" t="s">
        <v>27</v>
      </c>
      <c r="G703" t="s">
        <v>25</v>
      </c>
      <c r="H703">
        <v>18.54</v>
      </c>
      <c r="I703">
        <v>13</v>
      </c>
      <c r="J703">
        <v>16.87</v>
      </c>
      <c r="K703">
        <v>257.89</v>
      </c>
      <c r="L703">
        <v>25</v>
      </c>
    </row>
    <row r="704" spans="1:12" x14ac:dyDescent="0.35">
      <c r="A704">
        <v>703</v>
      </c>
      <c r="B704" t="s">
        <v>12</v>
      </c>
      <c r="C704" t="s">
        <v>13</v>
      </c>
      <c r="D704" t="s">
        <v>20</v>
      </c>
      <c r="E704" t="s">
        <v>21</v>
      </c>
      <c r="F704" t="s">
        <v>22</v>
      </c>
      <c r="G704" t="s">
        <v>30</v>
      </c>
      <c r="H704">
        <v>15.61</v>
      </c>
      <c r="I704">
        <v>19</v>
      </c>
      <c r="J704">
        <v>20.76</v>
      </c>
      <c r="K704">
        <v>317.35000000000002</v>
      </c>
      <c r="L704">
        <v>0</v>
      </c>
    </row>
    <row r="705" spans="1:12" x14ac:dyDescent="0.35">
      <c r="A705">
        <v>704</v>
      </c>
      <c r="B705" t="s">
        <v>12</v>
      </c>
      <c r="C705" t="s">
        <v>13</v>
      </c>
      <c r="D705" t="s">
        <v>14</v>
      </c>
      <c r="E705" t="s">
        <v>15</v>
      </c>
      <c r="F705" t="s">
        <v>16</v>
      </c>
      <c r="G705" t="s">
        <v>23</v>
      </c>
      <c r="H705">
        <v>17.93</v>
      </c>
      <c r="I705">
        <v>11</v>
      </c>
      <c r="J705">
        <v>13.81</v>
      </c>
      <c r="K705">
        <v>211.04</v>
      </c>
      <c r="L705">
        <v>21</v>
      </c>
    </row>
    <row r="706" spans="1:12" x14ac:dyDescent="0.35">
      <c r="A706">
        <v>705</v>
      </c>
      <c r="B706" t="s">
        <v>18</v>
      </c>
      <c r="C706" t="s">
        <v>19</v>
      </c>
      <c r="D706" t="s">
        <v>20</v>
      </c>
      <c r="E706" t="s">
        <v>21</v>
      </c>
      <c r="F706" t="s">
        <v>27</v>
      </c>
      <c r="G706" t="s">
        <v>23</v>
      </c>
      <c r="H706">
        <v>7.6</v>
      </c>
      <c r="I706">
        <v>17</v>
      </c>
      <c r="J706">
        <v>9.0399999999999991</v>
      </c>
      <c r="K706">
        <v>138.24</v>
      </c>
      <c r="L706">
        <v>0</v>
      </c>
    </row>
    <row r="707" spans="1:12" x14ac:dyDescent="0.35">
      <c r="A707">
        <v>706</v>
      </c>
      <c r="B707" t="s">
        <v>12</v>
      </c>
      <c r="C707" t="s">
        <v>26</v>
      </c>
      <c r="D707" t="s">
        <v>14</v>
      </c>
      <c r="E707" t="s">
        <v>15</v>
      </c>
      <c r="F707" t="s">
        <v>24</v>
      </c>
      <c r="G707" t="s">
        <v>17</v>
      </c>
      <c r="H707">
        <v>19.82</v>
      </c>
      <c r="I707">
        <v>10</v>
      </c>
      <c r="J707">
        <v>13.87</v>
      </c>
      <c r="K707">
        <v>212.07</v>
      </c>
      <c r="L707">
        <v>21</v>
      </c>
    </row>
    <row r="708" spans="1:12" x14ac:dyDescent="0.35">
      <c r="A708">
        <v>707</v>
      </c>
      <c r="B708" t="s">
        <v>12</v>
      </c>
      <c r="C708" t="s">
        <v>26</v>
      </c>
      <c r="D708" t="s">
        <v>14</v>
      </c>
      <c r="E708" t="s">
        <v>21</v>
      </c>
      <c r="F708" t="s">
        <v>29</v>
      </c>
      <c r="G708" t="s">
        <v>17</v>
      </c>
      <c r="H708">
        <v>10.89</v>
      </c>
      <c r="I708">
        <v>18</v>
      </c>
      <c r="J708">
        <v>13.72</v>
      </c>
      <c r="K708">
        <v>209.74</v>
      </c>
      <c r="L708">
        <v>20</v>
      </c>
    </row>
    <row r="709" spans="1:12" x14ac:dyDescent="0.35">
      <c r="A709">
        <v>708</v>
      </c>
      <c r="B709" t="s">
        <v>12</v>
      </c>
      <c r="C709" t="s">
        <v>26</v>
      </c>
      <c r="D709" t="s">
        <v>20</v>
      </c>
      <c r="E709" t="s">
        <v>21</v>
      </c>
      <c r="F709" t="s">
        <v>29</v>
      </c>
      <c r="G709" t="s">
        <v>23</v>
      </c>
      <c r="H709">
        <v>8.75</v>
      </c>
      <c r="I709">
        <v>5</v>
      </c>
      <c r="J709">
        <v>3.06</v>
      </c>
      <c r="K709">
        <v>46.81</v>
      </c>
      <c r="L709">
        <v>0</v>
      </c>
    </row>
    <row r="710" spans="1:12" x14ac:dyDescent="0.35">
      <c r="A710">
        <v>709</v>
      </c>
      <c r="B710" t="s">
        <v>18</v>
      </c>
      <c r="C710" t="s">
        <v>19</v>
      </c>
      <c r="D710" t="s">
        <v>14</v>
      </c>
      <c r="E710" t="s">
        <v>15</v>
      </c>
      <c r="F710" t="s">
        <v>22</v>
      </c>
      <c r="G710" t="s">
        <v>23</v>
      </c>
      <c r="H710">
        <v>1.42</v>
      </c>
      <c r="I710">
        <v>2</v>
      </c>
      <c r="J710">
        <v>0.2</v>
      </c>
      <c r="K710">
        <v>3.04</v>
      </c>
      <c r="L710">
        <v>0</v>
      </c>
    </row>
    <row r="711" spans="1:12" x14ac:dyDescent="0.35">
      <c r="A711">
        <v>710</v>
      </c>
      <c r="B711" t="s">
        <v>12</v>
      </c>
      <c r="C711" t="s">
        <v>26</v>
      </c>
      <c r="D711" t="s">
        <v>20</v>
      </c>
      <c r="E711" t="s">
        <v>15</v>
      </c>
      <c r="F711" t="s">
        <v>29</v>
      </c>
      <c r="G711" t="s">
        <v>25</v>
      </c>
      <c r="H711">
        <v>14.45</v>
      </c>
      <c r="I711">
        <v>18</v>
      </c>
      <c r="J711">
        <v>18.21</v>
      </c>
      <c r="K711">
        <v>278.31</v>
      </c>
      <c r="L711">
        <v>0</v>
      </c>
    </row>
    <row r="712" spans="1:12" x14ac:dyDescent="0.35">
      <c r="A712">
        <v>711</v>
      </c>
      <c r="B712" t="s">
        <v>18</v>
      </c>
      <c r="C712" t="s">
        <v>19</v>
      </c>
      <c r="D712" t="s">
        <v>14</v>
      </c>
      <c r="E712" t="s">
        <v>21</v>
      </c>
      <c r="F712" t="s">
        <v>29</v>
      </c>
      <c r="G712" t="s">
        <v>17</v>
      </c>
      <c r="H712">
        <v>3.52</v>
      </c>
      <c r="I712">
        <v>7</v>
      </c>
      <c r="J712">
        <v>1.72</v>
      </c>
      <c r="K712">
        <v>26.36</v>
      </c>
      <c r="L712">
        <v>2</v>
      </c>
    </row>
    <row r="713" spans="1:12" x14ac:dyDescent="0.35">
      <c r="A713">
        <v>712</v>
      </c>
      <c r="B713" t="s">
        <v>12</v>
      </c>
      <c r="C713" t="s">
        <v>26</v>
      </c>
      <c r="D713" t="s">
        <v>14</v>
      </c>
      <c r="E713" t="s">
        <v>15</v>
      </c>
      <c r="F713" t="s">
        <v>16</v>
      </c>
      <c r="G713" t="s">
        <v>23</v>
      </c>
      <c r="H713">
        <v>17.93</v>
      </c>
      <c r="I713">
        <v>11</v>
      </c>
      <c r="J713">
        <v>13.81</v>
      </c>
      <c r="K713">
        <v>211.04</v>
      </c>
      <c r="L713">
        <v>21</v>
      </c>
    </row>
    <row r="714" spans="1:12" x14ac:dyDescent="0.35">
      <c r="A714">
        <v>713</v>
      </c>
      <c r="B714" t="s">
        <v>18</v>
      </c>
      <c r="C714" t="s">
        <v>19</v>
      </c>
      <c r="D714" t="s">
        <v>14</v>
      </c>
      <c r="E714" t="s">
        <v>21</v>
      </c>
      <c r="F714" t="s">
        <v>16</v>
      </c>
      <c r="G714" t="s">
        <v>17</v>
      </c>
      <c r="H714">
        <v>6.21</v>
      </c>
      <c r="I714">
        <v>3</v>
      </c>
      <c r="J714">
        <v>1.3</v>
      </c>
      <c r="K714">
        <v>19.93</v>
      </c>
      <c r="L714">
        <v>1</v>
      </c>
    </row>
    <row r="715" spans="1:12" x14ac:dyDescent="0.35">
      <c r="A715">
        <v>714</v>
      </c>
      <c r="B715" t="s">
        <v>12</v>
      </c>
      <c r="C715" t="s">
        <v>13</v>
      </c>
      <c r="D715" t="s">
        <v>14</v>
      </c>
      <c r="E715" t="s">
        <v>15</v>
      </c>
      <c r="F715" t="s">
        <v>29</v>
      </c>
      <c r="G715" t="s">
        <v>17</v>
      </c>
      <c r="H715">
        <v>13.68</v>
      </c>
      <c r="I715">
        <v>3</v>
      </c>
      <c r="J715">
        <v>2.87</v>
      </c>
      <c r="K715">
        <v>43.91</v>
      </c>
      <c r="L715">
        <v>4</v>
      </c>
    </row>
    <row r="716" spans="1:12" x14ac:dyDescent="0.35">
      <c r="A716">
        <v>715</v>
      </c>
      <c r="B716" t="s">
        <v>12</v>
      </c>
      <c r="C716" t="s">
        <v>26</v>
      </c>
      <c r="D716" t="s">
        <v>20</v>
      </c>
      <c r="E716" t="s">
        <v>15</v>
      </c>
      <c r="F716" t="s">
        <v>29</v>
      </c>
      <c r="G716" t="s">
        <v>28</v>
      </c>
      <c r="H716">
        <v>11.7</v>
      </c>
      <c r="I716">
        <v>6</v>
      </c>
      <c r="J716">
        <v>4.91</v>
      </c>
      <c r="K716">
        <v>75.11</v>
      </c>
      <c r="L716">
        <v>0</v>
      </c>
    </row>
    <row r="717" spans="1:12" x14ac:dyDescent="0.35">
      <c r="A717">
        <v>716</v>
      </c>
      <c r="B717" t="s">
        <v>12</v>
      </c>
      <c r="C717" t="s">
        <v>13</v>
      </c>
      <c r="D717" t="s">
        <v>14</v>
      </c>
      <c r="E717" t="s">
        <v>21</v>
      </c>
      <c r="F717" t="s">
        <v>16</v>
      </c>
      <c r="G717" t="s">
        <v>17</v>
      </c>
      <c r="H717">
        <v>18.27</v>
      </c>
      <c r="I717">
        <v>16</v>
      </c>
      <c r="J717">
        <v>20.46</v>
      </c>
      <c r="K717">
        <v>312.77999999999997</v>
      </c>
      <c r="L717">
        <v>31</v>
      </c>
    </row>
    <row r="718" spans="1:12" x14ac:dyDescent="0.35">
      <c r="A718">
        <v>717</v>
      </c>
      <c r="B718" t="s">
        <v>12</v>
      </c>
      <c r="C718" t="s">
        <v>26</v>
      </c>
      <c r="D718" t="s">
        <v>14</v>
      </c>
      <c r="E718" t="s">
        <v>15</v>
      </c>
      <c r="F718" t="s">
        <v>24</v>
      </c>
      <c r="G718" t="s">
        <v>25</v>
      </c>
      <c r="H718">
        <v>2.4700000000000002</v>
      </c>
      <c r="I718">
        <v>16</v>
      </c>
      <c r="J718">
        <v>2.77</v>
      </c>
      <c r="K718">
        <v>42.29</v>
      </c>
      <c r="L718">
        <v>4</v>
      </c>
    </row>
    <row r="719" spans="1:12" x14ac:dyDescent="0.35">
      <c r="A719">
        <v>718</v>
      </c>
      <c r="B719" t="s">
        <v>12</v>
      </c>
      <c r="C719" t="s">
        <v>13</v>
      </c>
      <c r="D719" t="s">
        <v>20</v>
      </c>
      <c r="E719" t="s">
        <v>15</v>
      </c>
      <c r="F719" t="s">
        <v>16</v>
      </c>
      <c r="G719" t="s">
        <v>25</v>
      </c>
      <c r="H719">
        <v>2.81</v>
      </c>
      <c r="I719">
        <v>20</v>
      </c>
      <c r="J719">
        <v>3.93</v>
      </c>
      <c r="K719">
        <v>60.13</v>
      </c>
      <c r="L719">
        <v>0</v>
      </c>
    </row>
    <row r="720" spans="1:12" x14ac:dyDescent="0.35">
      <c r="A720">
        <v>719</v>
      </c>
      <c r="B720" t="s">
        <v>12</v>
      </c>
      <c r="C720" t="s">
        <v>26</v>
      </c>
      <c r="D720" t="s">
        <v>20</v>
      </c>
      <c r="E720" t="s">
        <v>21</v>
      </c>
      <c r="F720" t="s">
        <v>29</v>
      </c>
      <c r="G720" t="s">
        <v>25</v>
      </c>
      <c r="H720">
        <v>5.87</v>
      </c>
      <c r="I720">
        <v>19</v>
      </c>
      <c r="J720">
        <v>7.81</v>
      </c>
      <c r="K720">
        <v>119.34</v>
      </c>
      <c r="L720">
        <v>0</v>
      </c>
    </row>
    <row r="721" spans="1:12" x14ac:dyDescent="0.35">
      <c r="A721">
        <v>720</v>
      </c>
      <c r="B721" t="s">
        <v>12</v>
      </c>
      <c r="C721" t="s">
        <v>26</v>
      </c>
      <c r="D721" t="s">
        <v>14</v>
      </c>
      <c r="E721" t="s">
        <v>21</v>
      </c>
      <c r="F721" t="s">
        <v>24</v>
      </c>
      <c r="G721" t="s">
        <v>28</v>
      </c>
      <c r="H721">
        <v>1.0900000000000001</v>
      </c>
      <c r="I721">
        <v>20</v>
      </c>
      <c r="J721">
        <v>1.53</v>
      </c>
      <c r="K721">
        <v>23.33</v>
      </c>
      <c r="L721">
        <v>2</v>
      </c>
    </row>
    <row r="722" spans="1:12" x14ac:dyDescent="0.35">
      <c r="A722">
        <v>721</v>
      </c>
      <c r="B722" t="s">
        <v>12</v>
      </c>
      <c r="C722" t="s">
        <v>26</v>
      </c>
      <c r="D722" t="s">
        <v>14</v>
      </c>
      <c r="E722" t="s">
        <v>21</v>
      </c>
      <c r="F722" t="s">
        <v>27</v>
      </c>
      <c r="G722" t="s">
        <v>23</v>
      </c>
      <c r="H722">
        <v>20.04</v>
      </c>
      <c r="I722">
        <v>15</v>
      </c>
      <c r="J722">
        <v>21.04</v>
      </c>
      <c r="K722">
        <v>321.64</v>
      </c>
      <c r="L722">
        <v>32</v>
      </c>
    </row>
    <row r="723" spans="1:12" x14ac:dyDescent="0.35">
      <c r="A723">
        <v>722</v>
      </c>
      <c r="B723" t="s">
        <v>12</v>
      </c>
      <c r="C723" t="s">
        <v>13</v>
      </c>
      <c r="D723" t="s">
        <v>14</v>
      </c>
      <c r="E723" t="s">
        <v>21</v>
      </c>
      <c r="F723" t="s">
        <v>16</v>
      </c>
      <c r="G723" t="s">
        <v>25</v>
      </c>
      <c r="H723">
        <v>17.96</v>
      </c>
      <c r="I723">
        <v>1</v>
      </c>
      <c r="J723">
        <v>1.26</v>
      </c>
      <c r="K723">
        <v>19.22</v>
      </c>
      <c r="L723">
        <v>1</v>
      </c>
    </row>
    <row r="724" spans="1:12" x14ac:dyDescent="0.35">
      <c r="A724">
        <v>723</v>
      </c>
      <c r="B724" t="s">
        <v>18</v>
      </c>
      <c r="C724" t="s">
        <v>19</v>
      </c>
      <c r="D724" t="s">
        <v>14</v>
      </c>
      <c r="E724" t="s">
        <v>15</v>
      </c>
      <c r="F724" t="s">
        <v>16</v>
      </c>
      <c r="G724" t="s">
        <v>30</v>
      </c>
      <c r="H724">
        <v>14.97</v>
      </c>
      <c r="I724">
        <v>13</v>
      </c>
      <c r="J724">
        <v>13.62</v>
      </c>
      <c r="K724">
        <v>208.23</v>
      </c>
      <c r="L724">
        <v>20</v>
      </c>
    </row>
    <row r="725" spans="1:12" x14ac:dyDescent="0.35">
      <c r="A725">
        <v>724</v>
      </c>
      <c r="B725" t="s">
        <v>12</v>
      </c>
      <c r="C725" t="s">
        <v>26</v>
      </c>
      <c r="D725" t="s">
        <v>14</v>
      </c>
      <c r="E725" t="s">
        <v>15</v>
      </c>
      <c r="F725" t="s">
        <v>16</v>
      </c>
      <c r="G725" t="s">
        <v>23</v>
      </c>
      <c r="H725">
        <v>15.53</v>
      </c>
      <c r="I725">
        <v>12</v>
      </c>
      <c r="J725">
        <v>13.05</v>
      </c>
      <c r="K725">
        <v>199.41</v>
      </c>
      <c r="L725">
        <v>19</v>
      </c>
    </row>
    <row r="726" spans="1:12" x14ac:dyDescent="0.35">
      <c r="A726">
        <v>725</v>
      </c>
      <c r="B726" t="s">
        <v>12</v>
      </c>
      <c r="C726" t="s">
        <v>13</v>
      </c>
      <c r="D726" t="s">
        <v>14</v>
      </c>
      <c r="E726" t="s">
        <v>21</v>
      </c>
      <c r="F726" t="s">
        <v>27</v>
      </c>
      <c r="G726" t="s">
        <v>28</v>
      </c>
      <c r="H726">
        <v>7.83</v>
      </c>
      <c r="I726">
        <v>15</v>
      </c>
      <c r="J726">
        <v>8.2200000000000006</v>
      </c>
      <c r="K726">
        <v>125.67</v>
      </c>
      <c r="L726">
        <v>12</v>
      </c>
    </row>
    <row r="727" spans="1:12" x14ac:dyDescent="0.35">
      <c r="A727">
        <v>726</v>
      </c>
      <c r="B727" t="s">
        <v>18</v>
      </c>
      <c r="C727" t="s">
        <v>19</v>
      </c>
      <c r="D727" t="s">
        <v>14</v>
      </c>
      <c r="E727" t="s">
        <v>15</v>
      </c>
      <c r="F727" t="s">
        <v>24</v>
      </c>
      <c r="G727" t="s">
        <v>25</v>
      </c>
      <c r="H727">
        <v>10.11</v>
      </c>
      <c r="I727">
        <v>1</v>
      </c>
      <c r="J727">
        <v>0.71</v>
      </c>
      <c r="K727">
        <v>10.82</v>
      </c>
      <c r="L727">
        <v>1</v>
      </c>
    </row>
    <row r="728" spans="1:12" x14ac:dyDescent="0.35">
      <c r="A728">
        <v>727</v>
      </c>
      <c r="B728" t="s">
        <v>12</v>
      </c>
      <c r="C728" t="s">
        <v>13</v>
      </c>
      <c r="D728" t="s">
        <v>14</v>
      </c>
      <c r="E728" t="s">
        <v>15</v>
      </c>
      <c r="F728" t="s">
        <v>24</v>
      </c>
      <c r="G728" t="s">
        <v>17</v>
      </c>
      <c r="H728">
        <v>6</v>
      </c>
      <c r="I728">
        <v>16</v>
      </c>
      <c r="J728">
        <v>6.72</v>
      </c>
      <c r="K728">
        <v>102.72</v>
      </c>
      <c r="L728">
        <v>10</v>
      </c>
    </row>
    <row r="729" spans="1:12" x14ac:dyDescent="0.35">
      <c r="A729">
        <v>728</v>
      </c>
      <c r="B729" t="s">
        <v>12</v>
      </c>
      <c r="C729" t="s">
        <v>13</v>
      </c>
      <c r="D729" t="s">
        <v>14</v>
      </c>
      <c r="E729" t="s">
        <v>21</v>
      </c>
      <c r="F729" t="s">
        <v>22</v>
      </c>
      <c r="G729" t="s">
        <v>17</v>
      </c>
      <c r="H729">
        <v>9.32</v>
      </c>
      <c r="I729">
        <v>20</v>
      </c>
      <c r="J729">
        <v>13.05</v>
      </c>
      <c r="K729">
        <v>199.45</v>
      </c>
      <c r="L729">
        <v>19</v>
      </c>
    </row>
    <row r="730" spans="1:12" x14ac:dyDescent="0.35">
      <c r="A730">
        <v>729</v>
      </c>
      <c r="B730" t="s">
        <v>12</v>
      </c>
      <c r="C730" t="s">
        <v>26</v>
      </c>
      <c r="D730" t="s">
        <v>20</v>
      </c>
      <c r="E730" t="s">
        <v>15</v>
      </c>
      <c r="F730" t="s">
        <v>27</v>
      </c>
      <c r="G730" t="s">
        <v>23</v>
      </c>
      <c r="H730">
        <v>2.93</v>
      </c>
      <c r="I730">
        <v>14</v>
      </c>
      <c r="J730">
        <v>2.87</v>
      </c>
      <c r="K730">
        <v>43.89</v>
      </c>
      <c r="L730">
        <v>0</v>
      </c>
    </row>
    <row r="731" spans="1:12" x14ac:dyDescent="0.35">
      <c r="A731">
        <v>730</v>
      </c>
      <c r="B731" t="s">
        <v>12</v>
      </c>
      <c r="C731" t="s">
        <v>26</v>
      </c>
      <c r="D731" t="s">
        <v>14</v>
      </c>
      <c r="E731" t="s">
        <v>15</v>
      </c>
      <c r="F731" t="s">
        <v>27</v>
      </c>
      <c r="G731" t="s">
        <v>17</v>
      </c>
      <c r="H731">
        <v>12.67</v>
      </c>
      <c r="I731">
        <v>11</v>
      </c>
      <c r="J731">
        <v>9.76</v>
      </c>
      <c r="K731">
        <v>149.13</v>
      </c>
      <c r="L731">
        <v>14</v>
      </c>
    </row>
    <row r="732" spans="1:12" x14ac:dyDescent="0.35">
      <c r="A732">
        <v>731</v>
      </c>
      <c r="B732" t="s">
        <v>12</v>
      </c>
      <c r="C732" t="s">
        <v>26</v>
      </c>
      <c r="D732" t="s">
        <v>14</v>
      </c>
      <c r="E732" t="s">
        <v>15</v>
      </c>
      <c r="F732" t="s">
        <v>22</v>
      </c>
      <c r="G732" t="s">
        <v>25</v>
      </c>
      <c r="H732">
        <v>7.74</v>
      </c>
      <c r="I732">
        <v>10</v>
      </c>
      <c r="J732">
        <v>5.42</v>
      </c>
      <c r="K732">
        <v>82.82</v>
      </c>
      <c r="L732">
        <v>8</v>
      </c>
    </row>
    <row r="733" spans="1:12" x14ac:dyDescent="0.35">
      <c r="A733">
        <v>732</v>
      </c>
      <c r="B733" t="s">
        <v>12</v>
      </c>
      <c r="C733" t="s">
        <v>26</v>
      </c>
      <c r="D733" t="s">
        <v>20</v>
      </c>
      <c r="E733" t="s">
        <v>21</v>
      </c>
      <c r="F733" t="s">
        <v>27</v>
      </c>
      <c r="G733" t="s">
        <v>17</v>
      </c>
      <c r="H733">
        <v>2.4</v>
      </c>
      <c r="I733">
        <v>17</v>
      </c>
      <c r="J733">
        <v>2.86</v>
      </c>
      <c r="K733">
        <v>43.66</v>
      </c>
      <c r="L733">
        <v>0</v>
      </c>
    </row>
    <row r="734" spans="1:12" x14ac:dyDescent="0.35">
      <c r="A734">
        <v>733</v>
      </c>
      <c r="B734" t="s">
        <v>18</v>
      </c>
      <c r="C734" t="s">
        <v>19</v>
      </c>
      <c r="D734" t="s">
        <v>20</v>
      </c>
      <c r="E734" t="s">
        <v>15</v>
      </c>
      <c r="F734" t="s">
        <v>27</v>
      </c>
      <c r="G734" t="s">
        <v>17</v>
      </c>
      <c r="H734">
        <v>5.43</v>
      </c>
      <c r="I734">
        <v>16</v>
      </c>
      <c r="J734">
        <v>6.08</v>
      </c>
      <c r="K734">
        <v>92.96</v>
      </c>
      <c r="L734">
        <v>0</v>
      </c>
    </row>
    <row r="735" spans="1:12" x14ac:dyDescent="0.35">
      <c r="A735">
        <v>734</v>
      </c>
      <c r="B735" t="s">
        <v>18</v>
      </c>
      <c r="C735" t="s">
        <v>19</v>
      </c>
      <c r="D735" t="s">
        <v>14</v>
      </c>
      <c r="E735" t="s">
        <v>15</v>
      </c>
      <c r="F735" t="s">
        <v>22</v>
      </c>
      <c r="G735" t="s">
        <v>25</v>
      </c>
      <c r="H735">
        <v>14.92</v>
      </c>
      <c r="I735">
        <v>17</v>
      </c>
      <c r="J735">
        <v>17.75</v>
      </c>
      <c r="K735">
        <v>271.39</v>
      </c>
      <c r="L735">
        <v>27</v>
      </c>
    </row>
    <row r="736" spans="1:12" x14ac:dyDescent="0.35">
      <c r="A736">
        <v>735</v>
      </c>
      <c r="B736" t="s">
        <v>12</v>
      </c>
      <c r="C736" t="s">
        <v>13</v>
      </c>
      <c r="D736" t="s">
        <v>14</v>
      </c>
      <c r="E736" t="s">
        <v>21</v>
      </c>
      <c r="F736" t="s">
        <v>27</v>
      </c>
      <c r="G736" t="s">
        <v>30</v>
      </c>
      <c r="H736">
        <v>12.85</v>
      </c>
      <c r="I736">
        <v>2</v>
      </c>
      <c r="J736">
        <v>1.8</v>
      </c>
      <c r="K736">
        <v>27.5</v>
      </c>
      <c r="L736">
        <v>2</v>
      </c>
    </row>
    <row r="737" spans="1:12" x14ac:dyDescent="0.35">
      <c r="A737">
        <v>736</v>
      </c>
      <c r="B737" t="s">
        <v>12</v>
      </c>
      <c r="C737" t="s">
        <v>13</v>
      </c>
      <c r="D737" t="s">
        <v>14</v>
      </c>
      <c r="E737" t="s">
        <v>15</v>
      </c>
      <c r="F737" t="s">
        <v>16</v>
      </c>
      <c r="G737" t="s">
        <v>28</v>
      </c>
      <c r="H737">
        <v>16.190000000000001</v>
      </c>
      <c r="I737">
        <v>9</v>
      </c>
      <c r="J737">
        <v>10.199999999999999</v>
      </c>
      <c r="K737">
        <v>155.91</v>
      </c>
      <c r="L737">
        <v>15</v>
      </c>
    </row>
    <row r="738" spans="1:12" x14ac:dyDescent="0.35">
      <c r="A738">
        <v>737</v>
      </c>
      <c r="B738" t="s">
        <v>12</v>
      </c>
      <c r="C738" t="s">
        <v>13</v>
      </c>
      <c r="D738" t="s">
        <v>14</v>
      </c>
      <c r="E738" t="s">
        <v>21</v>
      </c>
      <c r="F738" t="s">
        <v>24</v>
      </c>
      <c r="G738" t="s">
        <v>23</v>
      </c>
      <c r="H738">
        <v>8.4700000000000006</v>
      </c>
      <c r="I738">
        <v>15</v>
      </c>
      <c r="J738">
        <v>8.89</v>
      </c>
      <c r="K738">
        <v>135.94</v>
      </c>
      <c r="L738">
        <v>13</v>
      </c>
    </row>
    <row r="739" spans="1:12" x14ac:dyDescent="0.35">
      <c r="A739">
        <v>738</v>
      </c>
      <c r="B739" t="s">
        <v>18</v>
      </c>
      <c r="C739" t="s">
        <v>19</v>
      </c>
      <c r="D739" t="s">
        <v>14</v>
      </c>
      <c r="E739" t="s">
        <v>21</v>
      </c>
      <c r="F739" t="s">
        <v>22</v>
      </c>
      <c r="G739" t="s">
        <v>25</v>
      </c>
      <c r="H739">
        <v>7.94</v>
      </c>
      <c r="I739">
        <v>8</v>
      </c>
      <c r="J739">
        <v>4.45</v>
      </c>
      <c r="K739">
        <v>67.97</v>
      </c>
      <c r="L739">
        <v>6</v>
      </c>
    </row>
    <row r="740" spans="1:12" x14ac:dyDescent="0.35">
      <c r="A740">
        <v>739</v>
      </c>
      <c r="B740" t="s">
        <v>12</v>
      </c>
      <c r="C740" t="s">
        <v>26</v>
      </c>
      <c r="D740" t="s">
        <v>20</v>
      </c>
      <c r="E740" t="s">
        <v>15</v>
      </c>
      <c r="F740" t="s">
        <v>22</v>
      </c>
      <c r="G740" t="s">
        <v>17</v>
      </c>
      <c r="H740">
        <v>18.04</v>
      </c>
      <c r="I740">
        <v>18</v>
      </c>
      <c r="J740">
        <v>22.73</v>
      </c>
      <c r="K740">
        <v>347.45</v>
      </c>
      <c r="L740">
        <v>0</v>
      </c>
    </row>
    <row r="741" spans="1:12" x14ac:dyDescent="0.35">
      <c r="A741">
        <v>740</v>
      </c>
      <c r="B741" t="s">
        <v>12</v>
      </c>
      <c r="C741" t="s">
        <v>13</v>
      </c>
      <c r="D741" t="s">
        <v>20</v>
      </c>
      <c r="E741" t="s">
        <v>21</v>
      </c>
      <c r="F741" t="s">
        <v>24</v>
      </c>
      <c r="G741" t="s">
        <v>23</v>
      </c>
      <c r="H741">
        <v>7.15</v>
      </c>
      <c r="I741">
        <v>10</v>
      </c>
      <c r="J741">
        <v>5.01</v>
      </c>
      <c r="K741">
        <v>76.510000000000005</v>
      </c>
      <c r="L741">
        <v>0</v>
      </c>
    </row>
    <row r="742" spans="1:12" x14ac:dyDescent="0.35">
      <c r="A742">
        <v>741</v>
      </c>
      <c r="B742" t="s">
        <v>12</v>
      </c>
      <c r="C742" t="s">
        <v>13</v>
      </c>
      <c r="D742" t="s">
        <v>14</v>
      </c>
      <c r="E742" t="s">
        <v>15</v>
      </c>
      <c r="F742" t="s">
        <v>22</v>
      </c>
      <c r="G742" t="s">
        <v>28</v>
      </c>
      <c r="H742">
        <v>9.92</v>
      </c>
      <c r="I742">
        <v>3</v>
      </c>
      <c r="J742">
        <v>2.08</v>
      </c>
      <c r="K742">
        <v>31.84</v>
      </c>
      <c r="L742">
        <v>3</v>
      </c>
    </row>
    <row r="743" spans="1:12" x14ac:dyDescent="0.35">
      <c r="A743">
        <v>742</v>
      </c>
      <c r="B743" t="s">
        <v>12</v>
      </c>
      <c r="C743" t="s">
        <v>26</v>
      </c>
      <c r="D743" t="s">
        <v>20</v>
      </c>
      <c r="E743" t="s">
        <v>15</v>
      </c>
      <c r="F743" t="s">
        <v>16</v>
      </c>
      <c r="G743" t="s">
        <v>25</v>
      </c>
      <c r="H743">
        <v>9.3699999999999992</v>
      </c>
      <c r="I743">
        <v>9</v>
      </c>
      <c r="J743">
        <v>5.9</v>
      </c>
      <c r="K743">
        <v>90.23</v>
      </c>
      <c r="L743">
        <v>0</v>
      </c>
    </row>
    <row r="744" spans="1:12" x14ac:dyDescent="0.35">
      <c r="A744">
        <v>743</v>
      </c>
      <c r="B744" t="s">
        <v>12</v>
      </c>
      <c r="C744" t="s">
        <v>26</v>
      </c>
      <c r="D744" t="s">
        <v>14</v>
      </c>
      <c r="E744" t="s">
        <v>21</v>
      </c>
      <c r="F744" t="s">
        <v>22</v>
      </c>
      <c r="G744" t="s">
        <v>17</v>
      </c>
      <c r="H744">
        <v>9.06</v>
      </c>
      <c r="I744">
        <v>16</v>
      </c>
      <c r="J744">
        <v>10.15</v>
      </c>
      <c r="K744">
        <v>155.11000000000001</v>
      </c>
      <c r="L744">
        <v>15</v>
      </c>
    </row>
    <row r="745" spans="1:12" x14ac:dyDescent="0.35">
      <c r="A745">
        <v>744</v>
      </c>
      <c r="B745" t="s">
        <v>18</v>
      </c>
      <c r="C745" t="s">
        <v>19</v>
      </c>
      <c r="D745" t="s">
        <v>20</v>
      </c>
      <c r="E745" t="s">
        <v>15</v>
      </c>
      <c r="F745" t="s">
        <v>27</v>
      </c>
      <c r="G745" t="s">
        <v>30</v>
      </c>
      <c r="H745">
        <v>16.32</v>
      </c>
      <c r="I745">
        <v>1</v>
      </c>
      <c r="J745">
        <v>1.1399999999999999</v>
      </c>
      <c r="K745">
        <v>17.46</v>
      </c>
      <c r="L745">
        <v>0</v>
      </c>
    </row>
    <row r="746" spans="1:12" x14ac:dyDescent="0.35">
      <c r="A746">
        <v>745</v>
      </c>
      <c r="B746" t="s">
        <v>12</v>
      </c>
      <c r="C746" t="s">
        <v>26</v>
      </c>
      <c r="D746" t="s">
        <v>14</v>
      </c>
      <c r="E746" t="s">
        <v>15</v>
      </c>
      <c r="F746" t="s">
        <v>29</v>
      </c>
      <c r="G746" t="s">
        <v>23</v>
      </c>
      <c r="H746">
        <v>20.23</v>
      </c>
      <c r="I746">
        <v>14</v>
      </c>
      <c r="J746">
        <v>19.829999999999998</v>
      </c>
      <c r="K746">
        <v>303.05</v>
      </c>
      <c r="L746">
        <v>30</v>
      </c>
    </row>
    <row r="747" spans="1:12" x14ac:dyDescent="0.35">
      <c r="A747">
        <v>746</v>
      </c>
      <c r="B747" t="s">
        <v>12</v>
      </c>
      <c r="C747" t="s">
        <v>26</v>
      </c>
      <c r="D747" t="s">
        <v>14</v>
      </c>
      <c r="E747" t="s">
        <v>21</v>
      </c>
      <c r="F747" t="s">
        <v>16</v>
      </c>
      <c r="G747" t="s">
        <v>28</v>
      </c>
      <c r="H747">
        <v>9.25</v>
      </c>
      <c r="I747">
        <v>14</v>
      </c>
      <c r="J747">
        <v>9.07</v>
      </c>
      <c r="K747">
        <v>138.57</v>
      </c>
      <c r="L747">
        <v>13</v>
      </c>
    </row>
    <row r="748" spans="1:12" x14ac:dyDescent="0.35">
      <c r="A748">
        <v>747</v>
      </c>
      <c r="B748" t="s">
        <v>12</v>
      </c>
      <c r="C748" t="s">
        <v>13</v>
      </c>
      <c r="D748" t="s">
        <v>20</v>
      </c>
      <c r="E748" t="s">
        <v>15</v>
      </c>
      <c r="F748" t="s">
        <v>29</v>
      </c>
      <c r="G748" t="s">
        <v>28</v>
      </c>
      <c r="H748">
        <v>16.84</v>
      </c>
      <c r="I748">
        <v>1</v>
      </c>
      <c r="J748">
        <v>1.18</v>
      </c>
      <c r="K748">
        <v>18.02</v>
      </c>
      <c r="L748">
        <v>0</v>
      </c>
    </row>
    <row r="749" spans="1:12" x14ac:dyDescent="0.35">
      <c r="A749">
        <v>748</v>
      </c>
      <c r="B749" t="s">
        <v>18</v>
      </c>
      <c r="C749" t="s">
        <v>19</v>
      </c>
      <c r="D749" t="s">
        <v>20</v>
      </c>
      <c r="E749" t="s">
        <v>21</v>
      </c>
      <c r="F749" t="s">
        <v>22</v>
      </c>
      <c r="G749" t="s">
        <v>17</v>
      </c>
      <c r="H749">
        <v>6.61</v>
      </c>
      <c r="I749">
        <v>4</v>
      </c>
      <c r="J749">
        <v>1.85</v>
      </c>
      <c r="K749">
        <v>28.29</v>
      </c>
      <c r="L749">
        <v>0</v>
      </c>
    </row>
    <row r="750" spans="1:12" x14ac:dyDescent="0.35">
      <c r="A750">
        <v>749</v>
      </c>
      <c r="B750" t="s">
        <v>12</v>
      </c>
      <c r="C750" t="s">
        <v>26</v>
      </c>
      <c r="D750" t="s">
        <v>20</v>
      </c>
      <c r="E750" t="s">
        <v>21</v>
      </c>
      <c r="F750" t="s">
        <v>22</v>
      </c>
      <c r="G750" t="s">
        <v>30</v>
      </c>
      <c r="H750">
        <v>13.59</v>
      </c>
      <c r="I750">
        <v>12</v>
      </c>
      <c r="J750">
        <v>11.42</v>
      </c>
      <c r="K750">
        <v>174.5</v>
      </c>
      <c r="L750">
        <v>0</v>
      </c>
    </row>
    <row r="751" spans="1:12" x14ac:dyDescent="0.35">
      <c r="A751">
        <v>750</v>
      </c>
      <c r="B751" t="s">
        <v>12</v>
      </c>
      <c r="C751" t="s">
        <v>13</v>
      </c>
      <c r="D751" t="s">
        <v>14</v>
      </c>
      <c r="E751" t="s">
        <v>15</v>
      </c>
      <c r="F751" t="s">
        <v>27</v>
      </c>
      <c r="G751" t="s">
        <v>23</v>
      </c>
      <c r="H751">
        <v>18.32</v>
      </c>
      <c r="I751">
        <v>14</v>
      </c>
      <c r="J751">
        <v>17.95</v>
      </c>
      <c r="K751">
        <v>274.43</v>
      </c>
      <c r="L751">
        <v>27</v>
      </c>
    </row>
    <row r="752" spans="1:12" x14ac:dyDescent="0.35">
      <c r="A752">
        <v>751</v>
      </c>
      <c r="B752" t="s">
        <v>12</v>
      </c>
      <c r="C752" t="s">
        <v>26</v>
      </c>
      <c r="D752" t="s">
        <v>20</v>
      </c>
      <c r="E752" t="s">
        <v>15</v>
      </c>
      <c r="F752" t="s">
        <v>24</v>
      </c>
      <c r="G752" t="s">
        <v>28</v>
      </c>
      <c r="H752">
        <v>12.14</v>
      </c>
      <c r="I752">
        <v>20</v>
      </c>
      <c r="J752">
        <v>17</v>
      </c>
      <c r="K752">
        <v>259.8</v>
      </c>
      <c r="L752">
        <v>0</v>
      </c>
    </row>
    <row r="753" spans="1:12" x14ac:dyDescent="0.35">
      <c r="A753">
        <v>752</v>
      </c>
      <c r="B753" t="s">
        <v>12</v>
      </c>
      <c r="C753" t="s">
        <v>26</v>
      </c>
      <c r="D753" t="s">
        <v>14</v>
      </c>
      <c r="E753" t="s">
        <v>21</v>
      </c>
      <c r="F753" t="s">
        <v>27</v>
      </c>
      <c r="G753" t="s">
        <v>30</v>
      </c>
      <c r="H753">
        <v>7.98</v>
      </c>
      <c r="I753">
        <v>3</v>
      </c>
      <c r="J753">
        <v>1.68</v>
      </c>
      <c r="K753">
        <v>25.62</v>
      </c>
      <c r="L753">
        <v>2</v>
      </c>
    </row>
    <row r="754" spans="1:12" x14ac:dyDescent="0.35">
      <c r="A754">
        <v>753</v>
      </c>
      <c r="B754" t="s">
        <v>18</v>
      </c>
      <c r="C754" t="s">
        <v>19</v>
      </c>
      <c r="D754" t="s">
        <v>14</v>
      </c>
      <c r="E754" t="s">
        <v>15</v>
      </c>
      <c r="F754" t="s">
        <v>29</v>
      </c>
      <c r="G754" t="s">
        <v>17</v>
      </c>
      <c r="H754">
        <v>7.87</v>
      </c>
      <c r="I754">
        <v>3</v>
      </c>
      <c r="J754">
        <v>1.65</v>
      </c>
      <c r="K754">
        <v>25.26</v>
      </c>
      <c r="L754">
        <v>2</v>
      </c>
    </row>
    <row r="755" spans="1:12" x14ac:dyDescent="0.35">
      <c r="A755">
        <v>754</v>
      </c>
      <c r="B755" t="s">
        <v>12</v>
      </c>
      <c r="C755" t="s">
        <v>26</v>
      </c>
      <c r="D755" t="s">
        <v>20</v>
      </c>
      <c r="E755" t="s">
        <v>15</v>
      </c>
      <c r="F755" t="s">
        <v>29</v>
      </c>
      <c r="G755" t="s">
        <v>28</v>
      </c>
      <c r="H755">
        <v>16.89</v>
      </c>
      <c r="I755">
        <v>17</v>
      </c>
      <c r="J755">
        <v>20.100000000000001</v>
      </c>
      <c r="K755">
        <v>307.23</v>
      </c>
      <c r="L755">
        <v>0</v>
      </c>
    </row>
    <row r="756" spans="1:12" x14ac:dyDescent="0.35">
      <c r="A756">
        <v>755</v>
      </c>
      <c r="B756" t="s">
        <v>12</v>
      </c>
      <c r="C756" t="s">
        <v>26</v>
      </c>
      <c r="D756" t="s">
        <v>14</v>
      </c>
      <c r="E756" t="s">
        <v>15</v>
      </c>
      <c r="F756" t="s">
        <v>27</v>
      </c>
      <c r="G756" t="s">
        <v>30</v>
      </c>
      <c r="H756">
        <v>3.09</v>
      </c>
      <c r="I756">
        <v>2</v>
      </c>
      <c r="J756">
        <v>0.43</v>
      </c>
      <c r="K756">
        <v>6.61</v>
      </c>
      <c r="L756">
        <v>0</v>
      </c>
    </row>
    <row r="757" spans="1:12" x14ac:dyDescent="0.35">
      <c r="A757">
        <v>756</v>
      </c>
      <c r="B757" t="s">
        <v>18</v>
      </c>
      <c r="C757" t="s">
        <v>19</v>
      </c>
      <c r="D757" t="s">
        <v>14</v>
      </c>
      <c r="E757" t="s">
        <v>21</v>
      </c>
      <c r="F757" t="s">
        <v>29</v>
      </c>
      <c r="G757" t="s">
        <v>28</v>
      </c>
      <c r="H757">
        <v>2.2000000000000002</v>
      </c>
      <c r="I757">
        <v>20</v>
      </c>
      <c r="J757">
        <v>3.08</v>
      </c>
      <c r="K757">
        <v>47.08</v>
      </c>
      <c r="L757">
        <v>4</v>
      </c>
    </row>
    <row r="758" spans="1:12" x14ac:dyDescent="0.35">
      <c r="A758">
        <v>757</v>
      </c>
      <c r="B758" t="s">
        <v>12</v>
      </c>
      <c r="C758" t="s">
        <v>26</v>
      </c>
      <c r="D758" t="s">
        <v>14</v>
      </c>
      <c r="E758" t="s">
        <v>21</v>
      </c>
      <c r="F758" t="s">
        <v>24</v>
      </c>
      <c r="G758" t="s">
        <v>23</v>
      </c>
      <c r="H758">
        <v>2.73</v>
      </c>
      <c r="I758">
        <v>10</v>
      </c>
      <c r="J758">
        <v>1.91</v>
      </c>
      <c r="K758">
        <v>29.21</v>
      </c>
      <c r="L758">
        <v>2</v>
      </c>
    </row>
    <row r="759" spans="1:12" x14ac:dyDescent="0.35">
      <c r="A759">
        <v>758</v>
      </c>
      <c r="B759" t="s">
        <v>18</v>
      </c>
      <c r="C759" t="s">
        <v>19</v>
      </c>
      <c r="D759" t="s">
        <v>14</v>
      </c>
      <c r="E759" t="s">
        <v>15</v>
      </c>
      <c r="F759" t="s">
        <v>16</v>
      </c>
      <c r="G759" t="s">
        <v>25</v>
      </c>
      <c r="H759">
        <v>16.62</v>
      </c>
      <c r="I759">
        <v>12</v>
      </c>
      <c r="J759">
        <v>13.96</v>
      </c>
      <c r="K759">
        <v>213.4</v>
      </c>
      <c r="L759">
        <v>21</v>
      </c>
    </row>
    <row r="760" spans="1:12" x14ac:dyDescent="0.35">
      <c r="A760">
        <v>759</v>
      </c>
      <c r="B760" t="s">
        <v>18</v>
      </c>
      <c r="C760" t="s">
        <v>19</v>
      </c>
      <c r="D760" t="s">
        <v>20</v>
      </c>
      <c r="E760" t="s">
        <v>15</v>
      </c>
      <c r="F760" t="s">
        <v>29</v>
      </c>
      <c r="G760" t="s">
        <v>30</v>
      </c>
      <c r="H760">
        <v>16.489999999999998</v>
      </c>
      <c r="I760">
        <v>2</v>
      </c>
      <c r="J760">
        <v>2.31</v>
      </c>
      <c r="K760">
        <v>35.29</v>
      </c>
      <c r="L760">
        <v>0</v>
      </c>
    </row>
    <row r="761" spans="1:12" x14ac:dyDescent="0.35">
      <c r="A761">
        <v>760</v>
      </c>
      <c r="B761" t="s">
        <v>12</v>
      </c>
      <c r="C761" t="s">
        <v>26</v>
      </c>
      <c r="D761" t="s">
        <v>20</v>
      </c>
      <c r="E761" t="s">
        <v>15</v>
      </c>
      <c r="F761" t="s">
        <v>29</v>
      </c>
      <c r="G761" t="s">
        <v>17</v>
      </c>
      <c r="H761">
        <v>19.920000000000002</v>
      </c>
      <c r="I761">
        <v>6</v>
      </c>
      <c r="J761">
        <v>8.3699999999999992</v>
      </c>
      <c r="K761">
        <v>127.89</v>
      </c>
      <c r="L761">
        <v>0</v>
      </c>
    </row>
    <row r="762" spans="1:12" x14ac:dyDescent="0.35">
      <c r="A762">
        <v>761</v>
      </c>
      <c r="B762" t="s">
        <v>18</v>
      </c>
      <c r="C762" t="s">
        <v>19</v>
      </c>
      <c r="D762" t="s">
        <v>20</v>
      </c>
      <c r="E762" t="s">
        <v>21</v>
      </c>
      <c r="F762" t="s">
        <v>24</v>
      </c>
      <c r="G762" t="s">
        <v>23</v>
      </c>
      <c r="H762">
        <v>20.74</v>
      </c>
      <c r="I762">
        <v>19</v>
      </c>
      <c r="J762">
        <v>27.58</v>
      </c>
      <c r="K762">
        <v>421.64</v>
      </c>
      <c r="L762">
        <v>0</v>
      </c>
    </row>
    <row r="763" spans="1:12" x14ac:dyDescent="0.35">
      <c r="A763">
        <v>762</v>
      </c>
      <c r="B763" t="s">
        <v>18</v>
      </c>
      <c r="C763" t="s">
        <v>19</v>
      </c>
      <c r="D763" t="s">
        <v>14</v>
      </c>
      <c r="E763" t="s">
        <v>15</v>
      </c>
      <c r="F763" t="s">
        <v>29</v>
      </c>
      <c r="G763" t="s">
        <v>28</v>
      </c>
      <c r="H763">
        <v>13.25</v>
      </c>
      <c r="I763">
        <v>6</v>
      </c>
      <c r="J763">
        <v>5.57</v>
      </c>
      <c r="K763">
        <v>85.07</v>
      </c>
      <c r="L763">
        <v>8</v>
      </c>
    </row>
    <row r="764" spans="1:12" x14ac:dyDescent="0.35">
      <c r="A764">
        <v>763</v>
      </c>
      <c r="B764" t="s">
        <v>12</v>
      </c>
      <c r="C764" t="s">
        <v>13</v>
      </c>
      <c r="D764" t="s">
        <v>14</v>
      </c>
      <c r="E764" t="s">
        <v>21</v>
      </c>
      <c r="F764" t="s">
        <v>27</v>
      </c>
      <c r="G764" t="s">
        <v>25</v>
      </c>
      <c r="H764">
        <v>10.46</v>
      </c>
      <c r="I764">
        <v>18</v>
      </c>
      <c r="J764">
        <v>13.18</v>
      </c>
      <c r="K764">
        <v>201.46</v>
      </c>
      <c r="L764">
        <v>20</v>
      </c>
    </row>
    <row r="765" spans="1:12" x14ac:dyDescent="0.35">
      <c r="A765">
        <v>764</v>
      </c>
      <c r="B765" t="s">
        <v>18</v>
      </c>
      <c r="C765" t="s">
        <v>19</v>
      </c>
      <c r="D765" t="s">
        <v>20</v>
      </c>
      <c r="E765" t="s">
        <v>21</v>
      </c>
      <c r="F765" t="s">
        <v>29</v>
      </c>
      <c r="G765" t="s">
        <v>25</v>
      </c>
      <c r="H765">
        <v>2.84</v>
      </c>
      <c r="I765">
        <v>18</v>
      </c>
      <c r="J765">
        <v>3.58</v>
      </c>
      <c r="K765">
        <v>54.7</v>
      </c>
      <c r="L765">
        <v>0</v>
      </c>
    </row>
    <row r="766" spans="1:12" x14ac:dyDescent="0.35">
      <c r="A766">
        <v>765</v>
      </c>
      <c r="B766" t="s">
        <v>12</v>
      </c>
      <c r="C766" t="s">
        <v>13</v>
      </c>
      <c r="D766" t="s">
        <v>20</v>
      </c>
      <c r="E766" t="s">
        <v>15</v>
      </c>
      <c r="F766" t="s">
        <v>27</v>
      </c>
      <c r="G766" t="s">
        <v>17</v>
      </c>
      <c r="H766">
        <v>9.0399999999999991</v>
      </c>
      <c r="I766">
        <v>17</v>
      </c>
      <c r="J766">
        <v>10.76</v>
      </c>
      <c r="K766">
        <v>164.44</v>
      </c>
      <c r="L766">
        <v>0</v>
      </c>
    </row>
    <row r="767" spans="1:12" x14ac:dyDescent="0.35">
      <c r="A767">
        <v>766</v>
      </c>
      <c r="B767" t="s">
        <v>12</v>
      </c>
      <c r="C767" t="s">
        <v>26</v>
      </c>
      <c r="D767" t="s">
        <v>14</v>
      </c>
      <c r="E767" t="s">
        <v>21</v>
      </c>
      <c r="F767" t="s">
        <v>16</v>
      </c>
      <c r="G767" t="s">
        <v>17</v>
      </c>
      <c r="H767">
        <v>9.84</v>
      </c>
      <c r="I767">
        <v>4</v>
      </c>
      <c r="J767">
        <v>2.76</v>
      </c>
      <c r="K767">
        <v>42.12</v>
      </c>
      <c r="L767">
        <v>4</v>
      </c>
    </row>
    <row r="768" spans="1:12" x14ac:dyDescent="0.35">
      <c r="A768">
        <v>767</v>
      </c>
      <c r="B768" t="s">
        <v>12</v>
      </c>
      <c r="C768" t="s">
        <v>26</v>
      </c>
      <c r="D768" t="s">
        <v>14</v>
      </c>
      <c r="E768" t="s">
        <v>15</v>
      </c>
      <c r="F768" t="s">
        <v>24</v>
      </c>
      <c r="G768" t="s">
        <v>28</v>
      </c>
      <c r="H768">
        <v>10.210000000000001</v>
      </c>
      <c r="I768">
        <v>8</v>
      </c>
      <c r="J768">
        <v>5.72</v>
      </c>
      <c r="K768">
        <v>87.4</v>
      </c>
      <c r="L768">
        <v>8</v>
      </c>
    </row>
    <row r="769" spans="1:12" x14ac:dyDescent="0.35">
      <c r="A769">
        <v>768</v>
      </c>
      <c r="B769" t="s">
        <v>18</v>
      </c>
      <c r="C769" t="s">
        <v>19</v>
      </c>
      <c r="D769" t="s">
        <v>20</v>
      </c>
      <c r="E769" t="s">
        <v>21</v>
      </c>
      <c r="F769" t="s">
        <v>29</v>
      </c>
      <c r="G769" t="s">
        <v>23</v>
      </c>
      <c r="H769">
        <v>10.46</v>
      </c>
      <c r="I769">
        <v>5</v>
      </c>
      <c r="J769">
        <v>3.66</v>
      </c>
      <c r="K769">
        <v>55.96</v>
      </c>
      <c r="L769">
        <v>0</v>
      </c>
    </row>
    <row r="770" spans="1:12" x14ac:dyDescent="0.35">
      <c r="A770">
        <v>769</v>
      </c>
      <c r="B770" t="s">
        <v>12</v>
      </c>
      <c r="C770" t="s">
        <v>13</v>
      </c>
      <c r="D770" t="s">
        <v>20</v>
      </c>
      <c r="E770" t="s">
        <v>15</v>
      </c>
      <c r="F770" t="s">
        <v>24</v>
      </c>
      <c r="G770" t="s">
        <v>17</v>
      </c>
      <c r="H770">
        <v>15.93</v>
      </c>
      <c r="I770">
        <v>11</v>
      </c>
      <c r="J770">
        <v>12.27</v>
      </c>
      <c r="K770">
        <v>187.5</v>
      </c>
      <c r="L770">
        <v>0</v>
      </c>
    </row>
    <row r="771" spans="1:12" x14ac:dyDescent="0.35">
      <c r="A771">
        <v>770</v>
      </c>
      <c r="B771" t="s">
        <v>12</v>
      </c>
      <c r="C771" t="s">
        <v>13</v>
      </c>
      <c r="D771" t="s">
        <v>20</v>
      </c>
      <c r="E771" t="s">
        <v>21</v>
      </c>
      <c r="F771" t="s">
        <v>22</v>
      </c>
      <c r="G771" t="s">
        <v>30</v>
      </c>
      <c r="H771">
        <v>10.11</v>
      </c>
      <c r="I771">
        <v>14</v>
      </c>
      <c r="J771">
        <v>9.91</v>
      </c>
      <c r="K771">
        <v>151.44999999999999</v>
      </c>
      <c r="L771">
        <v>0</v>
      </c>
    </row>
    <row r="772" spans="1:12" x14ac:dyDescent="0.35">
      <c r="A772">
        <v>771</v>
      </c>
      <c r="B772" t="s">
        <v>12</v>
      </c>
      <c r="C772" t="s">
        <v>26</v>
      </c>
      <c r="D772" t="s">
        <v>20</v>
      </c>
      <c r="E772" t="s">
        <v>15</v>
      </c>
      <c r="F772" t="s">
        <v>16</v>
      </c>
      <c r="G772" t="s">
        <v>23</v>
      </c>
      <c r="H772">
        <v>10.97</v>
      </c>
      <c r="I772">
        <v>18</v>
      </c>
      <c r="J772">
        <v>13.82</v>
      </c>
      <c r="K772">
        <v>211.28</v>
      </c>
      <c r="L772">
        <v>0</v>
      </c>
    </row>
    <row r="773" spans="1:12" x14ac:dyDescent="0.35">
      <c r="A773">
        <v>772</v>
      </c>
      <c r="B773" t="s">
        <v>18</v>
      </c>
      <c r="C773" t="s">
        <v>19</v>
      </c>
      <c r="D773" t="s">
        <v>14</v>
      </c>
      <c r="E773" t="s">
        <v>15</v>
      </c>
      <c r="F773" t="s">
        <v>24</v>
      </c>
      <c r="G773" t="s">
        <v>23</v>
      </c>
      <c r="H773">
        <v>11.4</v>
      </c>
      <c r="I773">
        <v>1</v>
      </c>
      <c r="J773">
        <v>0.8</v>
      </c>
      <c r="K773">
        <v>12.2</v>
      </c>
      <c r="L773">
        <v>1</v>
      </c>
    </row>
    <row r="774" spans="1:12" x14ac:dyDescent="0.35">
      <c r="A774">
        <v>773</v>
      </c>
      <c r="B774" t="s">
        <v>12</v>
      </c>
      <c r="C774" t="s">
        <v>13</v>
      </c>
      <c r="D774" t="s">
        <v>20</v>
      </c>
      <c r="E774" t="s">
        <v>21</v>
      </c>
      <c r="F774" t="s">
        <v>29</v>
      </c>
      <c r="G774" t="s">
        <v>23</v>
      </c>
      <c r="H774">
        <v>14.63</v>
      </c>
      <c r="I774">
        <v>11</v>
      </c>
      <c r="J774">
        <v>11.27</v>
      </c>
      <c r="K774">
        <v>172.2</v>
      </c>
      <c r="L774">
        <v>0</v>
      </c>
    </row>
    <row r="775" spans="1:12" x14ac:dyDescent="0.35">
      <c r="A775">
        <v>774</v>
      </c>
      <c r="B775" t="s">
        <v>12</v>
      </c>
      <c r="C775" t="s">
        <v>13</v>
      </c>
      <c r="D775" t="s">
        <v>20</v>
      </c>
      <c r="E775" t="s">
        <v>21</v>
      </c>
      <c r="F775" t="s">
        <v>24</v>
      </c>
      <c r="G775" t="s">
        <v>23</v>
      </c>
      <c r="H775">
        <v>16.48</v>
      </c>
      <c r="I775">
        <v>5</v>
      </c>
      <c r="J775">
        <v>5.77</v>
      </c>
      <c r="K775">
        <v>88.17</v>
      </c>
      <c r="L775">
        <v>0</v>
      </c>
    </row>
    <row r="776" spans="1:12" x14ac:dyDescent="0.35">
      <c r="A776">
        <v>775</v>
      </c>
      <c r="B776" t="s">
        <v>12</v>
      </c>
      <c r="C776" t="s">
        <v>26</v>
      </c>
      <c r="D776" t="s">
        <v>20</v>
      </c>
      <c r="E776" t="s">
        <v>21</v>
      </c>
      <c r="F776" t="s">
        <v>27</v>
      </c>
      <c r="G776" t="s">
        <v>30</v>
      </c>
      <c r="H776">
        <v>1.72</v>
      </c>
      <c r="I776">
        <v>15</v>
      </c>
      <c r="J776">
        <v>1.81</v>
      </c>
      <c r="K776">
        <v>27.61</v>
      </c>
      <c r="L776">
        <v>0</v>
      </c>
    </row>
    <row r="777" spans="1:12" x14ac:dyDescent="0.35">
      <c r="A777">
        <v>776</v>
      </c>
      <c r="B777" t="s">
        <v>12</v>
      </c>
      <c r="C777" t="s">
        <v>26</v>
      </c>
      <c r="D777" t="s">
        <v>14</v>
      </c>
      <c r="E777" t="s">
        <v>15</v>
      </c>
      <c r="F777" t="s">
        <v>16</v>
      </c>
      <c r="G777" t="s">
        <v>28</v>
      </c>
      <c r="H777">
        <v>17.12</v>
      </c>
      <c r="I777">
        <v>15</v>
      </c>
      <c r="J777">
        <v>17.98</v>
      </c>
      <c r="K777">
        <v>274.77999999999997</v>
      </c>
      <c r="L777">
        <v>27</v>
      </c>
    </row>
    <row r="778" spans="1:12" x14ac:dyDescent="0.35">
      <c r="A778">
        <v>777</v>
      </c>
      <c r="B778" t="s">
        <v>18</v>
      </c>
      <c r="C778" t="s">
        <v>19</v>
      </c>
      <c r="D778" t="s">
        <v>14</v>
      </c>
      <c r="E778" t="s">
        <v>21</v>
      </c>
      <c r="F778" t="s">
        <v>27</v>
      </c>
      <c r="G778" t="s">
        <v>23</v>
      </c>
      <c r="H778">
        <v>8.81</v>
      </c>
      <c r="I778">
        <v>4</v>
      </c>
      <c r="J778">
        <v>2.4700000000000002</v>
      </c>
      <c r="K778">
        <v>37.71</v>
      </c>
      <c r="L778">
        <v>3</v>
      </c>
    </row>
    <row r="779" spans="1:12" x14ac:dyDescent="0.35">
      <c r="A779">
        <v>778</v>
      </c>
      <c r="B779" t="s">
        <v>18</v>
      </c>
      <c r="C779" t="s">
        <v>19</v>
      </c>
      <c r="D779" t="s">
        <v>14</v>
      </c>
      <c r="E779" t="s">
        <v>15</v>
      </c>
      <c r="F779" t="s">
        <v>29</v>
      </c>
      <c r="G779" t="s">
        <v>17</v>
      </c>
      <c r="H779">
        <v>3.11</v>
      </c>
      <c r="I779">
        <v>4</v>
      </c>
      <c r="J779">
        <v>0.87</v>
      </c>
      <c r="K779">
        <v>13.31</v>
      </c>
      <c r="L779">
        <v>1</v>
      </c>
    </row>
    <row r="780" spans="1:12" x14ac:dyDescent="0.35">
      <c r="A780">
        <v>779</v>
      </c>
      <c r="B780" t="s">
        <v>18</v>
      </c>
      <c r="C780" t="s">
        <v>19</v>
      </c>
      <c r="D780" t="s">
        <v>14</v>
      </c>
      <c r="E780" t="s">
        <v>21</v>
      </c>
      <c r="F780" t="s">
        <v>29</v>
      </c>
      <c r="G780" t="s">
        <v>30</v>
      </c>
      <c r="H780">
        <v>10.57</v>
      </c>
      <c r="I780">
        <v>20</v>
      </c>
      <c r="J780">
        <v>14.8</v>
      </c>
      <c r="K780">
        <v>226.2</v>
      </c>
      <c r="L780">
        <v>22</v>
      </c>
    </row>
    <row r="781" spans="1:12" x14ac:dyDescent="0.35">
      <c r="A781">
        <v>780</v>
      </c>
      <c r="B781" t="s">
        <v>12</v>
      </c>
      <c r="C781" t="s">
        <v>26</v>
      </c>
      <c r="D781" t="s">
        <v>20</v>
      </c>
      <c r="E781" t="s">
        <v>15</v>
      </c>
      <c r="F781" t="s">
        <v>16</v>
      </c>
      <c r="G781" t="s">
        <v>23</v>
      </c>
      <c r="H781">
        <v>6.64</v>
      </c>
      <c r="I781">
        <v>7</v>
      </c>
      <c r="J781">
        <v>3.25</v>
      </c>
      <c r="K781">
        <v>49.73</v>
      </c>
      <c r="L781">
        <v>0</v>
      </c>
    </row>
    <row r="782" spans="1:12" x14ac:dyDescent="0.35">
      <c r="A782">
        <v>781</v>
      </c>
      <c r="B782" t="s">
        <v>12</v>
      </c>
      <c r="C782" t="s">
        <v>26</v>
      </c>
      <c r="D782" t="s">
        <v>20</v>
      </c>
      <c r="E782" t="s">
        <v>15</v>
      </c>
      <c r="F782" t="s">
        <v>16</v>
      </c>
      <c r="G782" t="s">
        <v>23</v>
      </c>
      <c r="H782">
        <v>17.37</v>
      </c>
      <c r="I782">
        <v>20</v>
      </c>
      <c r="J782">
        <v>24.32</v>
      </c>
      <c r="K782">
        <v>371.72</v>
      </c>
      <c r="L782">
        <v>0</v>
      </c>
    </row>
    <row r="783" spans="1:12" x14ac:dyDescent="0.35">
      <c r="A783">
        <v>782</v>
      </c>
      <c r="B783" t="s">
        <v>12</v>
      </c>
      <c r="C783" t="s">
        <v>13</v>
      </c>
      <c r="D783" t="s">
        <v>14</v>
      </c>
      <c r="E783" t="s">
        <v>21</v>
      </c>
      <c r="F783" t="s">
        <v>27</v>
      </c>
      <c r="G783" t="s">
        <v>30</v>
      </c>
      <c r="H783">
        <v>4.9400000000000004</v>
      </c>
      <c r="I783">
        <v>7</v>
      </c>
      <c r="J783">
        <v>2.42</v>
      </c>
      <c r="K783">
        <v>37</v>
      </c>
      <c r="L783">
        <v>3</v>
      </c>
    </row>
    <row r="784" spans="1:12" x14ac:dyDescent="0.35">
      <c r="A784">
        <v>783</v>
      </c>
      <c r="B784" t="s">
        <v>12</v>
      </c>
      <c r="C784" t="s">
        <v>26</v>
      </c>
      <c r="D784" t="s">
        <v>14</v>
      </c>
      <c r="E784" t="s">
        <v>21</v>
      </c>
      <c r="F784" t="s">
        <v>27</v>
      </c>
      <c r="G784" t="s">
        <v>28</v>
      </c>
      <c r="H784">
        <v>4.62</v>
      </c>
      <c r="I784">
        <v>3</v>
      </c>
      <c r="J784">
        <v>0.97</v>
      </c>
      <c r="K784">
        <v>14.83</v>
      </c>
      <c r="L784">
        <v>1</v>
      </c>
    </row>
    <row r="785" spans="1:12" x14ac:dyDescent="0.35">
      <c r="A785">
        <v>784</v>
      </c>
      <c r="B785" t="s">
        <v>18</v>
      </c>
      <c r="C785" t="s">
        <v>19</v>
      </c>
      <c r="D785" t="s">
        <v>20</v>
      </c>
      <c r="E785" t="s">
        <v>15</v>
      </c>
      <c r="F785" t="s">
        <v>22</v>
      </c>
      <c r="G785" t="s">
        <v>23</v>
      </c>
      <c r="H785">
        <v>10.23</v>
      </c>
      <c r="I785">
        <v>10</v>
      </c>
      <c r="J785">
        <v>7.16</v>
      </c>
      <c r="K785">
        <v>109.46</v>
      </c>
      <c r="L785">
        <v>0</v>
      </c>
    </row>
    <row r="786" spans="1:12" x14ac:dyDescent="0.35">
      <c r="A786">
        <v>785</v>
      </c>
      <c r="B786" t="s">
        <v>12</v>
      </c>
      <c r="C786" t="s">
        <v>13</v>
      </c>
      <c r="D786" t="s">
        <v>20</v>
      </c>
      <c r="E786" t="s">
        <v>21</v>
      </c>
      <c r="F786" t="s">
        <v>24</v>
      </c>
      <c r="G786" t="s">
        <v>28</v>
      </c>
      <c r="H786">
        <v>9.94</v>
      </c>
      <c r="I786">
        <v>6</v>
      </c>
      <c r="J786">
        <v>4.17</v>
      </c>
      <c r="K786">
        <v>63.81</v>
      </c>
      <c r="L786">
        <v>0</v>
      </c>
    </row>
    <row r="787" spans="1:12" x14ac:dyDescent="0.35">
      <c r="A787">
        <v>786</v>
      </c>
      <c r="B787" t="s">
        <v>12</v>
      </c>
      <c r="C787" t="s">
        <v>26</v>
      </c>
      <c r="D787" t="s">
        <v>20</v>
      </c>
      <c r="E787" t="s">
        <v>15</v>
      </c>
      <c r="F787" t="s">
        <v>16</v>
      </c>
      <c r="G787" t="s">
        <v>28</v>
      </c>
      <c r="H787">
        <v>5.14</v>
      </c>
      <c r="I787">
        <v>17</v>
      </c>
      <c r="J787">
        <v>6.12</v>
      </c>
      <c r="K787">
        <v>93.5</v>
      </c>
      <c r="L787">
        <v>0</v>
      </c>
    </row>
    <row r="788" spans="1:12" x14ac:dyDescent="0.35">
      <c r="A788">
        <v>787</v>
      </c>
      <c r="B788" t="s">
        <v>12</v>
      </c>
      <c r="C788" t="s">
        <v>26</v>
      </c>
      <c r="D788" t="s">
        <v>20</v>
      </c>
      <c r="E788" t="s">
        <v>15</v>
      </c>
      <c r="F788" t="s">
        <v>16</v>
      </c>
      <c r="G788" t="s">
        <v>17</v>
      </c>
      <c r="H788">
        <v>17.649999999999999</v>
      </c>
      <c r="I788">
        <v>12</v>
      </c>
      <c r="J788">
        <v>14.83</v>
      </c>
      <c r="K788">
        <v>226.63</v>
      </c>
      <c r="L788">
        <v>0</v>
      </c>
    </row>
    <row r="789" spans="1:12" x14ac:dyDescent="0.35">
      <c r="A789">
        <v>788</v>
      </c>
      <c r="B789" t="s">
        <v>12</v>
      </c>
      <c r="C789" t="s">
        <v>26</v>
      </c>
      <c r="D789" t="s">
        <v>20</v>
      </c>
      <c r="E789" t="s">
        <v>21</v>
      </c>
      <c r="F789" t="s">
        <v>27</v>
      </c>
      <c r="G789" t="s">
        <v>17</v>
      </c>
      <c r="H789">
        <v>10.01</v>
      </c>
      <c r="I789">
        <v>20</v>
      </c>
      <c r="J789">
        <v>14.01</v>
      </c>
      <c r="K789">
        <v>214.21</v>
      </c>
      <c r="L789">
        <v>0</v>
      </c>
    </row>
    <row r="790" spans="1:12" x14ac:dyDescent="0.35">
      <c r="A790">
        <v>789</v>
      </c>
      <c r="B790" t="s">
        <v>18</v>
      </c>
      <c r="C790" t="s">
        <v>19</v>
      </c>
      <c r="D790" t="s">
        <v>14</v>
      </c>
      <c r="E790" t="s">
        <v>21</v>
      </c>
      <c r="F790" t="s">
        <v>22</v>
      </c>
      <c r="G790" t="s">
        <v>28</v>
      </c>
      <c r="H790">
        <v>1.82</v>
      </c>
      <c r="I790">
        <v>18</v>
      </c>
      <c r="J790">
        <v>2.29</v>
      </c>
      <c r="K790">
        <v>35.049999999999997</v>
      </c>
      <c r="L790">
        <v>3</v>
      </c>
    </row>
    <row r="791" spans="1:12" x14ac:dyDescent="0.35">
      <c r="A791">
        <v>790</v>
      </c>
      <c r="B791" t="s">
        <v>12</v>
      </c>
      <c r="C791" t="s">
        <v>13</v>
      </c>
      <c r="D791" t="s">
        <v>20</v>
      </c>
      <c r="E791" t="s">
        <v>21</v>
      </c>
      <c r="F791" t="s">
        <v>16</v>
      </c>
      <c r="G791" t="s">
        <v>17</v>
      </c>
      <c r="H791">
        <v>16.309999999999999</v>
      </c>
      <c r="I791">
        <v>7</v>
      </c>
      <c r="J791">
        <v>7.99</v>
      </c>
      <c r="K791">
        <v>122.16</v>
      </c>
      <c r="L791">
        <v>0</v>
      </c>
    </row>
    <row r="792" spans="1:12" x14ac:dyDescent="0.35">
      <c r="A792">
        <v>791</v>
      </c>
      <c r="B792" t="s">
        <v>18</v>
      </c>
      <c r="C792" t="s">
        <v>19</v>
      </c>
      <c r="D792" t="s">
        <v>14</v>
      </c>
      <c r="E792" t="s">
        <v>15</v>
      </c>
      <c r="F792" t="s">
        <v>27</v>
      </c>
      <c r="G792" t="s">
        <v>30</v>
      </c>
      <c r="H792">
        <v>11.87</v>
      </c>
      <c r="I792">
        <v>2</v>
      </c>
      <c r="J792">
        <v>1.66</v>
      </c>
      <c r="K792">
        <v>25.4</v>
      </c>
      <c r="L792">
        <v>2</v>
      </c>
    </row>
    <row r="793" spans="1:12" x14ac:dyDescent="0.35">
      <c r="A793">
        <v>792</v>
      </c>
      <c r="B793" t="s">
        <v>12</v>
      </c>
      <c r="C793" t="s">
        <v>13</v>
      </c>
      <c r="D793" t="s">
        <v>20</v>
      </c>
      <c r="E793" t="s">
        <v>15</v>
      </c>
      <c r="F793" t="s">
        <v>27</v>
      </c>
      <c r="G793" t="s">
        <v>30</v>
      </c>
      <c r="H793">
        <v>2.97</v>
      </c>
      <c r="I793">
        <v>10</v>
      </c>
      <c r="J793">
        <v>2.08</v>
      </c>
      <c r="K793">
        <v>31.78</v>
      </c>
      <c r="L793">
        <v>0</v>
      </c>
    </row>
    <row r="794" spans="1:12" x14ac:dyDescent="0.35">
      <c r="A794">
        <v>793</v>
      </c>
      <c r="B794" t="s">
        <v>18</v>
      </c>
      <c r="C794" t="s">
        <v>19</v>
      </c>
      <c r="D794" t="s">
        <v>14</v>
      </c>
      <c r="E794" t="s">
        <v>15</v>
      </c>
      <c r="F794" t="s">
        <v>22</v>
      </c>
      <c r="G794" t="s">
        <v>28</v>
      </c>
      <c r="H794">
        <v>5.86</v>
      </c>
      <c r="I794">
        <v>18</v>
      </c>
      <c r="J794">
        <v>7.38</v>
      </c>
      <c r="K794">
        <v>112.86</v>
      </c>
      <c r="L794">
        <v>11</v>
      </c>
    </row>
    <row r="795" spans="1:12" x14ac:dyDescent="0.35">
      <c r="A795">
        <v>794</v>
      </c>
      <c r="B795" t="s">
        <v>12</v>
      </c>
      <c r="C795" t="s">
        <v>13</v>
      </c>
      <c r="D795" t="s">
        <v>20</v>
      </c>
      <c r="E795" t="s">
        <v>21</v>
      </c>
      <c r="F795" t="s">
        <v>22</v>
      </c>
      <c r="G795" t="s">
        <v>17</v>
      </c>
      <c r="H795">
        <v>2.2799999999999998</v>
      </c>
      <c r="I795">
        <v>16</v>
      </c>
      <c r="J795">
        <v>2.5499999999999998</v>
      </c>
      <c r="K795">
        <v>39.03</v>
      </c>
      <c r="L795">
        <v>0</v>
      </c>
    </row>
    <row r="796" spans="1:12" x14ac:dyDescent="0.35">
      <c r="A796">
        <v>795</v>
      </c>
      <c r="B796" t="s">
        <v>18</v>
      </c>
      <c r="C796" t="s">
        <v>19</v>
      </c>
      <c r="D796" t="s">
        <v>14</v>
      </c>
      <c r="E796" t="s">
        <v>21</v>
      </c>
      <c r="F796" t="s">
        <v>24</v>
      </c>
      <c r="G796" t="s">
        <v>30</v>
      </c>
      <c r="H796">
        <v>5.17</v>
      </c>
      <c r="I796">
        <v>2</v>
      </c>
      <c r="J796">
        <v>0.72</v>
      </c>
      <c r="K796">
        <v>11.06</v>
      </c>
      <c r="L796">
        <v>1</v>
      </c>
    </row>
    <row r="797" spans="1:12" x14ac:dyDescent="0.35">
      <c r="A797">
        <v>796</v>
      </c>
      <c r="B797" t="s">
        <v>12</v>
      </c>
      <c r="C797" t="s">
        <v>26</v>
      </c>
      <c r="D797" t="s">
        <v>14</v>
      </c>
      <c r="E797" t="s">
        <v>15</v>
      </c>
      <c r="F797" t="s">
        <v>16</v>
      </c>
      <c r="G797" t="s">
        <v>25</v>
      </c>
      <c r="H797">
        <v>8.75</v>
      </c>
      <c r="I797">
        <v>6</v>
      </c>
      <c r="J797">
        <v>3.68</v>
      </c>
      <c r="K797">
        <v>56.18</v>
      </c>
      <c r="L797">
        <v>5</v>
      </c>
    </row>
    <row r="798" spans="1:12" x14ac:dyDescent="0.35">
      <c r="A798">
        <v>797</v>
      </c>
      <c r="B798" t="s">
        <v>12</v>
      </c>
      <c r="C798" t="s">
        <v>13</v>
      </c>
      <c r="D798" t="s">
        <v>14</v>
      </c>
      <c r="E798" t="s">
        <v>15</v>
      </c>
      <c r="F798" t="s">
        <v>29</v>
      </c>
      <c r="G798" t="s">
        <v>17</v>
      </c>
      <c r="H798">
        <v>1.87</v>
      </c>
      <c r="I798">
        <v>18</v>
      </c>
      <c r="J798">
        <v>2.36</v>
      </c>
      <c r="K798">
        <v>36.020000000000003</v>
      </c>
      <c r="L798">
        <v>3</v>
      </c>
    </row>
    <row r="799" spans="1:12" x14ac:dyDescent="0.35">
      <c r="A799">
        <v>798</v>
      </c>
      <c r="B799" t="s">
        <v>12</v>
      </c>
      <c r="C799" t="s">
        <v>13</v>
      </c>
      <c r="D799" t="s">
        <v>14</v>
      </c>
      <c r="E799" t="s">
        <v>21</v>
      </c>
      <c r="F799" t="s">
        <v>29</v>
      </c>
      <c r="G799" t="s">
        <v>25</v>
      </c>
      <c r="H799">
        <v>12.01</v>
      </c>
      <c r="I799">
        <v>11</v>
      </c>
      <c r="J799">
        <v>9.25</v>
      </c>
      <c r="K799">
        <v>141.36000000000001</v>
      </c>
      <c r="L799">
        <v>14</v>
      </c>
    </row>
    <row r="800" spans="1:12" x14ac:dyDescent="0.35">
      <c r="A800">
        <v>799</v>
      </c>
      <c r="B800" t="s">
        <v>12</v>
      </c>
      <c r="C800" t="s">
        <v>13</v>
      </c>
      <c r="D800" t="s">
        <v>20</v>
      </c>
      <c r="E800" t="s">
        <v>21</v>
      </c>
      <c r="F800" t="s">
        <v>22</v>
      </c>
      <c r="G800" t="s">
        <v>23</v>
      </c>
      <c r="H800">
        <v>4.05</v>
      </c>
      <c r="I800">
        <v>3</v>
      </c>
      <c r="J800">
        <v>0.85</v>
      </c>
      <c r="K800">
        <v>13</v>
      </c>
      <c r="L800">
        <v>0</v>
      </c>
    </row>
    <row r="801" spans="1:12" x14ac:dyDescent="0.35">
      <c r="A801">
        <v>800</v>
      </c>
      <c r="B801" t="s">
        <v>12</v>
      </c>
      <c r="C801" t="s">
        <v>26</v>
      </c>
      <c r="D801" t="s">
        <v>14</v>
      </c>
      <c r="E801" t="s">
        <v>21</v>
      </c>
      <c r="F801" t="s">
        <v>27</v>
      </c>
      <c r="G801" t="s">
        <v>17</v>
      </c>
      <c r="H801">
        <v>6.27</v>
      </c>
      <c r="I801">
        <v>20</v>
      </c>
      <c r="J801">
        <v>8.7799999999999994</v>
      </c>
      <c r="K801">
        <v>134.18</v>
      </c>
      <c r="L801">
        <v>13</v>
      </c>
    </row>
    <row r="802" spans="1:12" x14ac:dyDescent="0.35">
      <c r="A802">
        <v>801</v>
      </c>
      <c r="B802" t="s">
        <v>18</v>
      </c>
      <c r="C802" t="s">
        <v>19</v>
      </c>
      <c r="D802" t="s">
        <v>14</v>
      </c>
      <c r="E802" t="s">
        <v>21</v>
      </c>
      <c r="F802" t="s">
        <v>24</v>
      </c>
      <c r="G802" t="s">
        <v>30</v>
      </c>
      <c r="H802">
        <v>9.58</v>
      </c>
      <c r="I802">
        <v>14</v>
      </c>
      <c r="J802">
        <v>9.39</v>
      </c>
      <c r="K802">
        <v>143.51</v>
      </c>
      <c r="L802">
        <v>14</v>
      </c>
    </row>
    <row r="803" spans="1:12" x14ac:dyDescent="0.35">
      <c r="A803">
        <v>802</v>
      </c>
      <c r="B803" t="s">
        <v>12</v>
      </c>
      <c r="C803" t="s">
        <v>26</v>
      </c>
      <c r="D803" t="s">
        <v>20</v>
      </c>
      <c r="E803" t="s">
        <v>15</v>
      </c>
      <c r="F803" t="s">
        <v>27</v>
      </c>
      <c r="G803" t="s">
        <v>17</v>
      </c>
      <c r="H803">
        <v>6.88</v>
      </c>
      <c r="I803">
        <v>4</v>
      </c>
      <c r="J803">
        <v>1.93</v>
      </c>
      <c r="K803">
        <v>29.45</v>
      </c>
      <c r="L803">
        <v>0</v>
      </c>
    </row>
    <row r="804" spans="1:12" x14ac:dyDescent="0.35">
      <c r="A804">
        <v>803</v>
      </c>
      <c r="B804" t="s">
        <v>12</v>
      </c>
      <c r="C804" t="s">
        <v>26</v>
      </c>
      <c r="D804" t="s">
        <v>14</v>
      </c>
      <c r="E804" t="s">
        <v>21</v>
      </c>
      <c r="F804" t="s">
        <v>16</v>
      </c>
      <c r="G804" t="s">
        <v>25</v>
      </c>
      <c r="H804">
        <v>1.1000000000000001</v>
      </c>
      <c r="I804">
        <v>16</v>
      </c>
      <c r="J804">
        <v>1.23</v>
      </c>
      <c r="K804">
        <v>18.829999999999998</v>
      </c>
      <c r="L804">
        <v>1</v>
      </c>
    </row>
    <row r="805" spans="1:12" x14ac:dyDescent="0.35">
      <c r="A805">
        <v>804</v>
      </c>
      <c r="B805" t="s">
        <v>12</v>
      </c>
      <c r="C805" t="s">
        <v>13</v>
      </c>
      <c r="D805" t="s">
        <v>14</v>
      </c>
      <c r="E805" t="s">
        <v>21</v>
      </c>
      <c r="F805" t="s">
        <v>22</v>
      </c>
      <c r="G805" t="s">
        <v>17</v>
      </c>
      <c r="H805">
        <v>4.26</v>
      </c>
      <c r="I805">
        <v>7</v>
      </c>
      <c r="J805">
        <v>2.09</v>
      </c>
      <c r="K805">
        <v>31.91</v>
      </c>
      <c r="L805">
        <v>3</v>
      </c>
    </row>
    <row r="806" spans="1:12" x14ac:dyDescent="0.35">
      <c r="A806">
        <v>805</v>
      </c>
      <c r="B806" t="s">
        <v>18</v>
      </c>
      <c r="C806" t="s">
        <v>19</v>
      </c>
      <c r="D806" t="s">
        <v>20</v>
      </c>
      <c r="E806" t="s">
        <v>21</v>
      </c>
      <c r="F806" t="s">
        <v>29</v>
      </c>
      <c r="G806" t="s">
        <v>30</v>
      </c>
      <c r="H806">
        <v>11.11</v>
      </c>
      <c r="I806">
        <v>19</v>
      </c>
      <c r="J806">
        <v>14.78</v>
      </c>
      <c r="K806">
        <v>225.87</v>
      </c>
      <c r="L806">
        <v>0</v>
      </c>
    </row>
    <row r="807" spans="1:12" x14ac:dyDescent="0.35">
      <c r="A807">
        <v>806</v>
      </c>
      <c r="B807" t="s">
        <v>12</v>
      </c>
      <c r="C807" t="s">
        <v>26</v>
      </c>
      <c r="D807" t="s">
        <v>20</v>
      </c>
      <c r="E807" t="s">
        <v>21</v>
      </c>
      <c r="F807" t="s">
        <v>29</v>
      </c>
      <c r="G807" t="s">
        <v>25</v>
      </c>
      <c r="H807">
        <v>7.64</v>
      </c>
      <c r="I807">
        <v>20</v>
      </c>
      <c r="J807">
        <v>10.7</v>
      </c>
      <c r="K807">
        <v>163.5</v>
      </c>
      <c r="L807">
        <v>0</v>
      </c>
    </row>
    <row r="808" spans="1:12" x14ac:dyDescent="0.35">
      <c r="A808">
        <v>807</v>
      </c>
      <c r="B808" t="s">
        <v>12</v>
      </c>
      <c r="C808" t="s">
        <v>26</v>
      </c>
      <c r="D808" t="s">
        <v>20</v>
      </c>
      <c r="E808" t="s">
        <v>15</v>
      </c>
      <c r="F808" t="s">
        <v>24</v>
      </c>
      <c r="G808" t="s">
        <v>30</v>
      </c>
      <c r="H808">
        <v>9.7799999999999994</v>
      </c>
      <c r="I808">
        <v>5</v>
      </c>
      <c r="J808">
        <v>3.42</v>
      </c>
      <c r="K808">
        <v>52.32</v>
      </c>
      <c r="L808">
        <v>0</v>
      </c>
    </row>
    <row r="809" spans="1:12" x14ac:dyDescent="0.35">
      <c r="A809">
        <v>808</v>
      </c>
      <c r="B809" t="s">
        <v>12</v>
      </c>
      <c r="C809" t="s">
        <v>26</v>
      </c>
      <c r="D809" t="s">
        <v>20</v>
      </c>
      <c r="E809" t="s">
        <v>15</v>
      </c>
      <c r="F809" t="s">
        <v>27</v>
      </c>
      <c r="G809" t="s">
        <v>23</v>
      </c>
      <c r="H809">
        <v>8.92</v>
      </c>
      <c r="I809">
        <v>4</v>
      </c>
      <c r="J809">
        <v>2.5</v>
      </c>
      <c r="K809">
        <v>38.18</v>
      </c>
      <c r="L809">
        <v>0</v>
      </c>
    </row>
    <row r="810" spans="1:12" x14ac:dyDescent="0.35">
      <c r="A810">
        <v>809</v>
      </c>
      <c r="B810" t="s">
        <v>18</v>
      </c>
      <c r="C810" t="s">
        <v>19</v>
      </c>
      <c r="D810" t="s">
        <v>14</v>
      </c>
      <c r="E810" t="s">
        <v>21</v>
      </c>
      <c r="F810" t="s">
        <v>27</v>
      </c>
      <c r="G810" t="s">
        <v>30</v>
      </c>
      <c r="H810">
        <v>3.82</v>
      </c>
      <c r="I810">
        <v>4</v>
      </c>
      <c r="J810">
        <v>1.07</v>
      </c>
      <c r="K810">
        <v>16.350000000000001</v>
      </c>
      <c r="L810">
        <v>1</v>
      </c>
    </row>
    <row r="811" spans="1:12" x14ac:dyDescent="0.35">
      <c r="A811">
        <v>810</v>
      </c>
      <c r="B811" t="s">
        <v>12</v>
      </c>
      <c r="C811" t="s">
        <v>13</v>
      </c>
      <c r="D811" t="s">
        <v>14</v>
      </c>
      <c r="E811" t="s">
        <v>21</v>
      </c>
      <c r="F811" t="s">
        <v>24</v>
      </c>
      <c r="G811" t="s">
        <v>28</v>
      </c>
      <c r="H811">
        <v>17.25</v>
      </c>
      <c r="I811">
        <v>4</v>
      </c>
      <c r="J811">
        <v>4.83</v>
      </c>
      <c r="K811">
        <v>73.83</v>
      </c>
      <c r="L811">
        <v>7</v>
      </c>
    </row>
    <row r="812" spans="1:12" x14ac:dyDescent="0.35">
      <c r="A812">
        <v>811</v>
      </c>
      <c r="B812" t="s">
        <v>12</v>
      </c>
      <c r="C812" t="s">
        <v>26</v>
      </c>
      <c r="D812" t="s">
        <v>14</v>
      </c>
      <c r="E812" t="s">
        <v>21</v>
      </c>
      <c r="F812" t="s">
        <v>22</v>
      </c>
      <c r="G812" t="s">
        <v>23</v>
      </c>
      <c r="H812">
        <v>5.52</v>
      </c>
      <c r="I812">
        <v>20</v>
      </c>
      <c r="J812">
        <v>7.73</v>
      </c>
      <c r="K812">
        <v>118.13</v>
      </c>
      <c r="L812">
        <v>11</v>
      </c>
    </row>
    <row r="813" spans="1:12" x14ac:dyDescent="0.35">
      <c r="A813">
        <v>812</v>
      </c>
      <c r="B813" t="s">
        <v>18</v>
      </c>
      <c r="C813" t="s">
        <v>19</v>
      </c>
      <c r="D813" t="s">
        <v>20</v>
      </c>
      <c r="E813" t="s">
        <v>21</v>
      </c>
      <c r="F813" t="s">
        <v>24</v>
      </c>
      <c r="G813" t="s">
        <v>30</v>
      </c>
      <c r="H813">
        <v>19.05</v>
      </c>
      <c r="I813">
        <v>19</v>
      </c>
      <c r="J813">
        <v>25.34</v>
      </c>
      <c r="K813">
        <v>387.29</v>
      </c>
      <c r="L813">
        <v>0</v>
      </c>
    </row>
    <row r="814" spans="1:12" x14ac:dyDescent="0.35">
      <c r="A814">
        <v>813</v>
      </c>
      <c r="B814" t="s">
        <v>18</v>
      </c>
      <c r="C814" t="s">
        <v>19</v>
      </c>
      <c r="D814" t="s">
        <v>20</v>
      </c>
      <c r="E814" t="s">
        <v>15</v>
      </c>
      <c r="F814" t="s">
        <v>27</v>
      </c>
      <c r="G814" t="s">
        <v>30</v>
      </c>
      <c r="H814">
        <v>20.23</v>
      </c>
      <c r="I814">
        <v>19</v>
      </c>
      <c r="J814">
        <v>26.91</v>
      </c>
      <c r="K814">
        <v>411.28</v>
      </c>
      <c r="L814">
        <v>0</v>
      </c>
    </row>
    <row r="815" spans="1:12" x14ac:dyDescent="0.35">
      <c r="A815">
        <v>814</v>
      </c>
      <c r="B815" t="s">
        <v>12</v>
      </c>
      <c r="C815" t="s">
        <v>26</v>
      </c>
      <c r="D815" t="s">
        <v>20</v>
      </c>
      <c r="E815" t="s">
        <v>21</v>
      </c>
      <c r="F815" t="s">
        <v>24</v>
      </c>
      <c r="G815" t="s">
        <v>30</v>
      </c>
      <c r="H815">
        <v>6.24</v>
      </c>
      <c r="I815">
        <v>10</v>
      </c>
      <c r="J815">
        <v>4.37</v>
      </c>
      <c r="K815">
        <v>66.77</v>
      </c>
      <c r="L815">
        <v>0</v>
      </c>
    </row>
    <row r="816" spans="1:12" x14ac:dyDescent="0.35">
      <c r="A816">
        <v>815</v>
      </c>
      <c r="B816" t="s">
        <v>12</v>
      </c>
      <c r="C816" t="s">
        <v>26</v>
      </c>
      <c r="D816" t="s">
        <v>14</v>
      </c>
      <c r="E816" t="s">
        <v>15</v>
      </c>
      <c r="F816" t="s">
        <v>24</v>
      </c>
      <c r="G816" t="s">
        <v>28</v>
      </c>
      <c r="H816">
        <v>15.98</v>
      </c>
      <c r="I816">
        <v>8</v>
      </c>
      <c r="J816">
        <v>8.9499999999999993</v>
      </c>
      <c r="K816">
        <v>136.79</v>
      </c>
      <c r="L816">
        <v>13</v>
      </c>
    </row>
    <row r="817" spans="1:12" x14ac:dyDescent="0.35">
      <c r="A817">
        <v>816</v>
      </c>
      <c r="B817" t="s">
        <v>18</v>
      </c>
      <c r="C817" t="s">
        <v>19</v>
      </c>
      <c r="D817" t="s">
        <v>14</v>
      </c>
      <c r="E817" t="s">
        <v>21</v>
      </c>
      <c r="F817" t="s">
        <v>22</v>
      </c>
      <c r="G817" t="s">
        <v>25</v>
      </c>
      <c r="H817">
        <v>3.05</v>
      </c>
      <c r="I817">
        <v>17</v>
      </c>
      <c r="J817">
        <v>3.63</v>
      </c>
      <c r="K817">
        <v>55.48</v>
      </c>
      <c r="L817">
        <v>5</v>
      </c>
    </row>
    <row r="818" spans="1:12" x14ac:dyDescent="0.35">
      <c r="A818">
        <v>817</v>
      </c>
      <c r="B818" t="s">
        <v>12</v>
      </c>
      <c r="C818" t="s">
        <v>26</v>
      </c>
      <c r="D818" t="s">
        <v>14</v>
      </c>
      <c r="E818" t="s">
        <v>21</v>
      </c>
      <c r="F818" t="s">
        <v>22</v>
      </c>
      <c r="G818" t="s">
        <v>25</v>
      </c>
      <c r="H818">
        <v>14.43</v>
      </c>
      <c r="I818">
        <v>18</v>
      </c>
      <c r="J818">
        <v>18.18</v>
      </c>
      <c r="K818">
        <v>277.92</v>
      </c>
      <c r="L818">
        <v>27</v>
      </c>
    </row>
    <row r="819" spans="1:12" x14ac:dyDescent="0.35">
      <c r="A819">
        <v>818</v>
      </c>
      <c r="B819" t="s">
        <v>18</v>
      </c>
      <c r="C819" t="s">
        <v>19</v>
      </c>
      <c r="D819" t="s">
        <v>20</v>
      </c>
      <c r="E819" t="s">
        <v>15</v>
      </c>
      <c r="F819" t="s">
        <v>29</v>
      </c>
      <c r="G819" t="s">
        <v>30</v>
      </c>
      <c r="H819">
        <v>9</v>
      </c>
      <c r="I819">
        <v>1</v>
      </c>
      <c r="J819">
        <v>0.63</v>
      </c>
      <c r="K819">
        <v>9.6300000000000008</v>
      </c>
      <c r="L819">
        <v>0</v>
      </c>
    </row>
    <row r="820" spans="1:12" x14ac:dyDescent="0.35">
      <c r="A820">
        <v>819</v>
      </c>
      <c r="B820" t="s">
        <v>18</v>
      </c>
      <c r="C820" t="s">
        <v>19</v>
      </c>
      <c r="D820" t="s">
        <v>14</v>
      </c>
      <c r="E820" t="s">
        <v>21</v>
      </c>
      <c r="F820" t="s">
        <v>22</v>
      </c>
      <c r="G820" t="s">
        <v>25</v>
      </c>
      <c r="H820">
        <v>3.96</v>
      </c>
      <c r="I820">
        <v>20</v>
      </c>
      <c r="J820">
        <v>5.54</v>
      </c>
      <c r="K820">
        <v>84.74</v>
      </c>
      <c r="L820">
        <v>8</v>
      </c>
    </row>
    <row r="821" spans="1:12" x14ac:dyDescent="0.35">
      <c r="A821">
        <v>820</v>
      </c>
      <c r="B821" t="s">
        <v>12</v>
      </c>
      <c r="C821" t="s">
        <v>13</v>
      </c>
      <c r="D821" t="s">
        <v>14</v>
      </c>
      <c r="E821" t="s">
        <v>21</v>
      </c>
      <c r="F821" t="s">
        <v>16</v>
      </c>
      <c r="G821" t="s">
        <v>23</v>
      </c>
      <c r="H821">
        <v>12.87</v>
      </c>
      <c r="I821">
        <v>7</v>
      </c>
      <c r="J821">
        <v>6.31</v>
      </c>
      <c r="K821">
        <v>96.4</v>
      </c>
      <c r="L821">
        <v>9</v>
      </c>
    </row>
    <row r="822" spans="1:12" x14ac:dyDescent="0.35">
      <c r="A822">
        <v>821</v>
      </c>
      <c r="B822" t="s">
        <v>18</v>
      </c>
      <c r="C822" t="s">
        <v>19</v>
      </c>
      <c r="D822" t="s">
        <v>14</v>
      </c>
      <c r="E822" t="s">
        <v>21</v>
      </c>
      <c r="F822" t="s">
        <v>27</v>
      </c>
      <c r="G822" t="s">
        <v>17</v>
      </c>
      <c r="H822">
        <v>20.21</v>
      </c>
      <c r="I822">
        <v>14</v>
      </c>
      <c r="J822">
        <v>19.809999999999999</v>
      </c>
      <c r="K822">
        <v>302.75</v>
      </c>
      <c r="L822">
        <v>30</v>
      </c>
    </row>
    <row r="823" spans="1:12" x14ac:dyDescent="0.35">
      <c r="A823">
        <v>822</v>
      </c>
      <c r="B823" t="s">
        <v>12</v>
      </c>
      <c r="C823" t="s">
        <v>13</v>
      </c>
      <c r="D823" t="s">
        <v>14</v>
      </c>
      <c r="E823" t="s">
        <v>21</v>
      </c>
      <c r="F823" t="s">
        <v>16</v>
      </c>
      <c r="G823" t="s">
        <v>17</v>
      </c>
      <c r="H823">
        <v>6.1</v>
      </c>
      <c r="I823">
        <v>18</v>
      </c>
      <c r="J823">
        <v>7.69</v>
      </c>
      <c r="K823">
        <v>117.49</v>
      </c>
      <c r="L823">
        <v>11</v>
      </c>
    </row>
    <row r="824" spans="1:12" x14ac:dyDescent="0.35">
      <c r="A824">
        <v>823</v>
      </c>
      <c r="B824" t="s">
        <v>18</v>
      </c>
      <c r="C824" t="s">
        <v>19</v>
      </c>
      <c r="D824" t="s">
        <v>14</v>
      </c>
      <c r="E824" t="s">
        <v>21</v>
      </c>
      <c r="F824" t="s">
        <v>27</v>
      </c>
      <c r="G824" t="s">
        <v>25</v>
      </c>
      <c r="H824">
        <v>18.97</v>
      </c>
      <c r="I824">
        <v>3</v>
      </c>
      <c r="J824">
        <v>3.98</v>
      </c>
      <c r="K824">
        <v>60.89</v>
      </c>
      <c r="L824">
        <v>6</v>
      </c>
    </row>
    <row r="825" spans="1:12" x14ac:dyDescent="0.35">
      <c r="A825">
        <v>824</v>
      </c>
      <c r="B825" t="s">
        <v>12</v>
      </c>
      <c r="C825" t="s">
        <v>26</v>
      </c>
      <c r="D825" t="s">
        <v>20</v>
      </c>
      <c r="E825" t="s">
        <v>21</v>
      </c>
      <c r="F825" t="s">
        <v>27</v>
      </c>
      <c r="G825" t="s">
        <v>17</v>
      </c>
      <c r="H825">
        <v>20.64</v>
      </c>
      <c r="I825">
        <v>8</v>
      </c>
      <c r="J825">
        <v>11.56</v>
      </c>
      <c r="K825">
        <v>176.68</v>
      </c>
      <c r="L825">
        <v>0</v>
      </c>
    </row>
    <row r="826" spans="1:12" x14ac:dyDescent="0.35">
      <c r="A826">
        <v>825</v>
      </c>
      <c r="B826" t="s">
        <v>18</v>
      </c>
      <c r="C826" t="s">
        <v>19</v>
      </c>
      <c r="D826" t="s">
        <v>14</v>
      </c>
      <c r="E826" t="s">
        <v>15</v>
      </c>
      <c r="F826" t="s">
        <v>16</v>
      </c>
      <c r="G826" t="s">
        <v>25</v>
      </c>
      <c r="H826">
        <v>14.76</v>
      </c>
      <c r="I826">
        <v>15</v>
      </c>
      <c r="J826">
        <v>15.5</v>
      </c>
      <c r="K826">
        <v>236.9</v>
      </c>
      <c r="L826">
        <v>23</v>
      </c>
    </row>
    <row r="827" spans="1:12" x14ac:dyDescent="0.35">
      <c r="A827">
        <v>826</v>
      </c>
      <c r="B827" t="s">
        <v>18</v>
      </c>
      <c r="C827" t="s">
        <v>19</v>
      </c>
      <c r="D827" t="s">
        <v>20</v>
      </c>
      <c r="E827" t="s">
        <v>15</v>
      </c>
      <c r="F827" t="s">
        <v>24</v>
      </c>
      <c r="G827" t="s">
        <v>17</v>
      </c>
      <c r="H827">
        <v>16.21</v>
      </c>
      <c r="I827">
        <v>15</v>
      </c>
      <c r="J827">
        <v>17.02</v>
      </c>
      <c r="K827">
        <v>260.17</v>
      </c>
      <c r="L827">
        <v>0</v>
      </c>
    </row>
    <row r="828" spans="1:12" x14ac:dyDescent="0.35">
      <c r="A828">
        <v>827</v>
      </c>
      <c r="B828" t="s">
        <v>12</v>
      </c>
      <c r="C828" t="s">
        <v>26</v>
      </c>
      <c r="D828" t="s">
        <v>20</v>
      </c>
      <c r="E828" t="s">
        <v>15</v>
      </c>
      <c r="F828" t="s">
        <v>29</v>
      </c>
      <c r="G828" t="s">
        <v>17</v>
      </c>
      <c r="H828">
        <v>11.91</v>
      </c>
      <c r="I828">
        <v>13</v>
      </c>
      <c r="J828">
        <v>10.84</v>
      </c>
      <c r="K828">
        <v>165.67</v>
      </c>
      <c r="L828">
        <v>0</v>
      </c>
    </row>
    <row r="829" spans="1:12" x14ac:dyDescent="0.35">
      <c r="A829">
        <v>828</v>
      </c>
      <c r="B829" t="s">
        <v>12</v>
      </c>
      <c r="C829" t="s">
        <v>13</v>
      </c>
      <c r="D829" t="s">
        <v>14</v>
      </c>
      <c r="E829" t="s">
        <v>21</v>
      </c>
      <c r="F829" t="s">
        <v>22</v>
      </c>
      <c r="G829" t="s">
        <v>17</v>
      </c>
      <c r="H829">
        <v>10.34</v>
      </c>
      <c r="I829">
        <v>4</v>
      </c>
      <c r="J829">
        <v>2.9</v>
      </c>
      <c r="K829">
        <v>44.26</v>
      </c>
      <c r="L829">
        <v>4</v>
      </c>
    </row>
    <row r="830" spans="1:12" x14ac:dyDescent="0.35">
      <c r="A830">
        <v>829</v>
      </c>
      <c r="B830" t="s">
        <v>18</v>
      </c>
      <c r="C830" t="s">
        <v>19</v>
      </c>
      <c r="D830" t="s">
        <v>20</v>
      </c>
      <c r="E830" t="s">
        <v>15</v>
      </c>
      <c r="F830" t="s">
        <v>22</v>
      </c>
      <c r="G830" t="s">
        <v>25</v>
      </c>
      <c r="H830">
        <v>1.33</v>
      </c>
      <c r="I830">
        <v>17</v>
      </c>
      <c r="J830">
        <v>1.58</v>
      </c>
      <c r="K830">
        <v>24.19</v>
      </c>
      <c r="L830">
        <v>0</v>
      </c>
    </row>
    <row r="831" spans="1:12" x14ac:dyDescent="0.35">
      <c r="A831">
        <v>830</v>
      </c>
      <c r="B831" t="s">
        <v>12</v>
      </c>
      <c r="C831" t="s">
        <v>13</v>
      </c>
      <c r="D831" t="s">
        <v>14</v>
      </c>
      <c r="E831" t="s">
        <v>15</v>
      </c>
      <c r="F831" t="s">
        <v>24</v>
      </c>
      <c r="G831" t="s">
        <v>25</v>
      </c>
      <c r="H831">
        <v>12.95</v>
      </c>
      <c r="I831">
        <v>14</v>
      </c>
      <c r="J831">
        <v>12.69</v>
      </c>
      <c r="K831">
        <v>193.99</v>
      </c>
      <c r="L831">
        <v>19</v>
      </c>
    </row>
    <row r="832" spans="1:12" x14ac:dyDescent="0.35">
      <c r="A832">
        <v>831</v>
      </c>
      <c r="B832" t="s">
        <v>18</v>
      </c>
      <c r="C832" t="s">
        <v>19</v>
      </c>
      <c r="D832" t="s">
        <v>20</v>
      </c>
      <c r="E832" t="s">
        <v>21</v>
      </c>
      <c r="F832" t="s">
        <v>22</v>
      </c>
      <c r="G832" t="s">
        <v>17</v>
      </c>
      <c r="H832">
        <v>9.07</v>
      </c>
      <c r="I832">
        <v>17</v>
      </c>
      <c r="J832">
        <v>10.79</v>
      </c>
      <c r="K832">
        <v>164.98</v>
      </c>
      <c r="L832">
        <v>0</v>
      </c>
    </row>
    <row r="833" spans="1:12" x14ac:dyDescent="0.35">
      <c r="A833">
        <v>832</v>
      </c>
      <c r="B833" t="s">
        <v>12</v>
      </c>
      <c r="C833" t="s">
        <v>26</v>
      </c>
      <c r="D833" t="s">
        <v>14</v>
      </c>
      <c r="E833" t="s">
        <v>21</v>
      </c>
      <c r="F833" t="s">
        <v>24</v>
      </c>
      <c r="G833" t="s">
        <v>23</v>
      </c>
      <c r="H833">
        <v>7.59</v>
      </c>
      <c r="I833">
        <v>10</v>
      </c>
      <c r="J833">
        <v>5.31</v>
      </c>
      <c r="K833">
        <v>81.209999999999994</v>
      </c>
      <c r="L833">
        <v>8</v>
      </c>
    </row>
    <row r="834" spans="1:12" x14ac:dyDescent="0.35">
      <c r="A834">
        <v>833</v>
      </c>
      <c r="B834" t="s">
        <v>12</v>
      </c>
      <c r="C834" t="s">
        <v>13</v>
      </c>
      <c r="D834" t="s">
        <v>14</v>
      </c>
      <c r="E834" t="s">
        <v>15</v>
      </c>
      <c r="F834" t="s">
        <v>29</v>
      </c>
      <c r="G834" t="s">
        <v>17</v>
      </c>
      <c r="H834">
        <v>18.920000000000002</v>
      </c>
      <c r="I834">
        <v>5</v>
      </c>
      <c r="J834">
        <v>6.62</v>
      </c>
      <c r="K834">
        <v>101.22</v>
      </c>
      <c r="L834">
        <v>10</v>
      </c>
    </row>
    <row r="835" spans="1:12" x14ac:dyDescent="0.35">
      <c r="A835">
        <v>834</v>
      </c>
      <c r="B835" t="s">
        <v>12</v>
      </c>
      <c r="C835" t="s">
        <v>26</v>
      </c>
      <c r="D835" t="s">
        <v>14</v>
      </c>
      <c r="E835" t="s">
        <v>15</v>
      </c>
      <c r="F835" t="s">
        <v>29</v>
      </c>
      <c r="G835" t="s">
        <v>17</v>
      </c>
      <c r="H835">
        <v>20.61</v>
      </c>
      <c r="I835">
        <v>12</v>
      </c>
      <c r="J835">
        <v>17.309999999999999</v>
      </c>
      <c r="K835">
        <v>264.63</v>
      </c>
      <c r="L835">
        <v>26</v>
      </c>
    </row>
    <row r="836" spans="1:12" x14ac:dyDescent="0.35">
      <c r="A836">
        <v>835</v>
      </c>
      <c r="B836" t="s">
        <v>18</v>
      </c>
      <c r="C836" t="s">
        <v>19</v>
      </c>
      <c r="D836" t="s">
        <v>14</v>
      </c>
      <c r="E836" t="s">
        <v>21</v>
      </c>
      <c r="F836" t="s">
        <v>22</v>
      </c>
      <c r="G836" t="s">
        <v>28</v>
      </c>
      <c r="H836">
        <v>18.97</v>
      </c>
      <c r="I836">
        <v>7</v>
      </c>
      <c r="J836">
        <v>9.3000000000000007</v>
      </c>
      <c r="K836">
        <v>142.09</v>
      </c>
      <c r="L836">
        <v>14</v>
      </c>
    </row>
    <row r="837" spans="1:12" x14ac:dyDescent="0.35">
      <c r="A837">
        <v>836</v>
      </c>
      <c r="B837" t="s">
        <v>12</v>
      </c>
      <c r="C837" t="s">
        <v>13</v>
      </c>
      <c r="D837" t="s">
        <v>14</v>
      </c>
      <c r="E837" t="s">
        <v>15</v>
      </c>
      <c r="F837" t="s">
        <v>27</v>
      </c>
      <c r="G837" t="s">
        <v>28</v>
      </c>
      <c r="H837">
        <v>17.34</v>
      </c>
      <c r="I837">
        <v>18</v>
      </c>
      <c r="J837">
        <v>21.85</v>
      </c>
      <c r="K837">
        <v>333.97</v>
      </c>
      <c r="L837">
        <v>33</v>
      </c>
    </row>
    <row r="838" spans="1:12" x14ac:dyDescent="0.35">
      <c r="A838">
        <v>837</v>
      </c>
      <c r="B838" t="s">
        <v>12</v>
      </c>
      <c r="C838" t="s">
        <v>26</v>
      </c>
      <c r="D838" t="s">
        <v>14</v>
      </c>
      <c r="E838" t="s">
        <v>15</v>
      </c>
      <c r="F838" t="s">
        <v>16</v>
      </c>
      <c r="G838" t="s">
        <v>25</v>
      </c>
      <c r="H838">
        <v>10.78</v>
      </c>
      <c r="I838">
        <v>17</v>
      </c>
      <c r="J838">
        <v>12.83</v>
      </c>
      <c r="K838">
        <v>196.09</v>
      </c>
      <c r="L838">
        <v>19</v>
      </c>
    </row>
    <row r="839" spans="1:12" x14ac:dyDescent="0.35">
      <c r="A839">
        <v>838</v>
      </c>
      <c r="B839" t="s">
        <v>12</v>
      </c>
      <c r="C839" t="s">
        <v>26</v>
      </c>
      <c r="D839" t="s">
        <v>20</v>
      </c>
      <c r="E839" t="s">
        <v>21</v>
      </c>
      <c r="F839" t="s">
        <v>16</v>
      </c>
      <c r="G839" t="s">
        <v>25</v>
      </c>
      <c r="H839">
        <v>11.41</v>
      </c>
      <c r="I839">
        <v>20</v>
      </c>
      <c r="J839">
        <v>15.97</v>
      </c>
      <c r="K839">
        <v>244.17</v>
      </c>
      <c r="L839">
        <v>0</v>
      </c>
    </row>
    <row r="840" spans="1:12" x14ac:dyDescent="0.35">
      <c r="A840">
        <v>839</v>
      </c>
      <c r="B840" t="s">
        <v>12</v>
      </c>
      <c r="C840" t="s">
        <v>13</v>
      </c>
      <c r="D840" t="s">
        <v>14</v>
      </c>
      <c r="E840" t="s">
        <v>15</v>
      </c>
      <c r="F840" t="s">
        <v>16</v>
      </c>
      <c r="G840" t="s">
        <v>17</v>
      </c>
      <c r="H840">
        <v>14.63</v>
      </c>
      <c r="I840">
        <v>19</v>
      </c>
      <c r="J840">
        <v>19.46</v>
      </c>
      <c r="K840">
        <v>297.43</v>
      </c>
      <c r="L840">
        <v>29</v>
      </c>
    </row>
    <row r="841" spans="1:12" x14ac:dyDescent="0.35">
      <c r="A841">
        <v>840</v>
      </c>
      <c r="B841" t="s">
        <v>18</v>
      </c>
      <c r="C841" t="s">
        <v>19</v>
      </c>
      <c r="D841" t="s">
        <v>20</v>
      </c>
      <c r="E841" t="s">
        <v>21</v>
      </c>
      <c r="F841" t="s">
        <v>16</v>
      </c>
      <c r="G841" t="s">
        <v>28</v>
      </c>
      <c r="H841">
        <v>20.51</v>
      </c>
      <c r="I841">
        <v>1</v>
      </c>
      <c r="J841">
        <v>1.44</v>
      </c>
      <c r="K841">
        <v>21.95</v>
      </c>
      <c r="L841">
        <v>0</v>
      </c>
    </row>
    <row r="842" spans="1:12" x14ac:dyDescent="0.35">
      <c r="A842">
        <v>841</v>
      </c>
      <c r="B842" t="s">
        <v>12</v>
      </c>
      <c r="C842" t="s">
        <v>26</v>
      </c>
      <c r="D842" t="s">
        <v>20</v>
      </c>
      <c r="E842" t="s">
        <v>21</v>
      </c>
      <c r="F842" t="s">
        <v>24</v>
      </c>
      <c r="G842" t="s">
        <v>30</v>
      </c>
      <c r="H842">
        <v>12.4</v>
      </c>
      <c r="I842">
        <v>7</v>
      </c>
      <c r="J842">
        <v>6.08</v>
      </c>
      <c r="K842">
        <v>92.88</v>
      </c>
      <c r="L842">
        <v>0</v>
      </c>
    </row>
    <row r="843" spans="1:12" x14ac:dyDescent="0.35">
      <c r="A843">
        <v>842</v>
      </c>
      <c r="B843" t="s">
        <v>12</v>
      </c>
      <c r="C843" t="s">
        <v>26</v>
      </c>
      <c r="D843" t="s">
        <v>14</v>
      </c>
      <c r="E843" t="s">
        <v>15</v>
      </c>
      <c r="F843" t="s">
        <v>24</v>
      </c>
      <c r="G843" t="s">
        <v>17</v>
      </c>
      <c r="H843">
        <v>19.399999999999999</v>
      </c>
      <c r="I843">
        <v>10</v>
      </c>
      <c r="J843">
        <v>13.58</v>
      </c>
      <c r="K843">
        <v>207.58</v>
      </c>
      <c r="L843">
        <v>20</v>
      </c>
    </row>
    <row r="844" spans="1:12" x14ac:dyDescent="0.35">
      <c r="A844">
        <v>843</v>
      </c>
      <c r="B844" t="s">
        <v>12</v>
      </c>
      <c r="C844" t="s">
        <v>13</v>
      </c>
      <c r="D844" t="s">
        <v>14</v>
      </c>
      <c r="E844" t="s">
        <v>15</v>
      </c>
      <c r="F844" t="s">
        <v>22</v>
      </c>
      <c r="G844" t="s">
        <v>30</v>
      </c>
      <c r="H844">
        <v>9.01</v>
      </c>
      <c r="I844">
        <v>7</v>
      </c>
      <c r="J844">
        <v>4.41</v>
      </c>
      <c r="K844">
        <v>67.48</v>
      </c>
      <c r="L844">
        <v>6</v>
      </c>
    </row>
    <row r="845" spans="1:12" x14ac:dyDescent="0.35">
      <c r="A845">
        <v>844</v>
      </c>
      <c r="B845" t="s">
        <v>12</v>
      </c>
      <c r="C845" t="s">
        <v>13</v>
      </c>
      <c r="D845" t="s">
        <v>20</v>
      </c>
      <c r="E845" t="s">
        <v>15</v>
      </c>
      <c r="F845" t="s">
        <v>16</v>
      </c>
      <c r="G845" t="s">
        <v>30</v>
      </c>
      <c r="H845">
        <v>20.64</v>
      </c>
      <c r="I845">
        <v>5</v>
      </c>
      <c r="J845">
        <v>7.22</v>
      </c>
      <c r="K845">
        <v>110.42</v>
      </c>
      <c r="L845">
        <v>0</v>
      </c>
    </row>
    <row r="846" spans="1:12" x14ac:dyDescent="0.35">
      <c r="A846">
        <v>845</v>
      </c>
      <c r="B846" t="s">
        <v>12</v>
      </c>
      <c r="C846" t="s">
        <v>13</v>
      </c>
      <c r="D846" t="s">
        <v>14</v>
      </c>
      <c r="E846" t="s">
        <v>21</v>
      </c>
      <c r="F846" t="s">
        <v>29</v>
      </c>
      <c r="G846" t="s">
        <v>25</v>
      </c>
      <c r="H846">
        <v>1.1000000000000001</v>
      </c>
      <c r="I846">
        <v>10</v>
      </c>
      <c r="J846">
        <v>0.77</v>
      </c>
      <c r="K846">
        <v>11.77</v>
      </c>
      <c r="L846">
        <v>1</v>
      </c>
    </row>
    <row r="847" spans="1:12" x14ac:dyDescent="0.35">
      <c r="A847">
        <v>846</v>
      </c>
      <c r="B847" t="s">
        <v>12</v>
      </c>
      <c r="C847" t="s">
        <v>26</v>
      </c>
      <c r="D847" t="s">
        <v>20</v>
      </c>
      <c r="E847" t="s">
        <v>21</v>
      </c>
      <c r="F847" t="s">
        <v>16</v>
      </c>
      <c r="G847" t="s">
        <v>23</v>
      </c>
      <c r="H847">
        <v>13.11</v>
      </c>
      <c r="I847">
        <v>7</v>
      </c>
      <c r="J847">
        <v>6.42</v>
      </c>
      <c r="K847">
        <v>98.19</v>
      </c>
      <c r="L847">
        <v>0</v>
      </c>
    </row>
    <row r="848" spans="1:12" x14ac:dyDescent="0.35">
      <c r="A848">
        <v>847</v>
      </c>
      <c r="B848" t="s">
        <v>18</v>
      </c>
      <c r="C848" t="s">
        <v>19</v>
      </c>
      <c r="D848" t="s">
        <v>14</v>
      </c>
      <c r="E848" t="s">
        <v>15</v>
      </c>
      <c r="F848" t="s">
        <v>16</v>
      </c>
      <c r="G848" t="s">
        <v>17</v>
      </c>
      <c r="H848">
        <v>14.26</v>
      </c>
      <c r="I848">
        <v>16</v>
      </c>
      <c r="J848">
        <v>15.97</v>
      </c>
      <c r="K848">
        <v>244.13</v>
      </c>
      <c r="L848">
        <v>24</v>
      </c>
    </row>
    <row r="849" spans="1:12" x14ac:dyDescent="0.35">
      <c r="A849">
        <v>848</v>
      </c>
      <c r="B849" t="s">
        <v>12</v>
      </c>
      <c r="C849" t="s">
        <v>13</v>
      </c>
      <c r="D849" t="s">
        <v>20</v>
      </c>
      <c r="E849" t="s">
        <v>21</v>
      </c>
      <c r="F849" t="s">
        <v>22</v>
      </c>
      <c r="G849" t="s">
        <v>28</v>
      </c>
      <c r="H849">
        <v>2.42</v>
      </c>
      <c r="I849">
        <v>9</v>
      </c>
      <c r="J849">
        <v>1.52</v>
      </c>
      <c r="K849">
        <v>23.3</v>
      </c>
      <c r="L849">
        <v>0</v>
      </c>
    </row>
    <row r="850" spans="1:12" x14ac:dyDescent="0.35">
      <c r="A850">
        <v>849</v>
      </c>
      <c r="B850" t="s">
        <v>12</v>
      </c>
      <c r="C850" t="s">
        <v>13</v>
      </c>
      <c r="D850" t="s">
        <v>20</v>
      </c>
      <c r="E850" t="s">
        <v>15</v>
      </c>
      <c r="F850" t="s">
        <v>29</v>
      </c>
      <c r="G850" t="s">
        <v>25</v>
      </c>
      <c r="H850">
        <v>4.84</v>
      </c>
      <c r="I850">
        <v>4</v>
      </c>
      <c r="J850">
        <v>1.36</v>
      </c>
      <c r="K850">
        <v>20.72</v>
      </c>
      <c r="L850">
        <v>0</v>
      </c>
    </row>
    <row r="851" spans="1:12" x14ac:dyDescent="0.35">
      <c r="A851">
        <v>850</v>
      </c>
      <c r="B851" t="s">
        <v>12</v>
      </c>
      <c r="C851" t="s">
        <v>13</v>
      </c>
      <c r="D851" t="s">
        <v>14</v>
      </c>
      <c r="E851" t="s">
        <v>15</v>
      </c>
      <c r="F851" t="s">
        <v>29</v>
      </c>
      <c r="G851" t="s">
        <v>30</v>
      </c>
      <c r="H851">
        <v>1.9</v>
      </c>
      <c r="I851">
        <v>11</v>
      </c>
      <c r="J851">
        <v>1.46</v>
      </c>
      <c r="K851">
        <v>22.36</v>
      </c>
      <c r="L851">
        <v>2</v>
      </c>
    </row>
    <row r="852" spans="1:12" x14ac:dyDescent="0.35">
      <c r="A852">
        <v>851</v>
      </c>
      <c r="B852" t="s">
        <v>18</v>
      </c>
      <c r="C852" t="s">
        <v>19</v>
      </c>
      <c r="D852" t="s">
        <v>20</v>
      </c>
      <c r="E852" t="s">
        <v>15</v>
      </c>
      <c r="F852" t="s">
        <v>29</v>
      </c>
      <c r="G852" t="s">
        <v>17</v>
      </c>
      <c r="H852">
        <v>8.39</v>
      </c>
      <c r="I852">
        <v>16</v>
      </c>
      <c r="J852">
        <v>9.4</v>
      </c>
      <c r="K852">
        <v>143.63999999999999</v>
      </c>
      <c r="L852">
        <v>0</v>
      </c>
    </row>
    <row r="853" spans="1:12" x14ac:dyDescent="0.35">
      <c r="A853">
        <v>852</v>
      </c>
      <c r="B853" t="s">
        <v>12</v>
      </c>
      <c r="C853" t="s">
        <v>13</v>
      </c>
      <c r="D853" t="s">
        <v>20</v>
      </c>
      <c r="E853" t="s">
        <v>21</v>
      </c>
      <c r="F853" t="s">
        <v>29</v>
      </c>
      <c r="G853" t="s">
        <v>23</v>
      </c>
      <c r="H853">
        <v>12.13</v>
      </c>
      <c r="I853">
        <v>19</v>
      </c>
      <c r="J853">
        <v>16.13</v>
      </c>
      <c r="K853">
        <v>246.6</v>
      </c>
      <c r="L853">
        <v>0</v>
      </c>
    </row>
    <row r="854" spans="1:12" x14ac:dyDescent="0.35">
      <c r="A854">
        <v>853</v>
      </c>
      <c r="B854" t="s">
        <v>12</v>
      </c>
      <c r="C854" t="s">
        <v>26</v>
      </c>
      <c r="D854" t="s">
        <v>14</v>
      </c>
      <c r="E854" t="s">
        <v>21</v>
      </c>
      <c r="F854" t="s">
        <v>16</v>
      </c>
      <c r="G854" t="s">
        <v>30</v>
      </c>
      <c r="H854">
        <v>5.44</v>
      </c>
      <c r="I854">
        <v>7</v>
      </c>
      <c r="J854">
        <v>2.67</v>
      </c>
      <c r="K854">
        <v>40.75</v>
      </c>
      <c r="L854">
        <v>4</v>
      </c>
    </row>
    <row r="855" spans="1:12" x14ac:dyDescent="0.35">
      <c r="A855">
        <v>854</v>
      </c>
      <c r="B855" t="s">
        <v>12</v>
      </c>
      <c r="C855" t="s">
        <v>26</v>
      </c>
      <c r="D855" t="s">
        <v>20</v>
      </c>
      <c r="E855" t="s">
        <v>15</v>
      </c>
      <c r="F855" t="s">
        <v>27</v>
      </c>
      <c r="G855" t="s">
        <v>23</v>
      </c>
      <c r="H855">
        <v>15.31</v>
      </c>
      <c r="I855">
        <v>10</v>
      </c>
      <c r="J855">
        <v>10.72</v>
      </c>
      <c r="K855">
        <v>163.82</v>
      </c>
      <c r="L855">
        <v>0</v>
      </c>
    </row>
    <row r="856" spans="1:12" x14ac:dyDescent="0.35">
      <c r="A856">
        <v>855</v>
      </c>
      <c r="B856" t="s">
        <v>12</v>
      </c>
      <c r="C856" t="s">
        <v>26</v>
      </c>
      <c r="D856" t="s">
        <v>20</v>
      </c>
      <c r="E856" t="s">
        <v>15</v>
      </c>
      <c r="F856" t="s">
        <v>29</v>
      </c>
      <c r="G856" t="s">
        <v>25</v>
      </c>
      <c r="H856">
        <v>8.7200000000000006</v>
      </c>
      <c r="I856">
        <v>15</v>
      </c>
      <c r="J856">
        <v>9.16</v>
      </c>
      <c r="K856">
        <v>139.96</v>
      </c>
      <c r="L856">
        <v>0</v>
      </c>
    </row>
    <row r="857" spans="1:12" x14ac:dyDescent="0.35">
      <c r="A857">
        <v>856</v>
      </c>
      <c r="B857" t="s">
        <v>12</v>
      </c>
      <c r="C857" t="s">
        <v>26</v>
      </c>
      <c r="D857" t="s">
        <v>14</v>
      </c>
      <c r="E857" t="s">
        <v>21</v>
      </c>
      <c r="F857" t="s">
        <v>27</v>
      </c>
      <c r="G857" t="s">
        <v>30</v>
      </c>
      <c r="H857">
        <v>3.05</v>
      </c>
      <c r="I857">
        <v>19</v>
      </c>
      <c r="J857">
        <v>4.0599999999999996</v>
      </c>
      <c r="K857">
        <v>62.01</v>
      </c>
      <c r="L857">
        <v>6</v>
      </c>
    </row>
    <row r="858" spans="1:12" x14ac:dyDescent="0.35">
      <c r="A858">
        <v>857</v>
      </c>
      <c r="B858" t="s">
        <v>18</v>
      </c>
      <c r="C858" t="s">
        <v>19</v>
      </c>
      <c r="D858" t="s">
        <v>20</v>
      </c>
      <c r="E858" t="s">
        <v>15</v>
      </c>
      <c r="F858" t="s">
        <v>16</v>
      </c>
      <c r="G858" t="s">
        <v>25</v>
      </c>
      <c r="H858">
        <v>1.05</v>
      </c>
      <c r="I858">
        <v>15</v>
      </c>
      <c r="J858">
        <v>1.1000000000000001</v>
      </c>
      <c r="K858">
        <v>16.850000000000001</v>
      </c>
      <c r="L858">
        <v>0</v>
      </c>
    </row>
    <row r="859" spans="1:12" x14ac:dyDescent="0.35">
      <c r="A859">
        <v>858</v>
      </c>
      <c r="B859" t="s">
        <v>12</v>
      </c>
      <c r="C859" t="s">
        <v>13</v>
      </c>
      <c r="D859" t="s">
        <v>14</v>
      </c>
      <c r="E859" t="s">
        <v>21</v>
      </c>
      <c r="F859" t="s">
        <v>29</v>
      </c>
      <c r="G859" t="s">
        <v>23</v>
      </c>
      <c r="H859">
        <v>6.48</v>
      </c>
      <c r="I859">
        <v>7</v>
      </c>
      <c r="J859">
        <v>3.18</v>
      </c>
      <c r="K859">
        <v>48.54</v>
      </c>
      <c r="L859">
        <v>4</v>
      </c>
    </row>
    <row r="860" spans="1:12" x14ac:dyDescent="0.35">
      <c r="A860">
        <v>859</v>
      </c>
      <c r="B860" t="s">
        <v>12</v>
      </c>
      <c r="C860" t="s">
        <v>26</v>
      </c>
      <c r="D860" t="s">
        <v>20</v>
      </c>
      <c r="E860" t="s">
        <v>15</v>
      </c>
      <c r="F860" t="s">
        <v>22</v>
      </c>
      <c r="G860" t="s">
        <v>23</v>
      </c>
      <c r="H860">
        <v>14.8</v>
      </c>
      <c r="I860">
        <v>10</v>
      </c>
      <c r="J860">
        <v>10.36</v>
      </c>
      <c r="K860">
        <v>158.36000000000001</v>
      </c>
      <c r="L860">
        <v>0</v>
      </c>
    </row>
    <row r="861" spans="1:12" x14ac:dyDescent="0.35">
      <c r="A861">
        <v>860</v>
      </c>
      <c r="B861" t="s">
        <v>12</v>
      </c>
      <c r="C861" t="s">
        <v>13</v>
      </c>
      <c r="D861" t="s">
        <v>14</v>
      </c>
      <c r="E861" t="s">
        <v>15</v>
      </c>
      <c r="F861" t="s">
        <v>16</v>
      </c>
      <c r="G861" t="s">
        <v>23</v>
      </c>
      <c r="H861">
        <v>15.1</v>
      </c>
      <c r="I861">
        <v>18</v>
      </c>
      <c r="J861">
        <v>19.03</v>
      </c>
      <c r="K861">
        <v>290.83</v>
      </c>
      <c r="L861">
        <v>29</v>
      </c>
    </row>
    <row r="862" spans="1:12" x14ac:dyDescent="0.35">
      <c r="A862">
        <v>861</v>
      </c>
      <c r="B862" t="s">
        <v>12</v>
      </c>
      <c r="C862" t="s">
        <v>13</v>
      </c>
      <c r="D862" t="s">
        <v>14</v>
      </c>
      <c r="E862" t="s">
        <v>21</v>
      </c>
      <c r="F862" t="s">
        <v>16</v>
      </c>
      <c r="G862" t="s">
        <v>28</v>
      </c>
      <c r="H862">
        <v>9.34</v>
      </c>
      <c r="I862">
        <v>16</v>
      </c>
      <c r="J862">
        <v>10.46</v>
      </c>
      <c r="K862">
        <v>159.9</v>
      </c>
      <c r="L862">
        <v>15</v>
      </c>
    </row>
    <row r="863" spans="1:12" x14ac:dyDescent="0.35">
      <c r="A863">
        <v>862</v>
      </c>
      <c r="B863" t="s">
        <v>18</v>
      </c>
      <c r="C863" t="s">
        <v>19</v>
      </c>
      <c r="D863" t="s">
        <v>20</v>
      </c>
      <c r="E863" t="s">
        <v>21</v>
      </c>
      <c r="F863" t="s">
        <v>22</v>
      </c>
      <c r="G863" t="s">
        <v>23</v>
      </c>
      <c r="H863">
        <v>1.27</v>
      </c>
      <c r="I863">
        <v>8</v>
      </c>
      <c r="J863">
        <v>0.71</v>
      </c>
      <c r="K863">
        <v>10.87</v>
      </c>
      <c r="L863">
        <v>0</v>
      </c>
    </row>
    <row r="864" spans="1:12" x14ac:dyDescent="0.35">
      <c r="A864">
        <v>863</v>
      </c>
      <c r="B864" t="s">
        <v>12</v>
      </c>
      <c r="C864" t="s">
        <v>26</v>
      </c>
      <c r="D864" t="s">
        <v>14</v>
      </c>
      <c r="E864" t="s">
        <v>15</v>
      </c>
      <c r="F864" t="s">
        <v>22</v>
      </c>
      <c r="G864" t="s">
        <v>17</v>
      </c>
      <c r="H864">
        <v>19.440000000000001</v>
      </c>
      <c r="I864">
        <v>2</v>
      </c>
      <c r="J864">
        <v>2.72</v>
      </c>
      <c r="K864">
        <v>41.6</v>
      </c>
      <c r="L864">
        <v>4</v>
      </c>
    </row>
    <row r="865" spans="1:12" x14ac:dyDescent="0.35">
      <c r="A865">
        <v>864</v>
      </c>
      <c r="B865" t="s">
        <v>12</v>
      </c>
      <c r="C865" t="s">
        <v>26</v>
      </c>
      <c r="D865" t="s">
        <v>14</v>
      </c>
      <c r="E865" t="s">
        <v>15</v>
      </c>
      <c r="F865" t="s">
        <v>22</v>
      </c>
      <c r="G865" t="s">
        <v>23</v>
      </c>
      <c r="H865">
        <v>2.83</v>
      </c>
      <c r="I865">
        <v>6</v>
      </c>
      <c r="J865">
        <v>1.19</v>
      </c>
      <c r="K865">
        <v>18.170000000000002</v>
      </c>
      <c r="L865">
        <v>1</v>
      </c>
    </row>
    <row r="866" spans="1:12" x14ac:dyDescent="0.35">
      <c r="A866">
        <v>865</v>
      </c>
      <c r="B866" t="s">
        <v>12</v>
      </c>
      <c r="C866" t="s">
        <v>13</v>
      </c>
      <c r="D866" t="s">
        <v>20</v>
      </c>
      <c r="E866" t="s">
        <v>21</v>
      </c>
      <c r="F866" t="s">
        <v>24</v>
      </c>
      <c r="G866" t="s">
        <v>23</v>
      </c>
      <c r="H866">
        <v>16.170000000000002</v>
      </c>
      <c r="I866">
        <v>3</v>
      </c>
      <c r="J866">
        <v>3.4</v>
      </c>
      <c r="K866">
        <v>51.91</v>
      </c>
      <c r="L866">
        <v>0</v>
      </c>
    </row>
    <row r="867" spans="1:12" x14ac:dyDescent="0.35">
      <c r="A867">
        <v>866</v>
      </c>
      <c r="B867" t="s">
        <v>12</v>
      </c>
      <c r="C867" t="s">
        <v>26</v>
      </c>
      <c r="D867" t="s">
        <v>14</v>
      </c>
      <c r="E867" t="s">
        <v>21</v>
      </c>
      <c r="F867" t="s">
        <v>29</v>
      </c>
      <c r="G867" t="s">
        <v>28</v>
      </c>
      <c r="H867">
        <v>4.67</v>
      </c>
      <c r="I867">
        <v>13</v>
      </c>
      <c r="J867">
        <v>4.25</v>
      </c>
      <c r="K867">
        <v>64.959999999999994</v>
      </c>
      <c r="L867">
        <v>6</v>
      </c>
    </row>
    <row r="868" spans="1:12" x14ac:dyDescent="0.35">
      <c r="A868">
        <v>867</v>
      </c>
      <c r="B868" t="s">
        <v>18</v>
      </c>
      <c r="C868" t="s">
        <v>19</v>
      </c>
      <c r="D868" t="s">
        <v>14</v>
      </c>
      <c r="E868" t="s">
        <v>15</v>
      </c>
      <c r="F868" t="s">
        <v>27</v>
      </c>
      <c r="G868" t="s">
        <v>25</v>
      </c>
      <c r="H868">
        <v>14.69</v>
      </c>
      <c r="I868">
        <v>18</v>
      </c>
      <c r="J868">
        <v>18.510000000000002</v>
      </c>
      <c r="K868">
        <v>282.93</v>
      </c>
      <c r="L868">
        <v>28</v>
      </c>
    </row>
    <row r="869" spans="1:12" x14ac:dyDescent="0.35">
      <c r="A869">
        <v>868</v>
      </c>
      <c r="B869" t="s">
        <v>12</v>
      </c>
      <c r="C869" t="s">
        <v>26</v>
      </c>
      <c r="D869" t="s">
        <v>20</v>
      </c>
      <c r="E869" t="s">
        <v>15</v>
      </c>
      <c r="F869" t="s">
        <v>16</v>
      </c>
      <c r="G869" t="s">
        <v>30</v>
      </c>
      <c r="H869">
        <v>5.88</v>
      </c>
      <c r="I869">
        <v>13</v>
      </c>
      <c r="J869">
        <v>5.35</v>
      </c>
      <c r="K869">
        <v>81.790000000000006</v>
      </c>
      <c r="L869">
        <v>0</v>
      </c>
    </row>
    <row r="870" spans="1:12" x14ac:dyDescent="0.35">
      <c r="A870">
        <v>869</v>
      </c>
      <c r="B870" t="s">
        <v>18</v>
      </c>
      <c r="C870" t="s">
        <v>19</v>
      </c>
      <c r="D870" t="s">
        <v>14</v>
      </c>
      <c r="E870" t="s">
        <v>21</v>
      </c>
      <c r="F870" t="s">
        <v>22</v>
      </c>
      <c r="G870" t="s">
        <v>28</v>
      </c>
      <c r="H870">
        <v>12.1</v>
      </c>
      <c r="I870">
        <v>16</v>
      </c>
      <c r="J870">
        <v>13.55</v>
      </c>
      <c r="K870">
        <v>207.15</v>
      </c>
      <c r="L870">
        <v>20</v>
      </c>
    </row>
    <row r="871" spans="1:12" x14ac:dyDescent="0.35">
      <c r="A871">
        <v>870</v>
      </c>
      <c r="B871" t="s">
        <v>12</v>
      </c>
      <c r="C871" t="s">
        <v>13</v>
      </c>
      <c r="D871" t="s">
        <v>20</v>
      </c>
      <c r="E871" t="s">
        <v>15</v>
      </c>
      <c r="F871" t="s">
        <v>24</v>
      </c>
      <c r="G871" t="s">
        <v>23</v>
      </c>
      <c r="H871">
        <v>4.1399999999999997</v>
      </c>
      <c r="I871">
        <v>15</v>
      </c>
      <c r="J871">
        <v>4.3499999999999996</v>
      </c>
      <c r="K871">
        <v>66.45</v>
      </c>
      <c r="L871">
        <v>0</v>
      </c>
    </row>
    <row r="872" spans="1:12" x14ac:dyDescent="0.35">
      <c r="A872">
        <v>871</v>
      </c>
      <c r="B872" t="s">
        <v>12</v>
      </c>
      <c r="C872" t="s">
        <v>13</v>
      </c>
      <c r="D872" t="s">
        <v>14</v>
      </c>
      <c r="E872" t="s">
        <v>21</v>
      </c>
      <c r="F872" t="s">
        <v>16</v>
      </c>
      <c r="G872" t="s">
        <v>25</v>
      </c>
      <c r="H872">
        <v>9.86</v>
      </c>
      <c r="I872">
        <v>15</v>
      </c>
      <c r="J872">
        <v>10.35</v>
      </c>
      <c r="K872">
        <v>158.25</v>
      </c>
      <c r="L872">
        <v>15</v>
      </c>
    </row>
    <row r="873" spans="1:12" x14ac:dyDescent="0.35">
      <c r="A873">
        <v>872</v>
      </c>
      <c r="B873" t="s">
        <v>12</v>
      </c>
      <c r="C873" t="s">
        <v>26</v>
      </c>
      <c r="D873" t="s">
        <v>20</v>
      </c>
      <c r="E873" t="s">
        <v>15</v>
      </c>
      <c r="F873" t="s">
        <v>29</v>
      </c>
      <c r="G873" t="s">
        <v>17</v>
      </c>
      <c r="H873">
        <v>2.82</v>
      </c>
      <c r="I873">
        <v>18</v>
      </c>
      <c r="J873">
        <v>3.55</v>
      </c>
      <c r="K873">
        <v>54.31</v>
      </c>
      <c r="L873">
        <v>0</v>
      </c>
    </row>
    <row r="874" spans="1:12" x14ac:dyDescent="0.35">
      <c r="A874">
        <v>873</v>
      </c>
      <c r="B874" t="s">
        <v>12</v>
      </c>
      <c r="C874" t="s">
        <v>13</v>
      </c>
      <c r="D874" t="s">
        <v>20</v>
      </c>
      <c r="E874" t="s">
        <v>21</v>
      </c>
      <c r="F874" t="s">
        <v>16</v>
      </c>
      <c r="G874" t="s">
        <v>17</v>
      </c>
      <c r="H874">
        <v>5.25</v>
      </c>
      <c r="I874">
        <v>13</v>
      </c>
      <c r="J874">
        <v>4.78</v>
      </c>
      <c r="K874">
        <v>73.03</v>
      </c>
      <c r="L874">
        <v>0</v>
      </c>
    </row>
    <row r="875" spans="1:12" x14ac:dyDescent="0.35">
      <c r="A875">
        <v>874</v>
      </c>
      <c r="B875" t="s">
        <v>18</v>
      </c>
      <c r="C875" t="s">
        <v>19</v>
      </c>
      <c r="D875" t="s">
        <v>20</v>
      </c>
      <c r="E875" t="s">
        <v>15</v>
      </c>
      <c r="F875" t="s">
        <v>29</v>
      </c>
      <c r="G875" t="s">
        <v>17</v>
      </c>
      <c r="H875">
        <v>6.42</v>
      </c>
      <c r="I875">
        <v>18</v>
      </c>
      <c r="J875">
        <v>8.09</v>
      </c>
      <c r="K875">
        <v>123.65</v>
      </c>
      <c r="L875">
        <v>0</v>
      </c>
    </row>
    <row r="876" spans="1:12" x14ac:dyDescent="0.35">
      <c r="A876">
        <v>875</v>
      </c>
      <c r="B876" t="s">
        <v>12</v>
      </c>
      <c r="C876" t="s">
        <v>26</v>
      </c>
      <c r="D876" t="s">
        <v>14</v>
      </c>
      <c r="E876" t="s">
        <v>21</v>
      </c>
      <c r="F876" t="s">
        <v>27</v>
      </c>
      <c r="G876" t="s">
        <v>17</v>
      </c>
      <c r="H876">
        <v>4.3</v>
      </c>
      <c r="I876">
        <v>14</v>
      </c>
      <c r="J876">
        <v>4.21</v>
      </c>
      <c r="K876">
        <v>64.41</v>
      </c>
      <c r="L876">
        <v>6</v>
      </c>
    </row>
    <row r="877" spans="1:12" x14ac:dyDescent="0.35">
      <c r="A877">
        <v>876</v>
      </c>
      <c r="B877" t="s">
        <v>12</v>
      </c>
      <c r="C877" t="s">
        <v>13</v>
      </c>
      <c r="D877" t="s">
        <v>14</v>
      </c>
      <c r="E877" t="s">
        <v>15</v>
      </c>
      <c r="F877" t="s">
        <v>16</v>
      </c>
      <c r="G877" t="s">
        <v>30</v>
      </c>
      <c r="H877">
        <v>3.13</v>
      </c>
      <c r="I877">
        <v>17</v>
      </c>
      <c r="J877">
        <v>3.72</v>
      </c>
      <c r="K877">
        <v>56.93</v>
      </c>
      <c r="L877">
        <v>5</v>
      </c>
    </row>
    <row r="878" spans="1:12" x14ac:dyDescent="0.35">
      <c r="A878">
        <v>877</v>
      </c>
      <c r="B878" t="s">
        <v>18</v>
      </c>
      <c r="C878" t="s">
        <v>19</v>
      </c>
      <c r="D878" t="s">
        <v>14</v>
      </c>
      <c r="E878" t="s">
        <v>15</v>
      </c>
      <c r="F878" t="s">
        <v>24</v>
      </c>
      <c r="G878" t="s">
        <v>25</v>
      </c>
      <c r="H878">
        <v>16.36</v>
      </c>
      <c r="I878">
        <v>10</v>
      </c>
      <c r="J878">
        <v>11.45</v>
      </c>
      <c r="K878">
        <v>175.05</v>
      </c>
      <c r="L878">
        <v>17</v>
      </c>
    </row>
    <row r="879" spans="1:12" x14ac:dyDescent="0.35">
      <c r="A879">
        <v>878</v>
      </c>
      <c r="B879" t="s">
        <v>12</v>
      </c>
      <c r="C879" t="s">
        <v>13</v>
      </c>
      <c r="D879" t="s">
        <v>14</v>
      </c>
      <c r="E879" t="s">
        <v>15</v>
      </c>
      <c r="F879" t="s">
        <v>24</v>
      </c>
      <c r="G879" t="s">
        <v>23</v>
      </c>
      <c r="H879">
        <v>11.71</v>
      </c>
      <c r="I879">
        <v>11</v>
      </c>
      <c r="J879">
        <v>9.02</v>
      </c>
      <c r="K879">
        <v>137.83000000000001</v>
      </c>
      <c r="L879">
        <v>13</v>
      </c>
    </row>
    <row r="880" spans="1:12" x14ac:dyDescent="0.35">
      <c r="A880">
        <v>879</v>
      </c>
      <c r="B880" t="s">
        <v>12</v>
      </c>
      <c r="C880" t="s">
        <v>26</v>
      </c>
      <c r="D880" t="s">
        <v>20</v>
      </c>
      <c r="E880" t="s">
        <v>15</v>
      </c>
      <c r="F880" t="s">
        <v>16</v>
      </c>
      <c r="G880" t="s">
        <v>25</v>
      </c>
      <c r="H880">
        <v>15.68</v>
      </c>
      <c r="I880">
        <v>1</v>
      </c>
      <c r="J880">
        <v>1.1000000000000001</v>
      </c>
      <c r="K880">
        <v>16.78</v>
      </c>
      <c r="L880">
        <v>0</v>
      </c>
    </row>
    <row r="881" spans="1:12" x14ac:dyDescent="0.35">
      <c r="A881">
        <v>880</v>
      </c>
      <c r="B881" t="s">
        <v>12</v>
      </c>
      <c r="C881" t="s">
        <v>13</v>
      </c>
      <c r="D881" t="s">
        <v>20</v>
      </c>
      <c r="E881" t="s">
        <v>21</v>
      </c>
      <c r="F881" t="s">
        <v>16</v>
      </c>
      <c r="G881" t="s">
        <v>17</v>
      </c>
      <c r="H881">
        <v>7.14</v>
      </c>
      <c r="I881">
        <v>2</v>
      </c>
      <c r="J881">
        <v>1</v>
      </c>
      <c r="K881">
        <v>15.28</v>
      </c>
      <c r="L881">
        <v>0</v>
      </c>
    </row>
    <row r="882" spans="1:12" x14ac:dyDescent="0.35">
      <c r="A882">
        <v>881</v>
      </c>
      <c r="B882" t="s">
        <v>12</v>
      </c>
      <c r="C882" t="s">
        <v>13</v>
      </c>
      <c r="D882" t="s">
        <v>14</v>
      </c>
      <c r="E882" t="s">
        <v>21</v>
      </c>
      <c r="F882" t="s">
        <v>16</v>
      </c>
      <c r="G882" t="s">
        <v>17</v>
      </c>
      <c r="H882">
        <v>20.98</v>
      </c>
      <c r="I882">
        <v>16</v>
      </c>
      <c r="J882">
        <v>23.5</v>
      </c>
      <c r="K882">
        <v>359.18</v>
      </c>
      <c r="L882">
        <v>35</v>
      </c>
    </row>
    <row r="883" spans="1:12" x14ac:dyDescent="0.35">
      <c r="A883">
        <v>882</v>
      </c>
      <c r="B883" t="s">
        <v>18</v>
      </c>
      <c r="C883" t="s">
        <v>19</v>
      </c>
      <c r="D883" t="s">
        <v>14</v>
      </c>
      <c r="E883" t="s">
        <v>21</v>
      </c>
      <c r="F883" t="s">
        <v>16</v>
      </c>
      <c r="G883" t="s">
        <v>28</v>
      </c>
      <c r="H883">
        <v>10.45</v>
      </c>
      <c r="I883">
        <v>3</v>
      </c>
      <c r="J883">
        <v>2.19</v>
      </c>
      <c r="K883">
        <v>33.54</v>
      </c>
      <c r="L883">
        <v>3</v>
      </c>
    </row>
    <row r="884" spans="1:12" x14ac:dyDescent="0.35">
      <c r="A884">
        <v>883</v>
      </c>
      <c r="B884" t="s">
        <v>18</v>
      </c>
      <c r="C884" t="s">
        <v>19</v>
      </c>
      <c r="D884" t="s">
        <v>14</v>
      </c>
      <c r="E884" t="s">
        <v>21</v>
      </c>
      <c r="F884" t="s">
        <v>24</v>
      </c>
      <c r="G884" t="s">
        <v>23</v>
      </c>
      <c r="H884">
        <v>8.61</v>
      </c>
      <c r="I884">
        <v>19</v>
      </c>
      <c r="J884">
        <v>11.45</v>
      </c>
      <c r="K884">
        <v>175.04</v>
      </c>
      <c r="L884">
        <v>17</v>
      </c>
    </row>
    <row r="885" spans="1:12" x14ac:dyDescent="0.35">
      <c r="A885">
        <v>884</v>
      </c>
      <c r="B885" t="s">
        <v>12</v>
      </c>
      <c r="C885" t="s">
        <v>13</v>
      </c>
      <c r="D885" t="s">
        <v>14</v>
      </c>
      <c r="E885" t="s">
        <v>21</v>
      </c>
      <c r="F885" t="s">
        <v>24</v>
      </c>
      <c r="G885" t="s">
        <v>30</v>
      </c>
      <c r="H885">
        <v>12.16</v>
      </c>
      <c r="I885">
        <v>19</v>
      </c>
      <c r="J885">
        <v>16.170000000000002</v>
      </c>
      <c r="K885">
        <v>247.21</v>
      </c>
      <c r="L885">
        <v>24</v>
      </c>
    </row>
    <row r="886" spans="1:12" x14ac:dyDescent="0.35">
      <c r="A886">
        <v>885</v>
      </c>
      <c r="B886" t="s">
        <v>12</v>
      </c>
      <c r="C886" t="s">
        <v>13</v>
      </c>
      <c r="D886" t="s">
        <v>20</v>
      </c>
      <c r="E886" t="s">
        <v>15</v>
      </c>
      <c r="F886" t="s">
        <v>16</v>
      </c>
      <c r="G886" t="s">
        <v>17</v>
      </c>
      <c r="H886">
        <v>6.11</v>
      </c>
      <c r="I886">
        <v>2</v>
      </c>
      <c r="J886">
        <v>0.86</v>
      </c>
      <c r="K886">
        <v>13.08</v>
      </c>
      <c r="L886">
        <v>0</v>
      </c>
    </row>
    <row r="887" spans="1:12" x14ac:dyDescent="0.35">
      <c r="A887">
        <v>886</v>
      </c>
      <c r="B887" t="s">
        <v>12</v>
      </c>
      <c r="C887" t="s">
        <v>13</v>
      </c>
      <c r="D887" t="s">
        <v>20</v>
      </c>
      <c r="E887" t="s">
        <v>21</v>
      </c>
      <c r="F887" t="s">
        <v>29</v>
      </c>
      <c r="G887" t="s">
        <v>23</v>
      </c>
      <c r="H887">
        <v>17.829999999999998</v>
      </c>
      <c r="I887">
        <v>8</v>
      </c>
      <c r="J887">
        <v>9.98</v>
      </c>
      <c r="K887">
        <v>152.62</v>
      </c>
      <c r="L887">
        <v>0</v>
      </c>
    </row>
    <row r="888" spans="1:12" x14ac:dyDescent="0.35">
      <c r="A888">
        <v>887</v>
      </c>
      <c r="B888" t="s">
        <v>12</v>
      </c>
      <c r="C888" t="s">
        <v>26</v>
      </c>
      <c r="D888" t="s">
        <v>14</v>
      </c>
      <c r="E888" t="s">
        <v>21</v>
      </c>
      <c r="F888" t="s">
        <v>16</v>
      </c>
      <c r="G888" t="s">
        <v>17</v>
      </c>
      <c r="H888">
        <v>6.21</v>
      </c>
      <c r="I888">
        <v>17</v>
      </c>
      <c r="J888">
        <v>7.39</v>
      </c>
      <c r="K888">
        <v>112.96</v>
      </c>
      <c r="L888">
        <v>11</v>
      </c>
    </row>
    <row r="889" spans="1:12" x14ac:dyDescent="0.35">
      <c r="A889">
        <v>888</v>
      </c>
      <c r="B889" t="s">
        <v>12</v>
      </c>
      <c r="C889" t="s">
        <v>26</v>
      </c>
      <c r="D889" t="s">
        <v>14</v>
      </c>
      <c r="E889" t="s">
        <v>21</v>
      </c>
      <c r="F889" t="s">
        <v>22</v>
      </c>
      <c r="G889" t="s">
        <v>25</v>
      </c>
      <c r="H889">
        <v>10.65</v>
      </c>
      <c r="I889">
        <v>19</v>
      </c>
      <c r="J889">
        <v>14.16</v>
      </c>
      <c r="K889">
        <v>216.51</v>
      </c>
      <c r="L889">
        <v>21</v>
      </c>
    </row>
    <row r="890" spans="1:12" x14ac:dyDescent="0.35">
      <c r="A890">
        <v>889</v>
      </c>
      <c r="B890" t="s">
        <v>18</v>
      </c>
      <c r="C890" t="s">
        <v>19</v>
      </c>
      <c r="D890" t="s">
        <v>20</v>
      </c>
      <c r="E890" t="s">
        <v>21</v>
      </c>
      <c r="F890" t="s">
        <v>29</v>
      </c>
      <c r="G890" t="s">
        <v>17</v>
      </c>
      <c r="H890">
        <v>2.71</v>
      </c>
      <c r="I890">
        <v>19</v>
      </c>
      <c r="J890">
        <v>3.6</v>
      </c>
      <c r="K890">
        <v>55.09</v>
      </c>
      <c r="L890">
        <v>0</v>
      </c>
    </row>
    <row r="891" spans="1:12" x14ac:dyDescent="0.35">
      <c r="A891">
        <v>890</v>
      </c>
      <c r="B891" t="s">
        <v>12</v>
      </c>
      <c r="C891" t="s">
        <v>13</v>
      </c>
      <c r="D891" t="s">
        <v>14</v>
      </c>
      <c r="E891" t="s">
        <v>21</v>
      </c>
      <c r="F891" t="s">
        <v>29</v>
      </c>
      <c r="G891" t="s">
        <v>17</v>
      </c>
      <c r="H891">
        <v>10.27</v>
      </c>
      <c r="I891">
        <v>2</v>
      </c>
      <c r="J891">
        <v>1.44</v>
      </c>
      <c r="K891">
        <v>21.98</v>
      </c>
      <c r="L891">
        <v>2</v>
      </c>
    </row>
    <row r="892" spans="1:12" x14ac:dyDescent="0.35">
      <c r="A892">
        <v>891</v>
      </c>
      <c r="B892" t="s">
        <v>12</v>
      </c>
      <c r="C892" t="s">
        <v>26</v>
      </c>
      <c r="D892" t="s">
        <v>20</v>
      </c>
      <c r="E892" t="s">
        <v>21</v>
      </c>
      <c r="F892" t="s">
        <v>22</v>
      </c>
      <c r="G892" t="s">
        <v>23</v>
      </c>
      <c r="H892">
        <v>18.309999999999999</v>
      </c>
      <c r="I892">
        <v>9</v>
      </c>
      <c r="J892">
        <v>11.54</v>
      </c>
      <c r="K892">
        <v>176.33</v>
      </c>
      <c r="L892">
        <v>0</v>
      </c>
    </row>
    <row r="893" spans="1:12" x14ac:dyDescent="0.35">
      <c r="A893">
        <v>892</v>
      </c>
      <c r="B893" t="s">
        <v>12</v>
      </c>
      <c r="C893" t="s">
        <v>26</v>
      </c>
      <c r="D893" t="s">
        <v>14</v>
      </c>
      <c r="E893" t="s">
        <v>15</v>
      </c>
      <c r="F893" t="s">
        <v>16</v>
      </c>
      <c r="G893" t="s">
        <v>28</v>
      </c>
      <c r="H893">
        <v>5.95</v>
      </c>
      <c r="I893">
        <v>3</v>
      </c>
      <c r="J893">
        <v>1.25</v>
      </c>
      <c r="K893">
        <v>19.100000000000001</v>
      </c>
      <c r="L893">
        <v>1</v>
      </c>
    </row>
    <row r="894" spans="1:12" x14ac:dyDescent="0.35">
      <c r="A894">
        <v>893</v>
      </c>
      <c r="B894" t="s">
        <v>18</v>
      </c>
      <c r="C894" t="s">
        <v>19</v>
      </c>
      <c r="D894" t="s">
        <v>20</v>
      </c>
      <c r="E894" t="s">
        <v>21</v>
      </c>
      <c r="F894" t="s">
        <v>16</v>
      </c>
      <c r="G894" t="s">
        <v>30</v>
      </c>
      <c r="H894">
        <v>7.27</v>
      </c>
      <c r="I894">
        <v>16</v>
      </c>
      <c r="J894">
        <v>8.14</v>
      </c>
      <c r="K894">
        <v>124.46</v>
      </c>
      <c r="L894">
        <v>0</v>
      </c>
    </row>
    <row r="895" spans="1:12" x14ac:dyDescent="0.35">
      <c r="A895">
        <v>894</v>
      </c>
      <c r="B895" t="s">
        <v>12</v>
      </c>
      <c r="C895" t="s">
        <v>26</v>
      </c>
      <c r="D895" t="s">
        <v>20</v>
      </c>
      <c r="E895" t="s">
        <v>15</v>
      </c>
      <c r="F895" t="s">
        <v>24</v>
      </c>
      <c r="G895" t="s">
        <v>30</v>
      </c>
      <c r="H895">
        <v>9.82</v>
      </c>
      <c r="I895">
        <v>14</v>
      </c>
      <c r="J895">
        <v>9.6199999999999992</v>
      </c>
      <c r="K895">
        <v>147.1</v>
      </c>
      <c r="L895">
        <v>0</v>
      </c>
    </row>
    <row r="896" spans="1:12" x14ac:dyDescent="0.35">
      <c r="A896">
        <v>895</v>
      </c>
      <c r="B896" t="s">
        <v>12</v>
      </c>
      <c r="C896" t="s">
        <v>26</v>
      </c>
      <c r="D896" t="s">
        <v>14</v>
      </c>
      <c r="E896" t="s">
        <v>15</v>
      </c>
      <c r="F896" t="s">
        <v>27</v>
      </c>
      <c r="G896" t="s">
        <v>28</v>
      </c>
      <c r="H896">
        <v>8.24</v>
      </c>
      <c r="I896">
        <v>13</v>
      </c>
      <c r="J896">
        <v>7.5</v>
      </c>
      <c r="K896">
        <v>114.62</v>
      </c>
      <c r="L896">
        <v>11</v>
      </c>
    </row>
    <row r="897" spans="1:12" x14ac:dyDescent="0.35">
      <c r="A897">
        <v>896</v>
      </c>
      <c r="B897" t="s">
        <v>18</v>
      </c>
      <c r="C897" t="s">
        <v>19</v>
      </c>
      <c r="D897" t="s">
        <v>14</v>
      </c>
      <c r="E897" t="s">
        <v>21</v>
      </c>
      <c r="F897" t="s">
        <v>29</v>
      </c>
      <c r="G897" t="s">
        <v>28</v>
      </c>
      <c r="H897">
        <v>4.54</v>
      </c>
      <c r="I897">
        <v>10</v>
      </c>
      <c r="J897">
        <v>3.18</v>
      </c>
      <c r="K897">
        <v>48.58</v>
      </c>
      <c r="L897">
        <v>4</v>
      </c>
    </row>
    <row r="898" spans="1:12" x14ac:dyDescent="0.35">
      <c r="A898">
        <v>897</v>
      </c>
      <c r="B898" t="s">
        <v>12</v>
      </c>
      <c r="C898" t="s">
        <v>13</v>
      </c>
      <c r="D898" t="s">
        <v>20</v>
      </c>
      <c r="E898" t="s">
        <v>21</v>
      </c>
      <c r="F898" t="s">
        <v>22</v>
      </c>
      <c r="G898" t="s">
        <v>30</v>
      </c>
      <c r="H898">
        <v>17.649999999999999</v>
      </c>
      <c r="I898">
        <v>5</v>
      </c>
      <c r="J898">
        <v>6.18</v>
      </c>
      <c r="K898">
        <v>94.43</v>
      </c>
      <c r="L898">
        <v>0</v>
      </c>
    </row>
    <row r="899" spans="1:12" x14ac:dyDescent="0.35">
      <c r="A899">
        <v>898</v>
      </c>
      <c r="B899" t="s">
        <v>18</v>
      </c>
      <c r="C899" t="s">
        <v>19</v>
      </c>
      <c r="D899" t="s">
        <v>20</v>
      </c>
      <c r="E899" t="s">
        <v>21</v>
      </c>
      <c r="F899" t="s">
        <v>24</v>
      </c>
      <c r="G899" t="s">
        <v>28</v>
      </c>
      <c r="H899">
        <v>1.54</v>
      </c>
      <c r="I899">
        <v>19</v>
      </c>
      <c r="J899">
        <v>2.0499999999999998</v>
      </c>
      <c r="K899">
        <v>31.31</v>
      </c>
      <c r="L899">
        <v>0</v>
      </c>
    </row>
    <row r="900" spans="1:12" x14ac:dyDescent="0.35">
      <c r="A900">
        <v>899</v>
      </c>
      <c r="B900" t="s">
        <v>12</v>
      </c>
      <c r="C900" t="s">
        <v>26</v>
      </c>
      <c r="D900" t="s">
        <v>20</v>
      </c>
      <c r="E900" t="s">
        <v>21</v>
      </c>
      <c r="F900" t="s">
        <v>22</v>
      </c>
      <c r="G900" t="s">
        <v>17</v>
      </c>
      <c r="H900">
        <v>7.33</v>
      </c>
      <c r="I900">
        <v>1</v>
      </c>
      <c r="J900">
        <v>0.51</v>
      </c>
      <c r="K900">
        <v>7.84</v>
      </c>
      <c r="L900">
        <v>0</v>
      </c>
    </row>
    <row r="901" spans="1:12" x14ac:dyDescent="0.35">
      <c r="A901">
        <v>900</v>
      </c>
      <c r="B901" t="s">
        <v>18</v>
      </c>
      <c r="C901" t="s">
        <v>19</v>
      </c>
      <c r="D901" t="s">
        <v>20</v>
      </c>
      <c r="E901" t="s">
        <v>15</v>
      </c>
      <c r="F901" t="s">
        <v>29</v>
      </c>
      <c r="G901" t="s">
        <v>23</v>
      </c>
      <c r="H901">
        <v>5.36</v>
      </c>
      <c r="I901">
        <v>2</v>
      </c>
      <c r="J901">
        <v>0.75</v>
      </c>
      <c r="K901">
        <v>11.47</v>
      </c>
      <c r="L901">
        <v>0</v>
      </c>
    </row>
    <row r="902" spans="1:12" x14ac:dyDescent="0.35">
      <c r="A902">
        <v>901</v>
      </c>
      <c r="B902" t="s">
        <v>12</v>
      </c>
      <c r="C902" t="s">
        <v>26</v>
      </c>
      <c r="D902" t="s">
        <v>14</v>
      </c>
      <c r="E902" t="s">
        <v>15</v>
      </c>
      <c r="F902" t="s">
        <v>24</v>
      </c>
      <c r="G902" t="s">
        <v>25</v>
      </c>
      <c r="H902">
        <v>16.100000000000001</v>
      </c>
      <c r="I902">
        <v>6</v>
      </c>
      <c r="J902">
        <v>6.76</v>
      </c>
      <c r="K902">
        <v>103.36</v>
      </c>
      <c r="L902">
        <v>10</v>
      </c>
    </row>
    <row r="903" spans="1:12" x14ac:dyDescent="0.35">
      <c r="A903">
        <v>902</v>
      </c>
      <c r="B903" t="s">
        <v>12</v>
      </c>
      <c r="C903" t="s">
        <v>13</v>
      </c>
      <c r="D903" t="s">
        <v>20</v>
      </c>
      <c r="E903" t="s">
        <v>15</v>
      </c>
      <c r="F903" t="s">
        <v>27</v>
      </c>
      <c r="G903" t="s">
        <v>28</v>
      </c>
      <c r="H903">
        <v>13.4</v>
      </c>
      <c r="I903">
        <v>17</v>
      </c>
      <c r="J903">
        <v>15.95</v>
      </c>
      <c r="K903">
        <v>243.75</v>
      </c>
      <c r="L903">
        <v>0</v>
      </c>
    </row>
    <row r="904" spans="1:12" x14ac:dyDescent="0.35">
      <c r="A904">
        <v>903</v>
      </c>
      <c r="B904" t="s">
        <v>18</v>
      </c>
      <c r="C904" t="s">
        <v>19</v>
      </c>
      <c r="D904" t="s">
        <v>14</v>
      </c>
      <c r="E904" t="s">
        <v>15</v>
      </c>
      <c r="F904" t="s">
        <v>16</v>
      </c>
      <c r="G904" t="s">
        <v>17</v>
      </c>
      <c r="H904">
        <v>20.92</v>
      </c>
      <c r="I904">
        <v>18</v>
      </c>
      <c r="J904">
        <v>26.36</v>
      </c>
      <c r="K904">
        <v>402.92</v>
      </c>
      <c r="L904">
        <v>40</v>
      </c>
    </row>
    <row r="905" spans="1:12" x14ac:dyDescent="0.35">
      <c r="A905">
        <v>904</v>
      </c>
      <c r="B905" t="s">
        <v>12</v>
      </c>
      <c r="C905" t="s">
        <v>26</v>
      </c>
      <c r="D905" t="s">
        <v>14</v>
      </c>
      <c r="E905" t="s">
        <v>21</v>
      </c>
      <c r="F905" t="s">
        <v>16</v>
      </c>
      <c r="G905" t="s">
        <v>28</v>
      </c>
      <c r="H905">
        <v>18.41</v>
      </c>
      <c r="I905">
        <v>7</v>
      </c>
      <c r="J905">
        <v>9.02</v>
      </c>
      <c r="K905">
        <v>137.88999999999999</v>
      </c>
      <c r="L905">
        <v>13</v>
      </c>
    </row>
    <row r="906" spans="1:12" x14ac:dyDescent="0.35">
      <c r="A906">
        <v>905</v>
      </c>
      <c r="B906" t="s">
        <v>18</v>
      </c>
      <c r="C906" t="s">
        <v>19</v>
      </c>
      <c r="D906" t="s">
        <v>14</v>
      </c>
      <c r="E906" t="s">
        <v>15</v>
      </c>
      <c r="F906" t="s">
        <v>22</v>
      </c>
      <c r="G906" t="s">
        <v>30</v>
      </c>
      <c r="H906">
        <v>20.260000000000002</v>
      </c>
      <c r="I906">
        <v>2</v>
      </c>
      <c r="J906">
        <v>2.84</v>
      </c>
      <c r="K906">
        <v>43.36</v>
      </c>
      <c r="L906">
        <v>4</v>
      </c>
    </row>
    <row r="907" spans="1:12" x14ac:dyDescent="0.35">
      <c r="A907">
        <v>906</v>
      </c>
      <c r="B907" t="s">
        <v>12</v>
      </c>
      <c r="C907" t="s">
        <v>13</v>
      </c>
      <c r="D907" t="s">
        <v>20</v>
      </c>
      <c r="E907" t="s">
        <v>15</v>
      </c>
      <c r="F907" t="s">
        <v>27</v>
      </c>
      <c r="G907" t="s">
        <v>25</v>
      </c>
      <c r="H907">
        <v>20.68</v>
      </c>
      <c r="I907">
        <v>14</v>
      </c>
      <c r="J907">
        <v>20.27</v>
      </c>
      <c r="K907">
        <v>309.79000000000002</v>
      </c>
      <c r="L907">
        <v>0</v>
      </c>
    </row>
    <row r="908" spans="1:12" x14ac:dyDescent="0.35">
      <c r="A908">
        <v>907</v>
      </c>
      <c r="B908" t="s">
        <v>12</v>
      </c>
      <c r="C908" t="s">
        <v>26</v>
      </c>
      <c r="D908" t="s">
        <v>14</v>
      </c>
      <c r="E908" t="s">
        <v>21</v>
      </c>
      <c r="F908" t="s">
        <v>16</v>
      </c>
      <c r="G908" t="s">
        <v>17</v>
      </c>
      <c r="H908">
        <v>16.57</v>
      </c>
      <c r="I908">
        <v>17</v>
      </c>
      <c r="J908">
        <v>19.72</v>
      </c>
      <c r="K908">
        <v>301.41000000000003</v>
      </c>
      <c r="L908">
        <v>30</v>
      </c>
    </row>
    <row r="909" spans="1:12" x14ac:dyDescent="0.35">
      <c r="A909">
        <v>908</v>
      </c>
      <c r="B909" t="s">
        <v>18</v>
      </c>
      <c r="C909" t="s">
        <v>19</v>
      </c>
      <c r="D909" t="s">
        <v>20</v>
      </c>
      <c r="E909" t="s">
        <v>15</v>
      </c>
      <c r="F909" t="s">
        <v>27</v>
      </c>
      <c r="G909" t="s">
        <v>28</v>
      </c>
      <c r="H909">
        <v>5.33</v>
      </c>
      <c r="I909">
        <v>2</v>
      </c>
      <c r="J909">
        <v>0.75</v>
      </c>
      <c r="K909">
        <v>11.41</v>
      </c>
      <c r="L909">
        <v>0</v>
      </c>
    </row>
    <row r="910" spans="1:12" x14ac:dyDescent="0.35">
      <c r="A910">
        <v>909</v>
      </c>
      <c r="B910" t="s">
        <v>12</v>
      </c>
      <c r="C910" t="s">
        <v>13</v>
      </c>
      <c r="D910" t="s">
        <v>14</v>
      </c>
      <c r="E910" t="s">
        <v>21</v>
      </c>
      <c r="F910" t="s">
        <v>29</v>
      </c>
      <c r="G910" t="s">
        <v>23</v>
      </c>
      <c r="H910">
        <v>16.32</v>
      </c>
      <c r="I910">
        <v>17</v>
      </c>
      <c r="J910">
        <v>19.420000000000002</v>
      </c>
      <c r="K910">
        <v>296.86</v>
      </c>
      <c r="L910">
        <v>29</v>
      </c>
    </row>
    <row r="911" spans="1:12" x14ac:dyDescent="0.35">
      <c r="A911">
        <v>910</v>
      </c>
      <c r="B911" t="s">
        <v>18</v>
      </c>
      <c r="C911" t="s">
        <v>19</v>
      </c>
      <c r="D911" t="s">
        <v>14</v>
      </c>
      <c r="E911" t="s">
        <v>15</v>
      </c>
      <c r="F911" t="s">
        <v>16</v>
      </c>
      <c r="G911" t="s">
        <v>25</v>
      </c>
      <c r="H911">
        <v>10.119999999999999</v>
      </c>
      <c r="I911">
        <v>12</v>
      </c>
      <c r="J911">
        <v>8.5</v>
      </c>
      <c r="K911">
        <v>129.94</v>
      </c>
      <c r="L911">
        <v>12</v>
      </c>
    </row>
    <row r="912" spans="1:12" x14ac:dyDescent="0.35">
      <c r="A912">
        <v>911</v>
      </c>
      <c r="B912" t="s">
        <v>12</v>
      </c>
      <c r="C912" t="s">
        <v>26</v>
      </c>
      <c r="D912" t="s">
        <v>14</v>
      </c>
      <c r="E912" t="s">
        <v>15</v>
      </c>
      <c r="F912" t="s">
        <v>16</v>
      </c>
      <c r="G912" t="s">
        <v>23</v>
      </c>
      <c r="H912">
        <v>10.51</v>
      </c>
      <c r="I912">
        <v>5</v>
      </c>
      <c r="J912">
        <v>3.68</v>
      </c>
      <c r="K912">
        <v>56.23</v>
      </c>
      <c r="L912">
        <v>5</v>
      </c>
    </row>
    <row r="913" spans="1:12" x14ac:dyDescent="0.35">
      <c r="A913">
        <v>912</v>
      </c>
      <c r="B913" t="s">
        <v>12</v>
      </c>
      <c r="C913" t="s">
        <v>13</v>
      </c>
      <c r="D913" t="s">
        <v>20</v>
      </c>
      <c r="E913" t="s">
        <v>21</v>
      </c>
      <c r="F913" t="s">
        <v>22</v>
      </c>
      <c r="G913" t="s">
        <v>23</v>
      </c>
      <c r="H913">
        <v>6.32</v>
      </c>
      <c r="I913">
        <v>4</v>
      </c>
      <c r="J913">
        <v>1.77</v>
      </c>
      <c r="K913">
        <v>27.05</v>
      </c>
      <c r="L913">
        <v>0</v>
      </c>
    </row>
    <row r="914" spans="1:12" x14ac:dyDescent="0.35">
      <c r="A914">
        <v>913</v>
      </c>
      <c r="B914" t="s">
        <v>12</v>
      </c>
      <c r="C914" t="s">
        <v>13</v>
      </c>
      <c r="D914" t="s">
        <v>14</v>
      </c>
      <c r="E914" t="s">
        <v>15</v>
      </c>
      <c r="F914" t="s">
        <v>27</v>
      </c>
      <c r="G914" t="s">
        <v>28</v>
      </c>
      <c r="H914">
        <v>12.12</v>
      </c>
      <c r="I914">
        <v>9</v>
      </c>
      <c r="J914">
        <v>7.64</v>
      </c>
      <c r="K914">
        <v>116.72</v>
      </c>
      <c r="L914">
        <v>11</v>
      </c>
    </row>
    <row r="915" spans="1:12" x14ac:dyDescent="0.35">
      <c r="A915">
        <v>914</v>
      </c>
      <c r="B915" t="s">
        <v>12</v>
      </c>
      <c r="C915" t="s">
        <v>13</v>
      </c>
      <c r="D915" t="s">
        <v>14</v>
      </c>
      <c r="E915" t="s">
        <v>21</v>
      </c>
      <c r="F915" t="s">
        <v>24</v>
      </c>
      <c r="G915" t="s">
        <v>28</v>
      </c>
      <c r="H915">
        <v>10.69</v>
      </c>
      <c r="I915">
        <v>2</v>
      </c>
      <c r="J915">
        <v>1.5</v>
      </c>
      <c r="K915">
        <v>22.88</v>
      </c>
      <c r="L915">
        <v>2</v>
      </c>
    </row>
    <row r="916" spans="1:12" x14ac:dyDescent="0.35">
      <c r="A916">
        <v>915</v>
      </c>
      <c r="B916" t="s">
        <v>12</v>
      </c>
      <c r="C916" t="s">
        <v>26</v>
      </c>
      <c r="D916" t="s">
        <v>14</v>
      </c>
      <c r="E916" t="s">
        <v>15</v>
      </c>
      <c r="F916" t="s">
        <v>27</v>
      </c>
      <c r="G916" t="s">
        <v>23</v>
      </c>
      <c r="H916">
        <v>15.85</v>
      </c>
      <c r="I916">
        <v>16</v>
      </c>
      <c r="J916">
        <v>17.75</v>
      </c>
      <c r="K916">
        <v>271.35000000000002</v>
      </c>
      <c r="L916">
        <v>27</v>
      </c>
    </row>
    <row r="917" spans="1:12" x14ac:dyDescent="0.35">
      <c r="A917">
        <v>916</v>
      </c>
      <c r="B917" t="s">
        <v>12</v>
      </c>
      <c r="C917" t="s">
        <v>26</v>
      </c>
      <c r="D917" t="s">
        <v>20</v>
      </c>
      <c r="E917" t="s">
        <v>15</v>
      </c>
      <c r="F917" t="s">
        <v>24</v>
      </c>
      <c r="G917" t="s">
        <v>25</v>
      </c>
      <c r="H917">
        <v>4.5999999999999996</v>
      </c>
      <c r="I917">
        <v>7</v>
      </c>
      <c r="J917">
        <v>2.25</v>
      </c>
      <c r="K917">
        <v>34.450000000000003</v>
      </c>
      <c r="L917">
        <v>0</v>
      </c>
    </row>
    <row r="918" spans="1:12" x14ac:dyDescent="0.35">
      <c r="A918">
        <v>917</v>
      </c>
      <c r="B918" t="s">
        <v>12</v>
      </c>
      <c r="C918" t="s">
        <v>13</v>
      </c>
      <c r="D918" t="s">
        <v>20</v>
      </c>
      <c r="E918" t="s">
        <v>21</v>
      </c>
      <c r="F918" t="s">
        <v>24</v>
      </c>
      <c r="G918" t="s">
        <v>30</v>
      </c>
      <c r="H918">
        <v>5.18</v>
      </c>
      <c r="I918">
        <v>3</v>
      </c>
      <c r="J918">
        <v>1.0900000000000001</v>
      </c>
      <c r="K918">
        <v>16.63</v>
      </c>
      <c r="L918">
        <v>0</v>
      </c>
    </row>
    <row r="919" spans="1:12" x14ac:dyDescent="0.35">
      <c r="A919">
        <v>918</v>
      </c>
      <c r="B919" t="s">
        <v>12</v>
      </c>
      <c r="C919" t="s">
        <v>13</v>
      </c>
      <c r="D919" t="s">
        <v>14</v>
      </c>
      <c r="E919" t="s">
        <v>15</v>
      </c>
      <c r="F919" t="s">
        <v>29</v>
      </c>
      <c r="G919" t="s">
        <v>30</v>
      </c>
      <c r="H919">
        <v>6.64</v>
      </c>
      <c r="I919">
        <v>11</v>
      </c>
      <c r="J919">
        <v>5.1100000000000003</v>
      </c>
      <c r="K919">
        <v>78.150000000000006</v>
      </c>
      <c r="L919">
        <v>7</v>
      </c>
    </row>
    <row r="920" spans="1:12" x14ac:dyDescent="0.35">
      <c r="A920">
        <v>919</v>
      </c>
      <c r="B920" t="s">
        <v>12</v>
      </c>
      <c r="C920" t="s">
        <v>13</v>
      </c>
      <c r="D920" t="s">
        <v>14</v>
      </c>
      <c r="E920" t="s">
        <v>21</v>
      </c>
      <c r="F920" t="s">
        <v>24</v>
      </c>
      <c r="G920" t="s">
        <v>28</v>
      </c>
      <c r="H920">
        <v>16.03</v>
      </c>
      <c r="I920">
        <v>19</v>
      </c>
      <c r="J920">
        <v>21.32</v>
      </c>
      <c r="K920">
        <v>325.89</v>
      </c>
      <c r="L920">
        <v>32</v>
      </c>
    </row>
    <row r="921" spans="1:12" x14ac:dyDescent="0.35">
      <c r="A921">
        <v>920</v>
      </c>
      <c r="B921" t="s">
        <v>18</v>
      </c>
      <c r="C921" t="s">
        <v>19</v>
      </c>
      <c r="D921" t="s">
        <v>20</v>
      </c>
      <c r="E921" t="s">
        <v>21</v>
      </c>
      <c r="F921" t="s">
        <v>16</v>
      </c>
      <c r="G921" t="s">
        <v>25</v>
      </c>
      <c r="H921">
        <v>14.18</v>
      </c>
      <c r="I921">
        <v>12</v>
      </c>
      <c r="J921">
        <v>11.91</v>
      </c>
      <c r="K921">
        <v>182.07</v>
      </c>
      <c r="L921">
        <v>0</v>
      </c>
    </row>
    <row r="922" spans="1:12" x14ac:dyDescent="0.35">
      <c r="A922">
        <v>921</v>
      </c>
      <c r="B922" t="s">
        <v>12</v>
      </c>
      <c r="C922" t="s">
        <v>26</v>
      </c>
      <c r="D922" t="s">
        <v>14</v>
      </c>
      <c r="E922" t="s">
        <v>21</v>
      </c>
      <c r="F922" t="s">
        <v>27</v>
      </c>
      <c r="G922" t="s">
        <v>25</v>
      </c>
      <c r="H922">
        <v>17.989999999999998</v>
      </c>
      <c r="I922">
        <v>12</v>
      </c>
      <c r="J922">
        <v>15.11</v>
      </c>
      <c r="K922">
        <v>230.99</v>
      </c>
      <c r="L922">
        <v>23</v>
      </c>
    </row>
    <row r="923" spans="1:12" x14ac:dyDescent="0.35">
      <c r="A923">
        <v>922</v>
      </c>
      <c r="B923" t="s">
        <v>12</v>
      </c>
      <c r="C923" t="s">
        <v>13</v>
      </c>
      <c r="D923" t="s">
        <v>14</v>
      </c>
      <c r="E923" t="s">
        <v>21</v>
      </c>
      <c r="F923" t="s">
        <v>16</v>
      </c>
      <c r="G923" t="s">
        <v>17</v>
      </c>
      <c r="H923">
        <v>12.99</v>
      </c>
      <c r="I923">
        <v>13</v>
      </c>
      <c r="J923">
        <v>11.82</v>
      </c>
      <c r="K923">
        <v>180.69</v>
      </c>
      <c r="L923">
        <v>18</v>
      </c>
    </row>
    <row r="924" spans="1:12" x14ac:dyDescent="0.35">
      <c r="A924">
        <v>923</v>
      </c>
      <c r="B924" t="s">
        <v>12</v>
      </c>
      <c r="C924" t="s">
        <v>13</v>
      </c>
      <c r="D924" t="s">
        <v>14</v>
      </c>
      <c r="E924" t="s">
        <v>21</v>
      </c>
      <c r="F924" t="s">
        <v>24</v>
      </c>
      <c r="G924" t="s">
        <v>17</v>
      </c>
      <c r="H924">
        <v>13.91</v>
      </c>
      <c r="I924">
        <v>4</v>
      </c>
      <c r="J924">
        <v>3.89</v>
      </c>
      <c r="K924">
        <v>59.53</v>
      </c>
      <c r="L924">
        <v>5</v>
      </c>
    </row>
    <row r="925" spans="1:12" x14ac:dyDescent="0.35">
      <c r="A925">
        <v>924</v>
      </c>
      <c r="B925" t="s">
        <v>12</v>
      </c>
      <c r="C925" t="s">
        <v>13</v>
      </c>
      <c r="D925" t="s">
        <v>20</v>
      </c>
      <c r="E925" t="s">
        <v>15</v>
      </c>
      <c r="F925" t="s">
        <v>29</v>
      </c>
      <c r="G925" t="s">
        <v>23</v>
      </c>
      <c r="H925">
        <v>2.23</v>
      </c>
      <c r="I925">
        <v>3</v>
      </c>
      <c r="J925">
        <v>0.47</v>
      </c>
      <c r="K925">
        <v>7.16</v>
      </c>
      <c r="L925">
        <v>0</v>
      </c>
    </row>
    <row r="926" spans="1:12" x14ac:dyDescent="0.35">
      <c r="A926">
        <v>925</v>
      </c>
      <c r="B926" t="s">
        <v>18</v>
      </c>
      <c r="C926" t="s">
        <v>19</v>
      </c>
      <c r="D926" t="s">
        <v>14</v>
      </c>
      <c r="E926" t="s">
        <v>21</v>
      </c>
      <c r="F926" t="s">
        <v>22</v>
      </c>
      <c r="G926" t="s">
        <v>17</v>
      </c>
      <c r="H926">
        <v>19.96</v>
      </c>
      <c r="I926">
        <v>4</v>
      </c>
      <c r="J926">
        <v>5.59</v>
      </c>
      <c r="K926">
        <v>85.43</v>
      </c>
      <c r="L926">
        <v>8</v>
      </c>
    </row>
    <row r="927" spans="1:12" x14ac:dyDescent="0.35">
      <c r="A927">
        <v>926</v>
      </c>
      <c r="B927" t="s">
        <v>12</v>
      </c>
      <c r="C927" t="s">
        <v>13</v>
      </c>
      <c r="D927" t="s">
        <v>20</v>
      </c>
      <c r="E927" t="s">
        <v>15</v>
      </c>
      <c r="F927" t="s">
        <v>29</v>
      </c>
      <c r="G927" t="s">
        <v>17</v>
      </c>
      <c r="H927">
        <v>17.690000000000001</v>
      </c>
      <c r="I927">
        <v>19</v>
      </c>
      <c r="J927">
        <v>23.53</v>
      </c>
      <c r="K927">
        <v>359.64</v>
      </c>
      <c r="L927">
        <v>0</v>
      </c>
    </row>
    <row r="928" spans="1:12" x14ac:dyDescent="0.35">
      <c r="A928">
        <v>927</v>
      </c>
      <c r="B928" t="s">
        <v>12</v>
      </c>
      <c r="C928" t="s">
        <v>26</v>
      </c>
      <c r="D928" t="s">
        <v>14</v>
      </c>
      <c r="E928" t="s">
        <v>15</v>
      </c>
      <c r="F928" t="s">
        <v>16</v>
      </c>
      <c r="G928" t="s">
        <v>28</v>
      </c>
      <c r="H928">
        <v>8.3800000000000008</v>
      </c>
      <c r="I928">
        <v>17</v>
      </c>
      <c r="J928">
        <v>9.9700000000000006</v>
      </c>
      <c r="K928">
        <v>152.43</v>
      </c>
      <c r="L928">
        <v>15</v>
      </c>
    </row>
    <row r="929" spans="1:12" x14ac:dyDescent="0.35">
      <c r="A929">
        <v>928</v>
      </c>
      <c r="B929" t="s">
        <v>12</v>
      </c>
      <c r="C929" t="s">
        <v>13</v>
      </c>
      <c r="D929" t="s">
        <v>14</v>
      </c>
      <c r="E929" t="s">
        <v>21</v>
      </c>
      <c r="F929" t="s">
        <v>27</v>
      </c>
      <c r="G929" t="s">
        <v>23</v>
      </c>
      <c r="H929">
        <v>9.4</v>
      </c>
      <c r="I929">
        <v>3</v>
      </c>
      <c r="J929">
        <v>1.97</v>
      </c>
      <c r="K929">
        <v>30.17</v>
      </c>
      <c r="L929">
        <v>3</v>
      </c>
    </row>
    <row r="930" spans="1:12" x14ac:dyDescent="0.35">
      <c r="A930">
        <v>929</v>
      </c>
      <c r="B930" t="s">
        <v>18</v>
      </c>
      <c r="C930" t="s">
        <v>19</v>
      </c>
      <c r="D930" t="s">
        <v>20</v>
      </c>
      <c r="E930" t="s">
        <v>15</v>
      </c>
      <c r="F930" t="s">
        <v>16</v>
      </c>
      <c r="G930" t="s">
        <v>25</v>
      </c>
      <c r="H930">
        <v>4.6900000000000004</v>
      </c>
      <c r="I930">
        <v>9</v>
      </c>
      <c r="J930">
        <v>2.95</v>
      </c>
      <c r="K930">
        <v>45.16</v>
      </c>
      <c r="L930">
        <v>0</v>
      </c>
    </row>
    <row r="931" spans="1:12" x14ac:dyDescent="0.35">
      <c r="A931">
        <v>930</v>
      </c>
      <c r="B931" t="s">
        <v>18</v>
      </c>
      <c r="C931" t="s">
        <v>19</v>
      </c>
      <c r="D931" t="s">
        <v>14</v>
      </c>
      <c r="E931" t="s">
        <v>15</v>
      </c>
      <c r="F931" t="s">
        <v>27</v>
      </c>
      <c r="G931" t="s">
        <v>17</v>
      </c>
      <c r="H931">
        <v>4.71</v>
      </c>
      <c r="I931">
        <v>18</v>
      </c>
      <c r="J931">
        <v>5.93</v>
      </c>
      <c r="K931">
        <v>90.71</v>
      </c>
      <c r="L931">
        <v>9</v>
      </c>
    </row>
    <row r="932" spans="1:12" x14ac:dyDescent="0.35">
      <c r="A932">
        <v>931</v>
      </c>
      <c r="B932" t="s">
        <v>12</v>
      </c>
      <c r="C932" t="s">
        <v>13</v>
      </c>
      <c r="D932" t="s">
        <v>14</v>
      </c>
      <c r="E932" t="s">
        <v>15</v>
      </c>
      <c r="F932" t="s">
        <v>27</v>
      </c>
      <c r="G932" t="s">
        <v>30</v>
      </c>
      <c r="H932">
        <v>15.74</v>
      </c>
      <c r="I932">
        <v>19</v>
      </c>
      <c r="J932">
        <v>20.93</v>
      </c>
      <c r="K932">
        <v>319.99</v>
      </c>
      <c r="L932">
        <v>31</v>
      </c>
    </row>
    <row r="933" spans="1:12" x14ac:dyDescent="0.35">
      <c r="A933">
        <v>932</v>
      </c>
      <c r="B933" t="s">
        <v>18</v>
      </c>
      <c r="C933" t="s">
        <v>19</v>
      </c>
      <c r="D933" t="s">
        <v>20</v>
      </c>
      <c r="E933" t="s">
        <v>15</v>
      </c>
      <c r="F933" t="s">
        <v>16</v>
      </c>
      <c r="G933" t="s">
        <v>17</v>
      </c>
      <c r="H933">
        <v>15.45</v>
      </c>
      <c r="I933">
        <v>11</v>
      </c>
      <c r="J933">
        <v>11.9</v>
      </c>
      <c r="K933">
        <v>181.85</v>
      </c>
      <c r="L933">
        <v>0</v>
      </c>
    </row>
    <row r="934" spans="1:12" x14ac:dyDescent="0.35">
      <c r="A934">
        <v>933</v>
      </c>
      <c r="B934" t="s">
        <v>12</v>
      </c>
      <c r="C934" t="s">
        <v>13</v>
      </c>
      <c r="D934" t="s">
        <v>14</v>
      </c>
      <c r="E934" t="s">
        <v>21</v>
      </c>
      <c r="F934" t="s">
        <v>29</v>
      </c>
      <c r="G934" t="s">
        <v>30</v>
      </c>
      <c r="H934">
        <v>18.54</v>
      </c>
      <c r="I934">
        <v>11</v>
      </c>
      <c r="J934">
        <v>14.28</v>
      </c>
      <c r="K934">
        <v>218.22</v>
      </c>
      <c r="L934">
        <v>21</v>
      </c>
    </row>
    <row r="935" spans="1:12" x14ac:dyDescent="0.35">
      <c r="A935">
        <v>934</v>
      </c>
      <c r="B935" t="s">
        <v>12</v>
      </c>
      <c r="C935" t="s">
        <v>13</v>
      </c>
      <c r="D935" t="s">
        <v>14</v>
      </c>
      <c r="E935" t="s">
        <v>21</v>
      </c>
      <c r="F935" t="s">
        <v>29</v>
      </c>
      <c r="G935" t="s">
        <v>17</v>
      </c>
      <c r="H935">
        <v>3.24</v>
      </c>
      <c r="I935">
        <v>3</v>
      </c>
      <c r="J935">
        <v>0.68</v>
      </c>
      <c r="K935">
        <v>10.4</v>
      </c>
      <c r="L935">
        <v>1</v>
      </c>
    </row>
    <row r="936" spans="1:12" x14ac:dyDescent="0.35">
      <c r="A936">
        <v>935</v>
      </c>
      <c r="B936" t="s">
        <v>12</v>
      </c>
      <c r="C936" t="s">
        <v>26</v>
      </c>
      <c r="D936" t="s">
        <v>20</v>
      </c>
      <c r="E936" t="s">
        <v>21</v>
      </c>
      <c r="F936" t="s">
        <v>16</v>
      </c>
      <c r="G936" t="s">
        <v>30</v>
      </c>
      <c r="H936">
        <v>7.94</v>
      </c>
      <c r="I936">
        <v>18</v>
      </c>
      <c r="J936">
        <v>10</v>
      </c>
      <c r="K936">
        <v>152.91999999999999</v>
      </c>
      <c r="L936">
        <v>0</v>
      </c>
    </row>
    <row r="937" spans="1:12" x14ac:dyDescent="0.35">
      <c r="A937">
        <v>936</v>
      </c>
      <c r="B937" t="s">
        <v>18</v>
      </c>
      <c r="C937" t="s">
        <v>19</v>
      </c>
      <c r="D937" t="s">
        <v>14</v>
      </c>
      <c r="E937" t="s">
        <v>15</v>
      </c>
      <c r="F937" t="s">
        <v>24</v>
      </c>
      <c r="G937" t="s">
        <v>30</v>
      </c>
      <c r="H937">
        <v>5.92</v>
      </c>
      <c r="I937">
        <v>7</v>
      </c>
      <c r="J937">
        <v>2.9</v>
      </c>
      <c r="K937">
        <v>44.34</v>
      </c>
      <c r="L937">
        <v>4</v>
      </c>
    </row>
    <row r="938" spans="1:12" x14ac:dyDescent="0.35">
      <c r="A938">
        <v>937</v>
      </c>
      <c r="B938" t="s">
        <v>12</v>
      </c>
      <c r="C938" t="s">
        <v>26</v>
      </c>
      <c r="D938" t="s">
        <v>14</v>
      </c>
      <c r="E938" t="s">
        <v>21</v>
      </c>
      <c r="F938" t="s">
        <v>16</v>
      </c>
      <c r="G938" t="s">
        <v>25</v>
      </c>
      <c r="H938">
        <v>5.8</v>
      </c>
      <c r="I938">
        <v>18</v>
      </c>
      <c r="J938">
        <v>7.31</v>
      </c>
      <c r="K938">
        <v>111.71</v>
      </c>
      <c r="L938">
        <v>11</v>
      </c>
    </row>
    <row r="939" spans="1:12" x14ac:dyDescent="0.35">
      <c r="A939">
        <v>938</v>
      </c>
      <c r="B939" t="s">
        <v>12</v>
      </c>
      <c r="C939" t="s">
        <v>13</v>
      </c>
      <c r="D939" t="s">
        <v>14</v>
      </c>
      <c r="E939" t="s">
        <v>21</v>
      </c>
      <c r="F939" t="s">
        <v>16</v>
      </c>
      <c r="G939" t="s">
        <v>17</v>
      </c>
      <c r="H939">
        <v>12.98</v>
      </c>
      <c r="I939">
        <v>12</v>
      </c>
      <c r="J939">
        <v>10.9</v>
      </c>
      <c r="K939">
        <v>166.66</v>
      </c>
      <c r="L939">
        <v>16</v>
      </c>
    </row>
    <row r="940" spans="1:12" x14ac:dyDescent="0.35">
      <c r="A940">
        <v>939</v>
      </c>
      <c r="B940" t="s">
        <v>12</v>
      </c>
      <c r="C940" t="s">
        <v>13</v>
      </c>
      <c r="D940" t="s">
        <v>20</v>
      </c>
      <c r="E940" t="s">
        <v>15</v>
      </c>
      <c r="F940" t="s">
        <v>24</v>
      </c>
      <c r="G940" t="s">
        <v>23</v>
      </c>
      <c r="H940">
        <v>5.0999999999999996</v>
      </c>
      <c r="I940">
        <v>2</v>
      </c>
      <c r="J940">
        <v>0.71</v>
      </c>
      <c r="K940">
        <v>10.91</v>
      </c>
      <c r="L940">
        <v>0</v>
      </c>
    </row>
    <row r="941" spans="1:12" x14ac:dyDescent="0.35">
      <c r="A941">
        <v>940</v>
      </c>
      <c r="B941" t="s">
        <v>12</v>
      </c>
      <c r="C941" t="s">
        <v>13</v>
      </c>
      <c r="D941" t="s">
        <v>14</v>
      </c>
      <c r="E941" t="s">
        <v>21</v>
      </c>
      <c r="F941" t="s">
        <v>22</v>
      </c>
      <c r="G941" t="s">
        <v>28</v>
      </c>
      <c r="H941">
        <v>19.02</v>
      </c>
      <c r="I941">
        <v>6</v>
      </c>
      <c r="J941">
        <v>7.99</v>
      </c>
      <c r="K941">
        <v>122.11</v>
      </c>
      <c r="L941">
        <v>12</v>
      </c>
    </row>
    <row r="942" spans="1:12" x14ac:dyDescent="0.35">
      <c r="A942">
        <v>941</v>
      </c>
      <c r="B942" t="s">
        <v>12</v>
      </c>
      <c r="C942" t="s">
        <v>26</v>
      </c>
      <c r="D942" t="s">
        <v>14</v>
      </c>
      <c r="E942" t="s">
        <v>21</v>
      </c>
      <c r="F942" t="s">
        <v>29</v>
      </c>
      <c r="G942" t="s">
        <v>23</v>
      </c>
      <c r="H942">
        <v>8.9499999999999993</v>
      </c>
      <c r="I942">
        <v>7</v>
      </c>
      <c r="J942">
        <v>4.3899999999999997</v>
      </c>
      <c r="K942">
        <v>67.040000000000006</v>
      </c>
      <c r="L942">
        <v>6</v>
      </c>
    </row>
    <row r="943" spans="1:12" x14ac:dyDescent="0.35">
      <c r="A943">
        <v>942</v>
      </c>
      <c r="B943" t="s">
        <v>12</v>
      </c>
      <c r="C943" t="s">
        <v>13</v>
      </c>
      <c r="D943" t="s">
        <v>20</v>
      </c>
      <c r="E943" t="s">
        <v>21</v>
      </c>
      <c r="F943" t="s">
        <v>16</v>
      </c>
      <c r="G943" t="s">
        <v>17</v>
      </c>
      <c r="H943">
        <v>10.92</v>
      </c>
      <c r="I943">
        <v>18</v>
      </c>
      <c r="J943">
        <v>13.76</v>
      </c>
      <c r="K943">
        <v>210.32</v>
      </c>
      <c r="L943">
        <v>0</v>
      </c>
    </row>
    <row r="944" spans="1:12" x14ac:dyDescent="0.35">
      <c r="A944">
        <v>943</v>
      </c>
      <c r="B944" t="s">
        <v>12</v>
      </c>
      <c r="C944" t="s">
        <v>13</v>
      </c>
      <c r="D944" t="s">
        <v>14</v>
      </c>
      <c r="E944" t="s">
        <v>15</v>
      </c>
      <c r="F944" t="s">
        <v>24</v>
      </c>
      <c r="G944" t="s">
        <v>28</v>
      </c>
      <c r="H944">
        <v>10.77</v>
      </c>
      <c r="I944">
        <v>4</v>
      </c>
      <c r="J944">
        <v>3.02</v>
      </c>
      <c r="K944">
        <v>46.1</v>
      </c>
      <c r="L944">
        <v>4</v>
      </c>
    </row>
    <row r="945" spans="1:12" x14ac:dyDescent="0.35">
      <c r="A945">
        <v>944</v>
      </c>
      <c r="B945" t="s">
        <v>18</v>
      </c>
      <c r="C945" t="s">
        <v>19</v>
      </c>
      <c r="D945" t="s">
        <v>20</v>
      </c>
      <c r="E945" t="s">
        <v>21</v>
      </c>
      <c r="F945" t="s">
        <v>29</v>
      </c>
      <c r="G945" t="s">
        <v>25</v>
      </c>
      <c r="H945">
        <v>3.14</v>
      </c>
      <c r="I945">
        <v>19</v>
      </c>
      <c r="J945">
        <v>4.18</v>
      </c>
      <c r="K945">
        <v>63.84</v>
      </c>
      <c r="L945">
        <v>0</v>
      </c>
    </row>
    <row r="946" spans="1:12" x14ac:dyDescent="0.35">
      <c r="A946">
        <v>945</v>
      </c>
      <c r="B946" t="s">
        <v>18</v>
      </c>
      <c r="C946" t="s">
        <v>19</v>
      </c>
      <c r="D946" t="s">
        <v>14</v>
      </c>
      <c r="E946" t="s">
        <v>21</v>
      </c>
      <c r="F946" t="s">
        <v>29</v>
      </c>
      <c r="G946" t="s">
        <v>17</v>
      </c>
      <c r="H946">
        <v>13.01</v>
      </c>
      <c r="I946">
        <v>16</v>
      </c>
      <c r="J946">
        <v>14.57</v>
      </c>
      <c r="K946">
        <v>222.73</v>
      </c>
      <c r="L946">
        <v>22</v>
      </c>
    </row>
    <row r="947" spans="1:12" x14ac:dyDescent="0.35">
      <c r="A947">
        <v>946</v>
      </c>
      <c r="B947" t="s">
        <v>12</v>
      </c>
      <c r="C947" t="s">
        <v>26</v>
      </c>
      <c r="D947" t="s">
        <v>20</v>
      </c>
      <c r="E947" t="s">
        <v>15</v>
      </c>
      <c r="F947" t="s">
        <v>22</v>
      </c>
      <c r="G947" t="s">
        <v>17</v>
      </c>
      <c r="H947">
        <v>7.43</v>
      </c>
      <c r="I947">
        <v>8</v>
      </c>
      <c r="J947">
        <v>4.16</v>
      </c>
      <c r="K947">
        <v>63.6</v>
      </c>
      <c r="L947">
        <v>0</v>
      </c>
    </row>
    <row r="948" spans="1:12" x14ac:dyDescent="0.35">
      <c r="A948">
        <v>947</v>
      </c>
      <c r="B948" t="s">
        <v>12</v>
      </c>
      <c r="C948" t="s">
        <v>26</v>
      </c>
      <c r="D948" t="s">
        <v>20</v>
      </c>
      <c r="E948" t="s">
        <v>15</v>
      </c>
      <c r="F948" t="s">
        <v>22</v>
      </c>
      <c r="G948" t="s">
        <v>17</v>
      </c>
      <c r="H948">
        <v>13.7</v>
      </c>
      <c r="I948">
        <v>20</v>
      </c>
      <c r="J948">
        <v>19.18</v>
      </c>
      <c r="K948">
        <v>293.18</v>
      </c>
      <c r="L948">
        <v>0</v>
      </c>
    </row>
    <row r="949" spans="1:12" x14ac:dyDescent="0.35">
      <c r="A949">
        <v>948</v>
      </c>
      <c r="B949" t="s">
        <v>12</v>
      </c>
      <c r="C949" t="s">
        <v>13</v>
      </c>
      <c r="D949" t="s">
        <v>20</v>
      </c>
      <c r="E949" t="s">
        <v>15</v>
      </c>
      <c r="F949" t="s">
        <v>29</v>
      </c>
      <c r="G949" t="s">
        <v>30</v>
      </c>
      <c r="H949">
        <v>15.49</v>
      </c>
      <c r="I949">
        <v>16</v>
      </c>
      <c r="J949">
        <v>17.350000000000001</v>
      </c>
      <c r="K949">
        <v>265.19</v>
      </c>
      <c r="L949">
        <v>0</v>
      </c>
    </row>
    <row r="950" spans="1:12" x14ac:dyDescent="0.35">
      <c r="A950">
        <v>949</v>
      </c>
      <c r="B950" t="s">
        <v>18</v>
      </c>
      <c r="C950" t="s">
        <v>19</v>
      </c>
      <c r="D950" t="s">
        <v>14</v>
      </c>
      <c r="E950" t="s">
        <v>21</v>
      </c>
      <c r="F950" t="s">
        <v>16</v>
      </c>
      <c r="G950" t="s">
        <v>30</v>
      </c>
      <c r="H950">
        <v>19.420000000000002</v>
      </c>
      <c r="I950">
        <v>2</v>
      </c>
      <c r="J950">
        <v>2.72</v>
      </c>
      <c r="K950">
        <v>41.56</v>
      </c>
      <c r="L950">
        <v>4</v>
      </c>
    </row>
    <row r="951" spans="1:12" x14ac:dyDescent="0.35">
      <c r="A951">
        <v>950</v>
      </c>
      <c r="B951" t="s">
        <v>12</v>
      </c>
      <c r="C951" t="s">
        <v>26</v>
      </c>
      <c r="D951" t="s">
        <v>20</v>
      </c>
      <c r="E951" t="s">
        <v>15</v>
      </c>
      <c r="F951" t="s">
        <v>16</v>
      </c>
      <c r="G951" t="s">
        <v>17</v>
      </c>
      <c r="H951">
        <v>10.56</v>
      </c>
      <c r="I951">
        <v>18</v>
      </c>
      <c r="J951">
        <v>13.31</v>
      </c>
      <c r="K951">
        <v>203.39</v>
      </c>
      <c r="L951">
        <v>0</v>
      </c>
    </row>
    <row r="952" spans="1:12" x14ac:dyDescent="0.35">
      <c r="A952">
        <v>951</v>
      </c>
      <c r="B952" t="s">
        <v>12</v>
      </c>
      <c r="C952" t="s">
        <v>26</v>
      </c>
      <c r="D952" t="s">
        <v>14</v>
      </c>
      <c r="E952" t="s">
        <v>15</v>
      </c>
      <c r="F952" t="s">
        <v>16</v>
      </c>
      <c r="G952" t="s">
        <v>28</v>
      </c>
      <c r="H952">
        <v>20.11</v>
      </c>
      <c r="I952">
        <v>14</v>
      </c>
      <c r="J952">
        <v>19.71</v>
      </c>
      <c r="K952">
        <v>301.25</v>
      </c>
      <c r="L952">
        <v>30</v>
      </c>
    </row>
    <row r="953" spans="1:12" x14ac:dyDescent="0.35">
      <c r="A953">
        <v>952</v>
      </c>
      <c r="B953" t="s">
        <v>12</v>
      </c>
      <c r="C953" t="s">
        <v>26</v>
      </c>
      <c r="D953" t="s">
        <v>20</v>
      </c>
      <c r="E953" t="s">
        <v>15</v>
      </c>
      <c r="F953" t="s">
        <v>29</v>
      </c>
      <c r="G953" t="s">
        <v>25</v>
      </c>
      <c r="H953">
        <v>19.88</v>
      </c>
      <c r="I953">
        <v>1</v>
      </c>
      <c r="J953">
        <v>1.39</v>
      </c>
      <c r="K953">
        <v>21.27</v>
      </c>
      <c r="L953">
        <v>0</v>
      </c>
    </row>
    <row r="954" spans="1:12" x14ac:dyDescent="0.35">
      <c r="A954">
        <v>953</v>
      </c>
      <c r="B954" t="s">
        <v>12</v>
      </c>
      <c r="C954" t="s">
        <v>26</v>
      </c>
      <c r="D954" t="s">
        <v>20</v>
      </c>
      <c r="E954" t="s">
        <v>15</v>
      </c>
      <c r="F954" t="s">
        <v>22</v>
      </c>
      <c r="G954" t="s">
        <v>28</v>
      </c>
      <c r="H954">
        <v>4.72</v>
      </c>
      <c r="I954">
        <v>20</v>
      </c>
      <c r="J954">
        <v>6.61</v>
      </c>
      <c r="K954">
        <v>101.01</v>
      </c>
      <c r="L954">
        <v>0</v>
      </c>
    </row>
    <row r="955" spans="1:12" x14ac:dyDescent="0.35">
      <c r="A955">
        <v>954</v>
      </c>
      <c r="B955" t="s">
        <v>12</v>
      </c>
      <c r="C955" t="s">
        <v>26</v>
      </c>
      <c r="D955" t="s">
        <v>14</v>
      </c>
      <c r="E955" t="s">
        <v>15</v>
      </c>
      <c r="F955" t="s">
        <v>24</v>
      </c>
      <c r="G955" t="s">
        <v>30</v>
      </c>
      <c r="H955">
        <v>13.18</v>
      </c>
      <c r="I955">
        <v>13</v>
      </c>
      <c r="J955">
        <v>11.99</v>
      </c>
      <c r="K955">
        <v>183.33</v>
      </c>
      <c r="L955">
        <v>18</v>
      </c>
    </row>
    <row r="956" spans="1:12" x14ac:dyDescent="0.35">
      <c r="A956">
        <v>955</v>
      </c>
      <c r="B956" t="s">
        <v>12</v>
      </c>
      <c r="C956" t="s">
        <v>26</v>
      </c>
      <c r="D956" t="s">
        <v>14</v>
      </c>
      <c r="E956" t="s">
        <v>15</v>
      </c>
      <c r="F956" t="s">
        <v>29</v>
      </c>
      <c r="G956" t="s">
        <v>28</v>
      </c>
      <c r="H956">
        <v>20.81</v>
      </c>
      <c r="I956">
        <v>17</v>
      </c>
      <c r="J956">
        <v>24.76</v>
      </c>
      <c r="K956">
        <v>378.53</v>
      </c>
      <c r="L956">
        <v>37</v>
      </c>
    </row>
    <row r="957" spans="1:12" x14ac:dyDescent="0.35">
      <c r="A957">
        <v>956</v>
      </c>
      <c r="B957" t="s">
        <v>12</v>
      </c>
      <c r="C957" t="s">
        <v>26</v>
      </c>
      <c r="D957" t="s">
        <v>14</v>
      </c>
      <c r="E957" t="s">
        <v>21</v>
      </c>
      <c r="F957" t="s">
        <v>29</v>
      </c>
      <c r="G957" t="s">
        <v>17</v>
      </c>
      <c r="H957">
        <v>17.18</v>
      </c>
      <c r="I957">
        <v>19</v>
      </c>
      <c r="J957">
        <v>22.85</v>
      </c>
      <c r="K957">
        <v>349.27</v>
      </c>
      <c r="L957">
        <v>34</v>
      </c>
    </row>
    <row r="958" spans="1:12" x14ac:dyDescent="0.35">
      <c r="A958">
        <v>957</v>
      </c>
      <c r="B958" t="s">
        <v>12</v>
      </c>
      <c r="C958" t="s">
        <v>26</v>
      </c>
      <c r="D958" t="s">
        <v>14</v>
      </c>
      <c r="E958" t="s">
        <v>15</v>
      </c>
      <c r="F958" t="s">
        <v>16</v>
      </c>
      <c r="G958" t="s">
        <v>17</v>
      </c>
      <c r="H958">
        <v>20.12</v>
      </c>
      <c r="I958">
        <v>14</v>
      </c>
      <c r="J958">
        <v>19.72</v>
      </c>
      <c r="K958">
        <v>301.39999999999998</v>
      </c>
      <c r="L958">
        <v>30</v>
      </c>
    </row>
    <row r="959" spans="1:12" x14ac:dyDescent="0.35">
      <c r="A959">
        <v>958</v>
      </c>
      <c r="B959" t="s">
        <v>12</v>
      </c>
      <c r="C959" t="s">
        <v>13</v>
      </c>
      <c r="D959" t="s">
        <v>14</v>
      </c>
      <c r="E959" t="s">
        <v>21</v>
      </c>
      <c r="F959" t="s">
        <v>22</v>
      </c>
      <c r="G959" t="s">
        <v>28</v>
      </c>
      <c r="H959">
        <v>20.28</v>
      </c>
      <c r="I959">
        <v>20</v>
      </c>
      <c r="J959">
        <v>28.39</v>
      </c>
      <c r="K959">
        <v>433.99</v>
      </c>
      <c r="L959">
        <v>43</v>
      </c>
    </row>
    <row r="960" spans="1:12" x14ac:dyDescent="0.35">
      <c r="A960">
        <v>959</v>
      </c>
      <c r="B960" t="s">
        <v>12</v>
      </c>
      <c r="C960" t="s">
        <v>26</v>
      </c>
      <c r="D960" t="s">
        <v>20</v>
      </c>
      <c r="E960" t="s">
        <v>15</v>
      </c>
      <c r="F960" t="s">
        <v>27</v>
      </c>
      <c r="G960" t="s">
        <v>28</v>
      </c>
      <c r="H960">
        <v>1.91</v>
      </c>
      <c r="I960">
        <v>5</v>
      </c>
      <c r="J960">
        <v>0.67</v>
      </c>
      <c r="K960">
        <v>10.220000000000001</v>
      </c>
      <c r="L960">
        <v>0</v>
      </c>
    </row>
    <row r="961" spans="1:12" x14ac:dyDescent="0.35">
      <c r="A961">
        <v>960</v>
      </c>
      <c r="B961" t="s">
        <v>12</v>
      </c>
      <c r="C961" t="s">
        <v>26</v>
      </c>
      <c r="D961" t="s">
        <v>14</v>
      </c>
      <c r="E961" t="s">
        <v>21</v>
      </c>
      <c r="F961" t="s">
        <v>24</v>
      </c>
      <c r="G961" t="s">
        <v>17</v>
      </c>
      <c r="H961">
        <v>8.7799999999999994</v>
      </c>
      <c r="I961">
        <v>8</v>
      </c>
      <c r="J961">
        <v>4.92</v>
      </c>
      <c r="K961">
        <v>75.16</v>
      </c>
      <c r="L961">
        <v>7</v>
      </c>
    </row>
    <row r="962" spans="1:12" x14ac:dyDescent="0.35">
      <c r="A962">
        <v>961</v>
      </c>
      <c r="B962" t="s">
        <v>12</v>
      </c>
      <c r="C962" t="s">
        <v>26</v>
      </c>
      <c r="D962" t="s">
        <v>14</v>
      </c>
      <c r="E962" t="s">
        <v>15</v>
      </c>
      <c r="F962" t="s">
        <v>22</v>
      </c>
      <c r="G962" t="s">
        <v>23</v>
      </c>
      <c r="H962">
        <v>10.37</v>
      </c>
      <c r="I962">
        <v>9</v>
      </c>
      <c r="J962">
        <v>6.53</v>
      </c>
      <c r="K962">
        <v>99.86</v>
      </c>
      <c r="L962">
        <v>9</v>
      </c>
    </row>
    <row r="963" spans="1:12" x14ac:dyDescent="0.35">
      <c r="A963">
        <v>962</v>
      </c>
      <c r="B963" t="s">
        <v>12</v>
      </c>
      <c r="C963" t="s">
        <v>26</v>
      </c>
      <c r="D963" t="s">
        <v>20</v>
      </c>
      <c r="E963" t="s">
        <v>15</v>
      </c>
      <c r="F963" t="s">
        <v>24</v>
      </c>
      <c r="G963" t="s">
        <v>23</v>
      </c>
      <c r="H963">
        <v>12.94</v>
      </c>
      <c r="I963">
        <v>3</v>
      </c>
      <c r="J963">
        <v>2.72</v>
      </c>
      <c r="K963">
        <v>41.54</v>
      </c>
      <c r="L963">
        <v>0</v>
      </c>
    </row>
    <row r="964" spans="1:12" x14ac:dyDescent="0.35">
      <c r="A964">
        <v>963</v>
      </c>
      <c r="B964" t="s">
        <v>18</v>
      </c>
      <c r="C964" t="s">
        <v>19</v>
      </c>
      <c r="D964" t="s">
        <v>20</v>
      </c>
      <c r="E964" t="s">
        <v>15</v>
      </c>
      <c r="F964" t="s">
        <v>24</v>
      </c>
      <c r="G964" t="s">
        <v>17</v>
      </c>
      <c r="H964">
        <v>17.010000000000002</v>
      </c>
      <c r="I964">
        <v>15</v>
      </c>
      <c r="J964">
        <v>17.86</v>
      </c>
      <c r="K964">
        <v>273.01</v>
      </c>
      <c r="L964">
        <v>0</v>
      </c>
    </row>
    <row r="965" spans="1:12" x14ac:dyDescent="0.35">
      <c r="A965">
        <v>964</v>
      </c>
      <c r="B965" t="s">
        <v>12</v>
      </c>
      <c r="C965" t="s">
        <v>13</v>
      </c>
      <c r="D965" t="s">
        <v>20</v>
      </c>
      <c r="E965" t="s">
        <v>21</v>
      </c>
      <c r="F965" t="s">
        <v>27</v>
      </c>
      <c r="G965" t="s">
        <v>30</v>
      </c>
      <c r="H965">
        <v>16.149999999999999</v>
      </c>
      <c r="I965">
        <v>7</v>
      </c>
      <c r="J965">
        <v>7.91</v>
      </c>
      <c r="K965">
        <v>120.96</v>
      </c>
      <c r="L965">
        <v>0</v>
      </c>
    </row>
    <row r="966" spans="1:12" x14ac:dyDescent="0.35">
      <c r="A966">
        <v>965</v>
      </c>
      <c r="B966" t="s">
        <v>18</v>
      </c>
      <c r="C966" t="s">
        <v>19</v>
      </c>
      <c r="D966" t="s">
        <v>20</v>
      </c>
      <c r="E966" t="s">
        <v>21</v>
      </c>
      <c r="F966" t="s">
        <v>27</v>
      </c>
      <c r="G966" t="s">
        <v>25</v>
      </c>
      <c r="H966">
        <v>9.14</v>
      </c>
      <c r="I966">
        <v>12</v>
      </c>
      <c r="J966">
        <v>7.68</v>
      </c>
      <c r="K966">
        <v>117.36</v>
      </c>
      <c r="L966">
        <v>0</v>
      </c>
    </row>
    <row r="967" spans="1:12" x14ac:dyDescent="0.35">
      <c r="A967">
        <v>966</v>
      </c>
      <c r="B967" t="s">
        <v>12</v>
      </c>
      <c r="C967" t="s">
        <v>26</v>
      </c>
      <c r="D967" t="s">
        <v>14</v>
      </c>
      <c r="E967" t="s">
        <v>21</v>
      </c>
      <c r="F967" t="s">
        <v>22</v>
      </c>
      <c r="G967" t="s">
        <v>25</v>
      </c>
      <c r="H967">
        <v>5.99</v>
      </c>
      <c r="I967">
        <v>20</v>
      </c>
      <c r="J967">
        <v>8.39</v>
      </c>
      <c r="K967">
        <v>128.19</v>
      </c>
      <c r="L967">
        <v>12</v>
      </c>
    </row>
    <row r="968" spans="1:12" x14ac:dyDescent="0.35">
      <c r="A968">
        <v>967</v>
      </c>
      <c r="B968" t="s">
        <v>18</v>
      </c>
      <c r="C968" t="s">
        <v>19</v>
      </c>
      <c r="D968" t="s">
        <v>14</v>
      </c>
      <c r="E968" t="s">
        <v>15</v>
      </c>
      <c r="F968" t="s">
        <v>22</v>
      </c>
      <c r="G968" t="s">
        <v>30</v>
      </c>
      <c r="H968">
        <v>3.31</v>
      </c>
      <c r="I968">
        <v>20</v>
      </c>
      <c r="J968">
        <v>4.63</v>
      </c>
      <c r="K968">
        <v>70.83</v>
      </c>
      <c r="L968">
        <v>7</v>
      </c>
    </row>
    <row r="969" spans="1:12" x14ac:dyDescent="0.35">
      <c r="A969">
        <v>968</v>
      </c>
      <c r="B969" t="s">
        <v>12</v>
      </c>
      <c r="C969" t="s">
        <v>13</v>
      </c>
      <c r="D969" t="s">
        <v>20</v>
      </c>
      <c r="E969" t="s">
        <v>15</v>
      </c>
      <c r="F969" t="s">
        <v>27</v>
      </c>
      <c r="G969" t="s">
        <v>23</v>
      </c>
      <c r="H969">
        <v>14.02</v>
      </c>
      <c r="I969">
        <v>2</v>
      </c>
      <c r="J969">
        <v>1.96</v>
      </c>
      <c r="K969">
        <v>30</v>
      </c>
      <c r="L969">
        <v>0</v>
      </c>
    </row>
    <row r="970" spans="1:12" x14ac:dyDescent="0.35">
      <c r="A970">
        <v>969</v>
      </c>
      <c r="B970" t="s">
        <v>12</v>
      </c>
      <c r="C970" t="s">
        <v>13</v>
      </c>
      <c r="D970" t="s">
        <v>20</v>
      </c>
      <c r="E970" t="s">
        <v>15</v>
      </c>
      <c r="F970" t="s">
        <v>24</v>
      </c>
      <c r="G970" t="s">
        <v>28</v>
      </c>
      <c r="H970">
        <v>7.63</v>
      </c>
      <c r="I970">
        <v>11</v>
      </c>
      <c r="J970">
        <v>5.88</v>
      </c>
      <c r="K970">
        <v>89.81</v>
      </c>
      <c r="L970">
        <v>0</v>
      </c>
    </row>
    <row r="971" spans="1:12" x14ac:dyDescent="0.35">
      <c r="A971">
        <v>970</v>
      </c>
      <c r="B971" t="s">
        <v>12</v>
      </c>
      <c r="C971" t="s">
        <v>13</v>
      </c>
      <c r="D971" t="s">
        <v>20</v>
      </c>
      <c r="E971" t="s">
        <v>15</v>
      </c>
      <c r="F971" t="s">
        <v>22</v>
      </c>
      <c r="G971" t="s">
        <v>23</v>
      </c>
      <c r="H971">
        <v>18.7</v>
      </c>
      <c r="I971">
        <v>6</v>
      </c>
      <c r="J971">
        <v>7.85</v>
      </c>
      <c r="K971">
        <v>120.05</v>
      </c>
      <c r="L971">
        <v>0</v>
      </c>
    </row>
    <row r="972" spans="1:12" x14ac:dyDescent="0.35">
      <c r="A972">
        <v>971</v>
      </c>
      <c r="B972" t="s">
        <v>12</v>
      </c>
      <c r="C972" t="s">
        <v>26</v>
      </c>
      <c r="D972" t="s">
        <v>20</v>
      </c>
      <c r="E972" t="s">
        <v>15</v>
      </c>
      <c r="F972" t="s">
        <v>16</v>
      </c>
      <c r="G972" t="s">
        <v>30</v>
      </c>
      <c r="H972">
        <v>7.12</v>
      </c>
      <c r="I972">
        <v>19</v>
      </c>
      <c r="J972">
        <v>9.4700000000000006</v>
      </c>
      <c r="K972">
        <v>144.75</v>
      </c>
      <c r="L972">
        <v>0</v>
      </c>
    </row>
    <row r="973" spans="1:12" x14ac:dyDescent="0.35">
      <c r="A973">
        <v>972</v>
      </c>
      <c r="B973" t="s">
        <v>12</v>
      </c>
      <c r="C973" t="s">
        <v>13</v>
      </c>
      <c r="D973" t="s">
        <v>20</v>
      </c>
      <c r="E973" t="s">
        <v>21</v>
      </c>
      <c r="F973" t="s">
        <v>16</v>
      </c>
      <c r="G973" t="s">
        <v>17</v>
      </c>
      <c r="H973">
        <v>13.28</v>
      </c>
      <c r="I973">
        <v>2</v>
      </c>
      <c r="J973">
        <v>1.86</v>
      </c>
      <c r="K973">
        <v>28.42</v>
      </c>
      <c r="L973">
        <v>0</v>
      </c>
    </row>
    <row r="974" spans="1:12" x14ac:dyDescent="0.35">
      <c r="A974">
        <v>973</v>
      </c>
      <c r="B974" t="s">
        <v>12</v>
      </c>
      <c r="C974" t="s">
        <v>13</v>
      </c>
      <c r="D974" t="s">
        <v>14</v>
      </c>
      <c r="E974" t="s">
        <v>21</v>
      </c>
      <c r="F974" t="s">
        <v>27</v>
      </c>
      <c r="G974" t="s">
        <v>28</v>
      </c>
      <c r="H974">
        <v>6.22</v>
      </c>
      <c r="I974">
        <v>10</v>
      </c>
      <c r="J974">
        <v>4.3499999999999996</v>
      </c>
      <c r="K974">
        <v>66.55</v>
      </c>
      <c r="L974">
        <v>6</v>
      </c>
    </row>
    <row r="975" spans="1:12" x14ac:dyDescent="0.35">
      <c r="A975">
        <v>974</v>
      </c>
      <c r="B975" t="s">
        <v>12</v>
      </c>
      <c r="C975" t="s">
        <v>13</v>
      </c>
      <c r="D975" t="s">
        <v>20</v>
      </c>
      <c r="E975" t="s">
        <v>21</v>
      </c>
      <c r="F975" t="s">
        <v>22</v>
      </c>
      <c r="G975" t="s">
        <v>28</v>
      </c>
      <c r="H975">
        <v>6.41</v>
      </c>
      <c r="I975">
        <v>8</v>
      </c>
      <c r="J975">
        <v>3.59</v>
      </c>
      <c r="K975">
        <v>54.87</v>
      </c>
      <c r="L975">
        <v>0</v>
      </c>
    </row>
    <row r="976" spans="1:12" x14ac:dyDescent="0.35">
      <c r="A976">
        <v>975</v>
      </c>
      <c r="B976" t="s">
        <v>12</v>
      </c>
      <c r="C976" t="s">
        <v>13</v>
      </c>
      <c r="D976" t="s">
        <v>14</v>
      </c>
      <c r="E976" t="s">
        <v>15</v>
      </c>
      <c r="F976" t="s">
        <v>27</v>
      </c>
      <c r="G976" t="s">
        <v>17</v>
      </c>
      <c r="H976">
        <v>10.01</v>
      </c>
      <c r="I976">
        <v>2</v>
      </c>
      <c r="J976">
        <v>1.4</v>
      </c>
      <c r="K976">
        <v>21.42</v>
      </c>
      <c r="L976">
        <v>2</v>
      </c>
    </row>
    <row r="977" spans="1:12" x14ac:dyDescent="0.35">
      <c r="A977">
        <v>976</v>
      </c>
      <c r="B977" t="s">
        <v>12</v>
      </c>
      <c r="C977" t="s">
        <v>13</v>
      </c>
      <c r="D977" t="s">
        <v>14</v>
      </c>
      <c r="E977" t="s">
        <v>15</v>
      </c>
      <c r="F977" t="s">
        <v>16</v>
      </c>
      <c r="G977" t="s">
        <v>28</v>
      </c>
      <c r="H977">
        <v>7.51</v>
      </c>
      <c r="I977">
        <v>11</v>
      </c>
      <c r="J977">
        <v>5.78</v>
      </c>
      <c r="K977">
        <v>88.39</v>
      </c>
      <c r="L977">
        <v>8</v>
      </c>
    </row>
    <row r="978" spans="1:12" x14ac:dyDescent="0.35">
      <c r="A978">
        <v>977</v>
      </c>
      <c r="B978" t="s">
        <v>12</v>
      </c>
      <c r="C978" t="s">
        <v>26</v>
      </c>
      <c r="D978" t="s">
        <v>14</v>
      </c>
      <c r="E978" t="s">
        <v>21</v>
      </c>
      <c r="F978" t="s">
        <v>24</v>
      </c>
      <c r="G978" t="s">
        <v>17</v>
      </c>
      <c r="H978">
        <v>15.18</v>
      </c>
      <c r="I978">
        <v>7</v>
      </c>
      <c r="J978">
        <v>7.44</v>
      </c>
      <c r="K978">
        <v>113.7</v>
      </c>
      <c r="L978">
        <v>11</v>
      </c>
    </row>
    <row r="979" spans="1:12" x14ac:dyDescent="0.35">
      <c r="A979">
        <v>978</v>
      </c>
      <c r="B979" t="s">
        <v>18</v>
      </c>
      <c r="C979" t="s">
        <v>19</v>
      </c>
      <c r="D979" t="s">
        <v>14</v>
      </c>
      <c r="E979" t="s">
        <v>15</v>
      </c>
      <c r="F979" t="s">
        <v>22</v>
      </c>
      <c r="G979" t="s">
        <v>25</v>
      </c>
      <c r="H979">
        <v>2.04</v>
      </c>
      <c r="I979">
        <v>10</v>
      </c>
      <c r="J979">
        <v>1.43</v>
      </c>
      <c r="K979">
        <v>21.83</v>
      </c>
      <c r="L979">
        <v>2</v>
      </c>
    </row>
    <row r="980" spans="1:12" x14ac:dyDescent="0.35">
      <c r="A980">
        <v>979</v>
      </c>
      <c r="B980" t="s">
        <v>12</v>
      </c>
      <c r="C980" t="s">
        <v>26</v>
      </c>
      <c r="D980" t="s">
        <v>14</v>
      </c>
      <c r="E980" t="s">
        <v>21</v>
      </c>
      <c r="F980" t="s">
        <v>29</v>
      </c>
      <c r="G980" t="s">
        <v>25</v>
      </c>
      <c r="H980">
        <v>18.34</v>
      </c>
      <c r="I980">
        <v>13</v>
      </c>
      <c r="J980">
        <v>16.690000000000001</v>
      </c>
      <c r="K980">
        <v>255.11</v>
      </c>
      <c r="L980">
        <v>25</v>
      </c>
    </row>
    <row r="981" spans="1:12" x14ac:dyDescent="0.35">
      <c r="A981">
        <v>980</v>
      </c>
      <c r="B981" t="s">
        <v>18</v>
      </c>
      <c r="C981" t="s">
        <v>19</v>
      </c>
      <c r="D981" t="s">
        <v>20</v>
      </c>
      <c r="E981" t="s">
        <v>15</v>
      </c>
      <c r="F981" t="s">
        <v>29</v>
      </c>
      <c r="G981" t="s">
        <v>30</v>
      </c>
      <c r="H981">
        <v>1.0900000000000001</v>
      </c>
      <c r="I981">
        <v>8</v>
      </c>
      <c r="J981">
        <v>0.61</v>
      </c>
      <c r="K981">
        <v>9.33</v>
      </c>
      <c r="L981">
        <v>0</v>
      </c>
    </row>
    <row r="982" spans="1:12" x14ac:dyDescent="0.35">
      <c r="A982">
        <v>981</v>
      </c>
      <c r="B982" t="s">
        <v>12</v>
      </c>
      <c r="C982" t="s">
        <v>13</v>
      </c>
      <c r="D982" t="s">
        <v>14</v>
      </c>
      <c r="E982" t="s">
        <v>15</v>
      </c>
      <c r="F982" t="s">
        <v>16</v>
      </c>
      <c r="G982" t="s">
        <v>25</v>
      </c>
      <c r="H982">
        <v>17.559999999999999</v>
      </c>
      <c r="I982">
        <v>16</v>
      </c>
      <c r="J982">
        <v>19.670000000000002</v>
      </c>
      <c r="K982">
        <v>300.63</v>
      </c>
      <c r="L982">
        <v>30</v>
      </c>
    </row>
    <row r="983" spans="1:12" x14ac:dyDescent="0.35">
      <c r="A983">
        <v>982</v>
      </c>
      <c r="B983" t="s">
        <v>12</v>
      </c>
      <c r="C983" t="s">
        <v>26</v>
      </c>
      <c r="D983" t="s">
        <v>14</v>
      </c>
      <c r="E983" t="s">
        <v>15</v>
      </c>
      <c r="F983" t="s">
        <v>24</v>
      </c>
      <c r="G983" t="s">
        <v>23</v>
      </c>
      <c r="H983">
        <v>1.23</v>
      </c>
      <c r="I983">
        <v>1</v>
      </c>
      <c r="J983">
        <v>0.09</v>
      </c>
      <c r="K983">
        <v>1.32</v>
      </c>
      <c r="L983">
        <v>0</v>
      </c>
    </row>
    <row r="984" spans="1:12" x14ac:dyDescent="0.35">
      <c r="A984">
        <v>983</v>
      </c>
      <c r="B984" t="s">
        <v>12</v>
      </c>
      <c r="C984" t="s">
        <v>26</v>
      </c>
      <c r="D984" t="s">
        <v>20</v>
      </c>
      <c r="E984" t="s">
        <v>21</v>
      </c>
      <c r="F984" t="s">
        <v>24</v>
      </c>
      <c r="G984" t="s">
        <v>17</v>
      </c>
      <c r="H984">
        <v>8.02</v>
      </c>
      <c r="I984">
        <v>9</v>
      </c>
      <c r="J984">
        <v>5.05</v>
      </c>
      <c r="K984">
        <v>77.23</v>
      </c>
      <c r="L984">
        <v>0</v>
      </c>
    </row>
    <row r="985" spans="1:12" x14ac:dyDescent="0.35">
      <c r="A985">
        <v>984</v>
      </c>
      <c r="B985" t="s">
        <v>18</v>
      </c>
      <c r="C985" t="s">
        <v>19</v>
      </c>
      <c r="D985" t="s">
        <v>14</v>
      </c>
      <c r="E985" t="s">
        <v>21</v>
      </c>
      <c r="F985" t="s">
        <v>29</v>
      </c>
      <c r="G985" t="s">
        <v>25</v>
      </c>
      <c r="H985">
        <v>11.14</v>
      </c>
      <c r="I985">
        <v>2</v>
      </c>
      <c r="J985">
        <v>1.56</v>
      </c>
      <c r="K985">
        <v>23.84</v>
      </c>
      <c r="L985">
        <v>2</v>
      </c>
    </row>
    <row r="986" spans="1:12" x14ac:dyDescent="0.35">
      <c r="A986">
        <v>985</v>
      </c>
      <c r="B986" t="s">
        <v>12</v>
      </c>
      <c r="C986" t="s">
        <v>26</v>
      </c>
      <c r="D986" t="s">
        <v>14</v>
      </c>
      <c r="E986" t="s">
        <v>15</v>
      </c>
      <c r="F986" t="s">
        <v>16</v>
      </c>
      <c r="G986" t="s">
        <v>28</v>
      </c>
      <c r="H986">
        <v>20.96</v>
      </c>
      <c r="I986">
        <v>2</v>
      </c>
      <c r="J986">
        <v>2.93</v>
      </c>
      <c r="K986">
        <v>44.85</v>
      </c>
      <c r="L986">
        <v>4</v>
      </c>
    </row>
    <row r="987" spans="1:12" x14ac:dyDescent="0.35">
      <c r="A987">
        <v>986</v>
      </c>
      <c r="B987" t="s">
        <v>12</v>
      </c>
      <c r="C987" t="s">
        <v>13</v>
      </c>
      <c r="D987" t="s">
        <v>14</v>
      </c>
      <c r="E987" t="s">
        <v>15</v>
      </c>
      <c r="F987" t="s">
        <v>29</v>
      </c>
      <c r="G987" t="s">
        <v>17</v>
      </c>
      <c r="H987">
        <v>6.85</v>
      </c>
      <c r="I987">
        <v>19</v>
      </c>
      <c r="J987">
        <v>9.11</v>
      </c>
      <c r="K987">
        <v>139.26</v>
      </c>
      <c r="L987">
        <v>13</v>
      </c>
    </row>
    <row r="988" spans="1:12" x14ac:dyDescent="0.35">
      <c r="A988">
        <v>987</v>
      </c>
      <c r="B988" t="s">
        <v>12</v>
      </c>
      <c r="C988" t="s">
        <v>13</v>
      </c>
      <c r="D988" t="s">
        <v>20</v>
      </c>
      <c r="E988" t="s">
        <v>15</v>
      </c>
      <c r="F988" t="s">
        <v>24</v>
      </c>
      <c r="G988" t="s">
        <v>25</v>
      </c>
      <c r="H988">
        <v>2.31</v>
      </c>
      <c r="I988">
        <v>19</v>
      </c>
      <c r="J988">
        <v>3.07</v>
      </c>
      <c r="K988">
        <v>46.96</v>
      </c>
      <c r="L988">
        <v>0</v>
      </c>
    </row>
    <row r="989" spans="1:12" x14ac:dyDescent="0.35">
      <c r="A989">
        <v>988</v>
      </c>
      <c r="B989" t="s">
        <v>12</v>
      </c>
      <c r="C989" t="s">
        <v>13</v>
      </c>
      <c r="D989" t="s">
        <v>14</v>
      </c>
      <c r="E989" t="s">
        <v>21</v>
      </c>
      <c r="F989" t="s">
        <v>24</v>
      </c>
      <c r="G989" t="s">
        <v>23</v>
      </c>
      <c r="H989">
        <v>11.35</v>
      </c>
      <c r="I989">
        <v>9</v>
      </c>
      <c r="J989">
        <v>7.15</v>
      </c>
      <c r="K989">
        <v>109.3</v>
      </c>
      <c r="L989">
        <v>10</v>
      </c>
    </row>
    <row r="990" spans="1:12" x14ac:dyDescent="0.35">
      <c r="A990">
        <v>989</v>
      </c>
      <c r="B990" t="s">
        <v>18</v>
      </c>
      <c r="C990" t="s">
        <v>19</v>
      </c>
      <c r="D990" t="s">
        <v>14</v>
      </c>
      <c r="E990" t="s">
        <v>21</v>
      </c>
      <c r="F990" t="s">
        <v>16</v>
      </c>
      <c r="G990" t="s">
        <v>30</v>
      </c>
      <c r="H990">
        <v>10.49</v>
      </c>
      <c r="I990">
        <v>9</v>
      </c>
      <c r="J990">
        <v>6.61</v>
      </c>
      <c r="K990">
        <v>101.02</v>
      </c>
      <c r="L990">
        <v>10</v>
      </c>
    </row>
    <row r="991" spans="1:12" x14ac:dyDescent="0.35">
      <c r="A991">
        <v>990</v>
      </c>
      <c r="B991" t="s">
        <v>12</v>
      </c>
      <c r="C991" t="s">
        <v>26</v>
      </c>
      <c r="D991" t="s">
        <v>14</v>
      </c>
      <c r="E991" t="s">
        <v>21</v>
      </c>
      <c r="F991" t="s">
        <v>22</v>
      </c>
      <c r="G991" t="s">
        <v>23</v>
      </c>
      <c r="H991">
        <v>5.67</v>
      </c>
      <c r="I991">
        <v>10</v>
      </c>
      <c r="J991">
        <v>3.97</v>
      </c>
      <c r="K991">
        <v>60.67</v>
      </c>
      <c r="L991">
        <v>6</v>
      </c>
    </row>
    <row r="992" spans="1:12" x14ac:dyDescent="0.35">
      <c r="A992">
        <v>991</v>
      </c>
      <c r="B992" t="s">
        <v>12</v>
      </c>
      <c r="C992" t="s">
        <v>26</v>
      </c>
      <c r="D992" t="s">
        <v>20</v>
      </c>
      <c r="E992" t="s">
        <v>21</v>
      </c>
      <c r="F992" t="s">
        <v>27</v>
      </c>
      <c r="G992" t="s">
        <v>23</v>
      </c>
      <c r="H992">
        <v>8.18</v>
      </c>
      <c r="I992">
        <v>1</v>
      </c>
      <c r="J992">
        <v>0.56999999999999995</v>
      </c>
      <c r="K992">
        <v>8.75</v>
      </c>
      <c r="L992">
        <v>0</v>
      </c>
    </row>
    <row r="993" spans="1:12" x14ac:dyDescent="0.35">
      <c r="A993">
        <v>992</v>
      </c>
      <c r="B993" t="s">
        <v>12</v>
      </c>
      <c r="C993" t="s">
        <v>13</v>
      </c>
      <c r="D993" t="s">
        <v>20</v>
      </c>
      <c r="E993" t="s">
        <v>15</v>
      </c>
      <c r="F993" t="s">
        <v>22</v>
      </c>
      <c r="G993" t="s">
        <v>28</v>
      </c>
      <c r="H993">
        <v>11.33</v>
      </c>
      <c r="I993">
        <v>9</v>
      </c>
      <c r="J993">
        <v>7.14</v>
      </c>
      <c r="K993">
        <v>109.11</v>
      </c>
      <c r="L993">
        <v>0</v>
      </c>
    </row>
    <row r="994" spans="1:12" x14ac:dyDescent="0.35">
      <c r="A994">
        <v>993</v>
      </c>
      <c r="B994" t="s">
        <v>12</v>
      </c>
      <c r="C994" t="s">
        <v>13</v>
      </c>
      <c r="D994" t="s">
        <v>20</v>
      </c>
      <c r="E994" t="s">
        <v>21</v>
      </c>
      <c r="F994" t="s">
        <v>24</v>
      </c>
      <c r="G994" t="s">
        <v>23</v>
      </c>
      <c r="H994">
        <v>4.59</v>
      </c>
      <c r="I994">
        <v>19</v>
      </c>
      <c r="J994">
        <v>6.1</v>
      </c>
      <c r="K994">
        <v>93.31</v>
      </c>
      <c r="L994">
        <v>0</v>
      </c>
    </row>
    <row r="995" spans="1:12" x14ac:dyDescent="0.35">
      <c r="A995">
        <v>994</v>
      </c>
      <c r="B995" t="s">
        <v>12</v>
      </c>
      <c r="C995" t="s">
        <v>13</v>
      </c>
      <c r="D995" t="s">
        <v>20</v>
      </c>
      <c r="E995" t="s">
        <v>21</v>
      </c>
      <c r="F995" t="s">
        <v>29</v>
      </c>
      <c r="G995" t="s">
        <v>17</v>
      </c>
      <c r="H995">
        <v>5.16</v>
      </c>
      <c r="I995">
        <v>13</v>
      </c>
      <c r="J995">
        <v>4.7</v>
      </c>
      <c r="K995">
        <v>71.78</v>
      </c>
      <c r="L995">
        <v>0</v>
      </c>
    </row>
    <row r="996" spans="1:12" x14ac:dyDescent="0.35">
      <c r="A996">
        <v>995</v>
      </c>
      <c r="B996" t="s">
        <v>12</v>
      </c>
      <c r="C996" t="s">
        <v>13</v>
      </c>
      <c r="D996" t="s">
        <v>14</v>
      </c>
      <c r="E996" t="s">
        <v>15</v>
      </c>
      <c r="F996" t="s">
        <v>22</v>
      </c>
      <c r="G996" t="s">
        <v>17</v>
      </c>
      <c r="H996">
        <v>6.6</v>
      </c>
      <c r="I996">
        <v>5</v>
      </c>
      <c r="J996">
        <v>2.31</v>
      </c>
      <c r="K996">
        <v>35.31</v>
      </c>
      <c r="L996">
        <v>3</v>
      </c>
    </row>
    <row r="997" spans="1:12" x14ac:dyDescent="0.35">
      <c r="A997">
        <v>996</v>
      </c>
      <c r="B997" t="s">
        <v>12</v>
      </c>
      <c r="C997" t="s">
        <v>13</v>
      </c>
      <c r="D997" t="s">
        <v>14</v>
      </c>
      <c r="E997" t="s">
        <v>21</v>
      </c>
      <c r="F997" t="s">
        <v>16</v>
      </c>
      <c r="G997" t="s">
        <v>23</v>
      </c>
      <c r="H997">
        <v>1.55</v>
      </c>
      <c r="I997">
        <v>11</v>
      </c>
      <c r="J997">
        <v>1.19</v>
      </c>
      <c r="K997">
        <v>18.239999999999998</v>
      </c>
      <c r="L997">
        <v>1</v>
      </c>
    </row>
    <row r="998" spans="1:12" x14ac:dyDescent="0.35">
      <c r="A998">
        <v>997</v>
      </c>
      <c r="B998" t="s">
        <v>12</v>
      </c>
      <c r="C998" t="s">
        <v>13</v>
      </c>
      <c r="D998" t="s">
        <v>14</v>
      </c>
      <c r="E998" t="s">
        <v>15</v>
      </c>
      <c r="F998" t="s">
        <v>27</v>
      </c>
      <c r="G998" t="s">
        <v>17</v>
      </c>
      <c r="H998">
        <v>2.44</v>
      </c>
      <c r="I998">
        <v>7</v>
      </c>
      <c r="J998">
        <v>1.2</v>
      </c>
      <c r="K998">
        <v>18.28</v>
      </c>
      <c r="L998">
        <v>1</v>
      </c>
    </row>
    <row r="999" spans="1:12" x14ac:dyDescent="0.35">
      <c r="A999">
        <v>998</v>
      </c>
      <c r="B999" t="s">
        <v>12</v>
      </c>
      <c r="C999" t="s">
        <v>13</v>
      </c>
      <c r="D999" t="s">
        <v>14</v>
      </c>
      <c r="E999" t="s">
        <v>21</v>
      </c>
      <c r="F999" t="s">
        <v>16</v>
      </c>
      <c r="G999" t="s">
        <v>23</v>
      </c>
      <c r="H999">
        <v>17.920000000000002</v>
      </c>
      <c r="I999">
        <v>2</v>
      </c>
      <c r="J999">
        <v>2.5099999999999998</v>
      </c>
      <c r="K999">
        <v>38.35</v>
      </c>
      <c r="L999">
        <v>3</v>
      </c>
    </row>
    <row r="1000" spans="1:12" x14ac:dyDescent="0.35">
      <c r="A1000">
        <v>999</v>
      </c>
      <c r="B1000" t="s">
        <v>12</v>
      </c>
      <c r="C1000" t="s">
        <v>13</v>
      </c>
      <c r="D1000" t="s">
        <v>14</v>
      </c>
      <c r="E1000" t="s">
        <v>21</v>
      </c>
      <c r="F1000" t="s">
        <v>16</v>
      </c>
      <c r="G1000" t="s">
        <v>30</v>
      </c>
      <c r="H1000">
        <v>17.41</v>
      </c>
      <c r="I1000">
        <v>4</v>
      </c>
      <c r="J1000">
        <v>4.87</v>
      </c>
      <c r="K1000">
        <v>74.510000000000005</v>
      </c>
      <c r="L1000">
        <v>7</v>
      </c>
    </row>
    <row r="1001" spans="1:12" x14ac:dyDescent="0.35">
      <c r="A1001">
        <v>1000</v>
      </c>
      <c r="B1001" t="s">
        <v>12</v>
      </c>
      <c r="C1001" t="s">
        <v>13</v>
      </c>
      <c r="D1001" t="s">
        <v>20</v>
      </c>
      <c r="E1001" t="s">
        <v>15</v>
      </c>
      <c r="F1001" t="s">
        <v>29</v>
      </c>
      <c r="G1001" t="s">
        <v>23</v>
      </c>
      <c r="H1001">
        <v>4.1100000000000003</v>
      </c>
      <c r="I1001">
        <v>4</v>
      </c>
      <c r="J1001">
        <v>1.1499999999999999</v>
      </c>
      <c r="K1001">
        <v>17.59</v>
      </c>
      <c r="L100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8DEE0-5FB9-4A65-B081-9D1B1C83A308}">
  <dimension ref="A1:I19"/>
  <sheetViews>
    <sheetView workbookViewId="0">
      <selection activeCell="J21" sqref="J21"/>
    </sheetView>
  </sheetViews>
  <sheetFormatPr defaultRowHeight="14.5" x14ac:dyDescent="0.35"/>
  <cols>
    <col min="1" max="1" width="10.36328125" bestFit="1" customWidth="1"/>
    <col min="2" max="2" width="15.81640625" bestFit="1" customWidth="1"/>
    <col min="3" max="3" width="6.81640625" bestFit="1" customWidth="1"/>
    <col min="4" max="4" width="10.36328125" bestFit="1" customWidth="1"/>
    <col min="5" max="5" width="19.08984375" bestFit="1" customWidth="1"/>
    <col min="7" max="7" width="11.1796875" bestFit="1" customWidth="1"/>
    <col min="8" max="8" width="15.81640625" bestFit="1" customWidth="1"/>
    <col min="9" max="9" width="17.08984375" bestFit="1" customWidth="1"/>
  </cols>
  <sheetData>
    <row r="1" spans="1:9" x14ac:dyDescent="0.35">
      <c r="A1" t="s">
        <v>61</v>
      </c>
      <c r="B1" t="s">
        <v>62</v>
      </c>
      <c r="C1" t="s">
        <v>63</v>
      </c>
      <c r="D1" t="s">
        <v>55</v>
      </c>
    </row>
    <row r="2" spans="1:9" s="5" customFormat="1" ht="16" x14ac:dyDescent="0.4">
      <c r="A2" s="27">
        <v>118583.90000000005</v>
      </c>
      <c r="B2" s="2">
        <v>7758.0100000000057</v>
      </c>
      <c r="C2" s="3">
        <v>500500</v>
      </c>
      <c r="D2" s="3">
        <v>10.337</v>
      </c>
      <c r="G2" s="25" t="s">
        <v>53</v>
      </c>
    </row>
    <row r="3" spans="1:9" x14ac:dyDescent="0.35">
      <c r="A3" s="28" t="s">
        <v>33</v>
      </c>
      <c r="B3" s="29" t="s">
        <v>52</v>
      </c>
      <c r="D3" s="24" t="s">
        <v>59</v>
      </c>
      <c r="E3" t="s">
        <v>52</v>
      </c>
      <c r="G3" s="24" t="s">
        <v>34</v>
      </c>
      <c r="H3" t="s">
        <v>54</v>
      </c>
      <c r="I3" t="s">
        <v>55</v>
      </c>
    </row>
    <row r="4" spans="1:9" x14ac:dyDescent="0.35">
      <c r="A4" s="30" t="s">
        <v>26</v>
      </c>
      <c r="B4" s="31">
        <v>42584.709999999992</v>
      </c>
      <c r="D4" s="7" t="s">
        <v>17</v>
      </c>
      <c r="E4" s="26">
        <v>27050.179999999989</v>
      </c>
      <c r="G4" s="7" t="s">
        <v>14</v>
      </c>
      <c r="H4" s="2">
        <v>122.50703488372092</v>
      </c>
      <c r="I4" s="3">
        <v>10.459302325581396</v>
      </c>
    </row>
    <row r="5" spans="1:9" x14ac:dyDescent="0.35">
      <c r="A5" s="30" t="s">
        <v>13</v>
      </c>
      <c r="B5" s="31">
        <v>40226.930000000015</v>
      </c>
      <c r="D5" s="7" t="s">
        <v>25</v>
      </c>
      <c r="E5" s="26">
        <v>26197.450000000008</v>
      </c>
      <c r="G5" s="7" t="s">
        <v>20</v>
      </c>
      <c r="H5" s="2">
        <v>114.40138429752055</v>
      </c>
      <c r="I5" s="3">
        <v>10.206611570247935</v>
      </c>
    </row>
    <row r="6" spans="1:9" x14ac:dyDescent="0.35">
      <c r="A6" s="30" t="s">
        <v>19</v>
      </c>
      <c r="B6" s="31">
        <v>35772.25999999998</v>
      </c>
      <c r="D6" s="7" t="s">
        <v>30</v>
      </c>
      <c r="E6" s="26">
        <v>22983.319999999989</v>
      </c>
      <c r="G6" s="7" t="s">
        <v>51</v>
      </c>
      <c r="H6" s="2">
        <v>118.58390000000003</v>
      </c>
      <c r="I6" s="3">
        <v>10.337</v>
      </c>
    </row>
    <row r="7" spans="1:9" x14ac:dyDescent="0.35">
      <c r="A7" s="30" t="s">
        <v>51</v>
      </c>
      <c r="B7" s="31">
        <v>118583.9</v>
      </c>
      <c r="D7" s="7" t="s">
        <v>28</v>
      </c>
      <c r="E7" s="26">
        <v>21615.840000000007</v>
      </c>
    </row>
    <row r="8" spans="1:9" x14ac:dyDescent="0.35">
      <c r="D8" s="7" t="s">
        <v>23</v>
      </c>
      <c r="E8" s="26">
        <v>20737.109999999993</v>
      </c>
    </row>
    <row r="9" spans="1:9" x14ac:dyDescent="0.35">
      <c r="D9" s="7" t="s">
        <v>51</v>
      </c>
      <c r="E9" s="26">
        <v>118583.9</v>
      </c>
    </row>
    <row r="12" spans="1:9" ht="16" x14ac:dyDescent="0.4">
      <c r="A12" s="25" t="s">
        <v>56</v>
      </c>
      <c r="D12" s="12" t="s">
        <v>57</v>
      </c>
      <c r="G12" s="12" t="s">
        <v>64</v>
      </c>
    </row>
    <row r="13" spans="1:9" x14ac:dyDescent="0.35">
      <c r="A13" s="24" t="s">
        <v>35</v>
      </c>
      <c r="B13" t="s">
        <v>52</v>
      </c>
      <c r="D13" s="24" t="s">
        <v>33</v>
      </c>
      <c r="E13" t="s">
        <v>58</v>
      </c>
      <c r="G13" s="24" t="s">
        <v>60</v>
      </c>
      <c r="H13" t="s">
        <v>52</v>
      </c>
    </row>
    <row r="14" spans="1:9" x14ac:dyDescent="0.35">
      <c r="A14" s="7" t="s">
        <v>15</v>
      </c>
      <c r="B14" s="11">
        <v>0.54238771030468713</v>
      </c>
      <c r="D14" s="7" t="s">
        <v>26</v>
      </c>
      <c r="E14" s="3">
        <v>2284</v>
      </c>
      <c r="G14" s="7" t="s">
        <v>16</v>
      </c>
      <c r="H14" s="27">
        <v>27041.35999999999</v>
      </c>
    </row>
    <row r="15" spans="1:9" x14ac:dyDescent="0.35">
      <c r="A15" s="7" t="s">
        <v>21</v>
      </c>
      <c r="B15" s="11">
        <v>0.45761228969531287</v>
      </c>
      <c r="D15" s="7" t="s">
        <v>13</v>
      </c>
      <c r="E15" s="3">
        <v>2061</v>
      </c>
      <c r="G15" s="7" t="s">
        <v>22</v>
      </c>
      <c r="H15" s="27">
        <v>24792.979999999996</v>
      </c>
    </row>
    <row r="16" spans="1:9" x14ac:dyDescent="0.35">
      <c r="A16" s="7" t="s">
        <v>51</v>
      </c>
      <c r="B16" s="11">
        <v>1</v>
      </c>
      <c r="D16" s="7" t="s">
        <v>19</v>
      </c>
      <c r="E16" s="3">
        <v>1712</v>
      </c>
      <c r="G16" s="7" t="s">
        <v>29</v>
      </c>
      <c r="H16" s="27">
        <v>24686.460000000006</v>
      </c>
    </row>
    <row r="17" spans="4:8" x14ac:dyDescent="0.35">
      <c r="D17" s="7" t="s">
        <v>51</v>
      </c>
      <c r="E17" s="3">
        <v>6057</v>
      </c>
      <c r="G17" s="7" t="s">
        <v>27</v>
      </c>
      <c r="H17" s="27">
        <v>22449.069999999982</v>
      </c>
    </row>
    <row r="18" spans="4:8" x14ac:dyDescent="0.35">
      <c r="G18" s="7" t="s">
        <v>24</v>
      </c>
      <c r="H18" s="27">
        <v>19614.030000000013</v>
      </c>
    </row>
    <row r="19" spans="4:8" x14ac:dyDescent="0.35">
      <c r="G19" s="7" t="s">
        <v>51</v>
      </c>
      <c r="H19" s="27">
        <v>118583.89999999998</v>
      </c>
    </row>
  </sheetData>
  <conditionalFormatting sqref="E2:F2 H2:XFD2">
    <cfRule type="iconSet" priority="1">
      <iconSet iconSet="4Rating">
        <cfvo type="percent" val="0"/>
        <cfvo type="percent" val="25"/>
        <cfvo type="percent" val="50"/>
        <cfvo type="percent" val="75"/>
      </iconSet>
    </cfRule>
  </conditionalFormatting>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30F53-7FD2-4652-83A4-E1B8BE6C110B}">
  <dimension ref="A1:L1001"/>
  <sheetViews>
    <sheetView topLeftCell="A124" workbookViewId="0">
      <selection activeCell="C5" sqref="C5"/>
    </sheetView>
  </sheetViews>
  <sheetFormatPr defaultRowHeight="14.5" x14ac:dyDescent="0.35"/>
  <cols>
    <col min="1" max="1" width="8.7265625" style="3"/>
    <col min="2" max="2" width="8.7265625" style="10"/>
    <col min="4" max="4" width="15.1796875" customWidth="1"/>
    <col min="6" max="6" width="14.90625" customWidth="1"/>
    <col min="7" max="7" width="17.26953125" customWidth="1"/>
    <col min="8" max="8" width="11.26953125" style="2" customWidth="1"/>
    <col min="9" max="9" width="9.81640625" style="3" customWidth="1"/>
    <col min="10" max="10" width="8.7265625" style="2"/>
    <col min="11" max="11" width="11.7265625" style="2" customWidth="1"/>
    <col min="12" max="12" width="14.6328125" style="3" customWidth="1"/>
  </cols>
  <sheetData>
    <row r="1" spans="1:12" s="7" customFormat="1" x14ac:dyDescent="0.35">
      <c r="A1" s="6" t="s">
        <v>31</v>
      </c>
      <c r="B1" s="9" t="s">
        <v>32</v>
      </c>
      <c r="C1" s="7" t="s">
        <v>33</v>
      </c>
      <c r="D1" s="7" t="s">
        <v>34</v>
      </c>
      <c r="E1" s="7" t="s">
        <v>35</v>
      </c>
      <c r="F1" s="7" t="s">
        <v>36</v>
      </c>
      <c r="G1" s="7" t="s">
        <v>37</v>
      </c>
      <c r="H1" s="8" t="s">
        <v>38</v>
      </c>
      <c r="I1" s="6" t="s">
        <v>39</v>
      </c>
      <c r="J1" s="8" t="s">
        <v>40</v>
      </c>
      <c r="K1" s="8" t="s">
        <v>41</v>
      </c>
      <c r="L1" s="6" t="s">
        <v>42</v>
      </c>
    </row>
    <row r="2" spans="1:12" x14ac:dyDescent="0.35">
      <c r="A2" s="3">
        <v>1</v>
      </c>
      <c r="B2" s="10" t="s">
        <v>12</v>
      </c>
      <c r="C2" t="s">
        <v>13</v>
      </c>
      <c r="D2" t="s">
        <v>14</v>
      </c>
      <c r="E2" t="s">
        <v>15</v>
      </c>
      <c r="F2" t="s">
        <v>16</v>
      </c>
      <c r="G2" t="s">
        <v>17</v>
      </c>
      <c r="H2" s="2">
        <v>5.5</v>
      </c>
      <c r="I2" s="3">
        <v>3</v>
      </c>
      <c r="J2" s="2">
        <v>1.1599999999999999</v>
      </c>
      <c r="K2" s="2">
        <v>17.66</v>
      </c>
      <c r="L2" s="3">
        <v>1</v>
      </c>
    </row>
    <row r="3" spans="1:12" x14ac:dyDescent="0.35">
      <c r="A3" s="3">
        <v>2</v>
      </c>
      <c r="B3" s="10" t="s">
        <v>18</v>
      </c>
      <c r="C3" t="s">
        <v>19</v>
      </c>
      <c r="D3" t="s">
        <v>20</v>
      </c>
      <c r="E3" t="s">
        <v>21</v>
      </c>
      <c r="F3" t="s">
        <v>22</v>
      </c>
      <c r="G3" t="s">
        <v>23</v>
      </c>
      <c r="H3" s="2">
        <v>2.75</v>
      </c>
      <c r="I3" s="3">
        <v>10</v>
      </c>
      <c r="J3" s="2">
        <v>1.93</v>
      </c>
      <c r="K3" s="2">
        <v>29.43</v>
      </c>
      <c r="L3" s="3">
        <v>0</v>
      </c>
    </row>
    <row r="4" spans="1:12" x14ac:dyDescent="0.35">
      <c r="A4" s="3">
        <v>3</v>
      </c>
      <c r="B4" s="10" t="s">
        <v>12</v>
      </c>
      <c r="C4" t="s">
        <v>13</v>
      </c>
      <c r="D4" t="s">
        <v>14</v>
      </c>
      <c r="E4" t="s">
        <v>21</v>
      </c>
      <c r="F4" t="s">
        <v>24</v>
      </c>
      <c r="G4" t="s">
        <v>25</v>
      </c>
      <c r="H4" s="2">
        <v>1.2</v>
      </c>
      <c r="I4" s="3">
        <v>15</v>
      </c>
      <c r="J4" s="2">
        <v>1.26</v>
      </c>
      <c r="K4" s="2">
        <v>19.260000000000002</v>
      </c>
      <c r="L4" s="3">
        <v>1</v>
      </c>
    </row>
    <row r="5" spans="1:12" x14ac:dyDescent="0.35">
      <c r="A5" s="3">
        <v>4</v>
      </c>
      <c r="B5" s="10" t="s">
        <v>12</v>
      </c>
      <c r="C5" t="s">
        <v>26</v>
      </c>
      <c r="D5" t="s">
        <v>20</v>
      </c>
      <c r="E5" t="s">
        <v>15</v>
      </c>
      <c r="F5" t="s">
        <v>27</v>
      </c>
      <c r="G5" t="s">
        <v>28</v>
      </c>
      <c r="H5" s="2">
        <v>7.8</v>
      </c>
      <c r="I5" s="3">
        <v>5</v>
      </c>
      <c r="J5" s="2">
        <v>2.73</v>
      </c>
      <c r="K5" s="2">
        <v>41.73</v>
      </c>
      <c r="L5" s="3">
        <v>0</v>
      </c>
    </row>
    <row r="6" spans="1:12" x14ac:dyDescent="0.35">
      <c r="A6" s="3">
        <v>5</v>
      </c>
      <c r="B6" s="10" t="s">
        <v>18</v>
      </c>
      <c r="C6" t="s">
        <v>19</v>
      </c>
      <c r="D6" t="s">
        <v>14</v>
      </c>
      <c r="E6" t="s">
        <v>21</v>
      </c>
      <c r="F6" t="s">
        <v>29</v>
      </c>
      <c r="G6" t="s">
        <v>30</v>
      </c>
      <c r="H6" s="2">
        <v>3.5</v>
      </c>
      <c r="I6" s="3">
        <v>7</v>
      </c>
      <c r="J6" s="2">
        <v>1.72</v>
      </c>
      <c r="K6" s="2">
        <v>26.22</v>
      </c>
      <c r="L6" s="3">
        <v>2</v>
      </c>
    </row>
    <row r="7" spans="1:12" x14ac:dyDescent="0.35">
      <c r="A7" s="3">
        <v>6</v>
      </c>
      <c r="B7" s="10" t="s">
        <v>12</v>
      </c>
      <c r="C7" t="s">
        <v>26</v>
      </c>
      <c r="D7" t="s">
        <v>20</v>
      </c>
      <c r="E7" t="s">
        <v>15</v>
      </c>
      <c r="F7" t="s">
        <v>16</v>
      </c>
      <c r="G7" t="s">
        <v>23</v>
      </c>
      <c r="H7" s="2">
        <v>11.24</v>
      </c>
      <c r="I7" s="3">
        <v>9</v>
      </c>
      <c r="J7" s="2">
        <v>7.08</v>
      </c>
      <c r="K7" s="2">
        <v>108.24</v>
      </c>
      <c r="L7" s="3">
        <v>0</v>
      </c>
    </row>
    <row r="8" spans="1:12" x14ac:dyDescent="0.35">
      <c r="A8" s="3">
        <v>7</v>
      </c>
      <c r="B8" s="10" t="s">
        <v>12</v>
      </c>
      <c r="C8" t="s">
        <v>26</v>
      </c>
      <c r="D8" t="s">
        <v>20</v>
      </c>
      <c r="E8" t="s">
        <v>15</v>
      </c>
      <c r="F8" t="s">
        <v>16</v>
      </c>
      <c r="G8" t="s">
        <v>17</v>
      </c>
      <c r="H8" s="2">
        <v>10.71</v>
      </c>
      <c r="I8" s="3">
        <v>1</v>
      </c>
      <c r="J8" s="2">
        <v>0.75</v>
      </c>
      <c r="K8" s="2">
        <v>11.46</v>
      </c>
      <c r="L8" s="3">
        <v>0</v>
      </c>
    </row>
    <row r="9" spans="1:12" x14ac:dyDescent="0.35">
      <c r="A9" s="3">
        <v>8</v>
      </c>
      <c r="B9" s="10" t="s">
        <v>18</v>
      </c>
      <c r="C9" t="s">
        <v>19</v>
      </c>
      <c r="D9" t="s">
        <v>20</v>
      </c>
      <c r="E9" t="s">
        <v>21</v>
      </c>
      <c r="F9" t="s">
        <v>16</v>
      </c>
      <c r="G9" t="s">
        <v>28</v>
      </c>
      <c r="H9" s="2">
        <v>18.23</v>
      </c>
      <c r="I9" s="3">
        <v>9</v>
      </c>
      <c r="J9" s="2">
        <v>11.48</v>
      </c>
      <c r="K9" s="2">
        <v>175.55</v>
      </c>
      <c r="L9" s="3">
        <v>0</v>
      </c>
    </row>
    <row r="10" spans="1:12" x14ac:dyDescent="0.35">
      <c r="A10" s="3">
        <v>9</v>
      </c>
      <c r="B10" s="10" t="s">
        <v>12</v>
      </c>
      <c r="C10" t="s">
        <v>26</v>
      </c>
      <c r="D10" t="s">
        <v>14</v>
      </c>
      <c r="E10" t="s">
        <v>21</v>
      </c>
      <c r="F10" t="s">
        <v>24</v>
      </c>
      <c r="G10" t="s">
        <v>25</v>
      </c>
      <c r="H10" s="2">
        <v>14.15</v>
      </c>
      <c r="I10" s="3">
        <v>20</v>
      </c>
      <c r="J10" s="2">
        <v>19.809999999999999</v>
      </c>
      <c r="K10" s="2">
        <v>302.81</v>
      </c>
      <c r="L10" s="3">
        <v>30</v>
      </c>
    </row>
    <row r="11" spans="1:12" x14ac:dyDescent="0.35">
      <c r="A11" s="3">
        <v>10</v>
      </c>
      <c r="B11" s="10" t="s">
        <v>18</v>
      </c>
      <c r="C11" t="s">
        <v>19</v>
      </c>
      <c r="D11" t="s">
        <v>14</v>
      </c>
      <c r="E11" t="s">
        <v>15</v>
      </c>
      <c r="F11" t="s">
        <v>16</v>
      </c>
      <c r="G11" t="s">
        <v>25</v>
      </c>
      <c r="H11" s="2">
        <v>18.420000000000002</v>
      </c>
      <c r="I11" s="3">
        <v>19</v>
      </c>
      <c r="J11" s="2">
        <v>24.5</v>
      </c>
      <c r="K11" s="2">
        <v>374.48</v>
      </c>
      <c r="L11" s="3">
        <v>37</v>
      </c>
    </row>
    <row r="12" spans="1:12" x14ac:dyDescent="0.35">
      <c r="A12" s="3">
        <v>11</v>
      </c>
      <c r="B12" s="10" t="s">
        <v>12</v>
      </c>
      <c r="C12" t="s">
        <v>26</v>
      </c>
      <c r="D12" t="s">
        <v>20</v>
      </c>
      <c r="E12" t="s">
        <v>15</v>
      </c>
      <c r="F12" t="s">
        <v>27</v>
      </c>
      <c r="G12" t="s">
        <v>30</v>
      </c>
      <c r="H12" s="2">
        <v>9.32</v>
      </c>
      <c r="I12" s="3">
        <v>7</v>
      </c>
      <c r="J12" s="2">
        <v>4.57</v>
      </c>
      <c r="K12" s="2">
        <v>69.81</v>
      </c>
      <c r="L12" s="3">
        <v>0</v>
      </c>
    </row>
    <row r="13" spans="1:12" x14ac:dyDescent="0.35">
      <c r="A13" s="3">
        <v>12</v>
      </c>
      <c r="B13" s="10" t="s">
        <v>18</v>
      </c>
      <c r="C13" t="s">
        <v>19</v>
      </c>
      <c r="D13" t="s">
        <v>14</v>
      </c>
      <c r="E13" t="s">
        <v>15</v>
      </c>
      <c r="F13" t="s">
        <v>29</v>
      </c>
      <c r="G13" t="s">
        <v>28</v>
      </c>
      <c r="H13" s="2">
        <v>6.89</v>
      </c>
      <c r="I13" s="3">
        <v>12</v>
      </c>
      <c r="J13" s="2">
        <v>5.79</v>
      </c>
      <c r="K13" s="2">
        <v>88.47</v>
      </c>
      <c r="L13" s="3">
        <v>8</v>
      </c>
    </row>
    <row r="14" spans="1:12" x14ac:dyDescent="0.35">
      <c r="A14" s="3">
        <v>13</v>
      </c>
      <c r="B14" s="10" t="s">
        <v>12</v>
      </c>
      <c r="C14" t="s">
        <v>13</v>
      </c>
      <c r="D14" t="s">
        <v>20</v>
      </c>
      <c r="E14" t="s">
        <v>21</v>
      </c>
      <c r="F14" t="s">
        <v>29</v>
      </c>
      <c r="G14" t="s">
        <v>28</v>
      </c>
      <c r="H14" s="2">
        <v>3.29</v>
      </c>
      <c r="I14" s="3">
        <v>4</v>
      </c>
      <c r="J14" s="2">
        <v>0.92</v>
      </c>
      <c r="K14" s="2">
        <v>14.08</v>
      </c>
      <c r="L14" s="3">
        <v>0</v>
      </c>
    </row>
    <row r="15" spans="1:12" x14ac:dyDescent="0.35">
      <c r="A15" s="3">
        <v>14</v>
      </c>
      <c r="B15" s="10" t="s">
        <v>18</v>
      </c>
      <c r="C15" t="s">
        <v>19</v>
      </c>
      <c r="D15" t="s">
        <v>14</v>
      </c>
      <c r="E15" t="s">
        <v>21</v>
      </c>
      <c r="F15" t="s">
        <v>24</v>
      </c>
      <c r="G15" t="s">
        <v>25</v>
      </c>
      <c r="H15" s="2">
        <v>8.81</v>
      </c>
      <c r="I15" s="3">
        <v>5</v>
      </c>
      <c r="J15" s="2">
        <v>3.08</v>
      </c>
      <c r="K15" s="2">
        <v>47.13</v>
      </c>
      <c r="L15" s="3">
        <v>4</v>
      </c>
    </row>
    <row r="16" spans="1:12" x14ac:dyDescent="0.35">
      <c r="A16" s="3">
        <v>15</v>
      </c>
      <c r="B16" s="10" t="s">
        <v>18</v>
      </c>
      <c r="C16" t="s">
        <v>19</v>
      </c>
      <c r="D16" t="s">
        <v>20</v>
      </c>
      <c r="E16" t="s">
        <v>21</v>
      </c>
      <c r="F16" t="s">
        <v>24</v>
      </c>
      <c r="G16" t="s">
        <v>30</v>
      </c>
      <c r="H16" s="2">
        <v>19.48</v>
      </c>
      <c r="I16" s="3">
        <v>3</v>
      </c>
      <c r="J16" s="2">
        <v>4.09</v>
      </c>
      <c r="K16" s="2">
        <v>62.53</v>
      </c>
      <c r="L16" s="3">
        <v>0</v>
      </c>
    </row>
    <row r="17" spans="1:12" x14ac:dyDescent="0.35">
      <c r="A17" s="3">
        <v>16</v>
      </c>
      <c r="B17" s="10" t="s">
        <v>18</v>
      </c>
      <c r="C17" t="s">
        <v>19</v>
      </c>
      <c r="D17" t="s">
        <v>20</v>
      </c>
      <c r="E17" t="s">
        <v>15</v>
      </c>
      <c r="F17" t="s">
        <v>22</v>
      </c>
      <c r="G17" t="s">
        <v>23</v>
      </c>
      <c r="H17" s="2">
        <v>5.55</v>
      </c>
      <c r="I17" s="3">
        <v>8</v>
      </c>
      <c r="J17" s="2">
        <v>3.11</v>
      </c>
      <c r="K17" s="2">
        <v>47.51</v>
      </c>
      <c r="L17" s="3">
        <v>0</v>
      </c>
    </row>
    <row r="18" spans="1:12" x14ac:dyDescent="0.35">
      <c r="A18" s="3">
        <v>17</v>
      </c>
      <c r="B18" s="10" t="s">
        <v>18</v>
      </c>
      <c r="C18" t="s">
        <v>19</v>
      </c>
      <c r="D18" t="s">
        <v>14</v>
      </c>
      <c r="E18" t="s">
        <v>21</v>
      </c>
      <c r="F18" t="s">
        <v>24</v>
      </c>
      <c r="G18" t="s">
        <v>17</v>
      </c>
      <c r="H18" s="2">
        <v>2.13</v>
      </c>
      <c r="I18" s="3">
        <v>2</v>
      </c>
      <c r="J18" s="2">
        <v>0.3</v>
      </c>
      <c r="K18" s="2">
        <v>4.5599999999999996</v>
      </c>
      <c r="L18" s="3">
        <v>0</v>
      </c>
    </row>
    <row r="19" spans="1:12" x14ac:dyDescent="0.35">
      <c r="A19" s="3">
        <v>18</v>
      </c>
      <c r="B19" s="10" t="s">
        <v>18</v>
      </c>
      <c r="C19" t="s">
        <v>19</v>
      </c>
      <c r="D19" t="s">
        <v>20</v>
      </c>
      <c r="E19" t="s">
        <v>15</v>
      </c>
      <c r="F19" t="s">
        <v>22</v>
      </c>
      <c r="G19" t="s">
        <v>25</v>
      </c>
      <c r="H19" s="2">
        <v>13.26</v>
      </c>
      <c r="I19" s="3">
        <v>15</v>
      </c>
      <c r="J19" s="2">
        <v>13.92</v>
      </c>
      <c r="K19" s="2">
        <v>212.82</v>
      </c>
      <c r="L19" s="3">
        <v>0</v>
      </c>
    </row>
    <row r="20" spans="1:12" x14ac:dyDescent="0.35">
      <c r="A20" s="3">
        <v>19</v>
      </c>
      <c r="B20" s="10" t="s">
        <v>12</v>
      </c>
      <c r="C20" t="s">
        <v>13</v>
      </c>
      <c r="D20" t="s">
        <v>14</v>
      </c>
      <c r="E20" t="s">
        <v>15</v>
      </c>
      <c r="F20" t="s">
        <v>24</v>
      </c>
      <c r="G20" t="s">
        <v>30</v>
      </c>
      <c r="H20" s="2">
        <v>19.59</v>
      </c>
      <c r="I20" s="3">
        <v>2</v>
      </c>
      <c r="J20" s="2">
        <v>2.74</v>
      </c>
      <c r="K20" s="2">
        <v>41.92</v>
      </c>
      <c r="L20" s="3">
        <v>4</v>
      </c>
    </row>
    <row r="21" spans="1:12" x14ac:dyDescent="0.35">
      <c r="A21" s="3">
        <v>20</v>
      </c>
      <c r="B21" s="10" t="s">
        <v>12</v>
      </c>
      <c r="C21" t="s">
        <v>26</v>
      </c>
      <c r="D21" t="s">
        <v>20</v>
      </c>
      <c r="E21" t="s">
        <v>15</v>
      </c>
      <c r="F21" t="s">
        <v>27</v>
      </c>
      <c r="G21" t="s">
        <v>17</v>
      </c>
      <c r="H21" s="2">
        <v>6.98</v>
      </c>
      <c r="I21" s="3">
        <v>8</v>
      </c>
      <c r="J21" s="2">
        <v>3.91</v>
      </c>
      <c r="K21" s="2">
        <v>59.75</v>
      </c>
      <c r="L21" s="3">
        <v>0</v>
      </c>
    </row>
    <row r="22" spans="1:12" x14ac:dyDescent="0.35">
      <c r="A22" s="3">
        <v>21</v>
      </c>
      <c r="B22" s="10" t="s">
        <v>18</v>
      </c>
      <c r="C22" t="s">
        <v>19</v>
      </c>
      <c r="D22" t="s">
        <v>20</v>
      </c>
      <c r="E22" t="s">
        <v>21</v>
      </c>
      <c r="F22" t="s">
        <v>16</v>
      </c>
      <c r="G22" t="s">
        <v>17</v>
      </c>
      <c r="H22" s="2">
        <v>4.3600000000000003</v>
      </c>
      <c r="I22" s="3">
        <v>11</v>
      </c>
      <c r="J22" s="2">
        <v>3.36</v>
      </c>
      <c r="K22" s="2">
        <v>51.32</v>
      </c>
      <c r="L22" s="3">
        <v>0</v>
      </c>
    </row>
    <row r="23" spans="1:12" x14ac:dyDescent="0.35">
      <c r="A23" s="3">
        <v>22</v>
      </c>
      <c r="B23" s="10" t="s">
        <v>18</v>
      </c>
      <c r="C23" t="s">
        <v>19</v>
      </c>
      <c r="D23" t="s">
        <v>20</v>
      </c>
      <c r="E23" t="s">
        <v>15</v>
      </c>
      <c r="F23" t="s">
        <v>29</v>
      </c>
      <c r="G23" t="s">
        <v>30</v>
      </c>
      <c r="H23" s="2">
        <v>6.8</v>
      </c>
      <c r="I23" s="3">
        <v>1</v>
      </c>
      <c r="J23" s="2">
        <v>0.48</v>
      </c>
      <c r="K23" s="2">
        <v>7.28</v>
      </c>
      <c r="L23" s="3">
        <v>0</v>
      </c>
    </row>
    <row r="24" spans="1:12" x14ac:dyDescent="0.35">
      <c r="A24" s="3">
        <v>23</v>
      </c>
      <c r="B24" s="10" t="s">
        <v>12</v>
      </c>
      <c r="C24" t="s">
        <v>13</v>
      </c>
      <c r="D24" t="s">
        <v>14</v>
      </c>
      <c r="E24" t="s">
        <v>21</v>
      </c>
      <c r="F24" t="s">
        <v>16</v>
      </c>
      <c r="G24" t="s">
        <v>30</v>
      </c>
      <c r="H24" s="2">
        <v>1.95</v>
      </c>
      <c r="I24" s="3">
        <v>16</v>
      </c>
      <c r="J24" s="2">
        <v>2.1800000000000002</v>
      </c>
      <c r="K24" s="2">
        <v>33.380000000000003</v>
      </c>
      <c r="L24" s="3">
        <v>3</v>
      </c>
    </row>
    <row r="25" spans="1:12" x14ac:dyDescent="0.35">
      <c r="A25" s="3">
        <v>24</v>
      </c>
      <c r="B25" s="10" t="s">
        <v>12</v>
      </c>
      <c r="C25" t="s">
        <v>26</v>
      </c>
      <c r="D25" t="s">
        <v>20</v>
      </c>
      <c r="E25" t="s">
        <v>15</v>
      </c>
      <c r="F25" t="s">
        <v>24</v>
      </c>
      <c r="G25" t="s">
        <v>25</v>
      </c>
      <c r="H25" s="2">
        <v>19.05</v>
      </c>
      <c r="I25" s="3">
        <v>2</v>
      </c>
      <c r="J25" s="2">
        <v>2.67</v>
      </c>
      <c r="K25" s="2">
        <v>40.770000000000003</v>
      </c>
      <c r="L25" s="3">
        <v>0</v>
      </c>
    </row>
    <row r="26" spans="1:12" x14ac:dyDescent="0.35">
      <c r="A26" s="3">
        <v>25</v>
      </c>
      <c r="B26" s="10" t="s">
        <v>18</v>
      </c>
      <c r="C26" t="s">
        <v>19</v>
      </c>
      <c r="D26" t="s">
        <v>14</v>
      </c>
      <c r="E26" t="s">
        <v>15</v>
      </c>
      <c r="F26" t="s">
        <v>27</v>
      </c>
      <c r="G26" t="s">
        <v>30</v>
      </c>
      <c r="H26" s="2">
        <v>11.33</v>
      </c>
      <c r="I26" s="3">
        <v>18</v>
      </c>
      <c r="J26" s="2">
        <v>14.28</v>
      </c>
      <c r="K26" s="2">
        <v>218.22</v>
      </c>
      <c r="L26" s="3">
        <v>21</v>
      </c>
    </row>
    <row r="27" spans="1:12" x14ac:dyDescent="0.35">
      <c r="A27" s="3">
        <v>26</v>
      </c>
      <c r="B27" s="10" t="s">
        <v>18</v>
      </c>
      <c r="C27" t="s">
        <v>19</v>
      </c>
      <c r="D27" t="s">
        <v>20</v>
      </c>
      <c r="E27" t="s">
        <v>15</v>
      </c>
      <c r="F27" t="s">
        <v>22</v>
      </c>
      <c r="G27" t="s">
        <v>25</v>
      </c>
      <c r="H27" s="2">
        <v>13.94</v>
      </c>
      <c r="I27" s="3">
        <v>16</v>
      </c>
      <c r="J27" s="2">
        <v>15.61</v>
      </c>
      <c r="K27" s="2">
        <v>238.65</v>
      </c>
      <c r="L27" s="3">
        <v>0</v>
      </c>
    </row>
    <row r="28" spans="1:12" x14ac:dyDescent="0.35">
      <c r="A28" s="3">
        <v>27</v>
      </c>
      <c r="B28" s="10" t="s">
        <v>12</v>
      </c>
      <c r="C28" t="s">
        <v>13</v>
      </c>
      <c r="D28" t="s">
        <v>14</v>
      </c>
      <c r="E28" t="s">
        <v>15</v>
      </c>
      <c r="F28" t="s">
        <v>27</v>
      </c>
      <c r="G28" t="s">
        <v>28</v>
      </c>
      <c r="H28" s="2">
        <v>9.5500000000000007</v>
      </c>
      <c r="I28" s="3">
        <v>2</v>
      </c>
      <c r="J28" s="2">
        <v>1.34</v>
      </c>
      <c r="K28" s="2">
        <v>20.440000000000001</v>
      </c>
      <c r="L28" s="3">
        <v>2</v>
      </c>
    </row>
    <row r="29" spans="1:12" x14ac:dyDescent="0.35">
      <c r="A29" s="3">
        <v>28</v>
      </c>
      <c r="B29" s="10" t="s">
        <v>12</v>
      </c>
      <c r="C29" t="s">
        <v>13</v>
      </c>
      <c r="D29" t="s">
        <v>14</v>
      </c>
      <c r="E29" t="s">
        <v>21</v>
      </c>
      <c r="F29" t="s">
        <v>27</v>
      </c>
      <c r="G29" t="s">
        <v>17</v>
      </c>
      <c r="H29" s="2">
        <v>16.46</v>
      </c>
      <c r="I29" s="3">
        <v>17</v>
      </c>
      <c r="J29" s="2">
        <v>19.59</v>
      </c>
      <c r="K29" s="2">
        <v>299.41000000000003</v>
      </c>
      <c r="L29" s="3">
        <v>29</v>
      </c>
    </row>
    <row r="30" spans="1:12" x14ac:dyDescent="0.35">
      <c r="A30" s="3">
        <v>29</v>
      </c>
      <c r="B30" s="10" t="s">
        <v>18</v>
      </c>
      <c r="C30" t="s">
        <v>19</v>
      </c>
      <c r="D30" t="s">
        <v>14</v>
      </c>
      <c r="E30" t="s">
        <v>21</v>
      </c>
      <c r="F30" t="s">
        <v>16</v>
      </c>
      <c r="G30" t="s">
        <v>23</v>
      </c>
      <c r="H30" s="2">
        <v>12.3</v>
      </c>
      <c r="I30" s="3">
        <v>17</v>
      </c>
      <c r="J30" s="2">
        <v>14.64</v>
      </c>
      <c r="K30" s="2">
        <v>223.74</v>
      </c>
      <c r="L30" s="3">
        <v>22</v>
      </c>
    </row>
    <row r="31" spans="1:12" x14ac:dyDescent="0.35">
      <c r="A31" s="3">
        <v>30</v>
      </c>
      <c r="B31" s="10" t="s">
        <v>12</v>
      </c>
      <c r="C31" t="s">
        <v>26</v>
      </c>
      <c r="D31" t="s">
        <v>14</v>
      </c>
      <c r="E31" t="s">
        <v>15</v>
      </c>
      <c r="F31" t="s">
        <v>29</v>
      </c>
      <c r="G31" t="s">
        <v>17</v>
      </c>
      <c r="H31" s="2">
        <v>12.37</v>
      </c>
      <c r="I31" s="3">
        <v>15</v>
      </c>
      <c r="J31" s="2">
        <v>12.99</v>
      </c>
      <c r="K31" s="2">
        <v>198.54</v>
      </c>
      <c r="L31" s="3">
        <v>19</v>
      </c>
    </row>
    <row r="32" spans="1:12" x14ac:dyDescent="0.35">
      <c r="A32" s="3">
        <v>31</v>
      </c>
      <c r="B32" s="10" t="s">
        <v>12</v>
      </c>
      <c r="C32" t="s">
        <v>26</v>
      </c>
      <c r="D32" t="s">
        <v>14</v>
      </c>
      <c r="E32" t="s">
        <v>15</v>
      </c>
      <c r="F32" t="s">
        <v>16</v>
      </c>
      <c r="G32" t="s">
        <v>25</v>
      </c>
      <c r="H32" s="2">
        <v>3.7</v>
      </c>
      <c r="I32" s="3">
        <v>3</v>
      </c>
      <c r="J32" s="2">
        <v>0.78</v>
      </c>
      <c r="K32" s="2">
        <v>11.88</v>
      </c>
      <c r="L32" s="3">
        <v>1</v>
      </c>
    </row>
    <row r="33" spans="1:12" x14ac:dyDescent="0.35">
      <c r="A33" s="3">
        <v>32</v>
      </c>
      <c r="B33" s="10" t="s">
        <v>12</v>
      </c>
      <c r="C33" t="s">
        <v>13</v>
      </c>
      <c r="D33" t="s">
        <v>14</v>
      </c>
      <c r="E33" t="s">
        <v>21</v>
      </c>
      <c r="F33" t="s">
        <v>29</v>
      </c>
      <c r="G33" t="s">
        <v>23</v>
      </c>
      <c r="H33" s="2">
        <v>5.39</v>
      </c>
      <c r="I33" s="3">
        <v>3</v>
      </c>
      <c r="J33" s="2">
        <v>1.1299999999999999</v>
      </c>
      <c r="K33" s="2">
        <v>17.3</v>
      </c>
      <c r="L33" s="3">
        <v>1</v>
      </c>
    </row>
    <row r="34" spans="1:12" x14ac:dyDescent="0.35">
      <c r="A34" s="3">
        <v>33</v>
      </c>
      <c r="B34" s="10" t="s">
        <v>18</v>
      </c>
      <c r="C34" t="s">
        <v>19</v>
      </c>
      <c r="D34" t="s">
        <v>20</v>
      </c>
      <c r="E34" t="s">
        <v>15</v>
      </c>
      <c r="F34" t="s">
        <v>22</v>
      </c>
      <c r="G34" t="s">
        <v>23</v>
      </c>
      <c r="H34" s="2">
        <v>6.94</v>
      </c>
      <c r="I34" s="3">
        <v>17</v>
      </c>
      <c r="J34" s="2">
        <v>8.26</v>
      </c>
      <c r="K34" s="2">
        <v>126.24</v>
      </c>
      <c r="L34" s="3">
        <v>0</v>
      </c>
    </row>
    <row r="35" spans="1:12" x14ac:dyDescent="0.35">
      <c r="A35" s="3">
        <v>34</v>
      </c>
      <c r="B35" s="10" t="s">
        <v>18</v>
      </c>
      <c r="C35" t="s">
        <v>19</v>
      </c>
      <c r="D35" t="s">
        <v>20</v>
      </c>
      <c r="E35" t="s">
        <v>15</v>
      </c>
      <c r="F35" t="s">
        <v>29</v>
      </c>
      <c r="G35" t="s">
        <v>28</v>
      </c>
      <c r="H35" s="2">
        <v>8.1300000000000008</v>
      </c>
      <c r="I35" s="3">
        <v>9</v>
      </c>
      <c r="J35" s="2">
        <v>5.12</v>
      </c>
      <c r="K35" s="2">
        <v>78.290000000000006</v>
      </c>
      <c r="L35" s="3">
        <v>0</v>
      </c>
    </row>
    <row r="36" spans="1:12" x14ac:dyDescent="0.35">
      <c r="A36" s="3">
        <v>35</v>
      </c>
      <c r="B36" s="10" t="s">
        <v>12</v>
      </c>
      <c r="C36" t="s">
        <v>13</v>
      </c>
      <c r="D36" t="s">
        <v>14</v>
      </c>
      <c r="E36" t="s">
        <v>15</v>
      </c>
      <c r="F36" t="s">
        <v>24</v>
      </c>
      <c r="G36" t="s">
        <v>17</v>
      </c>
      <c r="H36" s="2">
        <v>13.42</v>
      </c>
      <c r="I36" s="3">
        <v>2</v>
      </c>
      <c r="J36" s="2">
        <v>1.88</v>
      </c>
      <c r="K36" s="2">
        <v>28.72</v>
      </c>
      <c r="L36" s="3">
        <v>2</v>
      </c>
    </row>
    <row r="37" spans="1:12" x14ac:dyDescent="0.35">
      <c r="A37" s="3">
        <v>36</v>
      </c>
      <c r="B37" s="10" t="s">
        <v>12</v>
      </c>
      <c r="C37" t="s">
        <v>13</v>
      </c>
      <c r="D37" t="s">
        <v>14</v>
      </c>
      <c r="E37" t="s">
        <v>15</v>
      </c>
      <c r="F37" t="s">
        <v>27</v>
      </c>
      <c r="G37" t="s">
        <v>17</v>
      </c>
      <c r="H37" s="2">
        <v>13.14</v>
      </c>
      <c r="I37" s="3">
        <v>15</v>
      </c>
      <c r="J37" s="2">
        <v>13.8</v>
      </c>
      <c r="K37" s="2">
        <v>210.9</v>
      </c>
      <c r="L37" s="3">
        <v>21</v>
      </c>
    </row>
    <row r="38" spans="1:12" x14ac:dyDescent="0.35">
      <c r="A38" s="3">
        <v>37</v>
      </c>
      <c r="B38" s="10" t="s">
        <v>18</v>
      </c>
      <c r="C38" t="s">
        <v>19</v>
      </c>
      <c r="D38" t="s">
        <v>14</v>
      </c>
      <c r="E38" t="s">
        <v>15</v>
      </c>
      <c r="F38" t="s">
        <v>16</v>
      </c>
      <c r="G38" t="s">
        <v>25</v>
      </c>
      <c r="H38" s="2">
        <v>11.14</v>
      </c>
      <c r="I38" s="3">
        <v>16</v>
      </c>
      <c r="J38" s="2">
        <v>12.48</v>
      </c>
      <c r="K38" s="2">
        <v>190.72</v>
      </c>
      <c r="L38" s="3">
        <v>19</v>
      </c>
    </row>
    <row r="39" spans="1:12" x14ac:dyDescent="0.35">
      <c r="A39" s="3">
        <v>38</v>
      </c>
      <c r="B39" s="10" t="s">
        <v>18</v>
      </c>
      <c r="C39" t="s">
        <v>19</v>
      </c>
      <c r="D39" t="s">
        <v>14</v>
      </c>
      <c r="E39" t="s">
        <v>21</v>
      </c>
      <c r="F39" t="s">
        <v>22</v>
      </c>
      <c r="G39" t="s">
        <v>30</v>
      </c>
      <c r="H39" s="2">
        <v>5.42</v>
      </c>
      <c r="I39" s="3">
        <v>14</v>
      </c>
      <c r="J39" s="2">
        <v>5.31</v>
      </c>
      <c r="K39" s="2">
        <v>81.19</v>
      </c>
      <c r="L39" s="3">
        <v>8</v>
      </c>
    </row>
    <row r="40" spans="1:12" x14ac:dyDescent="0.35">
      <c r="A40" s="3">
        <v>39</v>
      </c>
      <c r="B40" s="10" t="s">
        <v>12</v>
      </c>
      <c r="C40" t="s">
        <v>13</v>
      </c>
      <c r="D40" t="s">
        <v>14</v>
      </c>
      <c r="E40" t="s">
        <v>21</v>
      </c>
      <c r="F40" t="s">
        <v>22</v>
      </c>
      <c r="G40" t="s">
        <v>30</v>
      </c>
      <c r="H40" s="2">
        <v>15.34</v>
      </c>
      <c r="I40" s="3">
        <v>15</v>
      </c>
      <c r="J40" s="2">
        <v>16.11</v>
      </c>
      <c r="K40" s="2">
        <v>246.21</v>
      </c>
      <c r="L40" s="3">
        <v>24</v>
      </c>
    </row>
    <row r="41" spans="1:12" x14ac:dyDescent="0.35">
      <c r="A41" s="3">
        <v>40</v>
      </c>
      <c r="B41" s="10" t="s">
        <v>12</v>
      </c>
      <c r="C41" t="s">
        <v>13</v>
      </c>
      <c r="D41" t="s">
        <v>20</v>
      </c>
      <c r="E41" t="s">
        <v>21</v>
      </c>
      <c r="F41" t="s">
        <v>24</v>
      </c>
      <c r="G41" t="s">
        <v>25</v>
      </c>
      <c r="H41" s="2">
        <v>1.17</v>
      </c>
      <c r="I41" s="3">
        <v>11</v>
      </c>
      <c r="J41" s="2">
        <v>0.9</v>
      </c>
      <c r="K41" s="2">
        <v>13.77</v>
      </c>
      <c r="L41" s="3">
        <v>0</v>
      </c>
    </row>
    <row r="42" spans="1:12" x14ac:dyDescent="0.35">
      <c r="A42" s="3">
        <v>41</v>
      </c>
      <c r="B42" s="10" t="s">
        <v>12</v>
      </c>
      <c r="C42" t="s">
        <v>13</v>
      </c>
      <c r="D42" t="s">
        <v>14</v>
      </c>
      <c r="E42" t="s">
        <v>21</v>
      </c>
      <c r="F42" t="s">
        <v>22</v>
      </c>
      <c r="G42" t="s">
        <v>28</v>
      </c>
      <c r="H42" s="2">
        <v>10.8</v>
      </c>
      <c r="I42" s="3">
        <v>10</v>
      </c>
      <c r="J42" s="2">
        <v>7.56</v>
      </c>
      <c r="K42" s="2">
        <v>115.56</v>
      </c>
      <c r="L42" s="3">
        <v>11</v>
      </c>
    </row>
    <row r="43" spans="1:12" x14ac:dyDescent="0.35">
      <c r="A43" s="3">
        <v>42</v>
      </c>
      <c r="B43" s="10" t="s">
        <v>12</v>
      </c>
      <c r="C43" t="s">
        <v>13</v>
      </c>
      <c r="D43" t="s">
        <v>20</v>
      </c>
      <c r="E43" t="s">
        <v>15</v>
      </c>
      <c r="F43" t="s">
        <v>24</v>
      </c>
      <c r="G43" t="s">
        <v>28</v>
      </c>
      <c r="H43" s="2">
        <v>10.98</v>
      </c>
      <c r="I43" s="3">
        <v>12</v>
      </c>
      <c r="J43" s="2">
        <v>9.2200000000000006</v>
      </c>
      <c r="K43" s="2">
        <v>140.97999999999999</v>
      </c>
      <c r="L43" s="3">
        <v>0</v>
      </c>
    </row>
    <row r="44" spans="1:12" x14ac:dyDescent="0.35">
      <c r="A44" s="3">
        <v>43</v>
      </c>
      <c r="B44" s="10" t="s">
        <v>12</v>
      </c>
      <c r="C44" t="s">
        <v>13</v>
      </c>
      <c r="D44" t="s">
        <v>20</v>
      </c>
      <c r="E44" t="s">
        <v>21</v>
      </c>
      <c r="F44" t="s">
        <v>22</v>
      </c>
      <c r="G44" t="s">
        <v>25</v>
      </c>
      <c r="H44" s="2">
        <v>4.17</v>
      </c>
      <c r="I44" s="3">
        <v>2</v>
      </c>
      <c r="J44" s="2">
        <v>0.57999999999999996</v>
      </c>
      <c r="K44" s="2">
        <v>8.92</v>
      </c>
      <c r="L44" s="3">
        <v>0</v>
      </c>
    </row>
    <row r="45" spans="1:12" x14ac:dyDescent="0.35">
      <c r="A45" s="3">
        <v>44</v>
      </c>
      <c r="B45" s="10" t="s">
        <v>12</v>
      </c>
      <c r="C45" t="s">
        <v>26</v>
      </c>
      <c r="D45" t="s">
        <v>14</v>
      </c>
      <c r="E45" t="s">
        <v>15</v>
      </c>
      <c r="F45" t="s">
        <v>27</v>
      </c>
      <c r="G45" t="s">
        <v>25</v>
      </c>
      <c r="H45" s="2">
        <v>20.13</v>
      </c>
      <c r="I45" s="3">
        <v>2</v>
      </c>
      <c r="J45" s="2">
        <v>2.82</v>
      </c>
      <c r="K45" s="2">
        <v>43.08</v>
      </c>
      <c r="L45" s="3">
        <v>4</v>
      </c>
    </row>
    <row r="46" spans="1:12" x14ac:dyDescent="0.35">
      <c r="A46" s="3">
        <v>45</v>
      </c>
      <c r="B46" s="10" t="s">
        <v>18</v>
      </c>
      <c r="C46" t="s">
        <v>19</v>
      </c>
      <c r="D46" t="s">
        <v>14</v>
      </c>
      <c r="E46" t="s">
        <v>21</v>
      </c>
      <c r="F46" t="s">
        <v>16</v>
      </c>
      <c r="G46" t="s">
        <v>28</v>
      </c>
      <c r="H46" s="2">
        <v>15.73</v>
      </c>
      <c r="I46" s="3">
        <v>8</v>
      </c>
      <c r="J46" s="2">
        <v>8.81</v>
      </c>
      <c r="K46" s="2">
        <v>134.65</v>
      </c>
      <c r="L46" s="3">
        <v>13</v>
      </c>
    </row>
    <row r="47" spans="1:12" x14ac:dyDescent="0.35">
      <c r="A47" s="3">
        <v>46</v>
      </c>
      <c r="B47" s="10" t="s">
        <v>12</v>
      </c>
      <c r="C47" t="s">
        <v>13</v>
      </c>
      <c r="D47" t="s">
        <v>14</v>
      </c>
      <c r="E47" t="s">
        <v>15</v>
      </c>
      <c r="F47" t="s">
        <v>16</v>
      </c>
      <c r="G47" t="s">
        <v>25</v>
      </c>
      <c r="H47" s="2">
        <v>15.95</v>
      </c>
      <c r="I47" s="3">
        <v>8</v>
      </c>
      <c r="J47" s="2">
        <v>8.93</v>
      </c>
      <c r="K47" s="2">
        <v>136.53</v>
      </c>
      <c r="L47" s="3">
        <v>13</v>
      </c>
    </row>
    <row r="48" spans="1:12" x14ac:dyDescent="0.35">
      <c r="A48" s="3">
        <v>47</v>
      </c>
      <c r="B48" s="10" t="s">
        <v>12</v>
      </c>
      <c r="C48" t="s">
        <v>13</v>
      </c>
      <c r="D48" t="s">
        <v>20</v>
      </c>
      <c r="E48" t="s">
        <v>15</v>
      </c>
      <c r="F48" t="s">
        <v>16</v>
      </c>
      <c r="G48" t="s">
        <v>23</v>
      </c>
      <c r="H48" s="2">
        <v>1.28</v>
      </c>
      <c r="I48" s="3">
        <v>8</v>
      </c>
      <c r="J48" s="2">
        <v>0.72</v>
      </c>
      <c r="K48" s="2">
        <v>10.96</v>
      </c>
      <c r="L48" s="3">
        <v>0</v>
      </c>
    </row>
    <row r="49" spans="1:12" x14ac:dyDescent="0.35">
      <c r="A49" s="3">
        <v>48</v>
      </c>
      <c r="B49" s="10" t="s">
        <v>18</v>
      </c>
      <c r="C49" t="s">
        <v>19</v>
      </c>
      <c r="D49" t="s">
        <v>20</v>
      </c>
      <c r="E49" t="s">
        <v>21</v>
      </c>
      <c r="F49" t="s">
        <v>27</v>
      </c>
      <c r="G49" t="s">
        <v>17</v>
      </c>
      <c r="H49" s="2">
        <v>9.98</v>
      </c>
      <c r="I49" s="3">
        <v>20</v>
      </c>
      <c r="J49" s="2">
        <v>13.97</v>
      </c>
      <c r="K49" s="2">
        <v>213.57</v>
      </c>
      <c r="L49" s="3">
        <v>0</v>
      </c>
    </row>
    <row r="50" spans="1:12" x14ac:dyDescent="0.35">
      <c r="A50" s="3">
        <v>49</v>
      </c>
      <c r="B50" s="10" t="s">
        <v>18</v>
      </c>
      <c r="C50" t="s">
        <v>19</v>
      </c>
      <c r="D50" t="s">
        <v>20</v>
      </c>
      <c r="E50" t="s">
        <v>21</v>
      </c>
      <c r="F50" t="s">
        <v>27</v>
      </c>
      <c r="G50" t="s">
        <v>25</v>
      </c>
      <c r="H50" s="2">
        <v>6.31</v>
      </c>
      <c r="I50" s="3">
        <v>2</v>
      </c>
      <c r="J50" s="2">
        <v>0.88</v>
      </c>
      <c r="K50" s="2">
        <v>13.5</v>
      </c>
      <c r="L50" s="3">
        <v>0</v>
      </c>
    </row>
    <row r="51" spans="1:12" x14ac:dyDescent="0.35">
      <c r="A51" s="3">
        <v>50</v>
      </c>
      <c r="B51" s="10" t="s">
        <v>12</v>
      </c>
      <c r="C51" t="s">
        <v>26</v>
      </c>
      <c r="D51" t="s">
        <v>20</v>
      </c>
      <c r="E51" t="s">
        <v>21</v>
      </c>
      <c r="F51" t="s">
        <v>24</v>
      </c>
      <c r="G51" t="s">
        <v>23</v>
      </c>
      <c r="H51" s="2">
        <v>16.5</v>
      </c>
      <c r="I51" s="3">
        <v>19</v>
      </c>
      <c r="J51" s="2">
        <v>21.95</v>
      </c>
      <c r="K51" s="2">
        <v>335.45</v>
      </c>
      <c r="L51" s="3">
        <v>0</v>
      </c>
    </row>
    <row r="52" spans="1:12" x14ac:dyDescent="0.35">
      <c r="A52" s="3">
        <v>51</v>
      </c>
      <c r="B52" s="10" t="s">
        <v>12</v>
      </c>
      <c r="C52" t="s">
        <v>26</v>
      </c>
      <c r="D52" t="s">
        <v>20</v>
      </c>
      <c r="E52" t="s">
        <v>15</v>
      </c>
      <c r="F52" t="s">
        <v>27</v>
      </c>
      <c r="G52" t="s">
        <v>23</v>
      </c>
      <c r="H52" s="2">
        <v>17.02</v>
      </c>
      <c r="I52" s="3">
        <v>19</v>
      </c>
      <c r="J52" s="2">
        <v>22.64</v>
      </c>
      <c r="K52" s="2">
        <v>346.02</v>
      </c>
      <c r="L52" s="3">
        <v>0</v>
      </c>
    </row>
    <row r="53" spans="1:12" x14ac:dyDescent="0.35">
      <c r="A53" s="3">
        <v>52</v>
      </c>
      <c r="B53" s="10" t="s">
        <v>12</v>
      </c>
      <c r="C53" t="s">
        <v>26</v>
      </c>
      <c r="D53" t="s">
        <v>14</v>
      </c>
      <c r="E53" t="s">
        <v>15</v>
      </c>
      <c r="F53" t="s">
        <v>29</v>
      </c>
      <c r="G53" t="s">
        <v>25</v>
      </c>
      <c r="H53" s="2">
        <v>11.16</v>
      </c>
      <c r="I53" s="3">
        <v>5</v>
      </c>
      <c r="J53" s="2">
        <v>3.91</v>
      </c>
      <c r="K53" s="2">
        <v>59.71</v>
      </c>
      <c r="L53" s="3">
        <v>5</v>
      </c>
    </row>
    <row r="54" spans="1:12" x14ac:dyDescent="0.35">
      <c r="A54" s="3">
        <v>53</v>
      </c>
      <c r="B54" s="10" t="s">
        <v>18</v>
      </c>
      <c r="C54" t="s">
        <v>19</v>
      </c>
      <c r="D54" t="s">
        <v>20</v>
      </c>
      <c r="E54" t="s">
        <v>21</v>
      </c>
      <c r="F54" t="s">
        <v>29</v>
      </c>
      <c r="G54" t="s">
        <v>25</v>
      </c>
      <c r="H54" s="2">
        <v>19.059999999999999</v>
      </c>
      <c r="I54" s="3">
        <v>1</v>
      </c>
      <c r="J54" s="2">
        <v>1.33</v>
      </c>
      <c r="K54" s="2">
        <v>20.39</v>
      </c>
      <c r="L54" s="3">
        <v>0</v>
      </c>
    </row>
    <row r="55" spans="1:12" x14ac:dyDescent="0.35">
      <c r="A55" s="3">
        <v>54</v>
      </c>
      <c r="B55" s="10" t="s">
        <v>12</v>
      </c>
      <c r="C55" t="s">
        <v>13</v>
      </c>
      <c r="D55" t="s">
        <v>20</v>
      </c>
      <c r="E55" t="s">
        <v>21</v>
      </c>
      <c r="F55" t="s">
        <v>29</v>
      </c>
      <c r="G55" t="s">
        <v>25</v>
      </c>
      <c r="H55" s="2">
        <v>4.68</v>
      </c>
      <c r="I55" s="3">
        <v>14</v>
      </c>
      <c r="J55" s="2">
        <v>4.59</v>
      </c>
      <c r="K55" s="2">
        <v>70.11</v>
      </c>
      <c r="L55" s="3">
        <v>0</v>
      </c>
    </row>
    <row r="56" spans="1:12" x14ac:dyDescent="0.35">
      <c r="A56" s="3">
        <v>55</v>
      </c>
      <c r="B56" s="10" t="s">
        <v>18</v>
      </c>
      <c r="C56" t="s">
        <v>19</v>
      </c>
      <c r="D56" t="s">
        <v>14</v>
      </c>
      <c r="E56" t="s">
        <v>15</v>
      </c>
      <c r="F56" t="s">
        <v>22</v>
      </c>
      <c r="G56" t="s">
        <v>28</v>
      </c>
      <c r="H56" s="2">
        <v>15.57</v>
      </c>
      <c r="I56" s="3">
        <v>13</v>
      </c>
      <c r="J56" s="2">
        <v>14.17</v>
      </c>
      <c r="K56" s="2">
        <v>216.58</v>
      </c>
      <c r="L56" s="3">
        <v>21</v>
      </c>
    </row>
    <row r="57" spans="1:12" x14ac:dyDescent="0.35">
      <c r="A57" s="3">
        <v>56</v>
      </c>
      <c r="B57" s="10" t="s">
        <v>12</v>
      </c>
      <c r="C57" t="s">
        <v>26</v>
      </c>
      <c r="D57" t="s">
        <v>14</v>
      </c>
      <c r="E57" t="s">
        <v>15</v>
      </c>
      <c r="F57" t="s">
        <v>16</v>
      </c>
      <c r="G57" t="s">
        <v>17</v>
      </c>
      <c r="H57" s="2">
        <v>19.86</v>
      </c>
      <c r="I57" s="3">
        <v>10</v>
      </c>
      <c r="J57" s="2">
        <v>13.9</v>
      </c>
      <c r="K57" s="2">
        <v>212.5</v>
      </c>
      <c r="L57" s="3">
        <v>21</v>
      </c>
    </row>
    <row r="58" spans="1:12" x14ac:dyDescent="0.35">
      <c r="A58" s="3">
        <v>57</v>
      </c>
      <c r="B58" s="10" t="s">
        <v>12</v>
      </c>
      <c r="C58" t="s">
        <v>26</v>
      </c>
      <c r="D58" t="s">
        <v>14</v>
      </c>
      <c r="E58" t="s">
        <v>21</v>
      </c>
      <c r="F58" t="s">
        <v>29</v>
      </c>
      <c r="G58" t="s">
        <v>30</v>
      </c>
      <c r="H58" s="2">
        <v>20.41</v>
      </c>
      <c r="I58" s="3">
        <v>19</v>
      </c>
      <c r="J58" s="2">
        <v>27.15</v>
      </c>
      <c r="K58" s="2">
        <v>414.94</v>
      </c>
      <c r="L58" s="3">
        <v>41</v>
      </c>
    </row>
    <row r="59" spans="1:12" x14ac:dyDescent="0.35">
      <c r="A59" s="3">
        <v>58</v>
      </c>
      <c r="B59" s="10" t="s">
        <v>12</v>
      </c>
      <c r="C59" t="s">
        <v>26</v>
      </c>
      <c r="D59" t="s">
        <v>20</v>
      </c>
      <c r="E59" t="s">
        <v>15</v>
      </c>
      <c r="F59" t="s">
        <v>22</v>
      </c>
      <c r="G59" t="s">
        <v>25</v>
      </c>
      <c r="H59" s="2">
        <v>19.96</v>
      </c>
      <c r="I59" s="3">
        <v>20</v>
      </c>
      <c r="J59" s="2">
        <v>27.94</v>
      </c>
      <c r="K59" s="2">
        <v>427.14</v>
      </c>
      <c r="L59" s="3">
        <v>0</v>
      </c>
    </row>
    <row r="60" spans="1:12" x14ac:dyDescent="0.35">
      <c r="A60" s="3">
        <v>59</v>
      </c>
      <c r="B60" s="10" t="s">
        <v>12</v>
      </c>
      <c r="C60" t="s">
        <v>26</v>
      </c>
      <c r="D60" t="s">
        <v>14</v>
      </c>
      <c r="E60" t="s">
        <v>15</v>
      </c>
      <c r="F60" t="s">
        <v>27</v>
      </c>
      <c r="G60" t="s">
        <v>23</v>
      </c>
      <c r="H60" s="2">
        <v>15.48</v>
      </c>
      <c r="I60" s="3">
        <v>20</v>
      </c>
      <c r="J60" s="2">
        <v>21.67</v>
      </c>
      <c r="K60" s="2">
        <v>331.27</v>
      </c>
      <c r="L60" s="3">
        <v>33</v>
      </c>
    </row>
    <row r="61" spans="1:12" x14ac:dyDescent="0.35">
      <c r="A61" s="3">
        <v>60</v>
      </c>
      <c r="B61" s="10" t="s">
        <v>12</v>
      </c>
      <c r="C61" t="s">
        <v>26</v>
      </c>
      <c r="D61" t="s">
        <v>14</v>
      </c>
      <c r="E61" t="s">
        <v>15</v>
      </c>
      <c r="F61" t="s">
        <v>22</v>
      </c>
      <c r="G61" t="s">
        <v>23</v>
      </c>
      <c r="H61" s="2">
        <v>13.99</v>
      </c>
      <c r="I61" s="3">
        <v>4</v>
      </c>
      <c r="J61" s="2">
        <v>3.92</v>
      </c>
      <c r="K61" s="2">
        <v>59.88</v>
      </c>
      <c r="L61" s="3">
        <v>5</v>
      </c>
    </row>
    <row r="62" spans="1:12" x14ac:dyDescent="0.35">
      <c r="A62" s="3">
        <v>61</v>
      </c>
      <c r="B62" s="10" t="s">
        <v>12</v>
      </c>
      <c r="C62" t="s">
        <v>13</v>
      </c>
      <c r="D62" t="s">
        <v>14</v>
      </c>
      <c r="E62" t="s">
        <v>15</v>
      </c>
      <c r="F62" t="s">
        <v>27</v>
      </c>
      <c r="G62" t="s">
        <v>28</v>
      </c>
      <c r="H62" s="2">
        <v>9.39</v>
      </c>
      <c r="I62" s="3">
        <v>2</v>
      </c>
      <c r="J62" s="2">
        <v>1.31</v>
      </c>
      <c r="K62" s="2">
        <v>20.09</v>
      </c>
      <c r="L62" s="3">
        <v>2</v>
      </c>
    </row>
    <row r="63" spans="1:12" x14ac:dyDescent="0.35">
      <c r="A63" s="3">
        <v>62</v>
      </c>
      <c r="B63" s="10" t="s">
        <v>12</v>
      </c>
      <c r="C63" t="s">
        <v>26</v>
      </c>
      <c r="D63" t="s">
        <v>14</v>
      </c>
      <c r="E63" t="s">
        <v>15</v>
      </c>
      <c r="F63" t="s">
        <v>29</v>
      </c>
      <c r="G63" t="s">
        <v>30</v>
      </c>
      <c r="H63" s="2">
        <v>19.190000000000001</v>
      </c>
      <c r="I63" s="3">
        <v>14</v>
      </c>
      <c r="J63" s="2">
        <v>18.809999999999999</v>
      </c>
      <c r="K63" s="2">
        <v>287.47000000000003</v>
      </c>
      <c r="L63" s="3">
        <v>28</v>
      </c>
    </row>
    <row r="64" spans="1:12" x14ac:dyDescent="0.35">
      <c r="A64" s="3">
        <v>63</v>
      </c>
      <c r="B64" s="10" t="s">
        <v>12</v>
      </c>
      <c r="C64" t="s">
        <v>13</v>
      </c>
      <c r="D64" t="s">
        <v>14</v>
      </c>
      <c r="E64" t="s">
        <v>15</v>
      </c>
      <c r="F64" t="s">
        <v>22</v>
      </c>
      <c r="G64" t="s">
        <v>23</v>
      </c>
      <c r="H64" s="2">
        <v>12.73</v>
      </c>
      <c r="I64" s="3">
        <v>19</v>
      </c>
      <c r="J64" s="2">
        <v>16.93</v>
      </c>
      <c r="K64" s="2">
        <v>258.8</v>
      </c>
      <c r="L64" s="3">
        <v>25</v>
      </c>
    </row>
    <row r="65" spans="1:12" x14ac:dyDescent="0.35">
      <c r="A65" s="3">
        <v>64</v>
      </c>
      <c r="B65" s="10" t="s">
        <v>12</v>
      </c>
      <c r="C65" t="s">
        <v>26</v>
      </c>
      <c r="D65" t="s">
        <v>14</v>
      </c>
      <c r="E65" t="s">
        <v>21</v>
      </c>
      <c r="F65" t="s">
        <v>27</v>
      </c>
      <c r="G65" t="s">
        <v>28</v>
      </c>
      <c r="H65" s="2">
        <v>11.33</v>
      </c>
      <c r="I65" s="3">
        <v>10</v>
      </c>
      <c r="J65" s="2">
        <v>7.93</v>
      </c>
      <c r="K65" s="2">
        <v>121.23</v>
      </c>
      <c r="L65" s="3">
        <v>12</v>
      </c>
    </row>
    <row r="66" spans="1:12" x14ac:dyDescent="0.35">
      <c r="A66" s="3">
        <v>65</v>
      </c>
      <c r="B66" s="10" t="s">
        <v>12</v>
      </c>
      <c r="C66" t="s">
        <v>13</v>
      </c>
      <c r="D66" t="s">
        <v>20</v>
      </c>
      <c r="E66" t="s">
        <v>15</v>
      </c>
      <c r="F66" t="s">
        <v>29</v>
      </c>
      <c r="G66" t="s">
        <v>28</v>
      </c>
      <c r="H66" s="2">
        <v>8.7799999999999994</v>
      </c>
      <c r="I66" s="3">
        <v>12</v>
      </c>
      <c r="J66" s="2">
        <v>7.38</v>
      </c>
      <c r="K66" s="2">
        <v>112.74</v>
      </c>
      <c r="L66" s="3">
        <v>0</v>
      </c>
    </row>
    <row r="67" spans="1:12" x14ac:dyDescent="0.35">
      <c r="A67" s="3">
        <v>66</v>
      </c>
      <c r="B67" s="10" t="s">
        <v>12</v>
      </c>
      <c r="C67" t="s">
        <v>13</v>
      </c>
      <c r="D67" t="s">
        <v>14</v>
      </c>
      <c r="E67" t="s">
        <v>15</v>
      </c>
      <c r="F67" t="s">
        <v>22</v>
      </c>
      <c r="G67" t="s">
        <v>17</v>
      </c>
      <c r="H67" s="2">
        <v>10.25</v>
      </c>
      <c r="I67" s="3">
        <v>2</v>
      </c>
      <c r="J67" s="2">
        <v>1.44</v>
      </c>
      <c r="K67" s="2">
        <v>21.94</v>
      </c>
      <c r="L67" s="3">
        <v>2</v>
      </c>
    </row>
    <row r="68" spans="1:12" x14ac:dyDescent="0.35">
      <c r="A68" s="3">
        <v>67</v>
      </c>
      <c r="B68" s="10" t="s">
        <v>18</v>
      </c>
      <c r="C68" t="s">
        <v>19</v>
      </c>
      <c r="D68" t="s">
        <v>14</v>
      </c>
      <c r="E68" t="s">
        <v>15</v>
      </c>
      <c r="F68" t="s">
        <v>22</v>
      </c>
      <c r="G68" t="s">
        <v>23</v>
      </c>
      <c r="H68" s="2">
        <v>10.47</v>
      </c>
      <c r="I68" s="3">
        <v>8</v>
      </c>
      <c r="J68" s="2">
        <v>5.86</v>
      </c>
      <c r="K68" s="2">
        <v>89.62</v>
      </c>
      <c r="L68" s="3">
        <v>8</v>
      </c>
    </row>
    <row r="69" spans="1:12" x14ac:dyDescent="0.35">
      <c r="A69" s="3">
        <v>68</v>
      </c>
      <c r="B69" s="10" t="s">
        <v>12</v>
      </c>
      <c r="C69" t="s">
        <v>13</v>
      </c>
      <c r="D69" t="s">
        <v>20</v>
      </c>
      <c r="E69" t="s">
        <v>21</v>
      </c>
      <c r="F69" t="s">
        <v>27</v>
      </c>
      <c r="G69" t="s">
        <v>25</v>
      </c>
      <c r="H69" s="2">
        <v>6.75</v>
      </c>
      <c r="I69" s="3">
        <v>1</v>
      </c>
      <c r="J69" s="2">
        <v>0.47</v>
      </c>
      <c r="K69" s="2">
        <v>7.22</v>
      </c>
      <c r="L69" s="3">
        <v>0</v>
      </c>
    </row>
    <row r="70" spans="1:12" x14ac:dyDescent="0.35">
      <c r="A70" s="3">
        <v>69</v>
      </c>
      <c r="B70" s="10" t="s">
        <v>12</v>
      </c>
      <c r="C70" t="s">
        <v>26</v>
      </c>
      <c r="D70" t="s">
        <v>14</v>
      </c>
      <c r="E70" t="s">
        <v>15</v>
      </c>
      <c r="F70" t="s">
        <v>24</v>
      </c>
      <c r="G70" t="s">
        <v>17</v>
      </c>
      <c r="H70" s="2">
        <v>1.17</v>
      </c>
      <c r="I70" s="3">
        <v>16</v>
      </c>
      <c r="J70" s="2">
        <v>1.31</v>
      </c>
      <c r="K70" s="2">
        <v>20.03</v>
      </c>
      <c r="L70" s="3">
        <v>2</v>
      </c>
    </row>
    <row r="71" spans="1:12" x14ac:dyDescent="0.35">
      <c r="A71" s="3">
        <v>70</v>
      </c>
      <c r="B71" s="10" t="s">
        <v>18</v>
      </c>
      <c r="C71" t="s">
        <v>19</v>
      </c>
      <c r="D71" t="s">
        <v>20</v>
      </c>
      <c r="E71" t="s">
        <v>21</v>
      </c>
      <c r="F71" t="s">
        <v>16</v>
      </c>
      <c r="G71" t="s">
        <v>23</v>
      </c>
      <c r="H71" s="2">
        <v>2.77</v>
      </c>
      <c r="I71" s="3">
        <v>14</v>
      </c>
      <c r="J71" s="2">
        <v>2.71</v>
      </c>
      <c r="K71" s="2">
        <v>41.49</v>
      </c>
      <c r="L71" s="3">
        <v>0</v>
      </c>
    </row>
    <row r="72" spans="1:12" x14ac:dyDescent="0.35">
      <c r="A72" s="3">
        <v>71</v>
      </c>
      <c r="B72" s="10" t="s">
        <v>12</v>
      </c>
      <c r="C72" t="s">
        <v>26</v>
      </c>
      <c r="D72" t="s">
        <v>20</v>
      </c>
      <c r="E72" t="s">
        <v>15</v>
      </c>
      <c r="F72" t="s">
        <v>29</v>
      </c>
      <c r="G72" t="s">
        <v>23</v>
      </c>
      <c r="H72" s="2">
        <v>12.83</v>
      </c>
      <c r="I72" s="3">
        <v>2</v>
      </c>
      <c r="J72" s="2">
        <v>1.8</v>
      </c>
      <c r="K72" s="2">
        <v>27.46</v>
      </c>
      <c r="L72" s="3">
        <v>0</v>
      </c>
    </row>
    <row r="73" spans="1:12" x14ac:dyDescent="0.35">
      <c r="A73" s="3">
        <v>72</v>
      </c>
      <c r="B73" s="10" t="s">
        <v>12</v>
      </c>
      <c r="C73" t="s">
        <v>13</v>
      </c>
      <c r="D73" t="s">
        <v>20</v>
      </c>
      <c r="E73" t="s">
        <v>21</v>
      </c>
      <c r="F73" t="s">
        <v>24</v>
      </c>
      <c r="G73" t="s">
        <v>25</v>
      </c>
      <c r="H73" s="2">
        <v>14.21</v>
      </c>
      <c r="I73" s="3">
        <v>11</v>
      </c>
      <c r="J73" s="2">
        <v>10.94</v>
      </c>
      <c r="K73" s="2">
        <v>167.25</v>
      </c>
      <c r="L73" s="3">
        <v>0</v>
      </c>
    </row>
    <row r="74" spans="1:12" x14ac:dyDescent="0.35">
      <c r="A74" s="3">
        <v>73</v>
      </c>
      <c r="B74" s="10" t="s">
        <v>12</v>
      </c>
      <c r="C74" t="s">
        <v>26</v>
      </c>
      <c r="D74" t="s">
        <v>20</v>
      </c>
      <c r="E74" t="s">
        <v>15</v>
      </c>
      <c r="F74" t="s">
        <v>27</v>
      </c>
      <c r="G74" t="s">
        <v>25</v>
      </c>
      <c r="H74" s="2">
        <v>7.27</v>
      </c>
      <c r="I74" s="3">
        <v>20</v>
      </c>
      <c r="J74" s="2">
        <v>10.18</v>
      </c>
      <c r="K74" s="2">
        <v>155.58000000000001</v>
      </c>
      <c r="L74" s="3">
        <v>0</v>
      </c>
    </row>
    <row r="75" spans="1:12" x14ac:dyDescent="0.35">
      <c r="A75" s="3">
        <v>74</v>
      </c>
      <c r="B75" s="10" t="s">
        <v>12</v>
      </c>
      <c r="C75" t="s">
        <v>13</v>
      </c>
      <c r="D75" t="s">
        <v>20</v>
      </c>
      <c r="E75" t="s">
        <v>21</v>
      </c>
      <c r="F75" t="s">
        <v>16</v>
      </c>
      <c r="G75" t="s">
        <v>23</v>
      </c>
      <c r="H75" s="2">
        <v>20.27</v>
      </c>
      <c r="I75" s="3">
        <v>2</v>
      </c>
      <c r="J75" s="2">
        <v>2.84</v>
      </c>
      <c r="K75" s="2">
        <v>43.38</v>
      </c>
      <c r="L75" s="3">
        <v>0</v>
      </c>
    </row>
    <row r="76" spans="1:12" x14ac:dyDescent="0.35">
      <c r="A76" s="3">
        <v>75</v>
      </c>
      <c r="B76" s="10" t="s">
        <v>12</v>
      </c>
      <c r="C76" t="s">
        <v>13</v>
      </c>
      <c r="D76" t="s">
        <v>20</v>
      </c>
      <c r="E76" t="s">
        <v>15</v>
      </c>
      <c r="F76" t="s">
        <v>29</v>
      </c>
      <c r="G76" t="s">
        <v>25</v>
      </c>
      <c r="H76" s="2">
        <v>8.6199999999999992</v>
      </c>
      <c r="I76" s="3">
        <v>11</v>
      </c>
      <c r="J76" s="2">
        <v>6.64</v>
      </c>
      <c r="K76" s="2">
        <v>101.46</v>
      </c>
      <c r="L76" s="3">
        <v>0</v>
      </c>
    </row>
    <row r="77" spans="1:12" x14ac:dyDescent="0.35">
      <c r="A77" s="3">
        <v>76</v>
      </c>
      <c r="B77" s="10" t="s">
        <v>12</v>
      </c>
      <c r="C77" t="s">
        <v>13</v>
      </c>
      <c r="D77" t="s">
        <v>20</v>
      </c>
      <c r="E77" t="s">
        <v>15</v>
      </c>
      <c r="F77" t="s">
        <v>16</v>
      </c>
      <c r="G77" t="s">
        <v>17</v>
      </c>
      <c r="H77" s="2">
        <v>19.14</v>
      </c>
      <c r="I77" s="3">
        <v>8</v>
      </c>
      <c r="J77" s="2">
        <v>10.72</v>
      </c>
      <c r="K77" s="2">
        <v>163.84</v>
      </c>
      <c r="L77" s="3">
        <v>0</v>
      </c>
    </row>
    <row r="78" spans="1:12" x14ac:dyDescent="0.35">
      <c r="A78" s="3">
        <v>77</v>
      </c>
      <c r="B78" s="10" t="s">
        <v>18</v>
      </c>
      <c r="C78" t="s">
        <v>19</v>
      </c>
      <c r="D78" t="s">
        <v>20</v>
      </c>
      <c r="E78" t="s">
        <v>21</v>
      </c>
      <c r="F78" t="s">
        <v>29</v>
      </c>
      <c r="G78" t="s">
        <v>23</v>
      </c>
      <c r="H78" s="2">
        <v>10.16</v>
      </c>
      <c r="I78" s="3">
        <v>10</v>
      </c>
      <c r="J78" s="2">
        <v>7.11</v>
      </c>
      <c r="K78" s="2">
        <v>108.71</v>
      </c>
      <c r="L78" s="3">
        <v>0</v>
      </c>
    </row>
    <row r="79" spans="1:12" x14ac:dyDescent="0.35">
      <c r="A79" s="3">
        <v>78</v>
      </c>
      <c r="B79" s="10" t="s">
        <v>12</v>
      </c>
      <c r="C79" t="s">
        <v>26</v>
      </c>
      <c r="D79" t="s">
        <v>20</v>
      </c>
      <c r="E79" t="s">
        <v>15</v>
      </c>
      <c r="F79" t="s">
        <v>24</v>
      </c>
      <c r="G79" t="s">
        <v>30</v>
      </c>
      <c r="H79" s="2">
        <v>6.73</v>
      </c>
      <c r="I79" s="3">
        <v>20</v>
      </c>
      <c r="J79" s="2">
        <v>9.42</v>
      </c>
      <c r="K79" s="2">
        <v>144.02000000000001</v>
      </c>
      <c r="L79" s="3">
        <v>0</v>
      </c>
    </row>
    <row r="80" spans="1:12" x14ac:dyDescent="0.35">
      <c r="A80" s="3">
        <v>79</v>
      </c>
      <c r="B80" s="10" t="s">
        <v>18</v>
      </c>
      <c r="C80" t="s">
        <v>19</v>
      </c>
      <c r="D80" t="s">
        <v>20</v>
      </c>
      <c r="E80" t="s">
        <v>21</v>
      </c>
      <c r="F80" t="s">
        <v>22</v>
      </c>
      <c r="G80" t="s">
        <v>30</v>
      </c>
      <c r="H80" s="2">
        <v>14.18</v>
      </c>
      <c r="I80" s="3">
        <v>11</v>
      </c>
      <c r="J80" s="2">
        <v>10.92</v>
      </c>
      <c r="K80" s="2">
        <v>166.9</v>
      </c>
      <c r="L80" s="3">
        <v>0</v>
      </c>
    </row>
    <row r="81" spans="1:12" x14ac:dyDescent="0.35">
      <c r="A81" s="3">
        <v>80</v>
      </c>
      <c r="B81" s="10" t="s">
        <v>12</v>
      </c>
      <c r="C81" t="s">
        <v>13</v>
      </c>
      <c r="D81" t="s">
        <v>14</v>
      </c>
      <c r="E81" t="s">
        <v>15</v>
      </c>
      <c r="F81" t="s">
        <v>22</v>
      </c>
      <c r="G81" t="s">
        <v>23</v>
      </c>
      <c r="H81" s="2">
        <v>16.600000000000001</v>
      </c>
      <c r="I81" s="3">
        <v>16</v>
      </c>
      <c r="J81" s="2">
        <v>18.59</v>
      </c>
      <c r="K81" s="2">
        <v>284.19</v>
      </c>
      <c r="L81" s="3">
        <v>28</v>
      </c>
    </row>
    <row r="82" spans="1:12" x14ac:dyDescent="0.35">
      <c r="A82" s="3">
        <v>81</v>
      </c>
      <c r="B82" s="10" t="s">
        <v>12</v>
      </c>
      <c r="C82" t="s">
        <v>26</v>
      </c>
      <c r="D82" t="s">
        <v>20</v>
      </c>
      <c r="E82" t="s">
        <v>21</v>
      </c>
      <c r="F82" t="s">
        <v>29</v>
      </c>
      <c r="G82" t="s">
        <v>28</v>
      </c>
      <c r="H82" s="2">
        <v>13.36</v>
      </c>
      <c r="I82" s="3">
        <v>20</v>
      </c>
      <c r="J82" s="2">
        <v>18.7</v>
      </c>
      <c r="K82" s="2">
        <v>285.89999999999998</v>
      </c>
      <c r="L82" s="3">
        <v>0</v>
      </c>
    </row>
    <row r="83" spans="1:12" x14ac:dyDescent="0.35">
      <c r="A83" s="3">
        <v>82</v>
      </c>
      <c r="B83" s="10" t="s">
        <v>12</v>
      </c>
      <c r="C83" t="s">
        <v>26</v>
      </c>
      <c r="D83" t="s">
        <v>14</v>
      </c>
      <c r="E83" t="s">
        <v>15</v>
      </c>
      <c r="F83" t="s">
        <v>29</v>
      </c>
      <c r="G83" t="s">
        <v>25</v>
      </c>
      <c r="H83" s="2">
        <v>14.04</v>
      </c>
      <c r="I83" s="3">
        <v>15</v>
      </c>
      <c r="J83" s="2">
        <v>14.74</v>
      </c>
      <c r="K83" s="2">
        <v>225.34</v>
      </c>
      <c r="L83" s="3">
        <v>22</v>
      </c>
    </row>
    <row r="84" spans="1:12" x14ac:dyDescent="0.35">
      <c r="A84" s="3">
        <v>83</v>
      </c>
      <c r="B84" s="10" t="s">
        <v>18</v>
      </c>
      <c r="C84" t="s">
        <v>19</v>
      </c>
      <c r="D84" t="s">
        <v>20</v>
      </c>
      <c r="E84" t="s">
        <v>15</v>
      </c>
      <c r="F84" t="s">
        <v>29</v>
      </c>
      <c r="G84" t="s">
        <v>28</v>
      </c>
      <c r="H84" s="2">
        <v>13.89</v>
      </c>
      <c r="I84" s="3">
        <v>8</v>
      </c>
      <c r="J84" s="2">
        <v>7.78</v>
      </c>
      <c r="K84" s="2">
        <v>118.9</v>
      </c>
      <c r="L84" s="3">
        <v>0</v>
      </c>
    </row>
    <row r="85" spans="1:12" x14ac:dyDescent="0.35">
      <c r="A85" s="3">
        <v>84</v>
      </c>
      <c r="B85" s="10" t="s">
        <v>12</v>
      </c>
      <c r="C85" t="s">
        <v>13</v>
      </c>
      <c r="D85" t="s">
        <v>14</v>
      </c>
      <c r="E85" t="s">
        <v>21</v>
      </c>
      <c r="F85" t="s">
        <v>22</v>
      </c>
      <c r="G85" t="s">
        <v>30</v>
      </c>
      <c r="H85" s="2">
        <v>17.559999999999999</v>
      </c>
      <c r="I85" s="3">
        <v>10</v>
      </c>
      <c r="J85" s="2">
        <v>12.29</v>
      </c>
      <c r="K85" s="2">
        <v>187.89</v>
      </c>
      <c r="L85" s="3">
        <v>18</v>
      </c>
    </row>
    <row r="86" spans="1:12" x14ac:dyDescent="0.35">
      <c r="A86" s="3">
        <v>85</v>
      </c>
      <c r="B86" s="10" t="s">
        <v>12</v>
      </c>
      <c r="C86" t="s">
        <v>26</v>
      </c>
      <c r="D86" t="s">
        <v>20</v>
      </c>
      <c r="E86" t="s">
        <v>21</v>
      </c>
      <c r="F86" t="s">
        <v>27</v>
      </c>
      <c r="G86" t="s">
        <v>28</v>
      </c>
      <c r="H86" s="2">
        <v>3.79</v>
      </c>
      <c r="I86" s="3">
        <v>13</v>
      </c>
      <c r="J86" s="2">
        <v>3.45</v>
      </c>
      <c r="K86" s="2">
        <v>52.72</v>
      </c>
      <c r="L86" s="3">
        <v>0</v>
      </c>
    </row>
    <row r="87" spans="1:12" x14ac:dyDescent="0.35">
      <c r="A87" s="3">
        <v>86</v>
      </c>
      <c r="B87" s="10" t="s">
        <v>18</v>
      </c>
      <c r="C87" t="s">
        <v>19</v>
      </c>
      <c r="D87" t="s">
        <v>20</v>
      </c>
      <c r="E87" t="s">
        <v>15</v>
      </c>
      <c r="F87" t="s">
        <v>29</v>
      </c>
      <c r="G87" t="s">
        <v>30</v>
      </c>
      <c r="H87" s="2">
        <v>5</v>
      </c>
      <c r="I87" s="3">
        <v>10</v>
      </c>
      <c r="J87" s="2">
        <v>3.5</v>
      </c>
      <c r="K87" s="2">
        <v>53.5</v>
      </c>
      <c r="L87" s="3">
        <v>0</v>
      </c>
    </row>
    <row r="88" spans="1:12" x14ac:dyDescent="0.35">
      <c r="A88" s="3">
        <v>87</v>
      </c>
      <c r="B88" s="10" t="s">
        <v>12</v>
      </c>
      <c r="C88" t="s">
        <v>26</v>
      </c>
      <c r="D88" t="s">
        <v>14</v>
      </c>
      <c r="E88" t="s">
        <v>21</v>
      </c>
      <c r="F88" t="s">
        <v>16</v>
      </c>
      <c r="G88" t="s">
        <v>25</v>
      </c>
      <c r="H88" s="2">
        <v>2.74</v>
      </c>
      <c r="I88" s="3">
        <v>2</v>
      </c>
      <c r="J88" s="2">
        <v>0.38</v>
      </c>
      <c r="K88" s="2">
        <v>5.86</v>
      </c>
      <c r="L88" s="3">
        <v>0</v>
      </c>
    </row>
    <row r="89" spans="1:12" x14ac:dyDescent="0.35">
      <c r="A89" s="3">
        <v>88</v>
      </c>
      <c r="B89" s="10" t="s">
        <v>12</v>
      </c>
      <c r="C89" t="s">
        <v>13</v>
      </c>
      <c r="D89" t="s">
        <v>20</v>
      </c>
      <c r="E89" t="s">
        <v>21</v>
      </c>
      <c r="F89" t="s">
        <v>29</v>
      </c>
      <c r="G89" t="s">
        <v>23</v>
      </c>
      <c r="H89" s="2">
        <v>13.87</v>
      </c>
      <c r="I89" s="3">
        <v>8</v>
      </c>
      <c r="J89" s="2">
        <v>7.77</v>
      </c>
      <c r="K89" s="2">
        <v>118.73</v>
      </c>
      <c r="L89" s="3">
        <v>0</v>
      </c>
    </row>
    <row r="90" spans="1:12" x14ac:dyDescent="0.35">
      <c r="A90" s="3">
        <v>89</v>
      </c>
      <c r="B90" s="10" t="s">
        <v>12</v>
      </c>
      <c r="C90" t="s">
        <v>26</v>
      </c>
      <c r="D90" t="s">
        <v>20</v>
      </c>
      <c r="E90" t="s">
        <v>15</v>
      </c>
      <c r="F90" t="s">
        <v>27</v>
      </c>
      <c r="G90" t="s">
        <v>30</v>
      </c>
      <c r="H90" s="2">
        <v>19.61</v>
      </c>
      <c r="I90" s="3">
        <v>2</v>
      </c>
      <c r="J90" s="2">
        <v>2.75</v>
      </c>
      <c r="K90" s="2">
        <v>41.97</v>
      </c>
      <c r="L90" s="3">
        <v>0</v>
      </c>
    </row>
    <row r="91" spans="1:12" x14ac:dyDescent="0.35">
      <c r="A91" s="3">
        <v>90</v>
      </c>
      <c r="B91" s="10" t="s">
        <v>18</v>
      </c>
      <c r="C91" t="s">
        <v>19</v>
      </c>
      <c r="D91" t="s">
        <v>20</v>
      </c>
      <c r="E91" t="s">
        <v>15</v>
      </c>
      <c r="F91" t="s">
        <v>22</v>
      </c>
      <c r="G91" t="s">
        <v>28</v>
      </c>
      <c r="H91" s="2">
        <v>10.71</v>
      </c>
      <c r="I91" s="3">
        <v>10</v>
      </c>
      <c r="J91" s="2">
        <v>7.5</v>
      </c>
      <c r="K91" s="2">
        <v>114.6</v>
      </c>
      <c r="L91" s="3">
        <v>0</v>
      </c>
    </row>
    <row r="92" spans="1:12" x14ac:dyDescent="0.35">
      <c r="A92" s="3">
        <v>91</v>
      </c>
      <c r="B92" s="10" t="s">
        <v>12</v>
      </c>
      <c r="C92" t="s">
        <v>26</v>
      </c>
      <c r="D92" t="s">
        <v>14</v>
      </c>
      <c r="E92" t="s">
        <v>21</v>
      </c>
      <c r="F92" t="s">
        <v>29</v>
      </c>
      <c r="G92" t="s">
        <v>28</v>
      </c>
      <c r="H92" s="2">
        <v>18.57</v>
      </c>
      <c r="I92" s="3">
        <v>3</v>
      </c>
      <c r="J92" s="2">
        <v>3.9</v>
      </c>
      <c r="K92" s="2">
        <v>59.61</v>
      </c>
      <c r="L92" s="3">
        <v>5</v>
      </c>
    </row>
    <row r="93" spans="1:12" x14ac:dyDescent="0.35">
      <c r="A93" s="3">
        <v>92</v>
      </c>
      <c r="B93" s="10" t="s">
        <v>18</v>
      </c>
      <c r="C93" t="s">
        <v>19</v>
      </c>
      <c r="D93" t="s">
        <v>14</v>
      </c>
      <c r="E93" t="s">
        <v>15</v>
      </c>
      <c r="F93" t="s">
        <v>22</v>
      </c>
      <c r="G93" t="s">
        <v>17</v>
      </c>
      <c r="H93" s="2">
        <v>19.100000000000001</v>
      </c>
      <c r="I93" s="3">
        <v>2</v>
      </c>
      <c r="J93" s="2">
        <v>2.67</v>
      </c>
      <c r="K93" s="2">
        <v>40.869999999999997</v>
      </c>
      <c r="L93" s="3">
        <v>4</v>
      </c>
    </row>
    <row r="94" spans="1:12" x14ac:dyDescent="0.35">
      <c r="A94" s="3">
        <v>93</v>
      </c>
      <c r="B94" s="10" t="s">
        <v>12</v>
      </c>
      <c r="C94" t="s">
        <v>13</v>
      </c>
      <c r="D94" t="s">
        <v>14</v>
      </c>
      <c r="E94" t="s">
        <v>21</v>
      </c>
      <c r="F94" t="s">
        <v>24</v>
      </c>
      <c r="G94" t="s">
        <v>23</v>
      </c>
      <c r="H94" s="2">
        <v>10.029999999999999</v>
      </c>
      <c r="I94" s="3">
        <v>12</v>
      </c>
      <c r="J94" s="2">
        <v>8.43</v>
      </c>
      <c r="K94" s="2">
        <v>128.79</v>
      </c>
      <c r="L94" s="3">
        <v>12</v>
      </c>
    </row>
    <row r="95" spans="1:12" x14ac:dyDescent="0.35">
      <c r="A95" s="3">
        <v>94</v>
      </c>
      <c r="B95" s="10" t="s">
        <v>18</v>
      </c>
      <c r="C95" t="s">
        <v>19</v>
      </c>
      <c r="D95" t="s">
        <v>14</v>
      </c>
      <c r="E95" t="s">
        <v>21</v>
      </c>
      <c r="F95" t="s">
        <v>29</v>
      </c>
      <c r="G95" t="s">
        <v>25</v>
      </c>
      <c r="H95" s="2">
        <v>5.65</v>
      </c>
      <c r="I95" s="3">
        <v>9</v>
      </c>
      <c r="J95" s="2">
        <v>3.56</v>
      </c>
      <c r="K95" s="2">
        <v>54.41</v>
      </c>
      <c r="L95" s="3">
        <v>5</v>
      </c>
    </row>
    <row r="96" spans="1:12" x14ac:dyDescent="0.35">
      <c r="A96" s="3">
        <v>95</v>
      </c>
      <c r="B96" s="10" t="s">
        <v>18</v>
      </c>
      <c r="C96" t="s">
        <v>19</v>
      </c>
      <c r="D96" t="s">
        <v>20</v>
      </c>
      <c r="E96" t="s">
        <v>21</v>
      </c>
      <c r="F96" t="s">
        <v>16</v>
      </c>
      <c r="G96" t="s">
        <v>23</v>
      </c>
      <c r="H96" s="2">
        <v>18.04</v>
      </c>
      <c r="I96" s="3">
        <v>9</v>
      </c>
      <c r="J96" s="2">
        <v>11.37</v>
      </c>
      <c r="K96" s="2">
        <v>173.73</v>
      </c>
      <c r="L96" s="3">
        <v>0</v>
      </c>
    </row>
    <row r="97" spans="1:12" x14ac:dyDescent="0.35">
      <c r="A97" s="3">
        <v>96</v>
      </c>
      <c r="B97" s="10" t="s">
        <v>12</v>
      </c>
      <c r="C97" t="s">
        <v>13</v>
      </c>
      <c r="D97" t="s">
        <v>14</v>
      </c>
      <c r="E97" t="s">
        <v>15</v>
      </c>
      <c r="F97" t="s">
        <v>24</v>
      </c>
      <c r="G97" t="s">
        <v>30</v>
      </c>
      <c r="H97" s="2">
        <v>6.9</v>
      </c>
      <c r="I97" s="3">
        <v>1</v>
      </c>
      <c r="J97" s="2">
        <v>0.48</v>
      </c>
      <c r="K97" s="2">
        <v>7.38</v>
      </c>
      <c r="L97" s="3">
        <v>0</v>
      </c>
    </row>
    <row r="98" spans="1:12" x14ac:dyDescent="0.35">
      <c r="A98" s="3">
        <v>97</v>
      </c>
      <c r="B98" s="10" t="s">
        <v>18</v>
      </c>
      <c r="C98" t="s">
        <v>19</v>
      </c>
      <c r="D98" t="s">
        <v>14</v>
      </c>
      <c r="E98" t="s">
        <v>15</v>
      </c>
      <c r="F98" t="s">
        <v>29</v>
      </c>
      <c r="G98" t="s">
        <v>30</v>
      </c>
      <c r="H98" s="2">
        <v>18.78</v>
      </c>
      <c r="I98" s="3">
        <v>17</v>
      </c>
      <c r="J98" s="2">
        <v>22.35</v>
      </c>
      <c r="K98" s="2">
        <v>341.61</v>
      </c>
      <c r="L98" s="3">
        <v>34</v>
      </c>
    </row>
    <row r="99" spans="1:12" x14ac:dyDescent="0.35">
      <c r="A99" s="3">
        <v>98</v>
      </c>
      <c r="B99" s="10" t="s">
        <v>18</v>
      </c>
      <c r="C99" t="s">
        <v>19</v>
      </c>
      <c r="D99" t="s">
        <v>20</v>
      </c>
      <c r="E99" t="s">
        <v>15</v>
      </c>
      <c r="F99" t="s">
        <v>22</v>
      </c>
      <c r="G99" t="s">
        <v>17</v>
      </c>
      <c r="H99" s="2">
        <v>15.55</v>
      </c>
      <c r="I99" s="3">
        <v>3</v>
      </c>
      <c r="J99" s="2">
        <v>3.27</v>
      </c>
      <c r="K99" s="2">
        <v>49.92</v>
      </c>
      <c r="L99" s="3">
        <v>0</v>
      </c>
    </row>
    <row r="100" spans="1:12" x14ac:dyDescent="0.35">
      <c r="A100" s="3">
        <v>99</v>
      </c>
      <c r="B100" s="10" t="s">
        <v>12</v>
      </c>
      <c r="C100" t="s">
        <v>13</v>
      </c>
      <c r="D100" t="s">
        <v>20</v>
      </c>
      <c r="E100" t="s">
        <v>15</v>
      </c>
      <c r="F100" t="s">
        <v>27</v>
      </c>
      <c r="G100" t="s">
        <v>25</v>
      </c>
      <c r="H100" s="2">
        <v>15.25</v>
      </c>
      <c r="I100" s="3">
        <v>17</v>
      </c>
      <c r="J100" s="2">
        <v>18.149999999999999</v>
      </c>
      <c r="K100" s="2">
        <v>277.39999999999998</v>
      </c>
      <c r="L100" s="3">
        <v>0</v>
      </c>
    </row>
    <row r="101" spans="1:12" x14ac:dyDescent="0.35">
      <c r="A101" s="3">
        <v>100</v>
      </c>
      <c r="B101" s="10" t="s">
        <v>12</v>
      </c>
      <c r="C101" t="s">
        <v>26</v>
      </c>
      <c r="D101" t="s">
        <v>14</v>
      </c>
      <c r="E101" t="s">
        <v>15</v>
      </c>
      <c r="F101" t="s">
        <v>22</v>
      </c>
      <c r="G101" t="s">
        <v>30</v>
      </c>
      <c r="H101" s="2">
        <v>10.62</v>
      </c>
      <c r="I101" s="3">
        <v>18</v>
      </c>
      <c r="J101" s="2">
        <v>13.38</v>
      </c>
      <c r="K101" s="2">
        <v>204.54</v>
      </c>
      <c r="L101" s="3">
        <v>20</v>
      </c>
    </row>
    <row r="102" spans="1:12" x14ac:dyDescent="0.35">
      <c r="A102" s="3">
        <v>101</v>
      </c>
      <c r="B102" s="10" t="s">
        <v>18</v>
      </c>
      <c r="C102" t="s">
        <v>19</v>
      </c>
      <c r="D102" t="s">
        <v>14</v>
      </c>
      <c r="E102" t="s">
        <v>15</v>
      </c>
      <c r="F102" t="s">
        <v>29</v>
      </c>
      <c r="G102" t="s">
        <v>28</v>
      </c>
      <c r="H102" s="2">
        <v>4.24</v>
      </c>
      <c r="I102" s="3">
        <v>20</v>
      </c>
      <c r="J102" s="2">
        <v>5.94</v>
      </c>
      <c r="K102" s="2">
        <v>90.74</v>
      </c>
      <c r="L102" s="3">
        <v>9</v>
      </c>
    </row>
    <row r="103" spans="1:12" x14ac:dyDescent="0.35">
      <c r="A103" s="3">
        <v>102</v>
      </c>
      <c r="B103" s="10" t="s">
        <v>12</v>
      </c>
      <c r="C103" t="s">
        <v>13</v>
      </c>
      <c r="D103" t="s">
        <v>20</v>
      </c>
      <c r="E103" t="s">
        <v>21</v>
      </c>
      <c r="F103" t="s">
        <v>22</v>
      </c>
      <c r="G103" t="s">
        <v>30</v>
      </c>
      <c r="H103" s="2">
        <v>16.690000000000001</v>
      </c>
      <c r="I103" s="3">
        <v>4</v>
      </c>
      <c r="J103" s="2">
        <v>4.67</v>
      </c>
      <c r="K103" s="2">
        <v>71.430000000000007</v>
      </c>
      <c r="L103" s="3">
        <v>0</v>
      </c>
    </row>
    <row r="104" spans="1:12" x14ac:dyDescent="0.35">
      <c r="A104" s="3">
        <v>103</v>
      </c>
      <c r="B104" s="10" t="s">
        <v>12</v>
      </c>
      <c r="C104" t="s">
        <v>13</v>
      </c>
      <c r="D104" t="s">
        <v>20</v>
      </c>
      <c r="E104" t="s">
        <v>15</v>
      </c>
      <c r="F104" t="s">
        <v>29</v>
      </c>
      <c r="G104" t="s">
        <v>17</v>
      </c>
      <c r="H104" s="2">
        <v>8.89</v>
      </c>
      <c r="I104" s="3">
        <v>9</v>
      </c>
      <c r="J104" s="2">
        <v>5.6</v>
      </c>
      <c r="K104" s="2">
        <v>85.61</v>
      </c>
      <c r="L104" s="3">
        <v>0</v>
      </c>
    </row>
    <row r="105" spans="1:12" x14ac:dyDescent="0.35">
      <c r="A105" s="3">
        <v>104</v>
      </c>
      <c r="B105" s="10" t="s">
        <v>12</v>
      </c>
      <c r="C105" t="s">
        <v>13</v>
      </c>
      <c r="D105" t="s">
        <v>20</v>
      </c>
      <c r="E105" t="s">
        <v>15</v>
      </c>
      <c r="F105" t="s">
        <v>16</v>
      </c>
      <c r="G105" t="s">
        <v>30</v>
      </c>
      <c r="H105" s="2">
        <v>18.239999999999998</v>
      </c>
      <c r="I105" s="3">
        <v>18</v>
      </c>
      <c r="J105" s="2">
        <v>22.98</v>
      </c>
      <c r="K105" s="2">
        <v>351.3</v>
      </c>
      <c r="L105" s="3">
        <v>0</v>
      </c>
    </row>
    <row r="106" spans="1:12" x14ac:dyDescent="0.35">
      <c r="A106" s="3">
        <v>105</v>
      </c>
      <c r="B106" s="10" t="s">
        <v>18</v>
      </c>
      <c r="C106" t="s">
        <v>19</v>
      </c>
      <c r="D106" t="s">
        <v>14</v>
      </c>
      <c r="E106" t="s">
        <v>21</v>
      </c>
      <c r="F106" t="s">
        <v>29</v>
      </c>
      <c r="G106" t="s">
        <v>30</v>
      </c>
      <c r="H106" s="2">
        <v>6.23</v>
      </c>
      <c r="I106" s="3">
        <v>18</v>
      </c>
      <c r="J106" s="2">
        <v>7.85</v>
      </c>
      <c r="K106" s="2">
        <v>119.99</v>
      </c>
      <c r="L106" s="3">
        <v>11</v>
      </c>
    </row>
    <row r="107" spans="1:12" x14ac:dyDescent="0.35">
      <c r="A107" s="3">
        <v>106</v>
      </c>
      <c r="B107" s="10" t="s">
        <v>12</v>
      </c>
      <c r="C107" t="s">
        <v>26</v>
      </c>
      <c r="D107" t="s">
        <v>20</v>
      </c>
      <c r="E107" t="s">
        <v>15</v>
      </c>
      <c r="F107" t="s">
        <v>24</v>
      </c>
      <c r="G107" t="s">
        <v>28</v>
      </c>
      <c r="H107" s="2">
        <v>1.02</v>
      </c>
      <c r="I107" s="3">
        <v>2</v>
      </c>
      <c r="J107" s="2">
        <v>0.14000000000000001</v>
      </c>
      <c r="K107" s="2">
        <v>2.1800000000000002</v>
      </c>
      <c r="L107" s="3">
        <v>0</v>
      </c>
    </row>
    <row r="108" spans="1:12" x14ac:dyDescent="0.35">
      <c r="A108" s="3">
        <v>107</v>
      </c>
      <c r="B108" s="10" t="s">
        <v>12</v>
      </c>
      <c r="C108" t="s">
        <v>13</v>
      </c>
      <c r="D108" t="s">
        <v>14</v>
      </c>
      <c r="E108" t="s">
        <v>21</v>
      </c>
      <c r="F108" t="s">
        <v>27</v>
      </c>
      <c r="G108" t="s">
        <v>17</v>
      </c>
      <c r="H108" s="2">
        <v>4.5</v>
      </c>
      <c r="I108" s="3">
        <v>6</v>
      </c>
      <c r="J108" s="2">
        <v>1.89</v>
      </c>
      <c r="K108" s="2">
        <v>28.89</v>
      </c>
      <c r="L108" s="3">
        <v>2</v>
      </c>
    </row>
    <row r="109" spans="1:12" x14ac:dyDescent="0.35">
      <c r="A109" s="3">
        <v>108</v>
      </c>
      <c r="B109" s="10" t="s">
        <v>18</v>
      </c>
      <c r="C109" t="s">
        <v>19</v>
      </c>
      <c r="D109" t="s">
        <v>20</v>
      </c>
      <c r="E109" t="s">
        <v>15</v>
      </c>
      <c r="F109" t="s">
        <v>27</v>
      </c>
      <c r="G109" t="s">
        <v>23</v>
      </c>
      <c r="H109" s="2">
        <v>7.31</v>
      </c>
      <c r="I109" s="3">
        <v>15</v>
      </c>
      <c r="J109" s="2">
        <v>7.68</v>
      </c>
      <c r="K109" s="2">
        <v>117.33</v>
      </c>
      <c r="L109" s="3">
        <v>0</v>
      </c>
    </row>
    <row r="110" spans="1:12" x14ac:dyDescent="0.35">
      <c r="A110" s="3">
        <v>109</v>
      </c>
      <c r="B110" s="10" t="s">
        <v>18</v>
      </c>
      <c r="C110" t="s">
        <v>19</v>
      </c>
      <c r="D110" t="s">
        <v>20</v>
      </c>
      <c r="E110" t="s">
        <v>15</v>
      </c>
      <c r="F110" t="s">
        <v>29</v>
      </c>
      <c r="G110" t="s">
        <v>25</v>
      </c>
      <c r="H110" s="2">
        <v>16.899999999999999</v>
      </c>
      <c r="I110" s="3">
        <v>9</v>
      </c>
      <c r="J110" s="2">
        <v>10.65</v>
      </c>
      <c r="K110" s="2">
        <v>162.75</v>
      </c>
      <c r="L110" s="3">
        <v>0</v>
      </c>
    </row>
    <row r="111" spans="1:12" x14ac:dyDescent="0.35">
      <c r="A111" s="3">
        <v>110</v>
      </c>
      <c r="B111" s="10" t="s">
        <v>12</v>
      </c>
      <c r="C111" t="s">
        <v>13</v>
      </c>
      <c r="D111" t="s">
        <v>14</v>
      </c>
      <c r="E111" t="s">
        <v>21</v>
      </c>
      <c r="F111" t="s">
        <v>27</v>
      </c>
      <c r="G111" t="s">
        <v>30</v>
      </c>
      <c r="H111" s="2">
        <v>5.91</v>
      </c>
      <c r="I111" s="3">
        <v>13</v>
      </c>
      <c r="J111" s="2">
        <v>5.38</v>
      </c>
      <c r="K111" s="2">
        <v>82.21</v>
      </c>
      <c r="L111" s="3">
        <v>8</v>
      </c>
    </row>
    <row r="112" spans="1:12" x14ac:dyDescent="0.35">
      <c r="A112" s="3">
        <v>111</v>
      </c>
      <c r="B112" s="10" t="s">
        <v>12</v>
      </c>
      <c r="C112" t="s">
        <v>26</v>
      </c>
      <c r="D112" t="s">
        <v>14</v>
      </c>
      <c r="E112" t="s">
        <v>21</v>
      </c>
      <c r="F112" t="s">
        <v>24</v>
      </c>
      <c r="G112" t="s">
        <v>28</v>
      </c>
      <c r="H112" s="2">
        <v>14.97</v>
      </c>
      <c r="I112" s="3">
        <v>9</v>
      </c>
      <c r="J112" s="2">
        <v>9.43</v>
      </c>
      <c r="K112" s="2">
        <v>144.16</v>
      </c>
      <c r="L112" s="3">
        <v>14</v>
      </c>
    </row>
    <row r="113" spans="1:12" x14ac:dyDescent="0.35">
      <c r="A113" s="3">
        <v>112</v>
      </c>
      <c r="B113" s="10" t="s">
        <v>12</v>
      </c>
      <c r="C113" t="s">
        <v>13</v>
      </c>
      <c r="D113" t="s">
        <v>14</v>
      </c>
      <c r="E113" t="s">
        <v>15</v>
      </c>
      <c r="F113" t="s">
        <v>24</v>
      </c>
      <c r="G113" t="s">
        <v>30</v>
      </c>
      <c r="H113" s="2">
        <v>10.039999999999999</v>
      </c>
      <c r="I113" s="3">
        <v>9</v>
      </c>
      <c r="J113" s="2">
        <v>6.33</v>
      </c>
      <c r="K113" s="2">
        <v>96.69</v>
      </c>
      <c r="L113" s="3">
        <v>9</v>
      </c>
    </row>
    <row r="114" spans="1:12" x14ac:dyDescent="0.35">
      <c r="A114" s="3">
        <v>113</v>
      </c>
      <c r="B114" s="10" t="s">
        <v>12</v>
      </c>
      <c r="C114" t="s">
        <v>26</v>
      </c>
      <c r="D114" t="s">
        <v>14</v>
      </c>
      <c r="E114" t="s">
        <v>15</v>
      </c>
      <c r="F114" t="s">
        <v>24</v>
      </c>
      <c r="G114" t="s">
        <v>30</v>
      </c>
      <c r="H114" s="2">
        <v>20.89</v>
      </c>
      <c r="I114" s="3">
        <v>3</v>
      </c>
      <c r="J114" s="2">
        <v>4.3899999999999997</v>
      </c>
      <c r="K114" s="2">
        <v>67.06</v>
      </c>
      <c r="L114" s="3">
        <v>6</v>
      </c>
    </row>
    <row r="115" spans="1:12" x14ac:dyDescent="0.35">
      <c r="A115" s="3">
        <v>114</v>
      </c>
      <c r="B115" s="10" t="s">
        <v>12</v>
      </c>
      <c r="C115" t="s">
        <v>26</v>
      </c>
      <c r="D115" t="s">
        <v>14</v>
      </c>
      <c r="E115" t="s">
        <v>21</v>
      </c>
      <c r="F115" t="s">
        <v>27</v>
      </c>
      <c r="G115" t="s">
        <v>25</v>
      </c>
      <c r="H115" s="2">
        <v>9.3800000000000008</v>
      </c>
      <c r="I115" s="3">
        <v>15</v>
      </c>
      <c r="J115" s="2">
        <v>9.85</v>
      </c>
      <c r="K115" s="2">
        <v>150.55000000000001</v>
      </c>
      <c r="L115" s="3">
        <v>15</v>
      </c>
    </row>
    <row r="116" spans="1:12" x14ac:dyDescent="0.35">
      <c r="A116" s="3">
        <v>115</v>
      </c>
      <c r="B116" s="10" t="s">
        <v>12</v>
      </c>
      <c r="C116" t="s">
        <v>13</v>
      </c>
      <c r="D116" t="s">
        <v>20</v>
      </c>
      <c r="E116" t="s">
        <v>15</v>
      </c>
      <c r="F116" t="s">
        <v>29</v>
      </c>
      <c r="G116" t="s">
        <v>17</v>
      </c>
      <c r="H116" s="2">
        <v>4.7699999999999996</v>
      </c>
      <c r="I116" s="3">
        <v>11</v>
      </c>
      <c r="J116" s="2">
        <v>3.67</v>
      </c>
      <c r="K116" s="2">
        <v>56.14</v>
      </c>
      <c r="L116" s="3">
        <v>0</v>
      </c>
    </row>
    <row r="117" spans="1:12" x14ac:dyDescent="0.35">
      <c r="A117" s="3">
        <v>116</v>
      </c>
      <c r="B117" s="10" t="s">
        <v>12</v>
      </c>
      <c r="C117" t="s">
        <v>13</v>
      </c>
      <c r="D117" t="s">
        <v>20</v>
      </c>
      <c r="E117" t="s">
        <v>21</v>
      </c>
      <c r="F117" t="s">
        <v>24</v>
      </c>
      <c r="G117" t="s">
        <v>17</v>
      </c>
      <c r="H117" s="2">
        <v>7.01</v>
      </c>
      <c r="I117" s="3">
        <v>19</v>
      </c>
      <c r="J117" s="2">
        <v>9.32</v>
      </c>
      <c r="K117" s="2">
        <v>142.51</v>
      </c>
      <c r="L117" s="3">
        <v>0</v>
      </c>
    </row>
    <row r="118" spans="1:12" x14ac:dyDescent="0.35">
      <c r="A118" s="3">
        <v>117</v>
      </c>
      <c r="B118" s="10" t="s">
        <v>12</v>
      </c>
      <c r="C118" t="s">
        <v>26</v>
      </c>
      <c r="D118" t="s">
        <v>14</v>
      </c>
      <c r="E118" t="s">
        <v>15</v>
      </c>
      <c r="F118" t="s">
        <v>16</v>
      </c>
      <c r="G118" t="s">
        <v>23</v>
      </c>
      <c r="H118" s="2">
        <v>12.65</v>
      </c>
      <c r="I118" s="3">
        <v>18</v>
      </c>
      <c r="J118" s="2">
        <v>15.94</v>
      </c>
      <c r="K118" s="2">
        <v>243.64</v>
      </c>
      <c r="L118" s="3">
        <v>24</v>
      </c>
    </row>
    <row r="119" spans="1:12" x14ac:dyDescent="0.35">
      <c r="A119" s="3">
        <v>118</v>
      </c>
      <c r="B119" s="10" t="s">
        <v>18</v>
      </c>
      <c r="C119" t="s">
        <v>19</v>
      </c>
      <c r="D119" t="s">
        <v>14</v>
      </c>
      <c r="E119" t="s">
        <v>21</v>
      </c>
      <c r="F119" t="s">
        <v>27</v>
      </c>
      <c r="G119" t="s">
        <v>25</v>
      </c>
      <c r="H119" s="2">
        <v>5.42</v>
      </c>
      <c r="I119" s="3">
        <v>16</v>
      </c>
      <c r="J119" s="2">
        <v>6.07</v>
      </c>
      <c r="K119" s="2">
        <v>92.79</v>
      </c>
      <c r="L119" s="3">
        <v>9</v>
      </c>
    </row>
    <row r="120" spans="1:12" x14ac:dyDescent="0.35">
      <c r="A120" s="3">
        <v>119</v>
      </c>
      <c r="B120" s="10" t="s">
        <v>12</v>
      </c>
      <c r="C120" t="s">
        <v>26</v>
      </c>
      <c r="D120" t="s">
        <v>20</v>
      </c>
      <c r="E120" t="s">
        <v>21</v>
      </c>
      <c r="F120" t="s">
        <v>24</v>
      </c>
      <c r="G120" t="s">
        <v>23</v>
      </c>
      <c r="H120" s="2">
        <v>17.61</v>
      </c>
      <c r="I120" s="3">
        <v>7</v>
      </c>
      <c r="J120" s="2">
        <v>8.6300000000000008</v>
      </c>
      <c r="K120" s="2">
        <v>131.9</v>
      </c>
      <c r="L120" s="3">
        <v>0</v>
      </c>
    </row>
    <row r="121" spans="1:12" x14ac:dyDescent="0.35">
      <c r="A121" s="3">
        <v>120</v>
      </c>
      <c r="B121" s="10" t="s">
        <v>12</v>
      </c>
      <c r="C121" t="s">
        <v>13</v>
      </c>
      <c r="D121" t="s">
        <v>20</v>
      </c>
      <c r="E121" t="s">
        <v>15</v>
      </c>
      <c r="F121" t="s">
        <v>29</v>
      </c>
      <c r="G121" t="s">
        <v>30</v>
      </c>
      <c r="H121" s="2">
        <v>4.6399999999999997</v>
      </c>
      <c r="I121" s="3">
        <v>9</v>
      </c>
      <c r="J121" s="2">
        <v>2.92</v>
      </c>
      <c r="K121" s="2">
        <v>44.68</v>
      </c>
      <c r="L121" s="3">
        <v>0</v>
      </c>
    </row>
    <row r="122" spans="1:12" x14ac:dyDescent="0.35">
      <c r="A122" s="3">
        <v>121</v>
      </c>
      <c r="B122" s="10" t="s">
        <v>18</v>
      </c>
      <c r="C122" t="s">
        <v>19</v>
      </c>
      <c r="D122" t="s">
        <v>14</v>
      </c>
      <c r="E122" t="s">
        <v>21</v>
      </c>
      <c r="F122" t="s">
        <v>22</v>
      </c>
      <c r="G122" t="s">
        <v>17</v>
      </c>
      <c r="H122" s="2">
        <v>1.68</v>
      </c>
      <c r="I122" s="3">
        <v>4</v>
      </c>
      <c r="J122" s="2">
        <v>0.47</v>
      </c>
      <c r="K122" s="2">
        <v>7.19</v>
      </c>
      <c r="L122" s="3">
        <v>0</v>
      </c>
    </row>
    <row r="123" spans="1:12" x14ac:dyDescent="0.35">
      <c r="A123" s="3">
        <v>122</v>
      </c>
      <c r="B123" s="10" t="s">
        <v>12</v>
      </c>
      <c r="C123" t="s">
        <v>13</v>
      </c>
      <c r="D123" t="s">
        <v>20</v>
      </c>
      <c r="E123" t="s">
        <v>21</v>
      </c>
      <c r="F123" t="s">
        <v>27</v>
      </c>
      <c r="G123" t="s">
        <v>28</v>
      </c>
      <c r="H123" s="2">
        <v>3.2</v>
      </c>
      <c r="I123" s="3">
        <v>12</v>
      </c>
      <c r="J123" s="2">
        <v>2.69</v>
      </c>
      <c r="K123" s="2">
        <v>41.09</v>
      </c>
      <c r="L123" s="3">
        <v>0</v>
      </c>
    </row>
    <row r="124" spans="1:12" x14ac:dyDescent="0.35">
      <c r="A124" s="3">
        <v>123</v>
      </c>
      <c r="B124" s="10" t="s">
        <v>12</v>
      </c>
      <c r="C124" t="s">
        <v>26</v>
      </c>
      <c r="D124" t="s">
        <v>20</v>
      </c>
      <c r="E124" t="s">
        <v>15</v>
      </c>
      <c r="F124" t="s">
        <v>16</v>
      </c>
      <c r="G124" t="s">
        <v>17</v>
      </c>
      <c r="H124" s="2">
        <v>3.33</v>
      </c>
      <c r="I124" s="3">
        <v>11</v>
      </c>
      <c r="J124" s="2">
        <v>2.56</v>
      </c>
      <c r="K124" s="2">
        <v>39.19</v>
      </c>
      <c r="L124" s="3">
        <v>0</v>
      </c>
    </row>
    <row r="125" spans="1:12" x14ac:dyDescent="0.35">
      <c r="A125" s="3">
        <v>124</v>
      </c>
      <c r="B125" s="10" t="s">
        <v>12</v>
      </c>
      <c r="C125" t="s">
        <v>13</v>
      </c>
      <c r="D125" t="s">
        <v>14</v>
      </c>
      <c r="E125" t="s">
        <v>21</v>
      </c>
      <c r="F125" t="s">
        <v>27</v>
      </c>
      <c r="G125" t="s">
        <v>28</v>
      </c>
      <c r="H125" s="2">
        <v>14.91</v>
      </c>
      <c r="I125" s="3">
        <v>4</v>
      </c>
      <c r="J125" s="2">
        <v>4.17</v>
      </c>
      <c r="K125" s="2">
        <v>63.81</v>
      </c>
      <c r="L125" s="3">
        <v>6</v>
      </c>
    </row>
    <row r="126" spans="1:12" x14ac:dyDescent="0.35">
      <c r="A126" s="3">
        <v>125</v>
      </c>
      <c r="B126" s="10" t="s">
        <v>12</v>
      </c>
      <c r="C126" t="s">
        <v>13</v>
      </c>
      <c r="D126" t="s">
        <v>14</v>
      </c>
      <c r="E126" t="s">
        <v>15</v>
      </c>
      <c r="F126" t="s">
        <v>16</v>
      </c>
      <c r="G126" t="s">
        <v>28</v>
      </c>
      <c r="H126" s="2">
        <v>6.84</v>
      </c>
      <c r="I126" s="3">
        <v>6</v>
      </c>
      <c r="J126" s="2">
        <v>2.87</v>
      </c>
      <c r="K126" s="2">
        <v>43.91</v>
      </c>
      <c r="L126" s="3">
        <v>4</v>
      </c>
    </row>
    <row r="127" spans="1:12" x14ac:dyDescent="0.35">
      <c r="A127" s="3">
        <v>126</v>
      </c>
      <c r="B127" s="10" t="s">
        <v>12</v>
      </c>
      <c r="C127" t="s">
        <v>13</v>
      </c>
      <c r="D127" t="s">
        <v>14</v>
      </c>
      <c r="E127" t="s">
        <v>21</v>
      </c>
      <c r="F127" t="s">
        <v>27</v>
      </c>
      <c r="G127" t="s">
        <v>25</v>
      </c>
      <c r="H127" s="2">
        <v>20.37</v>
      </c>
      <c r="I127" s="3">
        <v>10</v>
      </c>
      <c r="J127" s="2">
        <v>14.26</v>
      </c>
      <c r="K127" s="2">
        <v>217.96</v>
      </c>
      <c r="L127" s="3">
        <v>21</v>
      </c>
    </row>
    <row r="128" spans="1:12" x14ac:dyDescent="0.35">
      <c r="A128" s="3">
        <v>127</v>
      </c>
      <c r="B128" s="10" t="s">
        <v>12</v>
      </c>
      <c r="C128" t="s">
        <v>13</v>
      </c>
      <c r="D128" t="s">
        <v>20</v>
      </c>
      <c r="E128" t="s">
        <v>15</v>
      </c>
      <c r="F128" t="s">
        <v>24</v>
      </c>
      <c r="G128" t="s">
        <v>30</v>
      </c>
      <c r="H128" s="2">
        <v>1.0900000000000001</v>
      </c>
      <c r="I128" s="3">
        <v>10</v>
      </c>
      <c r="J128" s="2">
        <v>0.76</v>
      </c>
      <c r="K128" s="2">
        <v>11.66</v>
      </c>
      <c r="L128" s="3">
        <v>0</v>
      </c>
    </row>
    <row r="129" spans="1:12" x14ac:dyDescent="0.35">
      <c r="A129" s="3">
        <v>128</v>
      </c>
      <c r="B129" s="10" t="s">
        <v>12</v>
      </c>
      <c r="C129" t="s">
        <v>26</v>
      </c>
      <c r="D129" t="s">
        <v>14</v>
      </c>
      <c r="E129" t="s">
        <v>21</v>
      </c>
      <c r="F129" t="s">
        <v>22</v>
      </c>
      <c r="G129" t="s">
        <v>25</v>
      </c>
      <c r="H129" s="2">
        <v>2.78</v>
      </c>
      <c r="I129" s="3">
        <v>5</v>
      </c>
      <c r="J129" s="2">
        <v>0.97</v>
      </c>
      <c r="K129" s="2">
        <v>14.87</v>
      </c>
      <c r="L129" s="3">
        <v>1</v>
      </c>
    </row>
    <row r="130" spans="1:12" x14ac:dyDescent="0.35">
      <c r="A130" s="3">
        <v>129</v>
      </c>
      <c r="B130" s="10" t="s">
        <v>12</v>
      </c>
      <c r="C130" t="s">
        <v>26</v>
      </c>
      <c r="D130" t="s">
        <v>14</v>
      </c>
      <c r="E130" t="s">
        <v>21</v>
      </c>
      <c r="F130" t="s">
        <v>16</v>
      </c>
      <c r="G130" t="s">
        <v>30</v>
      </c>
      <c r="H130" s="2">
        <v>15.52</v>
      </c>
      <c r="I130" s="3">
        <v>4</v>
      </c>
      <c r="J130" s="2">
        <v>4.3499999999999996</v>
      </c>
      <c r="K130" s="2">
        <v>66.430000000000007</v>
      </c>
      <c r="L130" s="3">
        <v>6</v>
      </c>
    </row>
    <row r="131" spans="1:12" x14ac:dyDescent="0.35">
      <c r="A131" s="3">
        <v>130</v>
      </c>
      <c r="B131" s="10" t="s">
        <v>18</v>
      </c>
      <c r="C131" t="s">
        <v>19</v>
      </c>
      <c r="D131" t="s">
        <v>14</v>
      </c>
      <c r="E131" t="s">
        <v>21</v>
      </c>
      <c r="F131" t="s">
        <v>16</v>
      </c>
      <c r="G131" t="s">
        <v>28</v>
      </c>
      <c r="H131" s="2">
        <v>13.18</v>
      </c>
      <c r="I131" s="3">
        <v>16</v>
      </c>
      <c r="J131" s="2">
        <v>14.76</v>
      </c>
      <c r="K131" s="2">
        <v>225.64</v>
      </c>
      <c r="L131" s="3">
        <v>22</v>
      </c>
    </row>
    <row r="132" spans="1:12" x14ac:dyDescent="0.35">
      <c r="A132" s="3">
        <v>131</v>
      </c>
      <c r="B132" s="10" t="s">
        <v>12</v>
      </c>
      <c r="C132" t="s">
        <v>13</v>
      </c>
      <c r="D132" t="s">
        <v>20</v>
      </c>
      <c r="E132" t="s">
        <v>15</v>
      </c>
      <c r="F132" t="s">
        <v>16</v>
      </c>
      <c r="G132" t="s">
        <v>17</v>
      </c>
      <c r="H132" s="2">
        <v>6.17</v>
      </c>
      <c r="I132" s="3">
        <v>19</v>
      </c>
      <c r="J132" s="2">
        <v>8.2100000000000009</v>
      </c>
      <c r="K132" s="2">
        <v>125.44</v>
      </c>
      <c r="L132" s="3">
        <v>0</v>
      </c>
    </row>
    <row r="133" spans="1:12" x14ac:dyDescent="0.35">
      <c r="A133" s="3">
        <v>132</v>
      </c>
      <c r="B133" s="10" t="s">
        <v>12</v>
      </c>
      <c r="C133" t="s">
        <v>26</v>
      </c>
      <c r="D133" t="s">
        <v>20</v>
      </c>
      <c r="E133" t="s">
        <v>15</v>
      </c>
      <c r="F133" t="s">
        <v>29</v>
      </c>
      <c r="G133" t="s">
        <v>28</v>
      </c>
      <c r="H133" s="2">
        <v>12.01</v>
      </c>
      <c r="I133" s="3">
        <v>17</v>
      </c>
      <c r="J133" s="2">
        <v>14.29</v>
      </c>
      <c r="K133" s="2">
        <v>218.46</v>
      </c>
      <c r="L133" s="3">
        <v>0</v>
      </c>
    </row>
    <row r="134" spans="1:12" x14ac:dyDescent="0.35">
      <c r="A134" s="3">
        <v>133</v>
      </c>
      <c r="B134" s="10" t="s">
        <v>12</v>
      </c>
      <c r="C134" t="s">
        <v>26</v>
      </c>
      <c r="D134" t="s">
        <v>20</v>
      </c>
      <c r="E134" t="s">
        <v>15</v>
      </c>
      <c r="F134" t="s">
        <v>24</v>
      </c>
      <c r="G134" t="s">
        <v>25</v>
      </c>
      <c r="H134" s="2">
        <v>17.25</v>
      </c>
      <c r="I134" s="3">
        <v>14</v>
      </c>
      <c r="J134" s="2">
        <v>16.91</v>
      </c>
      <c r="K134" s="2">
        <v>258.41000000000003</v>
      </c>
      <c r="L134" s="3">
        <v>0</v>
      </c>
    </row>
    <row r="135" spans="1:12" x14ac:dyDescent="0.35">
      <c r="A135" s="3">
        <v>134</v>
      </c>
      <c r="B135" s="10" t="s">
        <v>12</v>
      </c>
      <c r="C135" t="s">
        <v>13</v>
      </c>
      <c r="D135" t="s">
        <v>14</v>
      </c>
      <c r="E135" t="s">
        <v>21</v>
      </c>
      <c r="F135" t="s">
        <v>24</v>
      </c>
      <c r="G135" t="s">
        <v>30</v>
      </c>
      <c r="H135" s="2">
        <v>17.25</v>
      </c>
      <c r="I135" s="3">
        <v>11</v>
      </c>
      <c r="J135" s="2">
        <v>13.28</v>
      </c>
      <c r="K135" s="2">
        <v>203.03</v>
      </c>
      <c r="L135" s="3">
        <v>20</v>
      </c>
    </row>
    <row r="136" spans="1:12" x14ac:dyDescent="0.35">
      <c r="A136" s="3">
        <v>135</v>
      </c>
      <c r="B136" s="10" t="s">
        <v>12</v>
      </c>
      <c r="C136" t="s">
        <v>13</v>
      </c>
      <c r="D136" t="s">
        <v>14</v>
      </c>
      <c r="E136" t="s">
        <v>21</v>
      </c>
      <c r="F136" t="s">
        <v>22</v>
      </c>
      <c r="G136" t="s">
        <v>30</v>
      </c>
      <c r="H136" s="2">
        <v>20.58</v>
      </c>
      <c r="I136" s="3">
        <v>19</v>
      </c>
      <c r="J136" s="2">
        <v>27.37</v>
      </c>
      <c r="K136" s="2">
        <v>418.39</v>
      </c>
      <c r="L136" s="3">
        <v>41</v>
      </c>
    </row>
    <row r="137" spans="1:12" x14ac:dyDescent="0.35">
      <c r="A137" s="3">
        <v>136</v>
      </c>
      <c r="B137" s="10" t="s">
        <v>18</v>
      </c>
      <c r="C137" t="s">
        <v>19</v>
      </c>
      <c r="D137" t="s">
        <v>20</v>
      </c>
      <c r="E137" t="s">
        <v>21</v>
      </c>
      <c r="F137" t="s">
        <v>24</v>
      </c>
      <c r="G137" t="s">
        <v>30</v>
      </c>
      <c r="H137" s="2">
        <v>4.91</v>
      </c>
      <c r="I137" s="3">
        <v>1</v>
      </c>
      <c r="J137" s="2">
        <v>0.34</v>
      </c>
      <c r="K137" s="2">
        <v>5.25</v>
      </c>
      <c r="L137" s="3">
        <v>0</v>
      </c>
    </row>
    <row r="138" spans="1:12" x14ac:dyDescent="0.35">
      <c r="A138" s="3">
        <v>137</v>
      </c>
      <c r="B138" s="10" t="s">
        <v>18</v>
      </c>
      <c r="C138" t="s">
        <v>19</v>
      </c>
      <c r="D138" t="s">
        <v>14</v>
      </c>
      <c r="E138" t="s">
        <v>21</v>
      </c>
      <c r="F138" t="s">
        <v>24</v>
      </c>
      <c r="G138" t="s">
        <v>28</v>
      </c>
      <c r="H138" s="2">
        <v>18.05</v>
      </c>
      <c r="I138" s="3">
        <v>2</v>
      </c>
      <c r="J138" s="2">
        <v>2.5299999999999998</v>
      </c>
      <c r="K138" s="2">
        <v>38.630000000000003</v>
      </c>
      <c r="L138" s="3">
        <v>3</v>
      </c>
    </row>
    <row r="139" spans="1:12" x14ac:dyDescent="0.35">
      <c r="A139" s="3">
        <v>138</v>
      </c>
      <c r="B139" s="10" t="s">
        <v>18</v>
      </c>
      <c r="C139" t="s">
        <v>19</v>
      </c>
      <c r="D139" t="s">
        <v>14</v>
      </c>
      <c r="E139" t="s">
        <v>15</v>
      </c>
      <c r="F139" t="s">
        <v>22</v>
      </c>
      <c r="G139" t="s">
        <v>28</v>
      </c>
      <c r="H139" s="2">
        <v>4.66</v>
      </c>
      <c r="I139" s="3">
        <v>18</v>
      </c>
      <c r="J139" s="2">
        <v>5.87</v>
      </c>
      <c r="K139" s="2">
        <v>89.75</v>
      </c>
      <c r="L139" s="3">
        <v>8</v>
      </c>
    </row>
    <row r="140" spans="1:12" x14ac:dyDescent="0.35">
      <c r="A140" s="3">
        <v>139</v>
      </c>
      <c r="B140" s="10" t="s">
        <v>12</v>
      </c>
      <c r="C140" t="s">
        <v>26</v>
      </c>
      <c r="D140" t="s">
        <v>14</v>
      </c>
      <c r="E140" t="s">
        <v>15</v>
      </c>
      <c r="F140" t="s">
        <v>16</v>
      </c>
      <c r="G140" t="s">
        <v>25</v>
      </c>
      <c r="H140" s="2">
        <v>4.8899999999999997</v>
      </c>
      <c r="I140" s="3">
        <v>14</v>
      </c>
      <c r="J140" s="2">
        <v>4.79</v>
      </c>
      <c r="K140" s="2">
        <v>73.25</v>
      </c>
      <c r="L140" s="3">
        <v>7</v>
      </c>
    </row>
    <row r="141" spans="1:12" x14ac:dyDescent="0.35">
      <c r="A141" s="3">
        <v>140</v>
      </c>
      <c r="B141" s="10" t="s">
        <v>18</v>
      </c>
      <c r="C141" t="s">
        <v>19</v>
      </c>
      <c r="D141" t="s">
        <v>14</v>
      </c>
      <c r="E141" t="s">
        <v>21</v>
      </c>
      <c r="F141" t="s">
        <v>29</v>
      </c>
      <c r="G141" t="s">
        <v>17</v>
      </c>
      <c r="H141" s="2">
        <v>9.7100000000000009</v>
      </c>
      <c r="I141" s="3">
        <v>13</v>
      </c>
      <c r="J141" s="2">
        <v>8.84</v>
      </c>
      <c r="K141" s="2">
        <v>135.07</v>
      </c>
      <c r="L141" s="3">
        <v>13</v>
      </c>
    </row>
    <row r="142" spans="1:12" x14ac:dyDescent="0.35">
      <c r="A142" s="3">
        <v>141</v>
      </c>
      <c r="B142" s="10" t="s">
        <v>12</v>
      </c>
      <c r="C142" t="s">
        <v>26</v>
      </c>
      <c r="D142" t="s">
        <v>20</v>
      </c>
      <c r="E142" t="s">
        <v>21</v>
      </c>
      <c r="F142" t="s">
        <v>22</v>
      </c>
      <c r="G142" t="s">
        <v>25</v>
      </c>
      <c r="H142" s="2">
        <v>3.44</v>
      </c>
      <c r="I142" s="3">
        <v>6</v>
      </c>
      <c r="J142" s="2">
        <v>1.44</v>
      </c>
      <c r="K142" s="2">
        <v>22.08</v>
      </c>
      <c r="L142" s="3">
        <v>0</v>
      </c>
    </row>
    <row r="143" spans="1:12" x14ac:dyDescent="0.35">
      <c r="A143" s="3">
        <v>142</v>
      </c>
      <c r="B143" s="10" t="s">
        <v>12</v>
      </c>
      <c r="C143" t="s">
        <v>13</v>
      </c>
      <c r="D143" t="s">
        <v>14</v>
      </c>
      <c r="E143" t="s">
        <v>21</v>
      </c>
      <c r="F143" t="s">
        <v>22</v>
      </c>
      <c r="G143" t="s">
        <v>28</v>
      </c>
      <c r="H143" s="2">
        <v>14.58</v>
      </c>
      <c r="I143" s="3">
        <v>7</v>
      </c>
      <c r="J143" s="2">
        <v>7.14</v>
      </c>
      <c r="K143" s="2">
        <v>109.2</v>
      </c>
      <c r="L143" s="3">
        <v>10</v>
      </c>
    </row>
    <row r="144" spans="1:12" x14ac:dyDescent="0.35">
      <c r="A144" s="3">
        <v>143</v>
      </c>
      <c r="B144" s="10" t="s">
        <v>12</v>
      </c>
      <c r="C144" t="s">
        <v>13</v>
      </c>
      <c r="D144" t="s">
        <v>14</v>
      </c>
      <c r="E144" t="s">
        <v>15</v>
      </c>
      <c r="F144" t="s">
        <v>16</v>
      </c>
      <c r="G144" t="s">
        <v>17</v>
      </c>
      <c r="H144" s="2">
        <v>16.690000000000001</v>
      </c>
      <c r="I144" s="3">
        <v>7</v>
      </c>
      <c r="J144" s="2">
        <v>8.18</v>
      </c>
      <c r="K144" s="2">
        <v>125.01</v>
      </c>
      <c r="L144" s="3">
        <v>12</v>
      </c>
    </row>
    <row r="145" spans="1:12" x14ac:dyDescent="0.35">
      <c r="A145" s="3">
        <v>144</v>
      </c>
      <c r="B145" s="10" t="s">
        <v>12</v>
      </c>
      <c r="C145" t="s">
        <v>26</v>
      </c>
      <c r="D145" t="s">
        <v>14</v>
      </c>
      <c r="E145" t="s">
        <v>15</v>
      </c>
      <c r="F145" t="s">
        <v>16</v>
      </c>
      <c r="G145" t="s">
        <v>30</v>
      </c>
      <c r="H145" s="2">
        <v>9.7200000000000006</v>
      </c>
      <c r="I145" s="3">
        <v>16</v>
      </c>
      <c r="J145" s="2">
        <v>10.89</v>
      </c>
      <c r="K145" s="2">
        <v>166.41</v>
      </c>
      <c r="L145" s="3">
        <v>16</v>
      </c>
    </row>
    <row r="146" spans="1:12" x14ac:dyDescent="0.35">
      <c r="A146" s="3">
        <v>145</v>
      </c>
      <c r="B146" s="10" t="s">
        <v>18</v>
      </c>
      <c r="C146" t="s">
        <v>19</v>
      </c>
      <c r="D146" t="s">
        <v>20</v>
      </c>
      <c r="E146" t="s">
        <v>15</v>
      </c>
      <c r="F146" t="s">
        <v>16</v>
      </c>
      <c r="G146" t="s">
        <v>25</v>
      </c>
      <c r="H146" s="2">
        <v>15.96</v>
      </c>
      <c r="I146" s="3">
        <v>2</v>
      </c>
      <c r="J146" s="2">
        <v>2.23</v>
      </c>
      <c r="K146" s="2">
        <v>34.15</v>
      </c>
      <c r="L146" s="3">
        <v>0</v>
      </c>
    </row>
    <row r="147" spans="1:12" x14ac:dyDescent="0.35">
      <c r="A147" s="3">
        <v>146</v>
      </c>
      <c r="B147" s="10" t="s">
        <v>12</v>
      </c>
      <c r="C147" t="s">
        <v>13</v>
      </c>
      <c r="D147" t="s">
        <v>14</v>
      </c>
      <c r="E147" t="s">
        <v>15</v>
      </c>
      <c r="F147" t="s">
        <v>24</v>
      </c>
      <c r="G147" t="s">
        <v>23</v>
      </c>
      <c r="H147" s="2">
        <v>11.42</v>
      </c>
      <c r="I147" s="3">
        <v>20</v>
      </c>
      <c r="J147" s="2">
        <v>15.99</v>
      </c>
      <c r="K147" s="2">
        <v>244.39</v>
      </c>
      <c r="L147" s="3">
        <v>24</v>
      </c>
    </row>
    <row r="148" spans="1:12" x14ac:dyDescent="0.35">
      <c r="A148" s="3">
        <v>147</v>
      </c>
      <c r="B148" s="10" t="s">
        <v>12</v>
      </c>
      <c r="C148" t="s">
        <v>13</v>
      </c>
      <c r="D148" t="s">
        <v>20</v>
      </c>
      <c r="E148" t="s">
        <v>15</v>
      </c>
      <c r="F148" t="s">
        <v>22</v>
      </c>
      <c r="G148" t="s">
        <v>30</v>
      </c>
      <c r="H148" s="2">
        <v>5.01</v>
      </c>
      <c r="I148" s="3">
        <v>12</v>
      </c>
      <c r="J148" s="2">
        <v>4.21</v>
      </c>
      <c r="K148" s="2">
        <v>64.33</v>
      </c>
      <c r="L148" s="3">
        <v>0</v>
      </c>
    </row>
    <row r="149" spans="1:12" x14ac:dyDescent="0.35">
      <c r="A149" s="3">
        <v>148</v>
      </c>
      <c r="B149" s="10" t="s">
        <v>12</v>
      </c>
      <c r="C149" t="s">
        <v>26</v>
      </c>
      <c r="D149" t="s">
        <v>14</v>
      </c>
      <c r="E149" t="s">
        <v>15</v>
      </c>
      <c r="F149" t="s">
        <v>22</v>
      </c>
      <c r="G149" t="s">
        <v>28</v>
      </c>
      <c r="H149" s="2">
        <v>2.27</v>
      </c>
      <c r="I149" s="3">
        <v>9</v>
      </c>
      <c r="J149" s="2">
        <v>1.43</v>
      </c>
      <c r="K149" s="2">
        <v>21.86</v>
      </c>
      <c r="L149" s="3">
        <v>2</v>
      </c>
    </row>
    <row r="150" spans="1:12" x14ac:dyDescent="0.35">
      <c r="A150" s="3">
        <v>149</v>
      </c>
      <c r="B150" s="10" t="s">
        <v>12</v>
      </c>
      <c r="C150" t="s">
        <v>13</v>
      </c>
      <c r="D150" t="s">
        <v>14</v>
      </c>
      <c r="E150" t="s">
        <v>21</v>
      </c>
      <c r="F150" t="s">
        <v>16</v>
      </c>
      <c r="G150" t="s">
        <v>17</v>
      </c>
      <c r="H150" s="2">
        <v>13.07</v>
      </c>
      <c r="I150" s="3">
        <v>19</v>
      </c>
      <c r="J150" s="2">
        <v>17.38</v>
      </c>
      <c r="K150" s="2">
        <v>265.70999999999998</v>
      </c>
      <c r="L150" s="3">
        <v>26</v>
      </c>
    </row>
    <row r="151" spans="1:12" x14ac:dyDescent="0.35">
      <c r="A151" s="3">
        <v>150</v>
      </c>
      <c r="B151" s="10" t="s">
        <v>12</v>
      </c>
      <c r="C151" t="s">
        <v>13</v>
      </c>
      <c r="D151" t="s">
        <v>20</v>
      </c>
      <c r="E151" t="s">
        <v>21</v>
      </c>
      <c r="F151" t="s">
        <v>22</v>
      </c>
      <c r="G151" t="s">
        <v>30</v>
      </c>
      <c r="H151" s="2">
        <v>5.83</v>
      </c>
      <c r="I151" s="3">
        <v>14</v>
      </c>
      <c r="J151" s="2">
        <v>5.71</v>
      </c>
      <c r="K151" s="2">
        <v>87.33</v>
      </c>
      <c r="L151" s="3">
        <v>0</v>
      </c>
    </row>
    <row r="152" spans="1:12" x14ac:dyDescent="0.35">
      <c r="A152" s="3">
        <v>151</v>
      </c>
      <c r="B152" s="10" t="s">
        <v>12</v>
      </c>
      <c r="C152" t="s">
        <v>26</v>
      </c>
      <c r="D152" t="s">
        <v>20</v>
      </c>
      <c r="E152" t="s">
        <v>15</v>
      </c>
      <c r="F152" t="s">
        <v>16</v>
      </c>
      <c r="G152" t="s">
        <v>28</v>
      </c>
      <c r="H152" s="2">
        <v>20.059999999999999</v>
      </c>
      <c r="I152" s="3">
        <v>14</v>
      </c>
      <c r="J152" s="2">
        <v>19.66</v>
      </c>
      <c r="K152" s="2">
        <v>300.5</v>
      </c>
      <c r="L152" s="3">
        <v>0</v>
      </c>
    </row>
    <row r="153" spans="1:12" x14ac:dyDescent="0.35">
      <c r="A153" s="3">
        <v>152</v>
      </c>
      <c r="B153" s="10" t="s">
        <v>12</v>
      </c>
      <c r="C153" t="s">
        <v>26</v>
      </c>
      <c r="D153" t="s">
        <v>20</v>
      </c>
      <c r="E153" t="s">
        <v>15</v>
      </c>
      <c r="F153" t="s">
        <v>29</v>
      </c>
      <c r="G153" t="s">
        <v>28</v>
      </c>
      <c r="H153" s="2">
        <v>19.89</v>
      </c>
      <c r="I153" s="3">
        <v>10</v>
      </c>
      <c r="J153" s="2">
        <v>13.92</v>
      </c>
      <c r="K153" s="2">
        <v>212.82</v>
      </c>
      <c r="L153" s="3">
        <v>0</v>
      </c>
    </row>
    <row r="154" spans="1:12" x14ac:dyDescent="0.35">
      <c r="A154" s="3">
        <v>153</v>
      </c>
      <c r="B154" s="10" t="s">
        <v>12</v>
      </c>
      <c r="C154" t="s">
        <v>26</v>
      </c>
      <c r="D154" t="s">
        <v>20</v>
      </c>
      <c r="E154" t="s">
        <v>15</v>
      </c>
      <c r="F154" t="s">
        <v>22</v>
      </c>
      <c r="G154" t="s">
        <v>17</v>
      </c>
      <c r="H154" s="2">
        <v>5.56</v>
      </c>
      <c r="I154" s="3">
        <v>19</v>
      </c>
      <c r="J154" s="2">
        <v>7.39</v>
      </c>
      <c r="K154" s="2">
        <v>113.03</v>
      </c>
      <c r="L154" s="3">
        <v>0</v>
      </c>
    </row>
    <row r="155" spans="1:12" x14ac:dyDescent="0.35">
      <c r="A155" s="3">
        <v>154</v>
      </c>
      <c r="B155" s="10" t="s">
        <v>18</v>
      </c>
      <c r="C155" t="s">
        <v>19</v>
      </c>
      <c r="D155" t="s">
        <v>20</v>
      </c>
      <c r="E155" t="s">
        <v>15</v>
      </c>
      <c r="F155" t="s">
        <v>27</v>
      </c>
      <c r="G155" t="s">
        <v>23</v>
      </c>
      <c r="H155" s="2">
        <v>17.21</v>
      </c>
      <c r="I155" s="3">
        <v>1</v>
      </c>
      <c r="J155" s="2">
        <v>1.2</v>
      </c>
      <c r="K155" s="2">
        <v>18.41</v>
      </c>
      <c r="L155" s="3">
        <v>0</v>
      </c>
    </row>
    <row r="156" spans="1:12" x14ac:dyDescent="0.35">
      <c r="A156" s="3">
        <v>155</v>
      </c>
      <c r="B156" s="10" t="s">
        <v>12</v>
      </c>
      <c r="C156" t="s">
        <v>26</v>
      </c>
      <c r="D156" t="s">
        <v>14</v>
      </c>
      <c r="E156" t="s">
        <v>15</v>
      </c>
      <c r="F156" t="s">
        <v>24</v>
      </c>
      <c r="G156" t="s">
        <v>23</v>
      </c>
      <c r="H156" s="2">
        <v>11.38</v>
      </c>
      <c r="I156" s="3">
        <v>11</v>
      </c>
      <c r="J156" s="2">
        <v>8.76</v>
      </c>
      <c r="K156" s="2">
        <v>133.94</v>
      </c>
      <c r="L156" s="3">
        <v>13</v>
      </c>
    </row>
    <row r="157" spans="1:12" x14ac:dyDescent="0.35">
      <c r="A157" s="3">
        <v>156</v>
      </c>
      <c r="B157" s="10" t="s">
        <v>12</v>
      </c>
      <c r="C157" t="s">
        <v>26</v>
      </c>
      <c r="D157" t="s">
        <v>14</v>
      </c>
      <c r="E157" t="s">
        <v>15</v>
      </c>
      <c r="F157" t="s">
        <v>29</v>
      </c>
      <c r="G157" t="s">
        <v>23</v>
      </c>
      <c r="H157" s="2">
        <v>5.33</v>
      </c>
      <c r="I157" s="3">
        <v>20</v>
      </c>
      <c r="J157" s="2">
        <v>7.46</v>
      </c>
      <c r="K157" s="2">
        <v>114.06</v>
      </c>
      <c r="L157" s="3">
        <v>11</v>
      </c>
    </row>
    <row r="158" spans="1:12" x14ac:dyDescent="0.35">
      <c r="A158" s="3">
        <v>157</v>
      </c>
      <c r="B158" s="10" t="s">
        <v>12</v>
      </c>
      <c r="C158" t="s">
        <v>13</v>
      </c>
      <c r="D158" t="s">
        <v>20</v>
      </c>
      <c r="E158" t="s">
        <v>21</v>
      </c>
      <c r="F158" t="s">
        <v>16</v>
      </c>
      <c r="G158" t="s">
        <v>30</v>
      </c>
      <c r="H158" s="2">
        <v>18.79</v>
      </c>
      <c r="I158" s="3">
        <v>20</v>
      </c>
      <c r="J158" s="2">
        <v>26.31</v>
      </c>
      <c r="K158" s="2">
        <v>402.11</v>
      </c>
      <c r="L158" s="3">
        <v>0</v>
      </c>
    </row>
    <row r="159" spans="1:12" x14ac:dyDescent="0.35">
      <c r="A159" s="3">
        <v>158</v>
      </c>
      <c r="B159" s="10" t="s">
        <v>12</v>
      </c>
      <c r="C159" t="s">
        <v>13</v>
      </c>
      <c r="D159" t="s">
        <v>20</v>
      </c>
      <c r="E159" t="s">
        <v>15</v>
      </c>
      <c r="F159" t="s">
        <v>16</v>
      </c>
      <c r="G159" t="s">
        <v>25</v>
      </c>
      <c r="H159" s="2">
        <v>19.04</v>
      </c>
      <c r="I159" s="3">
        <v>1</v>
      </c>
      <c r="J159" s="2">
        <v>1.33</v>
      </c>
      <c r="K159" s="2">
        <v>20.37</v>
      </c>
      <c r="L159" s="3">
        <v>0</v>
      </c>
    </row>
    <row r="160" spans="1:12" x14ac:dyDescent="0.35">
      <c r="A160" s="3">
        <v>159</v>
      </c>
      <c r="B160" s="10" t="s">
        <v>12</v>
      </c>
      <c r="C160" t="s">
        <v>13</v>
      </c>
      <c r="D160" t="s">
        <v>20</v>
      </c>
      <c r="E160" t="s">
        <v>21</v>
      </c>
      <c r="F160" t="s">
        <v>22</v>
      </c>
      <c r="G160" t="s">
        <v>28</v>
      </c>
      <c r="H160" s="2">
        <v>19.82</v>
      </c>
      <c r="I160" s="3">
        <v>11</v>
      </c>
      <c r="J160" s="2">
        <v>15.26</v>
      </c>
      <c r="K160" s="2">
        <v>233.28</v>
      </c>
      <c r="L160" s="3">
        <v>0</v>
      </c>
    </row>
    <row r="161" spans="1:12" x14ac:dyDescent="0.35">
      <c r="A161" s="3">
        <v>160</v>
      </c>
      <c r="B161" s="10" t="s">
        <v>12</v>
      </c>
      <c r="C161" t="s">
        <v>26</v>
      </c>
      <c r="D161" t="s">
        <v>14</v>
      </c>
      <c r="E161" t="s">
        <v>21</v>
      </c>
      <c r="F161" t="s">
        <v>29</v>
      </c>
      <c r="G161" t="s">
        <v>28</v>
      </c>
      <c r="H161" s="2">
        <v>9.31</v>
      </c>
      <c r="I161" s="3">
        <v>2</v>
      </c>
      <c r="J161" s="2">
        <v>1.3</v>
      </c>
      <c r="K161" s="2">
        <v>19.920000000000002</v>
      </c>
      <c r="L161" s="3">
        <v>1</v>
      </c>
    </row>
    <row r="162" spans="1:12" x14ac:dyDescent="0.35">
      <c r="A162" s="3">
        <v>161</v>
      </c>
      <c r="B162" s="10" t="s">
        <v>12</v>
      </c>
      <c r="C162" t="s">
        <v>26</v>
      </c>
      <c r="D162" t="s">
        <v>14</v>
      </c>
      <c r="E162" t="s">
        <v>15</v>
      </c>
      <c r="F162" t="s">
        <v>29</v>
      </c>
      <c r="G162" t="s">
        <v>23</v>
      </c>
      <c r="H162" s="2">
        <v>20.91</v>
      </c>
      <c r="I162" s="3">
        <v>19</v>
      </c>
      <c r="J162" s="2">
        <v>27.81</v>
      </c>
      <c r="K162" s="2">
        <v>425.1</v>
      </c>
      <c r="L162" s="3">
        <v>42</v>
      </c>
    </row>
    <row r="163" spans="1:12" x14ac:dyDescent="0.35">
      <c r="A163" s="3">
        <v>162</v>
      </c>
      <c r="B163" s="10" t="s">
        <v>12</v>
      </c>
      <c r="C163" t="s">
        <v>13</v>
      </c>
      <c r="D163" t="s">
        <v>14</v>
      </c>
      <c r="E163" t="s">
        <v>21</v>
      </c>
      <c r="F163" t="s">
        <v>16</v>
      </c>
      <c r="G163" t="s">
        <v>25</v>
      </c>
      <c r="H163" s="2">
        <v>15.06</v>
      </c>
      <c r="I163" s="3">
        <v>4</v>
      </c>
      <c r="J163" s="2">
        <v>4.22</v>
      </c>
      <c r="K163" s="2">
        <v>64.459999999999994</v>
      </c>
      <c r="L163" s="3">
        <v>6</v>
      </c>
    </row>
    <row r="164" spans="1:12" x14ac:dyDescent="0.35">
      <c r="A164" s="3">
        <v>163</v>
      </c>
      <c r="B164" s="10" t="s">
        <v>18</v>
      </c>
      <c r="C164" t="s">
        <v>19</v>
      </c>
      <c r="D164" t="s">
        <v>20</v>
      </c>
      <c r="E164" t="s">
        <v>15</v>
      </c>
      <c r="F164" t="s">
        <v>29</v>
      </c>
      <c r="G164" t="s">
        <v>25</v>
      </c>
      <c r="H164" s="2">
        <v>17.61</v>
      </c>
      <c r="I164" s="3">
        <v>11</v>
      </c>
      <c r="J164" s="2">
        <v>13.56</v>
      </c>
      <c r="K164" s="2">
        <v>207.27</v>
      </c>
      <c r="L164" s="3">
        <v>0</v>
      </c>
    </row>
    <row r="165" spans="1:12" x14ac:dyDescent="0.35">
      <c r="A165" s="3">
        <v>164</v>
      </c>
      <c r="B165" s="10" t="s">
        <v>18</v>
      </c>
      <c r="C165" t="s">
        <v>19</v>
      </c>
      <c r="D165" t="s">
        <v>20</v>
      </c>
      <c r="E165" t="s">
        <v>15</v>
      </c>
      <c r="F165" t="s">
        <v>22</v>
      </c>
      <c r="G165" t="s">
        <v>17</v>
      </c>
      <c r="H165" s="2">
        <v>20.76</v>
      </c>
      <c r="I165" s="3">
        <v>8</v>
      </c>
      <c r="J165" s="2">
        <v>11.63</v>
      </c>
      <c r="K165" s="2">
        <v>177.71</v>
      </c>
      <c r="L165" s="3">
        <v>0</v>
      </c>
    </row>
    <row r="166" spans="1:12" x14ac:dyDescent="0.35">
      <c r="A166" s="3">
        <v>165</v>
      </c>
      <c r="B166" s="10" t="s">
        <v>12</v>
      </c>
      <c r="C166" t="s">
        <v>26</v>
      </c>
      <c r="D166" t="s">
        <v>14</v>
      </c>
      <c r="E166" t="s">
        <v>21</v>
      </c>
      <c r="F166" t="s">
        <v>27</v>
      </c>
      <c r="G166" t="s">
        <v>23</v>
      </c>
      <c r="H166" s="2">
        <v>11.92</v>
      </c>
      <c r="I166" s="3">
        <v>18</v>
      </c>
      <c r="J166" s="2">
        <v>15.02</v>
      </c>
      <c r="K166" s="2">
        <v>229.58</v>
      </c>
      <c r="L166" s="3">
        <v>22</v>
      </c>
    </row>
    <row r="167" spans="1:12" x14ac:dyDescent="0.35">
      <c r="A167" s="3">
        <v>166</v>
      </c>
      <c r="B167" s="10" t="s">
        <v>18</v>
      </c>
      <c r="C167" t="s">
        <v>19</v>
      </c>
      <c r="D167" t="s">
        <v>20</v>
      </c>
      <c r="E167" t="s">
        <v>15</v>
      </c>
      <c r="F167" t="s">
        <v>27</v>
      </c>
      <c r="G167" t="s">
        <v>17</v>
      </c>
      <c r="H167" s="2">
        <v>14.17</v>
      </c>
      <c r="I167" s="3">
        <v>18</v>
      </c>
      <c r="J167" s="2">
        <v>17.850000000000001</v>
      </c>
      <c r="K167" s="2">
        <v>272.91000000000003</v>
      </c>
      <c r="L167" s="3">
        <v>0</v>
      </c>
    </row>
    <row r="168" spans="1:12" x14ac:dyDescent="0.35">
      <c r="A168" s="3">
        <v>167</v>
      </c>
      <c r="B168" s="10" t="s">
        <v>18</v>
      </c>
      <c r="C168" t="s">
        <v>19</v>
      </c>
      <c r="D168" t="s">
        <v>20</v>
      </c>
      <c r="E168" t="s">
        <v>15</v>
      </c>
      <c r="F168" t="s">
        <v>24</v>
      </c>
      <c r="G168" t="s">
        <v>23</v>
      </c>
      <c r="H168" s="2">
        <v>6.56</v>
      </c>
      <c r="I168" s="3">
        <v>10</v>
      </c>
      <c r="J168" s="2">
        <v>4.59</v>
      </c>
      <c r="K168" s="2">
        <v>70.19</v>
      </c>
      <c r="L168" s="3">
        <v>0</v>
      </c>
    </row>
    <row r="169" spans="1:12" x14ac:dyDescent="0.35">
      <c r="A169" s="3">
        <v>168</v>
      </c>
      <c r="B169" s="10" t="s">
        <v>12</v>
      </c>
      <c r="C169" t="s">
        <v>26</v>
      </c>
      <c r="D169" t="s">
        <v>14</v>
      </c>
      <c r="E169" t="s">
        <v>15</v>
      </c>
      <c r="F169" t="s">
        <v>27</v>
      </c>
      <c r="G169" t="s">
        <v>30</v>
      </c>
      <c r="H169" s="2">
        <v>9.6300000000000008</v>
      </c>
      <c r="I169" s="3">
        <v>12</v>
      </c>
      <c r="J169" s="2">
        <v>8.09</v>
      </c>
      <c r="K169" s="2">
        <v>123.65</v>
      </c>
      <c r="L169" s="3">
        <v>12</v>
      </c>
    </row>
    <row r="170" spans="1:12" x14ac:dyDescent="0.35">
      <c r="A170" s="3">
        <v>169</v>
      </c>
      <c r="B170" s="10" t="s">
        <v>12</v>
      </c>
      <c r="C170" t="s">
        <v>13</v>
      </c>
      <c r="D170" t="s">
        <v>14</v>
      </c>
      <c r="E170" t="s">
        <v>15</v>
      </c>
      <c r="F170" t="s">
        <v>29</v>
      </c>
      <c r="G170" t="s">
        <v>28</v>
      </c>
      <c r="H170" s="2">
        <v>17.989999999999998</v>
      </c>
      <c r="I170" s="3">
        <v>4</v>
      </c>
      <c r="J170" s="2">
        <v>5.04</v>
      </c>
      <c r="K170" s="2">
        <v>77</v>
      </c>
      <c r="L170" s="3">
        <v>7</v>
      </c>
    </row>
    <row r="171" spans="1:12" x14ac:dyDescent="0.35">
      <c r="A171" s="3">
        <v>170</v>
      </c>
      <c r="B171" s="10" t="s">
        <v>18</v>
      </c>
      <c r="C171" t="s">
        <v>19</v>
      </c>
      <c r="D171" t="s">
        <v>20</v>
      </c>
      <c r="E171" t="s">
        <v>21</v>
      </c>
      <c r="F171" t="s">
        <v>27</v>
      </c>
      <c r="G171" t="s">
        <v>25</v>
      </c>
      <c r="H171" s="2">
        <v>5.36</v>
      </c>
      <c r="I171" s="3">
        <v>12</v>
      </c>
      <c r="J171" s="2">
        <v>4.5</v>
      </c>
      <c r="K171" s="2">
        <v>68.819999999999993</v>
      </c>
      <c r="L171" s="3">
        <v>0</v>
      </c>
    </row>
    <row r="172" spans="1:12" x14ac:dyDescent="0.35">
      <c r="A172" s="3">
        <v>171</v>
      </c>
      <c r="B172" s="10" t="s">
        <v>12</v>
      </c>
      <c r="C172" t="s">
        <v>13</v>
      </c>
      <c r="D172" t="s">
        <v>14</v>
      </c>
      <c r="E172" t="s">
        <v>21</v>
      </c>
      <c r="F172" t="s">
        <v>29</v>
      </c>
      <c r="G172" t="s">
        <v>25</v>
      </c>
      <c r="H172" s="2">
        <v>11.53</v>
      </c>
      <c r="I172" s="3">
        <v>5</v>
      </c>
      <c r="J172" s="2">
        <v>4.04</v>
      </c>
      <c r="K172" s="2">
        <v>61.69</v>
      </c>
      <c r="L172" s="3">
        <v>6</v>
      </c>
    </row>
    <row r="173" spans="1:12" x14ac:dyDescent="0.35">
      <c r="A173" s="3">
        <v>172</v>
      </c>
      <c r="B173" s="10" t="s">
        <v>18</v>
      </c>
      <c r="C173" t="s">
        <v>19</v>
      </c>
      <c r="D173" t="s">
        <v>20</v>
      </c>
      <c r="E173" t="s">
        <v>21</v>
      </c>
      <c r="F173" t="s">
        <v>16</v>
      </c>
      <c r="G173" t="s">
        <v>25</v>
      </c>
      <c r="H173" s="2">
        <v>14.82</v>
      </c>
      <c r="I173" s="3">
        <v>15</v>
      </c>
      <c r="J173" s="2">
        <v>15.56</v>
      </c>
      <c r="K173" s="2">
        <v>237.86</v>
      </c>
      <c r="L173" s="3">
        <v>0</v>
      </c>
    </row>
    <row r="174" spans="1:12" x14ac:dyDescent="0.35">
      <c r="A174" s="3">
        <v>173</v>
      </c>
      <c r="B174" s="10" t="s">
        <v>12</v>
      </c>
      <c r="C174" t="s">
        <v>13</v>
      </c>
      <c r="D174" t="s">
        <v>14</v>
      </c>
      <c r="E174" t="s">
        <v>21</v>
      </c>
      <c r="F174" t="s">
        <v>24</v>
      </c>
      <c r="G174" t="s">
        <v>25</v>
      </c>
      <c r="H174" s="2">
        <v>14.83</v>
      </c>
      <c r="I174" s="3">
        <v>20</v>
      </c>
      <c r="J174" s="2">
        <v>20.76</v>
      </c>
      <c r="K174" s="2">
        <v>317.36</v>
      </c>
      <c r="L174" s="3">
        <v>31</v>
      </c>
    </row>
    <row r="175" spans="1:12" x14ac:dyDescent="0.35">
      <c r="A175" s="3">
        <v>174</v>
      </c>
      <c r="B175" s="10" t="s">
        <v>18</v>
      </c>
      <c r="C175" t="s">
        <v>19</v>
      </c>
      <c r="D175" t="s">
        <v>14</v>
      </c>
      <c r="E175" t="s">
        <v>15</v>
      </c>
      <c r="F175" t="s">
        <v>16</v>
      </c>
      <c r="G175" t="s">
        <v>23</v>
      </c>
      <c r="H175" s="2">
        <v>5.09</v>
      </c>
      <c r="I175" s="3">
        <v>3</v>
      </c>
      <c r="J175" s="2">
        <v>1.07</v>
      </c>
      <c r="K175" s="2">
        <v>16.34</v>
      </c>
      <c r="L175" s="3">
        <v>1</v>
      </c>
    </row>
    <row r="176" spans="1:12" x14ac:dyDescent="0.35">
      <c r="A176" s="3">
        <v>175</v>
      </c>
      <c r="B176" s="10" t="s">
        <v>12</v>
      </c>
      <c r="C176" t="s">
        <v>13</v>
      </c>
      <c r="D176" t="s">
        <v>20</v>
      </c>
      <c r="E176" t="s">
        <v>15</v>
      </c>
      <c r="F176" t="s">
        <v>27</v>
      </c>
      <c r="G176" t="s">
        <v>28</v>
      </c>
      <c r="H176" s="2">
        <v>17.32</v>
      </c>
      <c r="I176" s="3">
        <v>15</v>
      </c>
      <c r="J176" s="2">
        <v>18.190000000000001</v>
      </c>
      <c r="K176" s="2">
        <v>277.99</v>
      </c>
      <c r="L176" s="3">
        <v>0</v>
      </c>
    </row>
    <row r="177" spans="1:12" x14ac:dyDescent="0.35">
      <c r="A177" s="3">
        <v>176</v>
      </c>
      <c r="B177" s="10" t="s">
        <v>18</v>
      </c>
      <c r="C177" t="s">
        <v>19</v>
      </c>
      <c r="D177" t="s">
        <v>14</v>
      </c>
      <c r="E177" t="s">
        <v>21</v>
      </c>
      <c r="F177" t="s">
        <v>16</v>
      </c>
      <c r="G177" t="s">
        <v>25</v>
      </c>
      <c r="H177" s="2">
        <v>14.31</v>
      </c>
      <c r="I177" s="3">
        <v>1</v>
      </c>
      <c r="J177" s="2">
        <v>1</v>
      </c>
      <c r="K177" s="2">
        <v>15.31</v>
      </c>
      <c r="L177" s="3">
        <v>1</v>
      </c>
    </row>
    <row r="178" spans="1:12" x14ac:dyDescent="0.35">
      <c r="A178" s="3">
        <v>177</v>
      </c>
      <c r="B178" s="10" t="s">
        <v>18</v>
      </c>
      <c r="C178" t="s">
        <v>19</v>
      </c>
      <c r="D178" t="s">
        <v>14</v>
      </c>
      <c r="E178" t="s">
        <v>15</v>
      </c>
      <c r="F178" t="s">
        <v>29</v>
      </c>
      <c r="G178" t="s">
        <v>25</v>
      </c>
      <c r="H178" s="2">
        <v>1.21</v>
      </c>
      <c r="I178" s="3">
        <v>10</v>
      </c>
      <c r="J178" s="2">
        <v>0.85</v>
      </c>
      <c r="K178" s="2">
        <v>12.95</v>
      </c>
      <c r="L178" s="3">
        <v>1</v>
      </c>
    </row>
    <row r="179" spans="1:12" x14ac:dyDescent="0.35">
      <c r="A179" s="3">
        <v>178</v>
      </c>
      <c r="B179" s="10" t="s">
        <v>12</v>
      </c>
      <c r="C179" t="s">
        <v>26</v>
      </c>
      <c r="D179" t="s">
        <v>14</v>
      </c>
      <c r="E179" t="s">
        <v>15</v>
      </c>
      <c r="F179" t="s">
        <v>22</v>
      </c>
      <c r="G179" t="s">
        <v>17</v>
      </c>
      <c r="H179" s="2">
        <v>11.85</v>
      </c>
      <c r="I179" s="3">
        <v>10</v>
      </c>
      <c r="J179" s="2">
        <v>8.3000000000000007</v>
      </c>
      <c r="K179" s="2">
        <v>126.8</v>
      </c>
      <c r="L179" s="3">
        <v>12</v>
      </c>
    </row>
    <row r="180" spans="1:12" x14ac:dyDescent="0.35">
      <c r="A180" s="3">
        <v>179</v>
      </c>
      <c r="B180" s="10" t="s">
        <v>12</v>
      </c>
      <c r="C180" t="s">
        <v>13</v>
      </c>
      <c r="D180" t="s">
        <v>14</v>
      </c>
      <c r="E180" t="s">
        <v>15</v>
      </c>
      <c r="F180" t="s">
        <v>22</v>
      </c>
      <c r="G180" t="s">
        <v>25</v>
      </c>
      <c r="H180" s="2">
        <v>4.5999999999999996</v>
      </c>
      <c r="I180" s="3">
        <v>3</v>
      </c>
      <c r="J180" s="2">
        <v>0.97</v>
      </c>
      <c r="K180" s="2">
        <v>14.77</v>
      </c>
      <c r="L180" s="3">
        <v>1</v>
      </c>
    </row>
    <row r="181" spans="1:12" x14ac:dyDescent="0.35">
      <c r="A181" s="3">
        <v>180</v>
      </c>
      <c r="B181" s="10" t="s">
        <v>18</v>
      </c>
      <c r="C181" t="s">
        <v>19</v>
      </c>
      <c r="D181" t="s">
        <v>14</v>
      </c>
      <c r="E181" t="s">
        <v>21</v>
      </c>
      <c r="F181" t="s">
        <v>29</v>
      </c>
      <c r="G181" t="s">
        <v>28</v>
      </c>
      <c r="H181" s="2">
        <v>6.78</v>
      </c>
      <c r="I181" s="3">
        <v>4</v>
      </c>
      <c r="J181" s="2">
        <v>1.9</v>
      </c>
      <c r="K181" s="2">
        <v>29.02</v>
      </c>
      <c r="L181" s="3">
        <v>2</v>
      </c>
    </row>
    <row r="182" spans="1:12" x14ac:dyDescent="0.35">
      <c r="A182" s="3">
        <v>181</v>
      </c>
      <c r="B182" s="10" t="s">
        <v>18</v>
      </c>
      <c r="C182" t="s">
        <v>19</v>
      </c>
      <c r="D182" t="s">
        <v>14</v>
      </c>
      <c r="E182" t="s">
        <v>21</v>
      </c>
      <c r="F182" t="s">
        <v>22</v>
      </c>
      <c r="G182" t="s">
        <v>25</v>
      </c>
      <c r="H182" s="2">
        <v>15.13</v>
      </c>
      <c r="I182" s="3">
        <v>17</v>
      </c>
      <c r="J182" s="2">
        <v>18</v>
      </c>
      <c r="K182" s="2">
        <v>275.20999999999998</v>
      </c>
      <c r="L182" s="3">
        <v>27</v>
      </c>
    </row>
    <row r="183" spans="1:12" x14ac:dyDescent="0.35">
      <c r="A183" s="3">
        <v>182</v>
      </c>
      <c r="B183" s="10" t="s">
        <v>12</v>
      </c>
      <c r="C183" t="s">
        <v>13</v>
      </c>
      <c r="D183" t="s">
        <v>20</v>
      </c>
      <c r="E183" t="s">
        <v>21</v>
      </c>
      <c r="F183" t="s">
        <v>27</v>
      </c>
      <c r="G183" t="s">
        <v>23</v>
      </c>
      <c r="H183" s="2">
        <v>3.14</v>
      </c>
      <c r="I183" s="3">
        <v>8</v>
      </c>
      <c r="J183" s="2">
        <v>1.76</v>
      </c>
      <c r="K183" s="2">
        <v>26.88</v>
      </c>
      <c r="L183" s="3">
        <v>0</v>
      </c>
    </row>
    <row r="184" spans="1:12" x14ac:dyDescent="0.35">
      <c r="A184" s="3">
        <v>183</v>
      </c>
      <c r="B184" s="10" t="s">
        <v>12</v>
      </c>
      <c r="C184" t="s">
        <v>26</v>
      </c>
      <c r="D184" t="s">
        <v>20</v>
      </c>
      <c r="E184" t="s">
        <v>21</v>
      </c>
      <c r="F184" t="s">
        <v>22</v>
      </c>
      <c r="G184" t="s">
        <v>23</v>
      </c>
      <c r="H184" s="2">
        <v>4.37</v>
      </c>
      <c r="I184" s="3">
        <v>15</v>
      </c>
      <c r="J184" s="2">
        <v>4.59</v>
      </c>
      <c r="K184" s="2">
        <v>70.14</v>
      </c>
      <c r="L184" s="3">
        <v>0</v>
      </c>
    </row>
    <row r="185" spans="1:12" x14ac:dyDescent="0.35">
      <c r="A185" s="3">
        <v>184</v>
      </c>
      <c r="B185" s="10" t="s">
        <v>12</v>
      </c>
      <c r="C185" t="s">
        <v>13</v>
      </c>
      <c r="D185" t="s">
        <v>14</v>
      </c>
      <c r="E185" t="s">
        <v>21</v>
      </c>
      <c r="F185" t="s">
        <v>16</v>
      </c>
      <c r="G185" t="s">
        <v>25</v>
      </c>
      <c r="H185" s="2">
        <v>18.7</v>
      </c>
      <c r="I185" s="3">
        <v>14</v>
      </c>
      <c r="J185" s="2">
        <v>18.329999999999998</v>
      </c>
      <c r="K185" s="2">
        <v>280.13</v>
      </c>
      <c r="L185" s="3">
        <v>28</v>
      </c>
    </row>
    <row r="186" spans="1:12" x14ac:dyDescent="0.35">
      <c r="A186" s="3">
        <v>185</v>
      </c>
      <c r="B186" s="10" t="s">
        <v>12</v>
      </c>
      <c r="C186" t="s">
        <v>26</v>
      </c>
      <c r="D186" t="s">
        <v>14</v>
      </c>
      <c r="E186" t="s">
        <v>21</v>
      </c>
      <c r="F186" t="s">
        <v>22</v>
      </c>
      <c r="G186" t="s">
        <v>30</v>
      </c>
      <c r="H186" s="2">
        <v>19.12</v>
      </c>
      <c r="I186" s="3">
        <v>16</v>
      </c>
      <c r="J186" s="2">
        <v>21.41</v>
      </c>
      <c r="K186" s="2">
        <v>327.33</v>
      </c>
      <c r="L186" s="3">
        <v>32</v>
      </c>
    </row>
    <row r="187" spans="1:12" x14ac:dyDescent="0.35">
      <c r="A187" s="3">
        <v>186</v>
      </c>
      <c r="B187" s="10" t="s">
        <v>18</v>
      </c>
      <c r="C187" t="s">
        <v>19</v>
      </c>
      <c r="D187" t="s">
        <v>14</v>
      </c>
      <c r="E187" t="s">
        <v>21</v>
      </c>
      <c r="F187" t="s">
        <v>22</v>
      </c>
      <c r="G187" t="s">
        <v>30</v>
      </c>
      <c r="H187" s="2">
        <v>11.99</v>
      </c>
      <c r="I187" s="3">
        <v>3</v>
      </c>
      <c r="J187" s="2">
        <v>2.52</v>
      </c>
      <c r="K187" s="2">
        <v>38.49</v>
      </c>
      <c r="L187" s="3">
        <v>3</v>
      </c>
    </row>
    <row r="188" spans="1:12" x14ac:dyDescent="0.35">
      <c r="A188" s="3">
        <v>187</v>
      </c>
      <c r="B188" s="10" t="s">
        <v>12</v>
      </c>
      <c r="C188" t="s">
        <v>13</v>
      </c>
      <c r="D188" t="s">
        <v>14</v>
      </c>
      <c r="E188" t="s">
        <v>15</v>
      </c>
      <c r="F188" t="s">
        <v>22</v>
      </c>
      <c r="G188" t="s">
        <v>25</v>
      </c>
      <c r="H188" s="2">
        <v>9.7200000000000006</v>
      </c>
      <c r="I188" s="3">
        <v>15</v>
      </c>
      <c r="J188" s="2">
        <v>10.210000000000001</v>
      </c>
      <c r="K188" s="2">
        <v>156.01</v>
      </c>
      <c r="L188" s="3">
        <v>15</v>
      </c>
    </row>
    <row r="189" spans="1:12" x14ac:dyDescent="0.35">
      <c r="A189" s="3">
        <v>188</v>
      </c>
      <c r="B189" s="10" t="s">
        <v>12</v>
      </c>
      <c r="C189" t="s">
        <v>26</v>
      </c>
      <c r="D189" t="s">
        <v>20</v>
      </c>
      <c r="E189" t="s">
        <v>15</v>
      </c>
      <c r="F189" t="s">
        <v>22</v>
      </c>
      <c r="G189" t="s">
        <v>28</v>
      </c>
      <c r="H189" s="2">
        <v>5.72</v>
      </c>
      <c r="I189" s="3">
        <v>5</v>
      </c>
      <c r="J189" s="2">
        <v>2</v>
      </c>
      <c r="K189" s="2">
        <v>30.6</v>
      </c>
      <c r="L189" s="3">
        <v>0</v>
      </c>
    </row>
    <row r="190" spans="1:12" x14ac:dyDescent="0.35">
      <c r="A190" s="3">
        <v>189</v>
      </c>
      <c r="B190" s="10" t="s">
        <v>12</v>
      </c>
      <c r="C190" t="s">
        <v>26</v>
      </c>
      <c r="D190" t="s">
        <v>14</v>
      </c>
      <c r="E190" t="s">
        <v>15</v>
      </c>
      <c r="F190" t="s">
        <v>16</v>
      </c>
      <c r="G190" t="s">
        <v>28</v>
      </c>
      <c r="H190" s="2">
        <v>14.87</v>
      </c>
      <c r="I190" s="3">
        <v>3</v>
      </c>
      <c r="J190" s="2">
        <v>3.12</v>
      </c>
      <c r="K190" s="2">
        <v>47.73</v>
      </c>
      <c r="L190" s="3">
        <v>4</v>
      </c>
    </row>
    <row r="191" spans="1:12" x14ac:dyDescent="0.35">
      <c r="A191" s="3">
        <v>190</v>
      </c>
      <c r="B191" s="10" t="s">
        <v>18</v>
      </c>
      <c r="C191" t="s">
        <v>19</v>
      </c>
      <c r="D191" t="s">
        <v>14</v>
      </c>
      <c r="E191" t="s">
        <v>21</v>
      </c>
      <c r="F191" t="s">
        <v>16</v>
      </c>
      <c r="G191" t="s">
        <v>25</v>
      </c>
      <c r="H191" s="2">
        <v>9.66</v>
      </c>
      <c r="I191" s="3">
        <v>11</v>
      </c>
      <c r="J191" s="2">
        <v>7.44</v>
      </c>
      <c r="K191" s="2">
        <v>113.7</v>
      </c>
      <c r="L191" s="3">
        <v>11</v>
      </c>
    </row>
    <row r="192" spans="1:12" x14ac:dyDescent="0.35">
      <c r="A192" s="3">
        <v>191</v>
      </c>
      <c r="B192" s="10" t="s">
        <v>12</v>
      </c>
      <c r="C192" t="s">
        <v>13</v>
      </c>
      <c r="D192" t="s">
        <v>14</v>
      </c>
      <c r="E192" t="s">
        <v>15</v>
      </c>
      <c r="F192" t="s">
        <v>29</v>
      </c>
      <c r="G192" t="s">
        <v>23</v>
      </c>
      <c r="H192" s="2">
        <v>3.57</v>
      </c>
      <c r="I192" s="3">
        <v>13</v>
      </c>
      <c r="J192" s="2">
        <v>3.25</v>
      </c>
      <c r="K192" s="2">
        <v>49.66</v>
      </c>
      <c r="L192" s="3">
        <v>4</v>
      </c>
    </row>
    <row r="193" spans="1:12" x14ac:dyDescent="0.35">
      <c r="A193" s="3">
        <v>192</v>
      </c>
      <c r="B193" s="10" t="s">
        <v>12</v>
      </c>
      <c r="C193" t="s">
        <v>13</v>
      </c>
      <c r="D193" t="s">
        <v>14</v>
      </c>
      <c r="E193" t="s">
        <v>21</v>
      </c>
      <c r="F193" t="s">
        <v>27</v>
      </c>
      <c r="G193" t="s">
        <v>23</v>
      </c>
      <c r="H193" s="2">
        <v>5.5</v>
      </c>
      <c r="I193" s="3">
        <v>10</v>
      </c>
      <c r="J193" s="2">
        <v>3.85</v>
      </c>
      <c r="K193" s="2">
        <v>58.85</v>
      </c>
      <c r="L193" s="3">
        <v>5</v>
      </c>
    </row>
    <row r="194" spans="1:12" x14ac:dyDescent="0.35">
      <c r="A194" s="3">
        <v>193</v>
      </c>
      <c r="B194" s="10" t="s">
        <v>18</v>
      </c>
      <c r="C194" t="s">
        <v>19</v>
      </c>
      <c r="D194" t="s">
        <v>20</v>
      </c>
      <c r="E194" t="s">
        <v>15</v>
      </c>
      <c r="F194" t="s">
        <v>24</v>
      </c>
      <c r="G194" t="s">
        <v>28</v>
      </c>
      <c r="H194" s="2">
        <v>2.4500000000000002</v>
      </c>
      <c r="I194" s="3">
        <v>3</v>
      </c>
      <c r="J194" s="2">
        <v>0.51</v>
      </c>
      <c r="K194" s="2">
        <v>7.86</v>
      </c>
      <c r="L194" s="3">
        <v>0</v>
      </c>
    </row>
    <row r="195" spans="1:12" x14ac:dyDescent="0.35">
      <c r="A195" s="3">
        <v>194</v>
      </c>
      <c r="B195" s="10" t="s">
        <v>12</v>
      </c>
      <c r="C195" t="s">
        <v>26</v>
      </c>
      <c r="D195" t="s">
        <v>14</v>
      </c>
      <c r="E195" t="s">
        <v>21</v>
      </c>
      <c r="F195" t="s">
        <v>16</v>
      </c>
      <c r="G195" t="s">
        <v>30</v>
      </c>
      <c r="H195" s="2">
        <v>9.57</v>
      </c>
      <c r="I195" s="3">
        <v>4</v>
      </c>
      <c r="J195" s="2">
        <v>2.68</v>
      </c>
      <c r="K195" s="2">
        <v>40.96</v>
      </c>
      <c r="L195" s="3">
        <v>4</v>
      </c>
    </row>
    <row r="196" spans="1:12" x14ac:dyDescent="0.35">
      <c r="A196" s="3">
        <v>195</v>
      </c>
      <c r="B196" s="10" t="s">
        <v>18</v>
      </c>
      <c r="C196" t="s">
        <v>19</v>
      </c>
      <c r="D196" t="s">
        <v>14</v>
      </c>
      <c r="E196" t="s">
        <v>15</v>
      </c>
      <c r="F196" t="s">
        <v>22</v>
      </c>
      <c r="G196" t="s">
        <v>28</v>
      </c>
      <c r="H196" s="2">
        <v>2.61</v>
      </c>
      <c r="I196" s="3">
        <v>4</v>
      </c>
      <c r="J196" s="2">
        <v>0.73</v>
      </c>
      <c r="K196" s="2">
        <v>11.17</v>
      </c>
      <c r="L196" s="3">
        <v>1</v>
      </c>
    </row>
    <row r="197" spans="1:12" x14ac:dyDescent="0.35">
      <c r="A197" s="3">
        <v>196</v>
      </c>
      <c r="B197" s="10" t="s">
        <v>12</v>
      </c>
      <c r="C197" t="s">
        <v>13</v>
      </c>
      <c r="D197" t="s">
        <v>20</v>
      </c>
      <c r="E197" t="s">
        <v>21</v>
      </c>
      <c r="F197" t="s">
        <v>24</v>
      </c>
      <c r="G197" t="s">
        <v>25</v>
      </c>
      <c r="H197" s="2">
        <v>8.98</v>
      </c>
      <c r="I197" s="3">
        <v>6</v>
      </c>
      <c r="J197" s="2">
        <v>3.77</v>
      </c>
      <c r="K197" s="2">
        <v>57.65</v>
      </c>
      <c r="L197" s="3">
        <v>0</v>
      </c>
    </row>
    <row r="198" spans="1:12" x14ac:dyDescent="0.35">
      <c r="A198" s="3">
        <v>197</v>
      </c>
      <c r="B198" s="10" t="s">
        <v>12</v>
      </c>
      <c r="C198" t="s">
        <v>13</v>
      </c>
      <c r="D198" t="s">
        <v>14</v>
      </c>
      <c r="E198" t="s">
        <v>21</v>
      </c>
      <c r="F198" t="s">
        <v>22</v>
      </c>
      <c r="G198" t="s">
        <v>23</v>
      </c>
      <c r="H198" s="2">
        <v>19.489999999999998</v>
      </c>
      <c r="I198" s="3">
        <v>15</v>
      </c>
      <c r="J198" s="2">
        <v>20.46</v>
      </c>
      <c r="K198" s="2">
        <v>312.81</v>
      </c>
      <c r="L198" s="3">
        <v>31</v>
      </c>
    </row>
    <row r="199" spans="1:12" x14ac:dyDescent="0.35">
      <c r="A199" s="3">
        <v>198</v>
      </c>
      <c r="B199" s="10" t="s">
        <v>12</v>
      </c>
      <c r="C199" t="s">
        <v>26</v>
      </c>
      <c r="D199" t="s">
        <v>14</v>
      </c>
      <c r="E199" t="s">
        <v>15</v>
      </c>
      <c r="F199" t="s">
        <v>29</v>
      </c>
      <c r="G199" t="s">
        <v>17</v>
      </c>
      <c r="H199" s="2">
        <v>6.8</v>
      </c>
      <c r="I199" s="3">
        <v>18</v>
      </c>
      <c r="J199" s="2">
        <v>8.57</v>
      </c>
      <c r="K199" s="2">
        <v>130.97</v>
      </c>
      <c r="L199" s="3">
        <v>13</v>
      </c>
    </row>
    <row r="200" spans="1:12" x14ac:dyDescent="0.35">
      <c r="A200" s="3">
        <v>199</v>
      </c>
      <c r="B200" s="10" t="s">
        <v>18</v>
      </c>
      <c r="C200" t="s">
        <v>19</v>
      </c>
      <c r="D200" t="s">
        <v>14</v>
      </c>
      <c r="E200" t="s">
        <v>15</v>
      </c>
      <c r="F200" t="s">
        <v>22</v>
      </c>
      <c r="G200" t="s">
        <v>25</v>
      </c>
      <c r="H200" s="2">
        <v>9.84</v>
      </c>
      <c r="I200" s="3">
        <v>16</v>
      </c>
      <c r="J200" s="2">
        <v>11.02</v>
      </c>
      <c r="K200" s="2">
        <v>168.46</v>
      </c>
      <c r="L200" s="3">
        <v>16</v>
      </c>
    </row>
    <row r="201" spans="1:12" x14ac:dyDescent="0.35">
      <c r="A201" s="3">
        <v>200</v>
      </c>
      <c r="B201" s="10" t="s">
        <v>12</v>
      </c>
      <c r="C201" t="s">
        <v>26</v>
      </c>
      <c r="D201" t="s">
        <v>20</v>
      </c>
      <c r="E201" t="s">
        <v>21</v>
      </c>
      <c r="F201" t="s">
        <v>24</v>
      </c>
      <c r="G201" t="s">
        <v>25</v>
      </c>
      <c r="H201" s="2">
        <v>11.39</v>
      </c>
      <c r="I201" s="3">
        <v>6</v>
      </c>
      <c r="J201" s="2">
        <v>4.78</v>
      </c>
      <c r="K201" s="2">
        <v>73.12</v>
      </c>
      <c r="L201" s="3">
        <v>0</v>
      </c>
    </row>
    <row r="202" spans="1:12" x14ac:dyDescent="0.35">
      <c r="A202" s="3">
        <v>201</v>
      </c>
      <c r="B202" s="10" t="s">
        <v>12</v>
      </c>
      <c r="C202" t="s">
        <v>13</v>
      </c>
      <c r="D202" t="s">
        <v>20</v>
      </c>
      <c r="E202" t="s">
        <v>21</v>
      </c>
      <c r="F202" t="s">
        <v>27</v>
      </c>
      <c r="G202" t="s">
        <v>17</v>
      </c>
      <c r="H202" s="2">
        <v>8.3000000000000007</v>
      </c>
      <c r="I202" s="3">
        <v>13</v>
      </c>
      <c r="J202" s="2">
        <v>7.55</v>
      </c>
      <c r="K202" s="2">
        <v>115.45</v>
      </c>
      <c r="L202" s="3">
        <v>0</v>
      </c>
    </row>
    <row r="203" spans="1:12" x14ac:dyDescent="0.35">
      <c r="A203" s="3">
        <v>202</v>
      </c>
      <c r="B203" s="10" t="s">
        <v>12</v>
      </c>
      <c r="C203" t="s">
        <v>13</v>
      </c>
      <c r="D203" t="s">
        <v>14</v>
      </c>
      <c r="E203" t="s">
        <v>21</v>
      </c>
      <c r="F203" t="s">
        <v>27</v>
      </c>
      <c r="G203" t="s">
        <v>28</v>
      </c>
      <c r="H203" s="2">
        <v>10.9</v>
      </c>
      <c r="I203" s="3">
        <v>8</v>
      </c>
      <c r="J203" s="2">
        <v>6.1</v>
      </c>
      <c r="K203" s="2">
        <v>93.3</v>
      </c>
      <c r="L203" s="3">
        <v>9</v>
      </c>
    </row>
    <row r="204" spans="1:12" x14ac:dyDescent="0.35">
      <c r="A204" s="3">
        <v>203</v>
      </c>
      <c r="B204" s="10" t="s">
        <v>18</v>
      </c>
      <c r="C204" t="s">
        <v>19</v>
      </c>
      <c r="D204" t="s">
        <v>14</v>
      </c>
      <c r="E204" t="s">
        <v>21</v>
      </c>
      <c r="F204" t="s">
        <v>16</v>
      </c>
      <c r="G204" t="s">
        <v>25</v>
      </c>
      <c r="H204" s="2">
        <v>3</v>
      </c>
      <c r="I204" s="3">
        <v>20</v>
      </c>
      <c r="J204" s="2">
        <v>4.2</v>
      </c>
      <c r="K204" s="2">
        <v>64.2</v>
      </c>
      <c r="L204" s="3">
        <v>6</v>
      </c>
    </row>
    <row r="205" spans="1:12" x14ac:dyDescent="0.35">
      <c r="A205" s="3">
        <v>204</v>
      </c>
      <c r="B205" s="10" t="s">
        <v>12</v>
      </c>
      <c r="C205" t="s">
        <v>26</v>
      </c>
      <c r="D205" t="s">
        <v>14</v>
      </c>
      <c r="E205" t="s">
        <v>21</v>
      </c>
      <c r="F205" t="s">
        <v>27</v>
      </c>
      <c r="G205" t="s">
        <v>28</v>
      </c>
      <c r="H205" s="2">
        <v>16.5</v>
      </c>
      <c r="I205" s="3">
        <v>10</v>
      </c>
      <c r="J205" s="2">
        <v>11.55</v>
      </c>
      <c r="K205" s="2">
        <v>176.55</v>
      </c>
      <c r="L205" s="3">
        <v>17</v>
      </c>
    </row>
    <row r="206" spans="1:12" x14ac:dyDescent="0.35">
      <c r="A206" s="3">
        <v>205</v>
      </c>
      <c r="B206" s="10" t="s">
        <v>12</v>
      </c>
      <c r="C206" t="s">
        <v>13</v>
      </c>
      <c r="D206" t="s">
        <v>20</v>
      </c>
      <c r="E206" t="s">
        <v>21</v>
      </c>
      <c r="F206" t="s">
        <v>29</v>
      </c>
      <c r="G206" t="s">
        <v>17</v>
      </c>
      <c r="H206" s="2">
        <v>20.059999999999999</v>
      </c>
      <c r="I206" s="3">
        <v>5</v>
      </c>
      <c r="J206" s="2">
        <v>7.02</v>
      </c>
      <c r="K206" s="2">
        <v>107.32</v>
      </c>
      <c r="L206" s="3">
        <v>0</v>
      </c>
    </row>
    <row r="207" spans="1:12" x14ac:dyDescent="0.35">
      <c r="A207" s="3">
        <v>206</v>
      </c>
      <c r="B207" s="10" t="s">
        <v>12</v>
      </c>
      <c r="C207" t="s">
        <v>13</v>
      </c>
      <c r="D207" t="s">
        <v>20</v>
      </c>
      <c r="E207" t="s">
        <v>21</v>
      </c>
      <c r="F207" t="s">
        <v>16</v>
      </c>
      <c r="G207" t="s">
        <v>28</v>
      </c>
      <c r="H207" s="2">
        <v>10.73</v>
      </c>
      <c r="I207" s="3">
        <v>7</v>
      </c>
      <c r="J207" s="2">
        <v>5.26</v>
      </c>
      <c r="K207" s="2">
        <v>80.37</v>
      </c>
      <c r="L207" s="3">
        <v>0</v>
      </c>
    </row>
    <row r="208" spans="1:12" x14ac:dyDescent="0.35">
      <c r="A208" s="3">
        <v>207</v>
      </c>
      <c r="B208" s="10" t="s">
        <v>18</v>
      </c>
      <c r="C208" t="s">
        <v>19</v>
      </c>
      <c r="D208" t="s">
        <v>20</v>
      </c>
      <c r="E208" t="s">
        <v>21</v>
      </c>
      <c r="F208" t="s">
        <v>27</v>
      </c>
      <c r="G208" t="s">
        <v>23</v>
      </c>
      <c r="H208" s="2">
        <v>8.4600000000000009</v>
      </c>
      <c r="I208" s="3">
        <v>18</v>
      </c>
      <c r="J208" s="2">
        <v>10.66</v>
      </c>
      <c r="K208" s="2">
        <v>162.94</v>
      </c>
      <c r="L208" s="3">
        <v>0</v>
      </c>
    </row>
    <row r="209" spans="1:12" x14ac:dyDescent="0.35">
      <c r="A209" s="3">
        <v>208</v>
      </c>
      <c r="B209" s="10" t="s">
        <v>12</v>
      </c>
      <c r="C209" t="s">
        <v>13</v>
      </c>
      <c r="D209" t="s">
        <v>14</v>
      </c>
      <c r="E209" t="s">
        <v>21</v>
      </c>
      <c r="F209" t="s">
        <v>16</v>
      </c>
      <c r="G209" t="s">
        <v>25</v>
      </c>
      <c r="H209" s="2">
        <v>6.76</v>
      </c>
      <c r="I209" s="3">
        <v>20</v>
      </c>
      <c r="J209" s="2">
        <v>9.4600000000000009</v>
      </c>
      <c r="K209" s="2">
        <v>144.66</v>
      </c>
      <c r="L209" s="3">
        <v>14</v>
      </c>
    </row>
    <row r="210" spans="1:12" x14ac:dyDescent="0.35">
      <c r="A210" s="3">
        <v>209</v>
      </c>
      <c r="B210" s="10" t="s">
        <v>18</v>
      </c>
      <c r="C210" t="s">
        <v>19</v>
      </c>
      <c r="D210" t="s">
        <v>20</v>
      </c>
      <c r="E210" t="s">
        <v>15</v>
      </c>
      <c r="F210" t="s">
        <v>29</v>
      </c>
      <c r="G210" t="s">
        <v>17</v>
      </c>
      <c r="H210" s="2">
        <v>8.7100000000000009</v>
      </c>
      <c r="I210" s="3">
        <v>7</v>
      </c>
      <c r="J210" s="2">
        <v>4.2699999999999996</v>
      </c>
      <c r="K210" s="2">
        <v>65.239999999999995</v>
      </c>
      <c r="L210" s="3">
        <v>0</v>
      </c>
    </row>
    <row r="211" spans="1:12" x14ac:dyDescent="0.35">
      <c r="A211" s="3">
        <v>210</v>
      </c>
      <c r="B211" s="10" t="s">
        <v>18</v>
      </c>
      <c r="C211" t="s">
        <v>19</v>
      </c>
      <c r="D211" t="s">
        <v>14</v>
      </c>
      <c r="E211" t="s">
        <v>21</v>
      </c>
      <c r="F211" t="s">
        <v>22</v>
      </c>
      <c r="G211" t="s">
        <v>30</v>
      </c>
      <c r="H211" s="2">
        <v>6.91</v>
      </c>
      <c r="I211" s="3">
        <v>18</v>
      </c>
      <c r="J211" s="2">
        <v>8.7100000000000009</v>
      </c>
      <c r="K211" s="2">
        <v>133.09</v>
      </c>
      <c r="L211" s="3">
        <v>13</v>
      </c>
    </row>
    <row r="212" spans="1:12" x14ac:dyDescent="0.35">
      <c r="A212" s="3">
        <v>211</v>
      </c>
      <c r="B212" s="10" t="s">
        <v>12</v>
      </c>
      <c r="C212" t="s">
        <v>26</v>
      </c>
      <c r="D212" t="s">
        <v>14</v>
      </c>
      <c r="E212" t="s">
        <v>21</v>
      </c>
      <c r="F212" t="s">
        <v>22</v>
      </c>
      <c r="G212" t="s">
        <v>23</v>
      </c>
      <c r="H212" s="2">
        <v>16.18</v>
      </c>
      <c r="I212" s="3">
        <v>15</v>
      </c>
      <c r="J212" s="2">
        <v>16.989999999999998</v>
      </c>
      <c r="K212" s="2">
        <v>259.69</v>
      </c>
      <c r="L212" s="3">
        <v>25</v>
      </c>
    </row>
    <row r="213" spans="1:12" x14ac:dyDescent="0.35">
      <c r="A213" s="3">
        <v>212</v>
      </c>
      <c r="B213" s="10" t="s">
        <v>12</v>
      </c>
      <c r="C213" t="s">
        <v>26</v>
      </c>
      <c r="D213" t="s">
        <v>14</v>
      </c>
      <c r="E213" t="s">
        <v>21</v>
      </c>
      <c r="F213" t="s">
        <v>27</v>
      </c>
      <c r="G213" t="s">
        <v>23</v>
      </c>
      <c r="H213" s="2">
        <v>12.5</v>
      </c>
      <c r="I213" s="3">
        <v>17</v>
      </c>
      <c r="J213" s="2">
        <v>14.88</v>
      </c>
      <c r="K213" s="2">
        <v>227.38</v>
      </c>
      <c r="L213" s="3">
        <v>22</v>
      </c>
    </row>
    <row r="214" spans="1:12" x14ac:dyDescent="0.35">
      <c r="A214" s="3">
        <v>213</v>
      </c>
      <c r="B214" s="10" t="s">
        <v>12</v>
      </c>
      <c r="C214" t="s">
        <v>13</v>
      </c>
      <c r="D214" t="s">
        <v>20</v>
      </c>
      <c r="E214" t="s">
        <v>15</v>
      </c>
      <c r="F214" t="s">
        <v>29</v>
      </c>
      <c r="G214" t="s">
        <v>25</v>
      </c>
      <c r="H214" s="2">
        <v>17.55</v>
      </c>
      <c r="I214" s="3">
        <v>16</v>
      </c>
      <c r="J214" s="2">
        <v>19.66</v>
      </c>
      <c r="K214" s="2">
        <v>300.45999999999998</v>
      </c>
      <c r="L214" s="3">
        <v>0</v>
      </c>
    </row>
    <row r="215" spans="1:12" x14ac:dyDescent="0.35">
      <c r="A215" s="3">
        <v>214</v>
      </c>
      <c r="B215" s="10" t="s">
        <v>12</v>
      </c>
      <c r="C215" t="s">
        <v>13</v>
      </c>
      <c r="D215" t="s">
        <v>20</v>
      </c>
      <c r="E215" t="s">
        <v>15</v>
      </c>
      <c r="F215" t="s">
        <v>22</v>
      </c>
      <c r="G215" t="s">
        <v>28</v>
      </c>
      <c r="H215" s="2">
        <v>17.59</v>
      </c>
      <c r="I215" s="3">
        <v>1</v>
      </c>
      <c r="J215" s="2">
        <v>1.23</v>
      </c>
      <c r="K215" s="2">
        <v>18.82</v>
      </c>
      <c r="L215" s="3">
        <v>0</v>
      </c>
    </row>
    <row r="216" spans="1:12" x14ac:dyDescent="0.35">
      <c r="A216" s="3">
        <v>215</v>
      </c>
      <c r="B216" s="10" t="s">
        <v>18</v>
      </c>
      <c r="C216" t="s">
        <v>19</v>
      </c>
      <c r="D216" t="s">
        <v>14</v>
      </c>
      <c r="E216" t="s">
        <v>21</v>
      </c>
      <c r="F216" t="s">
        <v>22</v>
      </c>
      <c r="G216" t="s">
        <v>30</v>
      </c>
      <c r="H216" s="2">
        <v>6.7</v>
      </c>
      <c r="I216" s="3">
        <v>19</v>
      </c>
      <c r="J216" s="2">
        <v>8.91</v>
      </c>
      <c r="K216" s="2">
        <v>136.21</v>
      </c>
      <c r="L216" s="3">
        <v>13</v>
      </c>
    </row>
    <row r="217" spans="1:12" x14ac:dyDescent="0.35">
      <c r="A217" s="3">
        <v>216</v>
      </c>
      <c r="B217" s="10" t="s">
        <v>12</v>
      </c>
      <c r="C217" t="s">
        <v>13</v>
      </c>
      <c r="D217" t="s">
        <v>14</v>
      </c>
      <c r="E217" t="s">
        <v>21</v>
      </c>
      <c r="F217" t="s">
        <v>16</v>
      </c>
      <c r="G217" t="s">
        <v>25</v>
      </c>
      <c r="H217" s="2">
        <v>18.350000000000001</v>
      </c>
      <c r="I217" s="3">
        <v>2</v>
      </c>
      <c r="J217" s="2">
        <v>2.57</v>
      </c>
      <c r="K217" s="2">
        <v>39.270000000000003</v>
      </c>
      <c r="L217" s="3">
        <v>3</v>
      </c>
    </row>
    <row r="218" spans="1:12" x14ac:dyDescent="0.35">
      <c r="A218" s="3">
        <v>217</v>
      </c>
      <c r="B218" s="10" t="s">
        <v>12</v>
      </c>
      <c r="C218" t="s">
        <v>13</v>
      </c>
      <c r="D218" t="s">
        <v>20</v>
      </c>
      <c r="E218" t="s">
        <v>21</v>
      </c>
      <c r="F218" t="s">
        <v>29</v>
      </c>
      <c r="G218" t="s">
        <v>23</v>
      </c>
      <c r="H218" s="2">
        <v>7.09</v>
      </c>
      <c r="I218" s="3">
        <v>16</v>
      </c>
      <c r="J218" s="2">
        <v>7.94</v>
      </c>
      <c r="K218" s="2">
        <v>121.38</v>
      </c>
      <c r="L218" s="3">
        <v>0</v>
      </c>
    </row>
    <row r="219" spans="1:12" x14ac:dyDescent="0.35">
      <c r="A219" s="3">
        <v>218</v>
      </c>
      <c r="B219" s="10" t="s">
        <v>12</v>
      </c>
      <c r="C219" t="s">
        <v>26</v>
      </c>
      <c r="D219" t="s">
        <v>14</v>
      </c>
      <c r="E219" t="s">
        <v>15</v>
      </c>
      <c r="F219" t="s">
        <v>27</v>
      </c>
      <c r="G219" t="s">
        <v>28</v>
      </c>
      <c r="H219" s="2">
        <v>19.96</v>
      </c>
      <c r="I219" s="3">
        <v>9</v>
      </c>
      <c r="J219" s="2">
        <v>12.57</v>
      </c>
      <c r="K219" s="2">
        <v>192.21</v>
      </c>
      <c r="L219" s="3">
        <v>19</v>
      </c>
    </row>
    <row r="220" spans="1:12" x14ac:dyDescent="0.35">
      <c r="A220" s="3">
        <v>219</v>
      </c>
      <c r="B220" s="10" t="s">
        <v>18</v>
      </c>
      <c r="C220" t="s">
        <v>19</v>
      </c>
      <c r="D220" t="s">
        <v>20</v>
      </c>
      <c r="E220" t="s">
        <v>15</v>
      </c>
      <c r="F220" t="s">
        <v>16</v>
      </c>
      <c r="G220" t="s">
        <v>23</v>
      </c>
      <c r="H220" s="2">
        <v>3.01</v>
      </c>
      <c r="I220" s="3">
        <v>16</v>
      </c>
      <c r="J220" s="2">
        <v>3.37</v>
      </c>
      <c r="K220" s="2">
        <v>51.53</v>
      </c>
      <c r="L220" s="3">
        <v>0</v>
      </c>
    </row>
    <row r="221" spans="1:12" x14ac:dyDescent="0.35">
      <c r="A221" s="3">
        <v>220</v>
      </c>
      <c r="B221" s="10" t="s">
        <v>12</v>
      </c>
      <c r="C221" t="s">
        <v>13</v>
      </c>
      <c r="D221" t="s">
        <v>14</v>
      </c>
      <c r="E221" t="s">
        <v>15</v>
      </c>
      <c r="F221" t="s">
        <v>27</v>
      </c>
      <c r="G221" t="s">
        <v>25</v>
      </c>
      <c r="H221" s="2">
        <v>4.8</v>
      </c>
      <c r="I221" s="3">
        <v>13</v>
      </c>
      <c r="J221" s="2">
        <v>4.37</v>
      </c>
      <c r="K221" s="2">
        <v>66.77</v>
      </c>
      <c r="L221" s="3">
        <v>6</v>
      </c>
    </row>
    <row r="222" spans="1:12" x14ac:dyDescent="0.35">
      <c r="A222" s="3">
        <v>221</v>
      </c>
      <c r="B222" s="10" t="s">
        <v>18</v>
      </c>
      <c r="C222" t="s">
        <v>19</v>
      </c>
      <c r="D222" t="s">
        <v>20</v>
      </c>
      <c r="E222" t="s">
        <v>21</v>
      </c>
      <c r="F222" t="s">
        <v>29</v>
      </c>
      <c r="G222" t="s">
        <v>17</v>
      </c>
      <c r="H222" s="2">
        <v>5.86</v>
      </c>
      <c r="I222" s="3">
        <v>17</v>
      </c>
      <c r="J222" s="2">
        <v>6.97</v>
      </c>
      <c r="K222" s="2">
        <v>106.59</v>
      </c>
      <c r="L222" s="3">
        <v>0</v>
      </c>
    </row>
    <row r="223" spans="1:12" x14ac:dyDescent="0.35">
      <c r="A223" s="3">
        <v>222</v>
      </c>
      <c r="B223" s="10" t="s">
        <v>18</v>
      </c>
      <c r="C223" t="s">
        <v>19</v>
      </c>
      <c r="D223" t="s">
        <v>14</v>
      </c>
      <c r="E223" t="s">
        <v>21</v>
      </c>
      <c r="F223" t="s">
        <v>29</v>
      </c>
      <c r="G223" t="s">
        <v>17</v>
      </c>
      <c r="H223" s="2">
        <v>17.55</v>
      </c>
      <c r="I223" s="3">
        <v>19</v>
      </c>
      <c r="J223" s="2">
        <v>23.34</v>
      </c>
      <c r="K223" s="2">
        <v>356.79</v>
      </c>
      <c r="L223" s="3">
        <v>35</v>
      </c>
    </row>
    <row r="224" spans="1:12" x14ac:dyDescent="0.35">
      <c r="A224" s="3">
        <v>223</v>
      </c>
      <c r="B224" s="10" t="s">
        <v>12</v>
      </c>
      <c r="C224" t="s">
        <v>13</v>
      </c>
      <c r="D224" t="s">
        <v>14</v>
      </c>
      <c r="E224" t="s">
        <v>15</v>
      </c>
      <c r="F224" t="s">
        <v>16</v>
      </c>
      <c r="G224" t="s">
        <v>23</v>
      </c>
      <c r="H224" s="2">
        <v>14.47</v>
      </c>
      <c r="I224" s="3">
        <v>5</v>
      </c>
      <c r="J224" s="2">
        <v>5.0599999999999996</v>
      </c>
      <c r="K224" s="2">
        <v>77.41</v>
      </c>
      <c r="L224" s="3">
        <v>7</v>
      </c>
    </row>
    <row r="225" spans="1:12" x14ac:dyDescent="0.35">
      <c r="A225" s="3">
        <v>224</v>
      </c>
      <c r="B225" s="10" t="s">
        <v>12</v>
      </c>
      <c r="C225" t="s">
        <v>26</v>
      </c>
      <c r="D225" t="s">
        <v>14</v>
      </c>
      <c r="E225" t="s">
        <v>21</v>
      </c>
      <c r="F225" t="s">
        <v>29</v>
      </c>
      <c r="G225" t="s">
        <v>17</v>
      </c>
      <c r="H225" s="2">
        <v>7.91</v>
      </c>
      <c r="I225" s="3">
        <v>14</v>
      </c>
      <c r="J225" s="2">
        <v>7.75</v>
      </c>
      <c r="K225" s="2">
        <v>118.49</v>
      </c>
      <c r="L225" s="3">
        <v>11</v>
      </c>
    </row>
    <row r="226" spans="1:12" x14ac:dyDescent="0.35">
      <c r="A226" s="3">
        <v>225</v>
      </c>
      <c r="B226" s="10" t="s">
        <v>12</v>
      </c>
      <c r="C226" t="s">
        <v>26</v>
      </c>
      <c r="D226" t="s">
        <v>14</v>
      </c>
      <c r="E226" t="s">
        <v>15</v>
      </c>
      <c r="F226" t="s">
        <v>24</v>
      </c>
      <c r="G226" t="s">
        <v>23</v>
      </c>
      <c r="H226" s="2">
        <v>5.1100000000000003</v>
      </c>
      <c r="I226" s="3">
        <v>19</v>
      </c>
      <c r="J226" s="2">
        <v>6.8</v>
      </c>
      <c r="K226" s="2">
        <v>103.89</v>
      </c>
      <c r="L226" s="3">
        <v>10</v>
      </c>
    </row>
    <row r="227" spans="1:12" x14ac:dyDescent="0.35">
      <c r="A227" s="3">
        <v>226</v>
      </c>
      <c r="B227" s="10" t="s">
        <v>12</v>
      </c>
      <c r="C227" t="s">
        <v>26</v>
      </c>
      <c r="D227" t="s">
        <v>14</v>
      </c>
      <c r="E227" t="s">
        <v>15</v>
      </c>
      <c r="F227" t="s">
        <v>16</v>
      </c>
      <c r="G227" t="s">
        <v>25</v>
      </c>
      <c r="H227" s="2">
        <v>17.62</v>
      </c>
      <c r="I227" s="3">
        <v>16</v>
      </c>
      <c r="J227" s="2">
        <v>19.73</v>
      </c>
      <c r="K227" s="2">
        <v>301.64999999999998</v>
      </c>
      <c r="L227" s="3">
        <v>30</v>
      </c>
    </row>
    <row r="228" spans="1:12" x14ac:dyDescent="0.35">
      <c r="A228" s="3">
        <v>227</v>
      </c>
      <c r="B228" s="10" t="s">
        <v>12</v>
      </c>
      <c r="C228" t="s">
        <v>13</v>
      </c>
      <c r="D228" t="s">
        <v>14</v>
      </c>
      <c r="E228" t="s">
        <v>15</v>
      </c>
      <c r="F228" t="s">
        <v>16</v>
      </c>
      <c r="G228" t="s">
        <v>30</v>
      </c>
      <c r="H228" s="2">
        <v>12.79</v>
      </c>
      <c r="I228" s="3">
        <v>3</v>
      </c>
      <c r="J228" s="2">
        <v>2.69</v>
      </c>
      <c r="K228" s="2">
        <v>41.06</v>
      </c>
      <c r="L228" s="3">
        <v>4</v>
      </c>
    </row>
    <row r="229" spans="1:12" x14ac:dyDescent="0.35">
      <c r="A229" s="3">
        <v>228</v>
      </c>
      <c r="B229" s="10" t="s">
        <v>12</v>
      </c>
      <c r="C229" t="s">
        <v>13</v>
      </c>
      <c r="D229" t="s">
        <v>20</v>
      </c>
      <c r="E229" t="s">
        <v>15</v>
      </c>
      <c r="F229" t="s">
        <v>24</v>
      </c>
      <c r="G229" t="s">
        <v>17</v>
      </c>
      <c r="H229" s="2">
        <v>9.59</v>
      </c>
      <c r="I229" s="3">
        <v>1</v>
      </c>
      <c r="J229" s="2">
        <v>0.67</v>
      </c>
      <c r="K229" s="2">
        <v>10.26</v>
      </c>
      <c r="L229" s="3">
        <v>0</v>
      </c>
    </row>
    <row r="230" spans="1:12" x14ac:dyDescent="0.35">
      <c r="A230" s="3">
        <v>229</v>
      </c>
      <c r="B230" s="10" t="s">
        <v>12</v>
      </c>
      <c r="C230" t="s">
        <v>13</v>
      </c>
      <c r="D230" t="s">
        <v>20</v>
      </c>
      <c r="E230" t="s">
        <v>21</v>
      </c>
      <c r="F230" t="s">
        <v>22</v>
      </c>
      <c r="G230" t="s">
        <v>25</v>
      </c>
      <c r="H230" s="2">
        <v>2.58</v>
      </c>
      <c r="I230" s="3">
        <v>14</v>
      </c>
      <c r="J230" s="2">
        <v>2.5299999999999998</v>
      </c>
      <c r="K230" s="2">
        <v>38.65</v>
      </c>
      <c r="L230" s="3">
        <v>0</v>
      </c>
    </row>
    <row r="231" spans="1:12" x14ac:dyDescent="0.35">
      <c r="A231" s="3">
        <v>230</v>
      </c>
      <c r="B231" s="10" t="s">
        <v>12</v>
      </c>
      <c r="C231" t="s">
        <v>13</v>
      </c>
      <c r="D231" t="s">
        <v>20</v>
      </c>
      <c r="E231" t="s">
        <v>15</v>
      </c>
      <c r="F231" t="s">
        <v>16</v>
      </c>
      <c r="G231" t="s">
        <v>28</v>
      </c>
      <c r="H231" s="2">
        <v>15.08</v>
      </c>
      <c r="I231" s="3">
        <v>12</v>
      </c>
      <c r="J231" s="2">
        <v>12.67</v>
      </c>
      <c r="K231" s="2">
        <v>193.63</v>
      </c>
      <c r="L231" s="3">
        <v>0</v>
      </c>
    </row>
    <row r="232" spans="1:12" x14ac:dyDescent="0.35">
      <c r="A232" s="3">
        <v>231</v>
      </c>
      <c r="B232" s="10" t="s">
        <v>12</v>
      </c>
      <c r="C232" t="s">
        <v>13</v>
      </c>
      <c r="D232" t="s">
        <v>14</v>
      </c>
      <c r="E232" t="s">
        <v>15</v>
      </c>
      <c r="F232" t="s">
        <v>16</v>
      </c>
      <c r="G232" t="s">
        <v>28</v>
      </c>
      <c r="H232" s="2">
        <v>10.4</v>
      </c>
      <c r="I232" s="3">
        <v>1</v>
      </c>
      <c r="J232" s="2">
        <v>0.73</v>
      </c>
      <c r="K232" s="2">
        <v>11.13</v>
      </c>
      <c r="L232" s="3">
        <v>1</v>
      </c>
    </row>
    <row r="233" spans="1:12" x14ac:dyDescent="0.35">
      <c r="A233" s="3">
        <v>232</v>
      </c>
      <c r="B233" s="10" t="s">
        <v>12</v>
      </c>
      <c r="C233" t="s">
        <v>26</v>
      </c>
      <c r="D233" t="s">
        <v>20</v>
      </c>
      <c r="E233" t="s">
        <v>15</v>
      </c>
      <c r="F233" t="s">
        <v>16</v>
      </c>
      <c r="G233" t="s">
        <v>28</v>
      </c>
      <c r="H233" s="2">
        <v>1.07</v>
      </c>
      <c r="I233" s="3">
        <v>4</v>
      </c>
      <c r="J233" s="2">
        <v>0.3</v>
      </c>
      <c r="K233" s="2">
        <v>4.58</v>
      </c>
      <c r="L233" s="3">
        <v>0</v>
      </c>
    </row>
    <row r="234" spans="1:12" x14ac:dyDescent="0.35">
      <c r="A234" s="3">
        <v>233</v>
      </c>
      <c r="B234" s="10" t="s">
        <v>12</v>
      </c>
      <c r="C234" t="s">
        <v>13</v>
      </c>
      <c r="D234" t="s">
        <v>20</v>
      </c>
      <c r="E234" t="s">
        <v>15</v>
      </c>
      <c r="F234" t="s">
        <v>16</v>
      </c>
      <c r="G234" t="s">
        <v>17</v>
      </c>
      <c r="H234" s="2">
        <v>2.83</v>
      </c>
      <c r="I234" s="3">
        <v>6</v>
      </c>
      <c r="J234" s="2">
        <v>1.19</v>
      </c>
      <c r="K234" s="2">
        <v>18.170000000000002</v>
      </c>
      <c r="L234" s="3">
        <v>0</v>
      </c>
    </row>
    <row r="235" spans="1:12" x14ac:dyDescent="0.35">
      <c r="A235" s="3">
        <v>234</v>
      </c>
      <c r="B235" s="10" t="s">
        <v>12</v>
      </c>
      <c r="C235" t="s">
        <v>26</v>
      </c>
      <c r="D235" t="s">
        <v>14</v>
      </c>
      <c r="E235" t="s">
        <v>15</v>
      </c>
      <c r="F235" t="s">
        <v>22</v>
      </c>
      <c r="G235" t="s">
        <v>25</v>
      </c>
      <c r="H235" s="2">
        <v>4.63</v>
      </c>
      <c r="I235" s="3">
        <v>5</v>
      </c>
      <c r="J235" s="2">
        <v>1.62</v>
      </c>
      <c r="K235" s="2">
        <v>24.77</v>
      </c>
      <c r="L235" s="3">
        <v>2</v>
      </c>
    </row>
    <row r="236" spans="1:12" x14ac:dyDescent="0.35">
      <c r="A236" s="3">
        <v>235</v>
      </c>
      <c r="B236" s="10" t="s">
        <v>12</v>
      </c>
      <c r="C236" t="s">
        <v>13</v>
      </c>
      <c r="D236" t="s">
        <v>20</v>
      </c>
      <c r="E236" t="s">
        <v>21</v>
      </c>
      <c r="F236" t="s">
        <v>24</v>
      </c>
      <c r="G236" t="s">
        <v>28</v>
      </c>
      <c r="H236" s="2">
        <v>12.78</v>
      </c>
      <c r="I236" s="3">
        <v>2</v>
      </c>
      <c r="J236" s="2">
        <v>1.79</v>
      </c>
      <c r="K236" s="2">
        <v>27.35</v>
      </c>
      <c r="L236" s="3">
        <v>0</v>
      </c>
    </row>
    <row r="237" spans="1:12" x14ac:dyDescent="0.35">
      <c r="A237" s="3">
        <v>236</v>
      </c>
      <c r="B237" s="10" t="s">
        <v>12</v>
      </c>
      <c r="C237" t="s">
        <v>26</v>
      </c>
      <c r="D237" t="s">
        <v>14</v>
      </c>
      <c r="E237" t="s">
        <v>15</v>
      </c>
      <c r="F237" t="s">
        <v>24</v>
      </c>
      <c r="G237" t="s">
        <v>28</v>
      </c>
      <c r="H237" s="2">
        <v>11.56</v>
      </c>
      <c r="I237" s="3">
        <v>16</v>
      </c>
      <c r="J237" s="2">
        <v>12.95</v>
      </c>
      <c r="K237" s="2">
        <v>197.91</v>
      </c>
      <c r="L237" s="3">
        <v>19</v>
      </c>
    </row>
    <row r="238" spans="1:12" x14ac:dyDescent="0.35">
      <c r="A238" s="3">
        <v>237</v>
      </c>
      <c r="B238" s="10" t="s">
        <v>18</v>
      </c>
      <c r="C238" t="s">
        <v>19</v>
      </c>
      <c r="D238" t="s">
        <v>20</v>
      </c>
      <c r="E238" t="s">
        <v>21</v>
      </c>
      <c r="F238" t="s">
        <v>27</v>
      </c>
      <c r="G238" t="s">
        <v>28</v>
      </c>
      <c r="H238" s="2">
        <v>18.100000000000001</v>
      </c>
      <c r="I238" s="3">
        <v>8</v>
      </c>
      <c r="J238" s="2">
        <v>10.14</v>
      </c>
      <c r="K238" s="2">
        <v>154.94</v>
      </c>
      <c r="L238" s="3">
        <v>0</v>
      </c>
    </row>
    <row r="239" spans="1:12" x14ac:dyDescent="0.35">
      <c r="A239" s="3">
        <v>238</v>
      </c>
      <c r="B239" s="10" t="s">
        <v>12</v>
      </c>
      <c r="C239" t="s">
        <v>13</v>
      </c>
      <c r="D239" t="s">
        <v>14</v>
      </c>
      <c r="E239" t="s">
        <v>15</v>
      </c>
      <c r="F239" t="s">
        <v>16</v>
      </c>
      <c r="G239" t="s">
        <v>30</v>
      </c>
      <c r="H239" s="2">
        <v>7.6</v>
      </c>
      <c r="I239" s="3">
        <v>1</v>
      </c>
      <c r="J239" s="2">
        <v>0.53</v>
      </c>
      <c r="K239" s="2">
        <v>8.1300000000000008</v>
      </c>
      <c r="L239" s="3">
        <v>0</v>
      </c>
    </row>
    <row r="240" spans="1:12" x14ac:dyDescent="0.35">
      <c r="A240" s="3">
        <v>239</v>
      </c>
      <c r="B240" s="10" t="s">
        <v>12</v>
      </c>
      <c r="C240" t="s">
        <v>26</v>
      </c>
      <c r="D240" t="s">
        <v>14</v>
      </c>
      <c r="E240" t="s">
        <v>15</v>
      </c>
      <c r="F240" t="s">
        <v>16</v>
      </c>
      <c r="G240" t="s">
        <v>30</v>
      </c>
      <c r="H240" s="2">
        <v>19.850000000000001</v>
      </c>
      <c r="I240" s="3">
        <v>15</v>
      </c>
      <c r="J240" s="2">
        <v>20.84</v>
      </c>
      <c r="K240" s="2">
        <v>318.58999999999997</v>
      </c>
      <c r="L240" s="3">
        <v>31</v>
      </c>
    </row>
    <row r="241" spans="1:12" x14ac:dyDescent="0.35">
      <c r="A241" s="3">
        <v>240</v>
      </c>
      <c r="B241" s="10" t="s">
        <v>18</v>
      </c>
      <c r="C241" t="s">
        <v>19</v>
      </c>
      <c r="D241" t="s">
        <v>20</v>
      </c>
      <c r="E241" t="s">
        <v>15</v>
      </c>
      <c r="F241" t="s">
        <v>16</v>
      </c>
      <c r="G241" t="s">
        <v>25</v>
      </c>
      <c r="H241" s="2">
        <v>10.77</v>
      </c>
      <c r="I241" s="3">
        <v>16</v>
      </c>
      <c r="J241" s="2">
        <v>12.06</v>
      </c>
      <c r="K241" s="2">
        <v>184.38</v>
      </c>
      <c r="L241" s="3">
        <v>0</v>
      </c>
    </row>
    <row r="242" spans="1:12" x14ac:dyDescent="0.35">
      <c r="A242" s="3">
        <v>241</v>
      </c>
      <c r="B242" s="10" t="s">
        <v>18</v>
      </c>
      <c r="C242" t="s">
        <v>19</v>
      </c>
      <c r="D242" t="s">
        <v>20</v>
      </c>
      <c r="E242" t="s">
        <v>15</v>
      </c>
      <c r="F242" t="s">
        <v>16</v>
      </c>
      <c r="G242" t="s">
        <v>28</v>
      </c>
      <c r="H242" s="2">
        <v>3.61</v>
      </c>
      <c r="I242" s="3">
        <v>10</v>
      </c>
      <c r="J242" s="2">
        <v>2.5299999999999998</v>
      </c>
      <c r="K242" s="2">
        <v>38.630000000000003</v>
      </c>
      <c r="L242" s="3">
        <v>0</v>
      </c>
    </row>
    <row r="243" spans="1:12" x14ac:dyDescent="0.35">
      <c r="A243" s="3">
        <v>242</v>
      </c>
      <c r="B243" s="10" t="s">
        <v>12</v>
      </c>
      <c r="C243" t="s">
        <v>13</v>
      </c>
      <c r="D243" t="s">
        <v>20</v>
      </c>
      <c r="E243" t="s">
        <v>21</v>
      </c>
      <c r="F243" t="s">
        <v>16</v>
      </c>
      <c r="G243" t="s">
        <v>23</v>
      </c>
      <c r="H243" s="2">
        <v>6.77</v>
      </c>
      <c r="I243" s="3">
        <v>13</v>
      </c>
      <c r="J243" s="2">
        <v>6.16</v>
      </c>
      <c r="K243" s="2">
        <v>94.17</v>
      </c>
      <c r="L243" s="3">
        <v>0</v>
      </c>
    </row>
    <row r="244" spans="1:12" x14ac:dyDescent="0.35">
      <c r="A244" s="3">
        <v>243</v>
      </c>
      <c r="B244" s="10" t="s">
        <v>12</v>
      </c>
      <c r="C244" t="s">
        <v>26</v>
      </c>
      <c r="D244" t="s">
        <v>20</v>
      </c>
      <c r="E244" t="s">
        <v>21</v>
      </c>
      <c r="F244" t="s">
        <v>16</v>
      </c>
      <c r="G244" t="s">
        <v>17</v>
      </c>
      <c r="H244" s="2">
        <v>10.220000000000001</v>
      </c>
      <c r="I244" s="3">
        <v>6</v>
      </c>
      <c r="J244" s="2">
        <v>4.29</v>
      </c>
      <c r="K244" s="2">
        <v>65.61</v>
      </c>
      <c r="L244" s="3">
        <v>0</v>
      </c>
    </row>
    <row r="245" spans="1:12" x14ac:dyDescent="0.35">
      <c r="A245" s="3">
        <v>244</v>
      </c>
      <c r="B245" s="10" t="s">
        <v>18</v>
      </c>
      <c r="C245" t="s">
        <v>19</v>
      </c>
      <c r="D245" t="s">
        <v>20</v>
      </c>
      <c r="E245" t="s">
        <v>21</v>
      </c>
      <c r="F245" t="s">
        <v>24</v>
      </c>
      <c r="G245" t="s">
        <v>17</v>
      </c>
      <c r="H245" s="2">
        <v>12.47</v>
      </c>
      <c r="I245" s="3">
        <v>15</v>
      </c>
      <c r="J245" s="2">
        <v>13.09</v>
      </c>
      <c r="K245" s="2">
        <v>200.14</v>
      </c>
      <c r="L245" s="3">
        <v>0</v>
      </c>
    </row>
    <row r="246" spans="1:12" x14ac:dyDescent="0.35">
      <c r="A246" s="3">
        <v>245</v>
      </c>
      <c r="B246" s="10" t="s">
        <v>12</v>
      </c>
      <c r="C246" t="s">
        <v>26</v>
      </c>
      <c r="D246" t="s">
        <v>20</v>
      </c>
      <c r="E246" t="s">
        <v>15</v>
      </c>
      <c r="F246" t="s">
        <v>16</v>
      </c>
      <c r="G246" t="s">
        <v>28</v>
      </c>
      <c r="H246" s="2">
        <v>15.54</v>
      </c>
      <c r="I246" s="3">
        <v>16</v>
      </c>
      <c r="J246" s="2">
        <v>17.399999999999999</v>
      </c>
      <c r="K246" s="2">
        <v>266.04000000000002</v>
      </c>
      <c r="L246" s="3">
        <v>0</v>
      </c>
    </row>
    <row r="247" spans="1:12" x14ac:dyDescent="0.35">
      <c r="A247" s="3">
        <v>246</v>
      </c>
      <c r="B247" s="10" t="s">
        <v>12</v>
      </c>
      <c r="C247" t="s">
        <v>13</v>
      </c>
      <c r="D247" t="s">
        <v>14</v>
      </c>
      <c r="E247" t="s">
        <v>21</v>
      </c>
      <c r="F247" t="s">
        <v>22</v>
      </c>
      <c r="G247" t="s">
        <v>30</v>
      </c>
      <c r="H247" s="2">
        <v>18.3</v>
      </c>
      <c r="I247" s="3">
        <v>9</v>
      </c>
      <c r="J247" s="2">
        <v>11.53</v>
      </c>
      <c r="K247" s="2">
        <v>176.23</v>
      </c>
      <c r="L247" s="3">
        <v>17</v>
      </c>
    </row>
    <row r="248" spans="1:12" x14ac:dyDescent="0.35">
      <c r="A248" s="3">
        <v>247</v>
      </c>
      <c r="B248" s="10" t="s">
        <v>12</v>
      </c>
      <c r="C248" t="s">
        <v>26</v>
      </c>
      <c r="D248" t="s">
        <v>20</v>
      </c>
      <c r="E248" t="s">
        <v>15</v>
      </c>
      <c r="F248" t="s">
        <v>27</v>
      </c>
      <c r="G248" t="s">
        <v>30</v>
      </c>
      <c r="H248" s="2">
        <v>8.81</v>
      </c>
      <c r="I248" s="3">
        <v>3</v>
      </c>
      <c r="J248" s="2">
        <v>1.85</v>
      </c>
      <c r="K248" s="2">
        <v>28.28</v>
      </c>
      <c r="L248" s="3">
        <v>0</v>
      </c>
    </row>
    <row r="249" spans="1:12" x14ac:dyDescent="0.35">
      <c r="A249" s="3">
        <v>248</v>
      </c>
      <c r="B249" s="10" t="s">
        <v>12</v>
      </c>
      <c r="C249" t="s">
        <v>13</v>
      </c>
      <c r="D249" t="s">
        <v>14</v>
      </c>
      <c r="E249" t="s">
        <v>15</v>
      </c>
      <c r="F249" t="s">
        <v>24</v>
      </c>
      <c r="G249" t="s">
        <v>25</v>
      </c>
      <c r="H249" s="2">
        <v>13.53</v>
      </c>
      <c r="I249" s="3">
        <v>17</v>
      </c>
      <c r="J249" s="2">
        <v>16.100000000000001</v>
      </c>
      <c r="K249" s="2">
        <v>246.11</v>
      </c>
      <c r="L249" s="3">
        <v>24</v>
      </c>
    </row>
    <row r="250" spans="1:12" x14ac:dyDescent="0.35">
      <c r="A250" s="3">
        <v>249</v>
      </c>
      <c r="B250" s="10" t="s">
        <v>12</v>
      </c>
      <c r="C250" t="s">
        <v>13</v>
      </c>
      <c r="D250" t="s">
        <v>20</v>
      </c>
      <c r="E250" t="s">
        <v>21</v>
      </c>
      <c r="F250" t="s">
        <v>27</v>
      </c>
      <c r="G250" t="s">
        <v>17</v>
      </c>
      <c r="H250" s="2">
        <v>9.61</v>
      </c>
      <c r="I250" s="3">
        <v>19</v>
      </c>
      <c r="J250" s="2">
        <v>12.78</v>
      </c>
      <c r="K250" s="2">
        <v>195.37</v>
      </c>
      <c r="L250" s="3">
        <v>0</v>
      </c>
    </row>
    <row r="251" spans="1:12" x14ac:dyDescent="0.35">
      <c r="A251" s="3">
        <v>250</v>
      </c>
      <c r="B251" s="10" t="s">
        <v>18</v>
      </c>
      <c r="C251" t="s">
        <v>19</v>
      </c>
      <c r="D251" t="s">
        <v>14</v>
      </c>
      <c r="E251" t="s">
        <v>21</v>
      </c>
      <c r="F251" t="s">
        <v>24</v>
      </c>
      <c r="G251" t="s">
        <v>30</v>
      </c>
      <c r="H251" s="2">
        <v>10.17</v>
      </c>
      <c r="I251" s="3">
        <v>18</v>
      </c>
      <c r="J251" s="2">
        <v>12.81</v>
      </c>
      <c r="K251" s="2">
        <v>195.87</v>
      </c>
      <c r="L251" s="3">
        <v>19</v>
      </c>
    </row>
    <row r="252" spans="1:12" x14ac:dyDescent="0.35">
      <c r="A252" s="3">
        <v>251</v>
      </c>
      <c r="B252" s="10" t="s">
        <v>12</v>
      </c>
      <c r="C252" t="s">
        <v>26</v>
      </c>
      <c r="D252" t="s">
        <v>14</v>
      </c>
      <c r="E252" t="s">
        <v>21</v>
      </c>
      <c r="F252" t="s">
        <v>22</v>
      </c>
      <c r="G252" t="s">
        <v>17</v>
      </c>
      <c r="H252" s="2">
        <v>15.34</v>
      </c>
      <c r="I252" s="3">
        <v>8</v>
      </c>
      <c r="J252" s="2">
        <v>8.59</v>
      </c>
      <c r="K252" s="2">
        <v>131.31</v>
      </c>
      <c r="L252" s="3">
        <v>13</v>
      </c>
    </row>
    <row r="253" spans="1:12" x14ac:dyDescent="0.35">
      <c r="A253" s="3">
        <v>252</v>
      </c>
      <c r="B253" s="10" t="s">
        <v>18</v>
      </c>
      <c r="C253" t="s">
        <v>19</v>
      </c>
      <c r="D253" t="s">
        <v>14</v>
      </c>
      <c r="E253" t="s">
        <v>21</v>
      </c>
      <c r="F253" t="s">
        <v>24</v>
      </c>
      <c r="G253" t="s">
        <v>28</v>
      </c>
      <c r="H253" s="2">
        <v>19.5</v>
      </c>
      <c r="I253" s="3">
        <v>13</v>
      </c>
      <c r="J253" s="2">
        <v>17.75</v>
      </c>
      <c r="K253" s="2">
        <v>271.25</v>
      </c>
      <c r="L253" s="3">
        <v>27</v>
      </c>
    </row>
    <row r="254" spans="1:12" x14ac:dyDescent="0.35">
      <c r="A254" s="3">
        <v>253</v>
      </c>
      <c r="B254" s="10" t="s">
        <v>12</v>
      </c>
      <c r="C254" t="s">
        <v>13</v>
      </c>
      <c r="D254" t="s">
        <v>14</v>
      </c>
      <c r="E254" t="s">
        <v>15</v>
      </c>
      <c r="F254" t="s">
        <v>29</v>
      </c>
      <c r="G254" t="s">
        <v>25</v>
      </c>
      <c r="H254" s="2">
        <v>20.81</v>
      </c>
      <c r="I254" s="3">
        <v>5</v>
      </c>
      <c r="J254" s="2">
        <v>7.28</v>
      </c>
      <c r="K254" s="2">
        <v>111.33</v>
      </c>
      <c r="L254" s="3">
        <v>11</v>
      </c>
    </row>
    <row r="255" spans="1:12" x14ac:dyDescent="0.35">
      <c r="A255" s="3">
        <v>254</v>
      </c>
      <c r="B255" s="10" t="s">
        <v>12</v>
      </c>
      <c r="C255" t="s">
        <v>26</v>
      </c>
      <c r="D255" t="s">
        <v>20</v>
      </c>
      <c r="E255" t="s">
        <v>21</v>
      </c>
      <c r="F255" t="s">
        <v>29</v>
      </c>
      <c r="G255" t="s">
        <v>25</v>
      </c>
      <c r="H255" s="2">
        <v>20.25</v>
      </c>
      <c r="I255" s="3">
        <v>4</v>
      </c>
      <c r="J255" s="2">
        <v>5.67</v>
      </c>
      <c r="K255" s="2">
        <v>86.67</v>
      </c>
      <c r="L255" s="3">
        <v>0</v>
      </c>
    </row>
    <row r="256" spans="1:12" x14ac:dyDescent="0.35">
      <c r="A256" s="3">
        <v>255</v>
      </c>
      <c r="B256" s="10" t="s">
        <v>18</v>
      </c>
      <c r="C256" t="s">
        <v>19</v>
      </c>
      <c r="D256" t="s">
        <v>20</v>
      </c>
      <c r="E256" t="s">
        <v>15</v>
      </c>
      <c r="F256" t="s">
        <v>24</v>
      </c>
      <c r="G256" t="s">
        <v>30</v>
      </c>
      <c r="H256" s="2">
        <v>4.37</v>
      </c>
      <c r="I256" s="3">
        <v>4</v>
      </c>
      <c r="J256" s="2">
        <v>1.22</v>
      </c>
      <c r="K256" s="2">
        <v>18.7</v>
      </c>
      <c r="L256" s="3">
        <v>0</v>
      </c>
    </row>
    <row r="257" spans="1:12" x14ac:dyDescent="0.35">
      <c r="A257" s="3">
        <v>256</v>
      </c>
      <c r="B257" s="10" t="s">
        <v>18</v>
      </c>
      <c r="C257" t="s">
        <v>19</v>
      </c>
      <c r="D257" t="s">
        <v>20</v>
      </c>
      <c r="E257" t="s">
        <v>15</v>
      </c>
      <c r="F257" t="s">
        <v>24</v>
      </c>
      <c r="G257" t="s">
        <v>30</v>
      </c>
      <c r="H257" s="2">
        <v>17.95</v>
      </c>
      <c r="I257" s="3">
        <v>12</v>
      </c>
      <c r="J257" s="2">
        <v>15.08</v>
      </c>
      <c r="K257" s="2">
        <v>230.48</v>
      </c>
      <c r="L257" s="3">
        <v>0</v>
      </c>
    </row>
    <row r="258" spans="1:12" x14ac:dyDescent="0.35">
      <c r="A258" s="3">
        <v>257</v>
      </c>
      <c r="B258" s="10" t="s">
        <v>12</v>
      </c>
      <c r="C258" t="s">
        <v>13</v>
      </c>
      <c r="D258" t="s">
        <v>14</v>
      </c>
      <c r="E258" t="s">
        <v>15</v>
      </c>
      <c r="F258" t="s">
        <v>24</v>
      </c>
      <c r="G258" t="s">
        <v>28</v>
      </c>
      <c r="H258" s="2">
        <v>3.32</v>
      </c>
      <c r="I258" s="3">
        <v>7</v>
      </c>
      <c r="J258" s="2">
        <v>1.63</v>
      </c>
      <c r="K258" s="2">
        <v>24.87</v>
      </c>
      <c r="L258" s="3">
        <v>2</v>
      </c>
    </row>
    <row r="259" spans="1:12" x14ac:dyDescent="0.35">
      <c r="A259" s="3">
        <v>258</v>
      </c>
      <c r="B259" s="10" t="s">
        <v>12</v>
      </c>
      <c r="C259" t="s">
        <v>26</v>
      </c>
      <c r="D259" t="s">
        <v>14</v>
      </c>
      <c r="E259" t="s">
        <v>21</v>
      </c>
      <c r="F259" t="s">
        <v>24</v>
      </c>
      <c r="G259" t="s">
        <v>25</v>
      </c>
      <c r="H259" s="2">
        <v>18.14</v>
      </c>
      <c r="I259" s="3">
        <v>19</v>
      </c>
      <c r="J259" s="2">
        <v>24.13</v>
      </c>
      <c r="K259" s="2">
        <v>368.79</v>
      </c>
      <c r="L259" s="3">
        <v>36</v>
      </c>
    </row>
    <row r="260" spans="1:12" x14ac:dyDescent="0.35">
      <c r="A260" s="3">
        <v>259</v>
      </c>
      <c r="B260" s="10" t="s">
        <v>12</v>
      </c>
      <c r="C260" t="s">
        <v>26</v>
      </c>
      <c r="D260" t="s">
        <v>14</v>
      </c>
      <c r="E260" t="s">
        <v>15</v>
      </c>
      <c r="F260" t="s">
        <v>16</v>
      </c>
      <c r="G260" t="s">
        <v>23</v>
      </c>
      <c r="H260" s="2">
        <v>6.62</v>
      </c>
      <c r="I260" s="3">
        <v>8</v>
      </c>
      <c r="J260" s="2">
        <v>3.71</v>
      </c>
      <c r="K260" s="2">
        <v>56.67</v>
      </c>
      <c r="L260" s="3">
        <v>5</v>
      </c>
    </row>
    <row r="261" spans="1:12" x14ac:dyDescent="0.35">
      <c r="A261" s="3">
        <v>260</v>
      </c>
      <c r="B261" s="10" t="s">
        <v>18</v>
      </c>
      <c r="C261" t="s">
        <v>19</v>
      </c>
      <c r="D261" t="s">
        <v>14</v>
      </c>
      <c r="E261" t="s">
        <v>21</v>
      </c>
      <c r="F261" t="s">
        <v>16</v>
      </c>
      <c r="G261" t="s">
        <v>30</v>
      </c>
      <c r="H261" s="2">
        <v>14.94</v>
      </c>
      <c r="I261" s="3">
        <v>10</v>
      </c>
      <c r="J261" s="2">
        <v>10.46</v>
      </c>
      <c r="K261" s="2">
        <v>159.86000000000001</v>
      </c>
      <c r="L261" s="3">
        <v>15</v>
      </c>
    </row>
    <row r="262" spans="1:12" x14ac:dyDescent="0.35">
      <c r="A262" s="3">
        <v>261</v>
      </c>
      <c r="B262" s="10" t="s">
        <v>18</v>
      </c>
      <c r="C262" t="s">
        <v>19</v>
      </c>
      <c r="D262" t="s">
        <v>14</v>
      </c>
      <c r="E262" t="s">
        <v>15</v>
      </c>
      <c r="F262" t="s">
        <v>22</v>
      </c>
      <c r="G262" t="s">
        <v>30</v>
      </c>
      <c r="H262" s="2">
        <v>20.02</v>
      </c>
      <c r="I262" s="3">
        <v>19</v>
      </c>
      <c r="J262" s="2">
        <v>26.63</v>
      </c>
      <c r="K262" s="2">
        <v>407.01</v>
      </c>
      <c r="L262" s="3">
        <v>40</v>
      </c>
    </row>
    <row r="263" spans="1:12" x14ac:dyDescent="0.35">
      <c r="A263" s="3">
        <v>262</v>
      </c>
      <c r="B263" s="10" t="s">
        <v>12</v>
      </c>
      <c r="C263" t="s">
        <v>13</v>
      </c>
      <c r="D263" t="s">
        <v>20</v>
      </c>
      <c r="E263" t="s">
        <v>15</v>
      </c>
      <c r="F263" t="s">
        <v>16</v>
      </c>
      <c r="G263" t="s">
        <v>30</v>
      </c>
      <c r="H263" s="2">
        <v>17.649999999999999</v>
      </c>
      <c r="I263" s="3">
        <v>5</v>
      </c>
      <c r="J263" s="2">
        <v>6.18</v>
      </c>
      <c r="K263" s="2">
        <v>94.43</v>
      </c>
      <c r="L263" s="3">
        <v>0</v>
      </c>
    </row>
    <row r="264" spans="1:12" x14ac:dyDescent="0.35">
      <c r="A264" s="3">
        <v>263</v>
      </c>
      <c r="B264" s="10" t="s">
        <v>12</v>
      </c>
      <c r="C264" t="s">
        <v>13</v>
      </c>
      <c r="D264" t="s">
        <v>20</v>
      </c>
      <c r="E264" t="s">
        <v>21</v>
      </c>
      <c r="F264" t="s">
        <v>27</v>
      </c>
      <c r="G264" t="s">
        <v>28</v>
      </c>
      <c r="H264" s="2">
        <v>11.67</v>
      </c>
      <c r="I264" s="3">
        <v>11</v>
      </c>
      <c r="J264" s="2">
        <v>8.99</v>
      </c>
      <c r="K264" s="2">
        <v>137.36000000000001</v>
      </c>
      <c r="L264" s="3">
        <v>0</v>
      </c>
    </row>
    <row r="265" spans="1:12" x14ac:dyDescent="0.35">
      <c r="A265" s="3">
        <v>264</v>
      </c>
      <c r="B265" s="10" t="s">
        <v>18</v>
      </c>
      <c r="C265" t="s">
        <v>19</v>
      </c>
      <c r="D265" t="s">
        <v>14</v>
      </c>
      <c r="E265" t="s">
        <v>15</v>
      </c>
      <c r="F265" t="s">
        <v>16</v>
      </c>
      <c r="G265" t="s">
        <v>28</v>
      </c>
      <c r="H265" s="2">
        <v>17.100000000000001</v>
      </c>
      <c r="I265" s="3">
        <v>1</v>
      </c>
      <c r="J265" s="2">
        <v>1.2</v>
      </c>
      <c r="K265" s="2">
        <v>18.3</v>
      </c>
      <c r="L265" s="3">
        <v>1</v>
      </c>
    </row>
    <row r="266" spans="1:12" x14ac:dyDescent="0.35">
      <c r="A266" s="3">
        <v>265</v>
      </c>
      <c r="B266" s="10" t="s">
        <v>18</v>
      </c>
      <c r="C266" t="s">
        <v>19</v>
      </c>
      <c r="D266" t="s">
        <v>14</v>
      </c>
      <c r="E266" t="s">
        <v>21</v>
      </c>
      <c r="F266" t="s">
        <v>27</v>
      </c>
      <c r="G266" t="s">
        <v>28</v>
      </c>
      <c r="H266" s="2">
        <v>2.39</v>
      </c>
      <c r="I266" s="3">
        <v>10</v>
      </c>
      <c r="J266" s="2">
        <v>1.67</v>
      </c>
      <c r="K266" s="2">
        <v>25.57</v>
      </c>
      <c r="L266" s="3">
        <v>2</v>
      </c>
    </row>
    <row r="267" spans="1:12" x14ac:dyDescent="0.35">
      <c r="A267" s="3">
        <v>266</v>
      </c>
      <c r="B267" s="10" t="s">
        <v>18</v>
      </c>
      <c r="C267" t="s">
        <v>19</v>
      </c>
      <c r="D267" t="s">
        <v>14</v>
      </c>
      <c r="E267" t="s">
        <v>21</v>
      </c>
      <c r="F267" t="s">
        <v>16</v>
      </c>
      <c r="G267" t="s">
        <v>23</v>
      </c>
      <c r="H267" s="2">
        <v>2.14</v>
      </c>
      <c r="I267" s="3">
        <v>13</v>
      </c>
      <c r="J267" s="2">
        <v>1.95</v>
      </c>
      <c r="K267" s="2">
        <v>29.77</v>
      </c>
      <c r="L267" s="3">
        <v>2</v>
      </c>
    </row>
    <row r="268" spans="1:12" x14ac:dyDescent="0.35">
      <c r="A268" s="3">
        <v>267</v>
      </c>
      <c r="B268" s="10" t="s">
        <v>18</v>
      </c>
      <c r="C268" t="s">
        <v>19</v>
      </c>
      <c r="D268" t="s">
        <v>14</v>
      </c>
      <c r="E268" t="s">
        <v>15</v>
      </c>
      <c r="F268" t="s">
        <v>22</v>
      </c>
      <c r="G268" t="s">
        <v>17</v>
      </c>
      <c r="H268" s="2">
        <v>6.41</v>
      </c>
      <c r="I268" s="3">
        <v>7</v>
      </c>
      <c r="J268" s="2">
        <v>3.14</v>
      </c>
      <c r="K268" s="2">
        <v>48.01</v>
      </c>
      <c r="L268" s="3">
        <v>4</v>
      </c>
    </row>
    <row r="269" spans="1:12" x14ac:dyDescent="0.35">
      <c r="A269" s="3">
        <v>268</v>
      </c>
      <c r="B269" s="10" t="s">
        <v>18</v>
      </c>
      <c r="C269" t="s">
        <v>19</v>
      </c>
      <c r="D269" t="s">
        <v>20</v>
      </c>
      <c r="E269" t="s">
        <v>15</v>
      </c>
      <c r="F269" t="s">
        <v>29</v>
      </c>
      <c r="G269" t="s">
        <v>17</v>
      </c>
      <c r="H269" s="2">
        <v>5.94</v>
      </c>
      <c r="I269" s="3">
        <v>13</v>
      </c>
      <c r="J269" s="2">
        <v>5.41</v>
      </c>
      <c r="K269" s="2">
        <v>82.63</v>
      </c>
      <c r="L269" s="3">
        <v>0</v>
      </c>
    </row>
    <row r="270" spans="1:12" x14ac:dyDescent="0.35">
      <c r="A270" s="3">
        <v>269</v>
      </c>
      <c r="B270" s="10" t="s">
        <v>18</v>
      </c>
      <c r="C270" t="s">
        <v>19</v>
      </c>
      <c r="D270" t="s">
        <v>14</v>
      </c>
      <c r="E270" t="s">
        <v>15</v>
      </c>
      <c r="F270" t="s">
        <v>29</v>
      </c>
      <c r="G270" t="s">
        <v>28</v>
      </c>
      <c r="H270" s="2">
        <v>17.329999999999998</v>
      </c>
      <c r="I270" s="3">
        <v>17</v>
      </c>
      <c r="J270" s="2">
        <v>20.62</v>
      </c>
      <c r="K270" s="2">
        <v>315.23</v>
      </c>
      <c r="L270" s="3">
        <v>31</v>
      </c>
    </row>
    <row r="271" spans="1:12" x14ac:dyDescent="0.35">
      <c r="A271" s="3">
        <v>270</v>
      </c>
      <c r="B271" s="10" t="s">
        <v>12</v>
      </c>
      <c r="C271" t="s">
        <v>26</v>
      </c>
      <c r="D271" t="s">
        <v>20</v>
      </c>
      <c r="E271" t="s">
        <v>21</v>
      </c>
      <c r="F271" t="s">
        <v>22</v>
      </c>
      <c r="G271" t="s">
        <v>23</v>
      </c>
      <c r="H271" s="2">
        <v>16.05</v>
      </c>
      <c r="I271" s="3">
        <v>18</v>
      </c>
      <c r="J271" s="2">
        <v>20.22</v>
      </c>
      <c r="K271" s="2">
        <v>309.12</v>
      </c>
      <c r="L271" s="3">
        <v>0</v>
      </c>
    </row>
    <row r="272" spans="1:12" x14ac:dyDescent="0.35">
      <c r="A272" s="3">
        <v>271</v>
      </c>
      <c r="B272" s="10" t="s">
        <v>12</v>
      </c>
      <c r="C272" t="s">
        <v>26</v>
      </c>
      <c r="D272" t="s">
        <v>20</v>
      </c>
      <c r="E272" t="s">
        <v>15</v>
      </c>
      <c r="F272" t="s">
        <v>29</v>
      </c>
      <c r="G272" t="s">
        <v>17</v>
      </c>
      <c r="H272" s="2">
        <v>17.89</v>
      </c>
      <c r="I272" s="3">
        <v>1</v>
      </c>
      <c r="J272" s="2">
        <v>1.25</v>
      </c>
      <c r="K272" s="2">
        <v>19.14</v>
      </c>
      <c r="L272" s="3">
        <v>0</v>
      </c>
    </row>
    <row r="273" spans="1:12" x14ac:dyDescent="0.35">
      <c r="A273" s="3">
        <v>272</v>
      </c>
      <c r="B273" s="10" t="s">
        <v>12</v>
      </c>
      <c r="C273" t="s">
        <v>13</v>
      </c>
      <c r="D273" t="s">
        <v>14</v>
      </c>
      <c r="E273" t="s">
        <v>21</v>
      </c>
      <c r="F273" t="s">
        <v>27</v>
      </c>
      <c r="G273" t="s">
        <v>30</v>
      </c>
      <c r="H273" s="2">
        <v>14.76</v>
      </c>
      <c r="I273" s="3">
        <v>12</v>
      </c>
      <c r="J273" s="2">
        <v>12.4</v>
      </c>
      <c r="K273" s="2">
        <v>189.52</v>
      </c>
      <c r="L273" s="3">
        <v>18</v>
      </c>
    </row>
    <row r="274" spans="1:12" x14ac:dyDescent="0.35">
      <c r="A274" s="3">
        <v>273</v>
      </c>
      <c r="B274" s="10" t="s">
        <v>12</v>
      </c>
      <c r="C274" t="s">
        <v>13</v>
      </c>
      <c r="D274" t="s">
        <v>20</v>
      </c>
      <c r="E274" t="s">
        <v>15</v>
      </c>
      <c r="F274" t="s">
        <v>22</v>
      </c>
      <c r="G274" t="s">
        <v>17</v>
      </c>
      <c r="H274" s="2">
        <v>5</v>
      </c>
      <c r="I274" s="3">
        <v>9</v>
      </c>
      <c r="J274" s="2">
        <v>3.15</v>
      </c>
      <c r="K274" s="2">
        <v>48.15</v>
      </c>
      <c r="L274" s="3">
        <v>0</v>
      </c>
    </row>
    <row r="275" spans="1:12" x14ac:dyDescent="0.35">
      <c r="A275" s="3">
        <v>274</v>
      </c>
      <c r="B275" s="10" t="s">
        <v>12</v>
      </c>
      <c r="C275" t="s">
        <v>13</v>
      </c>
      <c r="D275" t="s">
        <v>14</v>
      </c>
      <c r="E275" t="s">
        <v>15</v>
      </c>
      <c r="F275" t="s">
        <v>29</v>
      </c>
      <c r="G275" t="s">
        <v>23</v>
      </c>
      <c r="H275" s="2">
        <v>6.42</v>
      </c>
      <c r="I275" s="3">
        <v>5</v>
      </c>
      <c r="J275" s="2">
        <v>2.25</v>
      </c>
      <c r="K275" s="2">
        <v>34.35</v>
      </c>
      <c r="L275" s="3">
        <v>3</v>
      </c>
    </row>
    <row r="276" spans="1:12" x14ac:dyDescent="0.35">
      <c r="A276" s="3">
        <v>275</v>
      </c>
      <c r="B276" s="10" t="s">
        <v>18</v>
      </c>
      <c r="C276" t="s">
        <v>19</v>
      </c>
      <c r="D276" t="s">
        <v>14</v>
      </c>
      <c r="E276" t="s">
        <v>15</v>
      </c>
      <c r="F276" t="s">
        <v>22</v>
      </c>
      <c r="G276" t="s">
        <v>30</v>
      </c>
      <c r="H276" s="2">
        <v>6.37</v>
      </c>
      <c r="I276" s="3">
        <v>17</v>
      </c>
      <c r="J276" s="2">
        <v>7.58</v>
      </c>
      <c r="K276" s="2">
        <v>115.87</v>
      </c>
      <c r="L276" s="3">
        <v>11</v>
      </c>
    </row>
    <row r="277" spans="1:12" x14ac:dyDescent="0.35">
      <c r="A277" s="3">
        <v>276</v>
      </c>
      <c r="B277" s="10" t="s">
        <v>18</v>
      </c>
      <c r="C277" t="s">
        <v>19</v>
      </c>
      <c r="D277" t="s">
        <v>20</v>
      </c>
      <c r="E277" t="s">
        <v>15</v>
      </c>
      <c r="F277" t="s">
        <v>27</v>
      </c>
      <c r="G277" t="s">
        <v>23</v>
      </c>
      <c r="H277" s="2">
        <v>6.74</v>
      </c>
      <c r="I277" s="3">
        <v>16</v>
      </c>
      <c r="J277" s="2">
        <v>7.55</v>
      </c>
      <c r="K277" s="2">
        <v>115.39</v>
      </c>
      <c r="L277" s="3">
        <v>0</v>
      </c>
    </row>
    <row r="278" spans="1:12" x14ac:dyDescent="0.35">
      <c r="A278" s="3">
        <v>277</v>
      </c>
      <c r="B278" s="10" t="s">
        <v>12</v>
      </c>
      <c r="C278" t="s">
        <v>13</v>
      </c>
      <c r="D278" t="s">
        <v>20</v>
      </c>
      <c r="E278" t="s">
        <v>21</v>
      </c>
      <c r="F278" t="s">
        <v>24</v>
      </c>
      <c r="G278" t="s">
        <v>28</v>
      </c>
      <c r="H278" s="2">
        <v>15.7</v>
      </c>
      <c r="I278" s="3">
        <v>12</v>
      </c>
      <c r="J278" s="2">
        <v>13.19</v>
      </c>
      <c r="K278" s="2">
        <v>201.59</v>
      </c>
      <c r="L278" s="3">
        <v>0</v>
      </c>
    </row>
    <row r="279" spans="1:12" x14ac:dyDescent="0.35">
      <c r="A279" s="3">
        <v>278</v>
      </c>
      <c r="B279" s="10" t="s">
        <v>18</v>
      </c>
      <c r="C279" t="s">
        <v>19</v>
      </c>
      <c r="D279" t="s">
        <v>14</v>
      </c>
      <c r="E279" t="s">
        <v>15</v>
      </c>
      <c r="F279" t="s">
        <v>27</v>
      </c>
      <c r="G279" t="s">
        <v>25</v>
      </c>
      <c r="H279" s="2">
        <v>19.93</v>
      </c>
      <c r="I279" s="3">
        <v>8</v>
      </c>
      <c r="J279" s="2">
        <v>11.16</v>
      </c>
      <c r="K279" s="2">
        <v>170.6</v>
      </c>
      <c r="L279" s="3">
        <v>17</v>
      </c>
    </row>
    <row r="280" spans="1:12" x14ac:dyDescent="0.35">
      <c r="A280" s="3">
        <v>279</v>
      </c>
      <c r="B280" s="10" t="s">
        <v>18</v>
      </c>
      <c r="C280" t="s">
        <v>19</v>
      </c>
      <c r="D280" t="s">
        <v>20</v>
      </c>
      <c r="E280" t="s">
        <v>15</v>
      </c>
      <c r="F280" t="s">
        <v>22</v>
      </c>
      <c r="G280" t="s">
        <v>17</v>
      </c>
      <c r="H280" s="2">
        <v>2.4</v>
      </c>
      <c r="I280" s="3">
        <v>17</v>
      </c>
      <c r="J280" s="2">
        <v>2.86</v>
      </c>
      <c r="K280" s="2">
        <v>43.66</v>
      </c>
      <c r="L280" s="3">
        <v>0</v>
      </c>
    </row>
    <row r="281" spans="1:12" x14ac:dyDescent="0.35">
      <c r="A281" s="3">
        <v>280</v>
      </c>
      <c r="B281" s="10" t="s">
        <v>18</v>
      </c>
      <c r="C281" t="s">
        <v>19</v>
      </c>
      <c r="D281" t="s">
        <v>20</v>
      </c>
      <c r="E281" t="s">
        <v>21</v>
      </c>
      <c r="F281" t="s">
        <v>16</v>
      </c>
      <c r="G281" t="s">
        <v>23</v>
      </c>
      <c r="H281" s="2">
        <v>1.94</v>
      </c>
      <c r="I281" s="3">
        <v>6</v>
      </c>
      <c r="J281" s="2">
        <v>0.81</v>
      </c>
      <c r="K281" s="2">
        <v>12.45</v>
      </c>
      <c r="L281" s="3">
        <v>0</v>
      </c>
    </row>
    <row r="282" spans="1:12" x14ac:dyDescent="0.35">
      <c r="A282" s="3">
        <v>281</v>
      </c>
      <c r="B282" s="10" t="s">
        <v>18</v>
      </c>
      <c r="C282" t="s">
        <v>19</v>
      </c>
      <c r="D282" t="s">
        <v>14</v>
      </c>
      <c r="E282" t="s">
        <v>15</v>
      </c>
      <c r="F282" t="s">
        <v>16</v>
      </c>
      <c r="G282" t="s">
        <v>25</v>
      </c>
      <c r="H282" s="2">
        <v>4.3099999999999996</v>
      </c>
      <c r="I282" s="3">
        <v>6</v>
      </c>
      <c r="J282" s="2">
        <v>1.81</v>
      </c>
      <c r="K282" s="2">
        <v>27.67</v>
      </c>
      <c r="L282" s="3">
        <v>2</v>
      </c>
    </row>
    <row r="283" spans="1:12" x14ac:dyDescent="0.35">
      <c r="A283" s="3">
        <v>282</v>
      </c>
      <c r="B283" s="10" t="s">
        <v>12</v>
      </c>
      <c r="C283" t="s">
        <v>13</v>
      </c>
      <c r="D283" t="s">
        <v>14</v>
      </c>
      <c r="E283" t="s">
        <v>21</v>
      </c>
      <c r="F283" t="s">
        <v>27</v>
      </c>
      <c r="G283" t="s">
        <v>23</v>
      </c>
      <c r="H283" s="2">
        <v>15.53</v>
      </c>
      <c r="I283" s="3">
        <v>1</v>
      </c>
      <c r="J283" s="2">
        <v>1.0900000000000001</v>
      </c>
      <c r="K283" s="2">
        <v>16.62</v>
      </c>
      <c r="L283" s="3">
        <v>1</v>
      </c>
    </row>
    <row r="284" spans="1:12" x14ac:dyDescent="0.35">
      <c r="A284" s="3">
        <v>283</v>
      </c>
      <c r="B284" s="10" t="s">
        <v>12</v>
      </c>
      <c r="C284" t="s">
        <v>26</v>
      </c>
      <c r="D284" t="s">
        <v>20</v>
      </c>
      <c r="E284" t="s">
        <v>21</v>
      </c>
      <c r="F284" t="s">
        <v>27</v>
      </c>
      <c r="G284" t="s">
        <v>17</v>
      </c>
      <c r="H284" s="2">
        <v>18.010000000000002</v>
      </c>
      <c r="I284" s="3">
        <v>4</v>
      </c>
      <c r="J284" s="2">
        <v>5.04</v>
      </c>
      <c r="K284" s="2">
        <v>77.08</v>
      </c>
      <c r="L284" s="3">
        <v>0</v>
      </c>
    </row>
    <row r="285" spans="1:12" x14ac:dyDescent="0.35">
      <c r="A285" s="3">
        <v>284</v>
      </c>
      <c r="B285" s="10" t="s">
        <v>18</v>
      </c>
      <c r="C285" t="s">
        <v>19</v>
      </c>
      <c r="D285" t="s">
        <v>14</v>
      </c>
      <c r="E285" t="s">
        <v>15</v>
      </c>
      <c r="F285" t="s">
        <v>16</v>
      </c>
      <c r="G285" t="s">
        <v>17</v>
      </c>
      <c r="H285" s="2">
        <v>7.79</v>
      </c>
      <c r="I285" s="3">
        <v>10</v>
      </c>
      <c r="J285" s="2">
        <v>5.45</v>
      </c>
      <c r="K285" s="2">
        <v>83.35</v>
      </c>
      <c r="L285" s="3">
        <v>8</v>
      </c>
    </row>
    <row r="286" spans="1:12" x14ac:dyDescent="0.35">
      <c r="A286" s="3">
        <v>285</v>
      </c>
      <c r="B286" s="10" t="s">
        <v>18</v>
      </c>
      <c r="C286" t="s">
        <v>19</v>
      </c>
      <c r="D286" t="s">
        <v>14</v>
      </c>
      <c r="E286" t="s">
        <v>15</v>
      </c>
      <c r="F286" t="s">
        <v>29</v>
      </c>
      <c r="G286" t="s">
        <v>30</v>
      </c>
      <c r="H286" s="2">
        <v>1.5</v>
      </c>
      <c r="I286" s="3">
        <v>4</v>
      </c>
      <c r="J286" s="2">
        <v>0.42</v>
      </c>
      <c r="K286" s="2">
        <v>6.42</v>
      </c>
      <c r="L286" s="3">
        <v>0</v>
      </c>
    </row>
    <row r="287" spans="1:12" x14ac:dyDescent="0.35">
      <c r="A287" s="3">
        <v>286</v>
      </c>
      <c r="B287" s="10" t="s">
        <v>12</v>
      </c>
      <c r="C287" t="s">
        <v>26</v>
      </c>
      <c r="D287" t="s">
        <v>20</v>
      </c>
      <c r="E287" t="s">
        <v>15</v>
      </c>
      <c r="F287" t="s">
        <v>27</v>
      </c>
      <c r="G287" t="s">
        <v>23</v>
      </c>
      <c r="H287" s="2">
        <v>1.45</v>
      </c>
      <c r="I287" s="3">
        <v>11</v>
      </c>
      <c r="J287" s="2">
        <v>1.1200000000000001</v>
      </c>
      <c r="K287" s="2">
        <v>17.07</v>
      </c>
      <c r="L287" s="3">
        <v>0</v>
      </c>
    </row>
    <row r="288" spans="1:12" x14ac:dyDescent="0.35">
      <c r="A288" s="3">
        <v>287</v>
      </c>
      <c r="B288" s="10" t="s">
        <v>12</v>
      </c>
      <c r="C288" t="s">
        <v>26</v>
      </c>
      <c r="D288" t="s">
        <v>20</v>
      </c>
      <c r="E288" t="s">
        <v>21</v>
      </c>
      <c r="F288" t="s">
        <v>24</v>
      </c>
      <c r="G288" t="s">
        <v>25</v>
      </c>
      <c r="H288" s="2">
        <v>8.8000000000000007</v>
      </c>
      <c r="I288" s="3">
        <v>6</v>
      </c>
      <c r="J288" s="2">
        <v>3.7</v>
      </c>
      <c r="K288" s="2">
        <v>56.5</v>
      </c>
      <c r="L288" s="3">
        <v>0</v>
      </c>
    </row>
    <row r="289" spans="1:12" x14ac:dyDescent="0.35">
      <c r="A289" s="3">
        <v>288</v>
      </c>
      <c r="B289" s="10" t="s">
        <v>12</v>
      </c>
      <c r="C289" t="s">
        <v>13</v>
      </c>
      <c r="D289" t="s">
        <v>20</v>
      </c>
      <c r="E289" t="s">
        <v>21</v>
      </c>
      <c r="F289" t="s">
        <v>27</v>
      </c>
      <c r="G289" t="s">
        <v>28</v>
      </c>
      <c r="H289" s="2">
        <v>1.92</v>
      </c>
      <c r="I289" s="3">
        <v>19</v>
      </c>
      <c r="J289" s="2">
        <v>2.5499999999999998</v>
      </c>
      <c r="K289" s="2">
        <v>39.03</v>
      </c>
      <c r="L289" s="3">
        <v>0</v>
      </c>
    </row>
    <row r="290" spans="1:12" x14ac:dyDescent="0.35">
      <c r="A290" s="3">
        <v>289</v>
      </c>
      <c r="B290" s="10" t="s">
        <v>18</v>
      </c>
      <c r="C290" t="s">
        <v>19</v>
      </c>
      <c r="D290" t="s">
        <v>20</v>
      </c>
      <c r="E290" t="s">
        <v>21</v>
      </c>
      <c r="F290" t="s">
        <v>27</v>
      </c>
      <c r="G290" t="s">
        <v>30</v>
      </c>
      <c r="H290" s="2">
        <v>20.43</v>
      </c>
      <c r="I290" s="3">
        <v>8</v>
      </c>
      <c r="J290" s="2">
        <v>11.44</v>
      </c>
      <c r="K290" s="2">
        <v>174.88</v>
      </c>
      <c r="L290" s="3">
        <v>0</v>
      </c>
    </row>
    <row r="291" spans="1:12" x14ac:dyDescent="0.35">
      <c r="A291" s="3">
        <v>290</v>
      </c>
      <c r="B291" s="10" t="s">
        <v>12</v>
      </c>
      <c r="C291" t="s">
        <v>13</v>
      </c>
      <c r="D291" t="s">
        <v>20</v>
      </c>
      <c r="E291" t="s">
        <v>21</v>
      </c>
      <c r="F291" t="s">
        <v>16</v>
      </c>
      <c r="G291" t="s">
        <v>17</v>
      </c>
      <c r="H291" s="2">
        <v>18.239999999999998</v>
      </c>
      <c r="I291" s="3">
        <v>6</v>
      </c>
      <c r="J291" s="2">
        <v>7.66</v>
      </c>
      <c r="K291" s="2">
        <v>117.1</v>
      </c>
      <c r="L291" s="3">
        <v>0</v>
      </c>
    </row>
    <row r="292" spans="1:12" x14ac:dyDescent="0.35">
      <c r="A292" s="3">
        <v>291</v>
      </c>
      <c r="B292" s="10" t="s">
        <v>12</v>
      </c>
      <c r="C292" t="s">
        <v>26</v>
      </c>
      <c r="D292" t="s">
        <v>14</v>
      </c>
      <c r="E292" t="s">
        <v>21</v>
      </c>
      <c r="F292" t="s">
        <v>27</v>
      </c>
      <c r="G292" t="s">
        <v>25</v>
      </c>
      <c r="H292" s="2">
        <v>2.16</v>
      </c>
      <c r="I292" s="3">
        <v>18</v>
      </c>
      <c r="J292" s="2">
        <v>2.72</v>
      </c>
      <c r="K292" s="2">
        <v>41.6</v>
      </c>
      <c r="L292" s="3">
        <v>4</v>
      </c>
    </row>
    <row r="293" spans="1:12" x14ac:dyDescent="0.35">
      <c r="A293" s="3">
        <v>292</v>
      </c>
      <c r="B293" s="10" t="s">
        <v>12</v>
      </c>
      <c r="C293" t="s">
        <v>13</v>
      </c>
      <c r="D293" t="s">
        <v>14</v>
      </c>
      <c r="E293" t="s">
        <v>21</v>
      </c>
      <c r="F293" t="s">
        <v>22</v>
      </c>
      <c r="G293" t="s">
        <v>17</v>
      </c>
      <c r="H293" s="2">
        <v>8.74</v>
      </c>
      <c r="I293" s="3">
        <v>16</v>
      </c>
      <c r="J293" s="2">
        <v>9.7899999999999991</v>
      </c>
      <c r="K293" s="2">
        <v>149.63</v>
      </c>
      <c r="L293" s="3">
        <v>14</v>
      </c>
    </row>
    <row r="294" spans="1:12" x14ac:dyDescent="0.35">
      <c r="A294" s="3">
        <v>293</v>
      </c>
      <c r="B294" s="10" t="s">
        <v>12</v>
      </c>
      <c r="C294" t="s">
        <v>13</v>
      </c>
      <c r="D294" t="s">
        <v>14</v>
      </c>
      <c r="E294" t="s">
        <v>21</v>
      </c>
      <c r="F294" t="s">
        <v>24</v>
      </c>
      <c r="G294" t="s">
        <v>28</v>
      </c>
      <c r="H294" s="2">
        <v>18.32</v>
      </c>
      <c r="I294" s="3">
        <v>9</v>
      </c>
      <c r="J294" s="2">
        <v>11.54</v>
      </c>
      <c r="K294" s="2">
        <v>176.42</v>
      </c>
      <c r="L294" s="3">
        <v>17</v>
      </c>
    </row>
    <row r="295" spans="1:12" x14ac:dyDescent="0.35">
      <c r="A295" s="3">
        <v>294</v>
      </c>
      <c r="B295" s="10" t="s">
        <v>18</v>
      </c>
      <c r="C295" t="s">
        <v>19</v>
      </c>
      <c r="D295" t="s">
        <v>20</v>
      </c>
      <c r="E295" t="s">
        <v>15</v>
      </c>
      <c r="F295" t="s">
        <v>16</v>
      </c>
      <c r="G295" t="s">
        <v>23</v>
      </c>
      <c r="H295" s="2">
        <v>3.79</v>
      </c>
      <c r="I295" s="3">
        <v>19</v>
      </c>
      <c r="J295" s="2">
        <v>5.04</v>
      </c>
      <c r="K295" s="2">
        <v>77.05</v>
      </c>
      <c r="L295" s="3">
        <v>0</v>
      </c>
    </row>
    <row r="296" spans="1:12" x14ac:dyDescent="0.35">
      <c r="A296" s="3">
        <v>295</v>
      </c>
      <c r="B296" s="10" t="s">
        <v>18</v>
      </c>
      <c r="C296" t="s">
        <v>19</v>
      </c>
      <c r="D296" t="s">
        <v>14</v>
      </c>
      <c r="E296" t="s">
        <v>15</v>
      </c>
      <c r="F296" t="s">
        <v>29</v>
      </c>
      <c r="G296" t="s">
        <v>23</v>
      </c>
      <c r="H296" s="2">
        <v>12.24</v>
      </c>
      <c r="I296" s="3">
        <v>2</v>
      </c>
      <c r="J296" s="2">
        <v>1.71</v>
      </c>
      <c r="K296" s="2">
        <v>26.19</v>
      </c>
      <c r="L296" s="3">
        <v>2</v>
      </c>
    </row>
    <row r="297" spans="1:12" x14ac:dyDescent="0.35">
      <c r="A297" s="3">
        <v>296</v>
      </c>
      <c r="B297" s="10" t="s">
        <v>12</v>
      </c>
      <c r="C297" t="s">
        <v>13</v>
      </c>
      <c r="D297" t="s">
        <v>20</v>
      </c>
      <c r="E297" t="s">
        <v>15</v>
      </c>
      <c r="F297" t="s">
        <v>27</v>
      </c>
      <c r="G297" t="s">
        <v>30</v>
      </c>
      <c r="H297" s="2">
        <v>1.76</v>
      </c>
      <c r="I297" s="3">
        <v>5</v>
      </c>
      <c r="J297" s="2">
        <v>0.62</v>
      </c>
      <c r="K297" s="2">
        <v>9.42</v>
      </c>
      <c r="L297" s="3">
        <v>0</v>
      </c>
    </row>
    <row r="298" spans="1:12" x14ac:dyDescent="0.35">
      <c r="A298" s="3">
        <v>297</v>
      </c>
      <c r="B298" s="10" t="s">
        <v>18</v>
      </c>
      <c r="C298" t="s">
        <v>19</v>
      </c>
      <c r="D298" t="s">
        <v>14</v>
      </c>
      <c r="E298" t="s">
        <v>15</v>
      </c>
      <c r="F298" t="s">
        <v>29</v>
      </c>
      <c r="G298" t="s">
        <v>28</v>
      </c>
      <c r="H298" s="2">
        <v>13.6</v>
      </c>
      <c r="I298" s="3">
        <v>7</v>
      </c>
      <c r="J298" s="2">
        <v>6.66</v>
      </c>
      <c r="K298" s="2">
        <v>101.86</v>
      </c>
      <c r="L298" s="3">
        <v>10</v>
      </c>
    </row>
    <row r="299" spans="1:12" x14ac:dyDescent="0.35">
      <c r="A299" s="3">
        <v>298</v>
      </c>
      <c r="B299" s="10" t="s">
        <v>12</v>
      </c>
      <c r="C299" t="s">
        <v>13</v>
      </c>
      <c r="D299" t="s">
        <v>14</v>
      </c>
      <c r="E299" t="s">
        <v>21</v>
      </c>
      <c r="F299" t="s">
        <v>27</v>
      </c>
      <c r="G299" t="s">
        <v>25</v>
      </c>
      <c r="H299" s="2">
        <v>11.97</v>
      </c>
      <c r="I299" s="3">
        <v>7</v>
      </c>
      <c r="J299" s="2">
        <v>5.87</v>
      </c>
      <c r="K299" s="2">
        <v>89.66</v>
      </c>
      <c r="L299" s="3">
        <v>8</v>
      </c>
    </row>
    <row r="300" spans="1:12" x14ac:dyDescent="0.35">
      <c r="A300" s="3">
        <v>299</v>
      </c>
      <c r="B300" s="10" t="s">
        <v>12</v>
      </c>
      <c r="C300" t="s">
        <v>26</v>
      </c>
      <c r="D300" t="s">
        <v>20</v>
      </c>
      <c r="E300" t="s">
        <v>21</v>
      </c>
      <c r="F300" t="s">
        <v>29</v>
      </c>
      <c r="G300" t="s">
        <v>17</v>
      </c>
      <c r="H300" s="2">
        <v>13.49</v>
      </c>
      <c r="I300" s="3">
        <v>15</v>
      </c>
      <c r="J300" s="2">
        <v>14.16</v>
      </c>
      <c r="K300" s="2">
        <v>216.51</v>
      </c>
      <c r="L300" s="3">
        <v>0</v>
      </c>
    </row>
    <row r="301" spans="1:12" x14ac:dyDescent="0.35">
      <c r="A301" s="3">
        <v>300</v>
      </c>
      <c r="B301" s="10" t="s">
        <v>12</v>
      </c>
      <c r="C301" t="s">
        <v>13</v>
      </c>
      <c r="D301" t="s">
        <v>20</v>
      </c>
      <c r="E301" t="s">
        <v>15</v>
      </c>
      <c r="F301" t="s">
        <v>24</v>
      </c>
      <c r="G301" t="s">
        <v>23</v>
      </c>
      <c r="H301" s="2">
        <v>9.85</v>
      </c>
      <c r="I301" s="3">
        <v>12</v>
      </c>
      <c r="J301" s="2">
        <v>8.27</v>
      </c>
      <c r="K301" s="2">
        <v>126.47</v>
      </c>
      <c r="L301" s="3">
        <v>0</v>
      </c>
    </row>
    <row r="302" spans="1:12" x14ac:dyDescent="0.35">
      <c r="A302" s="3">
        <v>301</v>
      </c>
      <c r="B302" s="10" t="s">
        <v>12</v>
      </c>
      <c r="C302" t="s">
        <v>13</v>
      </c>
      <c r="D302" t="s">
        <v>14</v>
      </c>
      <c r="E302" t="s">
        <v>15</v>
      </c>
      <c r="F302" t="s">
        <v>16</v>
      </c>
      <c r="G302" t="s">
        <v>28</v>
      </c>
      <c r="H302" s="2">
        <v>13.68</v>
      </c>
      <c r="I302" s="3">
        <v>7</v>
      </c>
      <c r="J302" s="2">
        <v>6.7</v>
      </c>
      <c r="K302" s="2">
        <v>102.46</v>
      </c>
      <c r="L302" s="3">
        <v>10</v>
      </c>
    </row>
    <row r="303" spans="1:12" x14ac:dyDescent="0.35">
      <c r="A303" s="3">
        <v>302</v>
      </c>
      <c r="B303" s="10" t="s">
        <v>12</v>
      </c>
      <c r="C303" t="s">
        <v>26</v>
      </c>
      <c r="D303" t="s">
        <v>20</v>
      </c>
      <c r="E303" t="s">
        <v>15</v>
      </c>
      <c r="F303" t="s">
        <v>22</v>
      </c>
      <c r="G303" t="s">
        <v>30</v>
      </c>
      <c r="H303" s="2">
        <v>14.79</v>
      </c>
      <c r="I303" s="3">
        <v>18</v>
      </c>
      <c r="J303" s="2">
        <v>18.64</v>
      </c>
      <c r="K303" s="2">
        <v>284.86</v>
      </c>
      <c r="L303" s="3">
        <v>0</v>
      </c>
    </row>
    <row r="304" spans="1:12" x14ac:dyDescent="0.35">
      <c r="A304" s="3">
        <v>303</v>
      </c>
      <c r="B304" s="10" t="s">
        <v>12</v>
      </c>
      <c r="C304" t="s">
        <v>26</v>
      </c>
      <c r="D304" t="s">
        <v>14</v>
      </c>
      <c r="E304" t="s">
        <v>21</v>
      </c>
      <c r="F304" t="s">
        <v>29</v>
      </c>
      <c r="G304" t="s">
        <v>28</v>
      </c>
      <c r="H304" s="2">
        <v>9.74</v>
      </c>
      <c r="I304" s="3">
        <v>17</v>
      </c>
      <c r="J304" s="2">
        <v>11.59</v>
      </c>
      <c r="K304" s="2">
        <v>177.17</v>
      </c>
      <c r="L304" s="3">
        <v>17</v>
      </c>
    </row>
    <row r="305" spans="1:12" x14ac:dyDescent="0.35">
      <c r="A305" s="3">
        <v>304</v>
      </c>
      <c r="B305" s="10" t="s">
        <v>12</v>
      </c>
      <c r="C305" t="s">
        <v>13</v>
      </c>
      <c r="D305" t="s">
        <v>20</v>
      </c>
      <c r="E305" t="s">
        <v>15</v>
      </c>
      <c r="F305" t="s">
        <v>16</v>
      </c>
      <c r="G305" t="s">
        <v>30</v>
      </c>
      <c r="H305" s="2">
        <v>6.94</v>
      </c>
      <c r="I305" s="3">
        <v>14</v>
      </c>
      <c r="J305" s="2">
        <v>6.8</v>
      </c>
      <c r="K305" s="2">
        <v>103.96</v>
      </c>
      <c r="L305" s="3">
        <v>0</v>
      </c>
    </row>
    <row r="306" spans="1:12" x14ac:dyDescent="0.35">
      <c r="A306" s="3">
        <v>305</v>
      </c>
      <c r="B306" s="10" t="s">
        <v>12</v>
      </c>
      <c r="C306" t="s">
        <v>26</v>
      </c>
      <c r="D306" t="s">
        <v>14</v>
      </c>
      <c r="E306" t="s">
        <v>21</v>
      </c>
      <c r="F306" t="s">
        <v>24</v>
      </c>
      <c r="G306" t="s">
        <v>25</v>
      </c>
      <c r="H306" s="2">
        <v>2.78</v>
      </c>
      <c r="I306" s="3">
        <v>2</v>
      </c>
      <c r="J306" s="2">
        <v>0.39</v>
      </c>
      <c r="K306" s="2">
        <v>5.95</v>
      </c>
      <c r="L306" s="3">
        <v>0</v>
      </c>
    </row>
    <row r="307" spans="1:12" x14ac:dyDescent="0.35">
      <c r="A307" s="3">
        <v>306</v>
      </c>
      <c r="B307" s="10" t="s">
        <v>12</v>
      </c>
      <c r="C307" t="s">
        <v>26</v>
      </c>
      <c r="D307" t="s">
        <v>14</v>
      </c>
      <c r="E307" t="s">
        <v>15</v>
      </c>
      <c r="F307" t="s">
        <v>24</v>
      </c>
      <c r="G307" t="s">
        <v>17</v>
      </c>
      <c r="H307" s="2">
        <v>17.579999999999998</v>
      </c>
      <c r="I307" s="3">
        <v>1</v>
      </c>
      <c r="J307" s="2">
        <v>1.23</v>
      </c>
      <c r="K307" s="2">
        <v>18.809999999999999</v>
      </c>
      <c r="L307" s="3">
        <v>1</v>
      </c>
    </row>
    <row r="308" spans="1:12" x14ac:dyDescent="0.35">
      <c r="A308" s="3">
        <v>307</v>
      </c>
      <c r="B308" s="10" t="s">
        <v>18</v>
      </c>
      <c r="C308" t="s">
        <v>19</v>
      </c>
      <c r="D308" t="s">
        <v>20</v>
      </c>
      <c r="E308" t="s">
        <v>21</v>
      </c>
      <c r="F308" t="s">
        <v>27</v>
      </c>
      <c r="G308" t="s">
        <v>17</v>
      </c>
      <c r="H308" s="2">
        <v>14.2</v>
      </c>
      <c r="I308" s="3">
        <v>1</v>
      </c>
      <c r="J308" s="2">
        <v>0.99</v>
      </c>
      <c r="K308" s="2">
        <v>15.19</v>
      </c>
      <c r="L308" s="3">
        <v>0</v>
      </c>
    </row>
    <row r="309" spans="1:12" x14ac:dyDescent="0.35">
      <c r="A309" s="3">
        <v>308</v>
      </c>
      <c r="B309" s="10" t="s">
        <v>18</v>
      </c>
      <c r="C309" t="s">
        <v>19</v>
      </c>
      <c r="D309" t="s">
        <v>14</v>
      </c>
      <c r="E309" t="s">
        <v>15</v>
      </c>
      <c r="F309" t="s">
        <v>27</v>
      </c>
      <c r="G309" t="s">
        <v>25</v>
      </c>
      <c r="H309" s="2">
        <v>8.26</v>
      </c>
      <c r="I309" s="3">
        <v>4</v>
      </c>
      <c r="J309" s="2">
        <v>2.31</v>
      </c>
      <c r="K309" s="2">
        <v>35.35</v>
      </c>
      <c r="L309" s="3">
        <v>3</v>
      </c>
    </row>
    <row r="310" spans="1:12" x14ac:dyDescent="0.35">
      <c r="A310" s="3">
        <v>309</v>
      </c>
      <c r="B310" s="10" t="s">
        <v>12</v>
      </c>
      <c r="C310" t="s">
        <v>13</v>
      </c>
      <c r="D310" t="s">
        <v>14</v>
      </c>
      <c r="E310" t="s">
        <v>15</v>
      </c>
      <c r="F310" t="s">
        <v>29</v>
      </c>
      <c r="G310" t="s">
        <v>30</v>
      </c>
      <c r="H310" s="2">
        <v>8.6199999999999992</v>
      </c>
      <c r="I310" s="3">
        <v>1</v>
      </c>
      <c r="J310" s="2">
        <v>0.6</v>
      </c>
      <c r="K310" s="2">
        <v>9.2200000000000006</v>
      </c>
      <c r="L310" s="3">
        <v>0</v>
      </c>
    </row>
    <row r="311" spans="1:12" x14ac:dyDescent="0.35">
      <c r="A311" s="3">
        <v>310</v>
      </c>
      <c r="B311" s="10" t="s">
        <v>12</v>
      </c>
      <c r="C311" t="s">
        <v>26</v>
      </c>
      <c r="D311" t="s">
        <v>14</v>
      </c>
      <c r="E311" t="s">
        <v>15</v>
      </c>
      <c r="F311" t="s">
        <v>29</v>
      </c>
      <c r="G311" t="s">
        <v>28</v>
      </c>
      <c r="H311" s="2">
        <v>8.02</v>
      </c>
      <c r="I311" s="3">
        <v>17</v>
      </c>
      <c r="J311" s="2">
        <v>9.5399999999999991</v>
      </c>
      <c r="K311" s="2">
        <v>145.88</v>
      </c>
      <c r="L311" s="3">
        <v>14</v>
      </c>
    </row>
    <row r="312" spans="1:12" x14ac:dyDescent="0.35">
      <c r="A312" s="3">
        <v>311</v>
      </c>
      <c r="B312" s="10" t="s">
        <v>12</v>
      </c>
      <c r="C312" t="s">
        <v>26</v>
      </c>
      <c r="D312" t="s">
        <v>14</v>
      </c>
      <c r="E312" t="s">
        <v>21</v>
      </c>
      <c r="F312" t="s">
        <v>24</v>
      </c>
      <c r="G312" t="s">
        <v>25</v>
      </c>
      <c r="H312" s="2">
        <v>20.18</v>
      </c>
      <c r="I312" s="3">
        <v>5</v>
      </c>
      <c r="J312" s="2">
        <v>7.06</v>
      </c>
      <c r="K312" s="2">
        <v>107.96</v>
      </c>
      <c r="L312" s="3">
        <v>10</v>
      </c>
    </row>
    <row r="313" spans="1:12" x14ac:dyDescent="0.35">
      <c r="A313" s="3">
        <v>312</v>
      </c>
      <c r="B313" s="10" t="s">
        <v>18</v>
      </c>
      <c r="C313" t="s">
        <v>19</v>
      </c>
      <c r="D313" t="s">
        <v>14</v>
      </c>
      <c r="E313" t="s">
        <v>21</v>
      </c>
      <c r="F313" t="s">
        <v>27</v>
      </c>
      <c r="G313" t="s">
        <v>23</v>
      </c>
      <c r="H313" s="2">
        <v>9.8699999999999992</v>
      </c>
      <c r="I313" s="3">
        <v>4</v>
      </c>
      <c r="J313" s="2">
        <v>2.76</v>
      </c>
      <c r="K313" s="2">
        <v>42.24</v>
      </c>
      <c r="L313" s="3">
        <v>4</v>
      </c>
    </row>
    <row r="314" spans="1:12" x14ac:dyDescent="0.35">
      <c r="A314" s="3">
        <v>313</v>
      </c>
      <c r="B314" s="10" t="s">
        <v>18</v>
      </c>
      <c r="C314" t="s">
        <v>19</v>
      </c>
      <c r="D314" t="s">
        <v>20</v>
      </c>
      <c r="E314" t="s">
        <v>21</v>
      </c>
      <c r="F314" t="s">
        <v>27</v>
      </c>
      <c r="G314" t="s">
        <v>25</v>
      </c>
      <c r="H314" s="2">
        <v>5.37</v>
      </c>
      <c r="I314" s="3">
        <v>13</v>
      </c>
      <c r="J314" s="2">
        <v>4.8899999999999997</v>
      </c>
      <c r="K314" s="2">
        <v>74.7</v>
      </c>
      <c r="L314" s="3">
        <v>0</v>
      </c>
    </row>
    <row r="315" spans="1:12" x14ac:dyDescent="0.35">
      <c r="A315" s="3">
        <v>314</v>
      </c>
      <c r="B315" s="10" t="s">
        <v>18</v>
      </c>
      <c r="C315" t="s">
        <v>19</v>
      </c>
      <c r="D315" t="s">
        <v>20</v>
      </c>
      <c r="E315" t="s">
        <v>21</v>
      </c>
      <c r="F315" t="s">
        <v>22</v>
      </c>
      <c r="G315" t="s">
        <v>25</v>
      </c>
      <c r="H315" s="2">
        <v>11.36</v>
      </c>
      <c r="I315" s="3">
        <v>3</v>
      </c>
      <c r="J315" s="2">
        <v>2.39</v>
      </c>
      <c r="K315" s="2">
        <v>36.47</v>
      </c>
      <c r="L315" s="3">
        <v>0</v>
      </c>
    </row>
    <row r="316" spans="1:12" x14ac:dyDescent="0.35">
      <c r="A316" s="3">
        <v>315</v>
      </c>
      <c r="B316" s="10" t="s">
        <v>18</v>
      </c>
      <c r="C316" t="s">
        <v>19</v>
      </c>
      <c r="D316" t="s">
        <v>14</v>
      </c>
      <c r="E316" t="s">
        <v>21</v>
      </c>
      <c r="F316" t="s">
        <v>27</v>
      </c>
      <c r="G316" t="s">
        <v>25</v>
      </c>
      <c r="H316" s="2">
        <v>1.1000000000000001</v>
      </c>
      <c r="I316" s="3">
        <v>5</v>
      </c>
      <c r="J316" s="2">
        <v>0.39</v>
      </c>
      <c r="K316" s="2">
        <v>5.89</v>
      </c>
      <c r="L316" s="3">
        <v>0</v>
      </c>
    </row>
    <row r="317" spans="1:12" x14ac:dyDescent="0.35">
      <c r="A317" s="3">
        <v>316</v>
      </c>
      <c r="B317" s="10" t="s">
        <v>12</v>
      </c>
      <c r="C317" t="s">
        <v>13</v>
      </c>
      <c r="D317" t="s">
        <v>20</v>
      </c>
      <c r="E317" t="s">
        <v>21</v>
      </c>
      <c r="F317" t="s">
        <v>16</v>
      </c>
      <c r="G317" t="s">
        <v>23</v>
      </c>
      <c r="H317" s="2">
        <v>1.0900000000000001</v>
      </c>
      <c r="I317" s="3">
        <v>4</v>
      </c>
      <c r="J317" s="2">
        <v>0.31</v>
      </c>
      <c r="K317" s="2">
        <v>4.67</v>
      </c>
      <c r="L317" s="3">
        <v>0</v>
      </c>
    </row>
    <row r="318" spans="1:12" x14ac:dyDescent="0.35">
      <c r="A318" s="3">
        <v>317</v>
      </c>
      <c r="B318" s="10" t="s">
        <v>12</v>
      </c>
      <c r="C318" t="s">
        <v>26</v>
      </c>
      <c r="D318" t="s">
        <v>20</v>
      </c>
      <c r="E318" t="s">
        <v>21</v>
      </c>
      <c r="F318" t="s">
        <v>29</v>
      </c>
      <c r="G318" t="s">
        <v>23</v>
      </c>
      <c r="H318" s="2">
        <v>3.07</v>
      </c>
      <c r="I318" s="3">
        <v>18</v>
      </c>
      <c r="J318" s="2">
        <v>3.87</v>
      </c>
      <c r="K318" s="2">
        <v>59.13</v>
      </c>
      <c r="L318" s="3">
        <v>0</v>
      </c>
    </row>
    <row r="319" spans="1:12" x14ac:dyDescent="0.35">
      <c r="A319" s="3">
        <v>318</v>
      </c>
      <c r="B319" s="10" t="s">
        <v>12</v>
      </c>
      <c r="C319" t="s">
        <v>26</v>
      </c>
      <c r="D319" t="s">
        <v>20</v>
      </c>
      <c r="E319" t="s">
        <v>21</v>
      </c>
      <c r="F319" t="s">
        <v>22</v>
      </c>
      <c r="G319" t="s">
        <v>23</v>
      </c>
      <c r="H319" s="2">
        <v>16.36</v>
      </c>
      <c r="I319" s="3">
        <v>16</v>
      </c>
      <c r="J319" s="2">
        <v>18.32</v>
      </c>
      <c r="K319" s="2">
        <v>280.08</v>
      </c>
      <c r="L319" s="3">
        <v>0</v>
      </c>
    </row>
    <row r="320" spans="1:12" x14ac:dyDescent="0.35">
      <c r="A320" s="3">
        <v>319</v>
      </c>
      <c r="B320" s="10" t="s">
        <v>18</v>
      </c>
      <c r="C320" t="s">
        <v>19</v>
      </c>
      <c r="D320" t="s">
        <v>14</v>
      </c>
      <c r="E320" t="s">
        <v>21</v>
      </c>
      <c r="F320" t="s">
        <v>22</v>
      </c>
      <c r="G320" t="s">
        <v>28</v>
      </c>
      <c r="H320" s="2">
        <v>15.79</v>
      </c>
      <c r="I320" s="3">
        <v>8</v>
      </c>
      <c r="J320" s="2">
        <v>8.84</v>
      </c>
      <c r="K320" s="2">
        <v>135.16</v>
      </c>
      <c r="L320" s="3">
        <v>13</v>
      </c>
    </row>
    <row r="321" spans="1:12" x14ac:dyDescent="0.35">
      <c r="A321" s="3">
        <v>320</v>
      </c>
      <c r="B321" s="10" t="s">
        <v>12</v>
      </c>
      <c r="C321" t="s">
        <v>13</v>
      </c>
      <c r="D321" t="s">
        <v>20</v>
      </c>
      <c r="E321" t="s">
        <v>15</v>
      </c>
      <c r="F321" t="s">
        <v>22</v>
      </c>
      <c r="G321" t="s">
        <v>30</v>
      </c>
      <c r="H321" s="2">
        <v>16.89</v>
      </c>
      <c r="I321" s="3">
        <v>20</v>
      </c>
      <c r="J321" s="2">
        <v>23.65</v>
      </c>
      <c r="K321" s="2">
        <v>361.45</v>
      </c>
      <c r="L321" s="3">
        <v>0</v>
      </c>
    </row>
    <row r="322" spans="1:12" x14ac:dyDescent="0.35">
      <c r="A322" s="3">
        <v>321</v>
      </c>
      <c r="B322" s="10" t="s">
        <v>18</v>
      </c>
      <c r="C322" t="s">
        <v>19</v>
      </c>
      <c r="D322" t="s">
        <v>20</v>
      </c>
      <c r="E322" t="s">
        <v>15</v>
      </c>
      <c r="F322" t="s">
        <v>22</v>
      </c>
      <c r="G322" t="s">
        <v>25</v>
      </c>
      <c r="H322" s="2">
        <v>13.46</v>
      </c>
      <c r="I322" s="3">
        <v>15</v>
      </c>
      <c r="J322" s="2">
        <v>14.13</v>
      </c>
      <c r="K322" s="2">
        <v>216.03</v>
      </c>
      <c r="L322" s="3">
        <v>0</v>
      </c>
    </row>
    <row r="323" spans="1:12" x14ac:dyDescent="0.35">
      <c r="A323" s="3">
        <v>322</v>
      </c>
      <c r="B323" s="10" t="s">
        <v>12</v>
      </c>
      <c r="C323" t="s">
        <v>26</v>
      </c>
      <c r="D323" t="s">
        <v>14</v>
      </c>
      <c r="E323" t="s">
        <v>21</v>
      </c>
      <c r="F323" t="s">
        <v>24</v>
      </c>
      <c r="G323" t="s">
        <v>23</v>
      </c>
      <c r="H323" s="2">
        <v>4.3099999999999996</v>
      </c>
      <c r="I323" s="3">
        <v>16</v>
      </c>
      <c r="J323" s="2">
        <v>4.83</v>
      </c>
      <c r="K323" s="2">
        <v>73.790000000000006</v>
      </c>
      <c r="L323" s="3">
        <v>7</v>
      </c>
    </row>
    <row r="324" spans="1:12" x14ac:dyDescent="0.35">
      <c r="A324" s="3">
        <v>323</v>
      </c>
      <c r="B324" s="10" t="s">
        <v>18</v>
      </c>
      <c r="C324" t="s">
        <v>19</v>
      </c>
      <c r="D324" t="s">
        <v>14</v>
      </c>
      <c r="E324" t="s">
        <v>15</v>
      </c>
      <c r="F324" t="s">
        <v>29</v>
      </c>
      <c r="G324" t="s">
        <v>17</v>
      </c>
      <c r="H324" s="2">
        <v>19.14</v>
      </c>
      <c r="I324" s="3">
        <v>5</v>
      </c>
      <c r="J324" s="2">
        <v>6.7</v>
      </c>
      <c r="K324" s="2">
        <v>102.4</v>
      </c>
      <c r="L324" s="3">
        <v>10</v>
      </c>
    </row>
    <row r="325" spans="1:12" x14ac:dyDescent="0.35">
      <c r="A325" s="3">
        <v>324</v>
      </c>
      <c r="B325" s="10" t="s">
        <v>12</v>
      </c>
      <c r="C325" t="s">
        <v>26</v>
      </c>
      <c r="D325" t="s">
        <v>20</v>
      </c>
      <c r="E325" t="s">
        <v>15</v>
      </c>
      <c r="F325" t="s">
        <v>22</v>
      </c>
      <c r="G325" t="s">
        <v>30</v>
      </c>
      <c r="H325" s="2">
        <v>1.5</v>
      </c>
      <c r="I325" s="3">
        <v>13</v>
      </c>
      <c r="J325" s="2">
        <v>1.37</v>
      </c>
      <c r="K325" s="2">
        <v>20.87</v>
      </c>
      <c r="L325" s="3">
        <v>0</v>
      </c>
    </row>
    <row r="326" spans="1:12" x14ac:dyDescent="0.35">
      <c r="A326" s="3">
        <v>325</v>
      </c>
      <c r="B326" s="10" t="s">
        <v>18</v>
      </c>
      <c r="C326" t="s">
        <v>19</v>
      </c>
      <c r="D326" t="s">
        <v>14</v>
      </c>
      <c r="E326" t="s">
        <v>21</v>
      </c>
      <c r="F326" t="s">
        <v>27</v>
      </c>
      <c r="G326" t="s">
        <v>28</v>
      </c>
      <c r="H326" s="2">
        <v>18.3</v>
      </c>
      <c r="I326" s="3">
        <v>19</v>
      </c>
      <c r="J326" s="2">
        <v>24.34</v>
      </c>
      <c r="K326" s="2">
        <v>372.04</v>
      </c>
      <c r="L326" s="3">
        <v>37</v>
      </c>
    </row>
    <row r="327" spans="1:12" x14ac:dyDescent="0.35">
      <c r="A327" s="3">
        <v>326</v>
      </c>
      <c r="B327" s="10" t="s">
        <v>18</v>
      </c>
      <c r="C327" t="s">
        <v>19</v>
      </c>
      <c r="D327" t="s">
        <v>20</v>
      </c>
      <c r="E327" t="s">
        <v>15</v>
      </c>
      <c r="F327" t="s">
        <v>24</v>
      </c>
      <c r="G327" t="s">
        <v>28</v>
      </c>
      <c r="H327" s="2">
        <v>5.13</v>
      </c>
      <c r="I327" s="3">
        <v>14</v>
      </c>
      <c r="J327" s="2">
        <v>5.03</v>
      </c>
      <c r="K327" s="2">
        <v>76.849999999999994</v>
      </c>
      <c r="L327" s="3">
        <v>0</v>
      </c>
    </row>
    <row r="328" spans="1:12" x14ac:dyDescent="0.35">
      <c r="A328" s="3">
        <v>327</v>
      </c>
      <c r="B328" s="10" t="s">
        <v>18</v>
      </c>
      <c r="C328" t="s">
        <v>19</v>
      </c>
      <c r="D328" t="s">
        <v>14</v>
      </c>
      <c r="E328" t="s">
        <v>15</v>
      </c>
      <c r="F328" t="s">
        <v>16</v>
      </c>
      <c r="G328" t="s">
        <v>25</v>
      </c>
      <c r="H328" s="2">
        <v>4.25</v>
      </c>
      <c r="I328" s="3">
        <v>11</v>
      </c>
      <c r="J328" s="2">
        <v>3.27</v>
      </c>
      <c r="K328" s="2">
        <v>50.02</v>
      </c>
      <c r="L328" s="3">
        <v>5</v>
      </c>
    </row>
    <row r="329" spans="1:12" x14ac:dyDescent="0.35">
      <c r="A329" s="3">
        <v>328</v>
      </c>
      <c r="B329" s="10" t="s">
        <v>18</v>
      </c>
      <c r="C329" t="s">
        <v>19</v>
      </c>
      <c r="D329" t="s">
        <v>14</v>
      </c>
      <c r="E329" t="s">
        <v>15</v>
      </c>
      <c r="F329" t="s">
        <v>16</v>
      </c>
      <c r="G329" t="s">
        <v>17</v>
      </c>
      <c r="H329" s="2">
        <v>18.22</v>
      </c>
      <c r="I329" s="3">
        <v>5</v>
      </c>
      <c r="J329" s="2">
        <v>6.38</v>
      </c>
      <c r="K329" s="2">
        <v>97.48</v>
      </c>
      <c r="L329" s="3">
        <v>9</v>
      </c>
    </row>
    <row r="330" spans="1:12" x14ac:dyDescent="0.35">
      <c r="A330" s="3">
        <v>329</v>
      </c>
      <c r="B330" s="10" t="s">
        <v>18</v>
      </c>
      <c r="C330" t="s">
        <v>19</v>
      </c>
      <c r="D330" t="s">
        <v>20</v>
      </c>
      <c r="E330" t="s">
        <v>21</v>
      </c>
      <c r="F330" t="s">
        <v>29</v>
      </c>
      <c r="G330" t="s">
        <v>17</v>
      </c>
      <c r="H330" s="2">
        <v>1.24</v>
      </c>
      <c r="I330" s="3">
        <v>10</v>
      </c>
      <c r="J330" s="2">
        <v>0.87</v>
      </c>
      <c r="K330" s="2">
        <v>13.27</v>
      </c>
      <c r="L330" s="3">
        <v>0</v>
      </c>
    </row>
    <row r="331" spans="1:12" x14ac:dyDescent="0.35">
      <c r="A331" s="3">
        <v>330</v>
      </c>
      <c r="B331" s="10" t="s">
        <v>18</v>
      </c>
      <c r="C331" t="s">
        <v>19</v>
      </c>
      <c r="D331" t="s">
        <v>20</v>
      </c>
      <c r="E331" t="s">
        <v>21</v>
      </c>
      <c r="F331" t="s">
        <v>27</v>
      </c>
      <c r="G331" t="s">
        <v>30</v>
      </c>
      <c r="H331" s="2">
        <v>4.9000000000000004</v>
      </c>
      <c r="I331" s="3">
        <v>12</v>
      </c>
      <c r="J331" s="2">
        <v>4.12</v>
      </c>
      <c r="K331" s="2">
        <v>62.92</v>
      </c>
      <c r="L331" s="3">
        <v>0</v>
      </c>
    </row>
    <row r="332" spans="1:12" x14ac:dyDescent="0.35">
      <c r="A332" s="3">
        <v>331</v>
      </c>
      <c r="B332" s="10" t="s">
        <v>18</v>
      </c>
      <c r="C332" t="s">
        <v>19</v>
      </c>
      <c r="D332" t="s">
        <v>14</v>
      </c>
      <c r="E332" t="s">
        <v>21</v>
      </c>
      <c r="F332" t="s">
        <v>22</v>
      </c>
      <c r="G332" t="s">
        <v>30</v>
      </c>
      <c r="H332" s="2">
        <v>12.75</v>
      </c>
      <c r="I332" s="3">
        <v>3</v>
      </c>
      <c r="J332" s="2">
        <v>2.68</v>
      </c>
      <c r="K332" s="2">
        <v>40.93</v>
      </c>
      <c r="L332" s="3">
        <v>4</v>
      </c>
    </row>
    <row r="333" spans="1:12" x14ac:dyDescent="0.35">
      <c r="A333" s="3">
        <v>332</v>
      </c>
      <c r="B333" s="10" t="s">
        <v>12</v>
      </c>
      <c r="C333" t="s">
        <v>13</v>
      </c>
      <c r="D333" t="s">
        <v>14</v>
      </c>
      <c r="E333" t="s">
        <v>21</v>
      </c>
      <c r="F333" t="s">
        <v>22</v>
      </c>
      <c r="G333" t="s">
        <v>17</v>
      </c>
      <c r="H333" s="2">
        <v>20.53</v>
      </c>
      <c r="I333" s="3">
        <v>18</v>
      </c>
      <c r="J333" s="2">
        <v>25.87</v>
      </c>
      <c r="K333" s="2">
        <v>395.41</v>
      </c>
      <c r="L333" s="3">
        <v>39</v>
      </c>
    </row>
    <row r="334" spans="1:12" x14ac:dyDescent="0.35">
      <c r="A334" s="3">
        <v>333</v>
      </c>
      <c r="B334" s="10" t="s">
        <v>12</v>
      </c>
      <c r="C334" t="s">
        <v>13</v>
      </c>
      <c r="D334" t="s">
        <v>14</v>
      </c>
      <c r="E334" t="s">
        <v>15</v>
      </c>
      <c r="F334" t="s">
        <v>24</v>
      </c>
      <c r="G334" t="s">
        <v>17</v>
      </c>
      <c r="H334" s="2">
        <v>19.18</v>
      </c>
      <c r="I334" s="3">
        <v>4</v>
      </c>
      <c r="J334" s="2">
        <v>5.37</v>
      </c>
      <c r="K334" s="2">
        <v>82.09</v>
      </c>
      <c r="L334" s="3">
        <v>8</v>
      </c>
    </row>
    <row r="335" spans="1:12" x14ac:dyDescent="0.35">
      <c r="A335" s="3">
        <v>334</v>
      </c>
      <c r="B335" s="10" t="s">
        <v>18</v>
      </c>
      <c r="C335" t="s">
        <v>19</v>
      </c>
      <c r="D335" t="s">
        <v>14</v>
      </c>
      <c r="E335" t="s">
        <v>15</v>
      </c>
      <c r="F335" t="s">
        <v>24</v>
      </c>
      <c r="G335" t="s">
        <v>30</v>
      </c>
      <c r="H335" s="2">
        <v>17.71</v>
      </c>
      <c r="I335" s="3">
        <v>13</v>
      </c>
      <c r="J335" s="2">
        <v>16.12</v>
      </c>
      <c r="K335" s="2">
        <v>246.35</v>
      </c>
      <c r="L335" s="3">
        <v>24</v>
      </c>
    </row>
    <row r="336" spans="1:12" x14ac:dyDescent="0.35">
      <c r="A336" s="3">
        <v>335</v>
      </c>
      <c r="B336" s="10" t="s">
        <v>12</v>
      </c>
      <c r="C336" t="s">
        <v>26</v>
      </c>
      <c r="D336" t="s">
        <v>14</v>
      </c>
      <c r="E336" t="s">
        <v>21</v>
      </c>
      <c r="F336" t="s">
        <v>24</v>
      </c>
      <c r="G336" t="s">
        <v>23</v>
      </c>
      <c r="H336" s="2">
        <v>18.25</v>
      </c>
      <c r="I336" s="3">
        <v>14</v>
      </c>
      <c r="J336" s="2">
        <v>17.89</v>
      </c>
      <c r="K336" s="2">
        <v>273.39</v>
      </c>
      <c r="L336" s="3">
        <v>27</v>
      </c>
    </row>
    <row r="337" spans="1:12" x14ac:dyDescent="0.35">
      <c r="A337" s="3">
        <v>336</v>
      </c>
      <c r="B337" s="10" t="s">
        <v>12</v>
      </c>
      <c r="C337" t="s">
        <v>26</v>
      </c>
      <c r="D337" t="s">
        <v>20</v>
      </c>
      <c r="E337" t="s">
        <v>15</v>
      </c>
      <c r="F337" t="s">
        <v>16</v>
      </c>
      <c r="G337" t="s">
        <v>25</v>
      </c>
      <c r="H337" s="2">
        <v>9.5</v>
      </c>
      <c r="I337" s="3">
        <v>12</v>
      </c>
      <c r="J337" s="2">
        <v>7.98</v>
      </c>
      <c r="K337" s="2">
        <v>121.98</v>
      </c>
      <c r="L337" s="3">
        <v>0</v>
      </c>
    </row>
    <row r="338" spans="1:12" x14ac:dyDescent="0.35">
      <c r="A338" s="3">
        <v>337</v>
      </c>
      <c r="B338" s="10" t="s">
        <v>12</v>
      </c>
      <c r="C338" t="s">
        <v>13</v>
      </c>
      <c r="D338" t="s">
        <v>14</v>
      </c>
      <c r="E338" t="s">
        <v>21</v>
      </c>
      <c r="F338" t="s">
        <v>22</v>
      </c>
      <c r="G338" t="s">
        <v>17</v>
      </c>
      <c r="H338" s="2">
        <v>6.5</v>
      </c>
      <c r="I338" s="3">
        <v>5</v>
      </c>
      <c r="J338" s="2">
        <v>2.2799999999999998</v>
      </c>
      <c r="K338" s="2">
        <v>34.78</v>
      </c>
      <c r="L338" s="3">
        <v>3</v>
      </c>
    </row>
    <row r="339" spans="1:12" x14ac:dyDescent="0.35">
      <c r="A339" s="3">
        <v>338</v>
      </c>
      <c r="B339" s="10" t="s">
        <v>18</v>
      </c>
      <c r="C339" t="s">
        <v>19</v>
      </c>
      <c r="D339" t="s">
        <v>14</v>
      </c>
      <c r="E339" t="s">
        <v>21</v>
      </c>
      <c r="F339" t="s">
        <v>27</v>
      </c>
      <c r="G339" t="s">
        <v>23</v>
      </c>
      <c r="H339" s="2">
        <v>9.19</v>
      </c>
      <c r="I339" s="3">
        <v>2</v>
      </c>
      <c r="J339" s="2">
        <v>1.29</v>
      </c>
      <c r="K339" s="2">
        <v>19.670000000000002</v>
      </c>
      <c r="L339" s="3">
        <v>1</v>
      </c>
    </row>
    <row r="340" spans="1:12" x14ac:dyDescent="0.35">
      <c r="A340" s="3">
        <v>339</v>
      </c>
      <c r="B340" s="10" t="s">
        <v>18</v>
      </c>
      <c r="C340" t="s">
        <v>19</v>
      </c>
      <c r="D340" t="s">
        <v>14</v>
      </c>
      <c r="E340" t="s">
        <v>15</v>
      </c>
      <c r="F340" t="s">
        <v>22</v>
      </c>
      <c r="G340" t="s">
        <v>17</v>
      </c>
      <c r="H340" s="2">
        <v>9.59</v>
      </c>
      <c r="I340" s="3">
        <v>20</v>
      </c>
      <c r="J340" s="2">
        <v>13.43</v>
      </c>
      <c r="K340" s="2">
        <v>205.23</v>
      </c>
      <c r="L340" s="3">
        <v>20</v>
      </c>
    </row>
    <row r="341" spans="1:12" x14ac:dyDescent="0.35">
      <c r="A341" s="3">
        <v>340</v>
      </c>
      <c r="B341" s="10" t="s">
        <v>18</v>
      </c>
      <c r="C341" t="s">
        <v>19</v>
      </c>
      <c r="D341" t="s">
        <v>14</v>
      </c>
      <c r="E341" t="s">
        <v>21</v>
      </c>
      <c r="F341" t="s">
        <v>29</v>
      </c>
      <c r="G341" t="s">
        <v>23</v>
      </c>
      <c r="H341" s="2">
        <v>8.85</v>
      </c>
      <c r="I341" s="3">
        <v>18</v>
      </c>
      <c r="J341" s="2">
        <v>11.15</v>
      </c>
      <c r="K341" s="2">
        <v>170.45</v>
      </c>
      <c r="L341" s="3">
        <v>17</v>
      </c>
    </row>
    <row r="342" spans="1:12" x14ac:dyDescent="0.35">
      <c r="A342" s="3">
        <v>341</v>
      </c>
      <c r="B342" s="10" t="s">
        <v>12</v>
      </c>
      <c r="C342" t="s">
        <v>13</v>
      </c>
      <c r="D342" t="s">
        <v>20</v>
      </c>
      <c r="E342" t="s">
        <v>15</v>
      </c>
      <c r="F342" t="s">
        <v>16</v>
      </c>
      <c r="G342" t="s">
        <v>23</v>
      </c>
      <c r="H342" s="2">
        <v>7.01</v>
      </c>
      <c r="I342" s="3">
        <v>12</v>
      </c>
      <c r="J342" s="2">
        <v>5.89</v>
      </c>
      <c r="K342" s="2">
        <v>90.01</v>
      </c>
      <c r="L342" s="3">
        <v>0</v>
      </c>
    </row>
    <row r="343" spans="1:12" x14ac:dyDescent="0.35">
      <c r="A343" s="3">
        <v>342</v>
      </c>
      <c r="B343" s="10" t="s">
        <v>18</v>
      </c>
      <c r="C343" t="s">
        <v>19</v>
      </c>
      <c r="D343" t="s">
        <v>20</v>
      </c>
      <c r="E343" t="s">
        <v>15</v>
      </c>
      <c r="F343" t="s">
        <v>16</v>
      </c>
      <c r="G343" t="s">
        <v>23</v>
      </c>
      <c r="H343" s="2">
        <v>15.87</v>
      </c>
      <c r="I343" s="3">
        <v>2</v>
      </c>
      <c r="J343" s="2">
        <v>2.2200000000000002</v>
      </c>
      <c r="K343" s="2">
        <v>33.96</v>
      </c>
      <c r="L343" s="3">
        <v>0</v>
      </c>
    </row>
    <row r="344" spans="1:12" x14ac:dyDescent="0.35">
      <c r="A344" s="3">
        <v>343</v>
      </c>
      <c r="B344" s="10" t="s">
        <v>12</v>
      </c>
      <c r="C344" t="s">
        <v>26</v>
      </c>
      <c r="D344" t="s">
        <v>14</v>
      </c>
      <c r="E344" t="s">
        <v>15</v>
      </c>
      <c r="F344" t="s">
        <v>24</v>
      </c>
      <c r="G344" t="s">
        <v>17</v>
      </c>
      <c r="H344" s="2">
        <v>4.59</v>
      </c>
      <c r="I344" s="3">
        <v>13</v>
      </c>
      <c r="J344" s="2">
        <v>4.18</v>
      </c>
      <c r="K344" s="2">
        <v>63.85</v>
      </c>
      <c r="L344" s="3">
        <v>6</v>
      </c>
    </row>
    <row r="345" spans="1:12" x14ac:dyDescent="0.35">
      <c r="A345" s="3">
        <v>344</v>
      </c>
      <c r="B345" s="10" t="s">
        <v>12</v>
      </c>
      <c r="C345" t="s">
        <v>13</v>
      </c>
      <c r="D345" t="s">
        <v>20</v>
      </c>
      <c r="E345" t="s">
        <v>21</v>
      </c>
      <c r="F345" t="s">
        <v>24</v>
      </c>
      <c r="G345" t="s">
        <v>17</v>
      </c>
      <c r="H345" s="2">
        <v>15.37</v>
      </c>
      <c r="I345" s="3">
        <v>9</v>
      </c>
      <c r="J345" s="2">
        <v>9.68</v>
      </c>
      <c r="K345" s="2">
        <v>148.01</v>
      </c>
      <c r="L345" s="3">
        <v>0</v>
      </c>
    </row>
    <row r="346" spans="1:12" x14ac:dyDescent="0.35">
      <c r="A346" s="3">
        <v>345</v>
      </c>
      <c r="B346" s="10" t="s">
        <v>12</v>
      </c>
      <c r="C346" t="s">
        <v>13</v>
      </c>
      <c r="D346" t="s">
        <v>20</v>
      </c>
      <c r="E346" t="s">
        <v>21</v>
      </c>
      <c r="F346" t="s">
        <v>24</v>
      </c>
      <c r="G346" t="s">
        <v>30</v>
      </c>
      <c r="H346" s="2">
        <v>10.07</v>
      </c>
      <c r="I346" s="3">
        <v>7</v>
      </c>
      <c r="J346" s="2">
        <v>4.93</v>
      </c>
      <c r="K346" s="2">
        <v>75.42</v>
      </c>
      <c r="L346" s="3">
        <v>0</v>
      </c>
    </row>
    <row r="347" spans="1:12" x14ac:dyDescent="0.35">
      <c r="A347" s="3">
        <v>346</v>
      </c>
      <c r="B347" s="10" t="s">
        <v>12</v>
      </c>
      <c r="C347" t="s">
        <v>26</v>
      </c>
      <c r="D347" t="s">
        <v>20</v>
      </c>
      <c r="E347" t="s">
        <v>15</v>
      </c>
      <c r="F347" t="s">
        <v>22</v>
      </c>
      <c r="G347" t="s">
        <v>23</v>
      </c>
      <c r="H347" s="2">
        <v>5.67</v>
      </c>
      <c r="I347" s="3">
        <v>10</v>
      </c>
      <c r="J347" s="2">
        <v>3.97</v>
      </c>
      <c r="K347" s="2">
        <v>60.67</v>
      </c>
      <c r="L347" s="3">
        <v>0</v>
      </c>
    </row>
    <row r="348" spans="1:12" x14ac:dyDescent="0.35">
      <c r="A348" s="3">
        <v>347</v>
      </c>
      <c r="B348" s="10" t="s">
        <v>18</v>
      </c>
      <c r="C348" t="s">
        <v>19</v>
      </c>
      <c r="D348" t="s">
        <v>14</v>
      </c>
      <c r="E348" t="s">
        <v>21</v>
      </c>
      <c r="F348" t="s">
        <v>22</v>
      </c>
      <c r="G348" t="s">
        <v>30</v>
      </c>
      <c r="H348" s="2">
        <v>18.579999999999998</v>
      </c>
      <c r="I348" s="3">
        <v>9</v>
      </c>
      <c r="J348" s="2">
        <v>11.71</v>
      </c>
      <c r="K348" s="2">
        <v>178.93</v>
      </c>
      <c r="L348" s="3">
        <v>17</v>
      </c>
    </row>
    <row r="349" spans="1:12" x14ac:dyDescent="0.35">
      <c r="A349" s="3">
        <v>348</v>
      </c>
      <c r="B349" s="10" t="s">
        <v>12</v>
      </c>
      <c r="C349" t="s">
        <v>13</v>
      </c>
      <c r="D349" t="s">
        <v>20</v>
      </c>
      <c r="E349" t="s">
        <v>21</v>
      </c>
      <c r="F349" t="s">
        <v>16</v>
      </c>
      <c r="G349" t="s">
        <v>30</v>
      </c>
      <c r="H349" s="2">
        <v>20.85</v>
      </c>
      <c r="I349" s="3">
        <v>7</v>
      </c>
      <c r="J349" s="2">
        <v>10.220000000000001</v>
      </c>
      <c r="K349" s="2">
        <v>156.16999999999999</v>
      </c>
      <c r="L349" s="3">
        <v>0</v>
      </c>
    </row>
    <row r="350" spans="1:12" x14ac:dyDescent="0.35">
      <c r="A350" s="3">
        <v>349</v>
      </c>
      <c r="B350" s="10" t="s">
        <v>12</v>
      </c>
      <c r="C350" t="s">
        <v>26</v>
      </c>
      <c r="D350" t="s">
        <v>14</v>
      </c>
      <c r="E350" t="s">
        <v>15</v>
      </c>
      <c r="F350" t="s">
        <v>24</v>
      </c>
      <c r="G350" t="s">
        <v>28</v>
      </c>
      <c r="H350" s="2">
        <v>4.53</v>
      </c>
      <c r="I350" s="3">
        <v>11</v>
      </c>
      <c r="J350" s="2">
        <v>3.49</v>
      </c>
      <c r="K350" s="2">
        <v>53.32</v>
      </c>
      <c r="L350" s="3">
        <v>5</v>
      </c>
    </row>
    <row r="351" spans="1:12" x14ac:dyDescent="0.35">
      <c r="A351" s="3">
        <v>350</v>
      </c>
      <c r="B351" s="10" t="s">
        <v>12</v>
      </c>
      <c r="C351" t="s">
        <v>13</v>
      </c>
      <c r="D351" t="s">
        <v>14</v>
      </c>
      <c r="E351" t="s">
        <v>15</v>
      </c>
      <c r="F351" t="s">
        <v>29</v>
      </c>
      <c r="G351" t="s">
        <v>17</v>
      </c>
      <c r="H351" s="2">
        <v>6.89</v>
      </c>
      <c r="I351" s="3">
        <v>8</v>
      </c>
      <c r="J351" s="2">
        <v>3.86</v>
      </c>
      <c r="K351" s="2">
        <v>58.98</v>
      </c>
      <c r="L351" s="3">
        <v>5</v>
      </c>
    </row>
    <row r="352" spans="1:12" x14ac:dyDescent="0.35">
      <c r="A352" s="3">
        <v>351</v>
      </c>
      <c r="B352" s="10" t="s">
        <v>18</v>
      </c>
      <c r="C352" t="s">
        <v>19</v>
      </c>
      <c r="D352" t="s">
        <v>14</v>
      </c>
      <c r="E352" t="s">
        <v>15</v>
      </c>
      <c r="F352" t="s">
        <v>16</v>
      </c>
      <c r="G352" t="s">
        <v>25</v>
      </c>
      <c r="H352" s="2">
        <v>7</v>
      </c>
      <c r="I352" s="3">
        <v>16</v>
      </c>
      <c r="J352" s="2">
        <v>7.84</v>
      </c>
      <c r="K352" s="2">
        <v>119.84</v>
      </c>
      <c r="L352" s="3">
        <v>11</v>
      </c>
    </row>
    <row r="353" spans="1:12" x14ac:dyDescent="0.35">
      <c r="A353" s="3">
        <v>352</v>
      </c>
      <c r="B353" s="10" t="s">
        <v>18</v>
      </c>
      <c r="C353" t="s">
        <v>19</v>
      </c>
      <c r="D353" t="s">
        <v>14</v>
      </c>
      <c r="E353" t="s">
        <v>21</v>
      </c>
      <c r="F353" t="s">
        <v>29</v>
      </c>
      <c r="G353" t="s">
        <v>28</v>
      </c>
      <c r="H353" s="2">
        <v>5.61</v>
      </c>
      <c r="I353" s="3">
        <v>16</v>
      </c>
      <c r="J353" s="2">
        <v>6.28</v>
      </c>
      <c r="K353" s="2">
        <v>96.04</v>
      </c>
      <c r="L353" s="3">
        <v>9</v>
      </c>
    </row>
    <row r="354" spans="1:12" x14ac:dyDescent="0.35">
      <c r="A354" s="3">
        <v>353</v>
      </c>
      <c r="B354" s="10" t="s">
        <v>18</v>
      </c>
      <c r="C354" t="s">
        <v>19</v>
      </c>
      <c r="D354" t="s">
        <v>14</v>
      </c>
      <c r="E354" t="s">
        <v>21</v>
      </c>
      <c r="F354" t="s">
        <v>16</v>
      </c>
      <c r="G354" t="s">
        <v>28</v>
      </c>
      <c r="H354" s="2">
        <v>7.64</v>
      </c>
      <c r="I354" s="3">
        <v>11</v>
      </c>
      <c r="J354" s="2">
        <v>5.88</v>
      </c>
      <c r="K354" s="2">
        <v>89.92</v>
      </c>
      <c r="L354" s="3">
        <v>8</v>
      </c>
    </row>
    <row r="355" spans="1:12" x14ac:dyDescent="0.35">
      <c r="A355" s="3">
        <v>354</v>
      </c>
      <c r="B355" s="10" t="s">
        <v>18</v>
      </c>
      <c r="C355" t="s">
        <v>19</v>
      </c>
      <c r="D355" t="s">
        <v>14</v>
      </c>
      <c r="E355" t="s">
        <v>15</v>
      </c>
      <c r="F355" t="s">
        <v>29</v>
      </c>
      <c r="G355" t="s">
        <v>25</v>
      </c>
      <c r="H355" s="2">
        <v>17.399999999999999</v>
      </c>
      <c r="I355" s="3">
        <v>9</v>
      </c>
      <c r="J355" s="2">
        <v>10.96</v>
      </c>
      <c r="K355" s="2">
        <v>167.56</v>
      </c>
      <c r="L355" s="3">
        <v>16</v>
      </c>
    </row>
    <row r="356" spans="1:12" x14ac:dyDescent="0.35">
      <c r="A356" s="3">
        <v>355</v>
      </c>
      <c r="B356" s="10" t="s">
        <v>12</v>
      </c>
      <c r="C356" t="s">
        <v>26</v>
      </c>
      <c r="D356" t="s">
        <v>20</v>
      </c>
      <c r="E356" t="s">
        <v>21</v>
      </c>
      <c r="F356" t="s">
        <v>29</v>
      </c>
      <c r="G356" t="s">
        <v>28</v>
      </c>
      <c r="H356" s="2">
        <v>3.76</v>
      </c>
      <c r="I356" s="3">
        <v>11</v>
      </c>
      <c r="J356" s="2">
        <v>2.9</v>
      </c>
      <c r="K356" s="2">
        <v>44.26</v>
      </c>
      <c r="L356" s="3">
        <v>0</v>
      </c>
    </row>
    <row r="357" spans="1:12" x14ac:dyDescent="0.35">
      <c r="A357" s="3">
        <v>356</v>
      </c>
      <c r="B357" s="10" t="s">
        <v>12</v>
      </c>
      <c r="C357" t="s">
        <v>26</v>
      </c>
      <c r="D357" t="s">
        <v>20</v>
      </c>
      <c r="E357" t="s">
        <v>21</v>
      </c>
      <c r="F357" t="s">
        <v>29</v>
      </c>
      <c r="G357" t="s">
        <v>25</v>
      </c>
      <c r="H357" s="2">
        <v>3.89</v>
      </c>
      <c r="I357" s="3">
        <v>2</v>
      </c>
      <c r="J357" s="2">
        <v>0.54</v>
      </c>
      <c r="K357" s="2">
        <v>8.32</v>
      </c>
      <c r="L357" s="3">
        <v>0</v>
      </c>
    </row>
    <row r="358" spans="1:12" x14ac:dyDescent="0.35">
      <c r="A358" s="3">
        <v>357</v>
      </c>
      <c r="B358" s="10" t="s">
        <v>18</v>
      </c>
      <c r="C358" t="s">
        <v>19</v>
      </c>
      <c r="D358" t="s">
        <v>20</v>
      </c>
      <c r="E358" t="s">
        <v>15</v>
      </c>
      <c r="F358" t="s">
        <v>27</v>
      </c>
      <c r="G358" t="s">
        <v>25</v>
      </c>
      <c r="H358" s="2">
        <v>6.2</v>
      </c>
      <c r="I358" s="3">
        <v>15</v>
      </c>
      <c r="J358" s="2">
        <v>6.51</v>
      </c>
      <c r="K358" s="2">
        <v>99.51</v>
      </c>
      <c r="L358" s="3">
        <v>0</v>
      </c>
    </row>
    <row r="359" spans="1:12" x14ac:dyDescent="0.35">
      <c r="A359" s="3">
        <v>358</v>
      </c>
      <c r="B359" s="10" t="s">
        <v>12</v>
      </c>
      <c r="C359" t="s">
        <v>13</v>
      </c>
      <c r="D359" t="s">
        <v>20</v>
      </c>
      <c r="E359" t="s">
        <v>15</v>
      </c>
      <c r="F359" t="s">
        <v>22</v>
      </c>
      <c r="G359" t="s">
        <v>25</v>
      </c>
      <c r="H359" s="2">
        <v>10.36</v>
      </c>
      <c r="I359" s="3">
        <v>18</v>
      </c>
      <c r="J359" s="2">
        <v>13.05</v>
      </c>
      <c r="K359" s="2">
        <v>199.53</v>
      </c>
      <c r="L359" s="3">
        <v>0</v>
      </c>
    </row>
    <row r="360" spans="1:12" x14ac:dyDescent="0.35">
      <c r="A360" s="3">
        <v>359</v>
      </c>
      <c r="B360" s="10" t="s">
        <v>18</v>
      </c>
      <c r="C360" t="s">
        <v>19</v>
      </c>
      <c r="D360" t="s">
        <v>20</v>
      </c>
      <c r="E360" t="s">
        <v>21</v>
      </c>
      <c r="F360" t="s">
        <v>22</v>
      </c>
      <c r="G360" t="s">
        <v>30</v>
      </c>
      <c r="H360" s="2">
        <v>2.58</v>
      </c>
      <c r="I360" s="3">
        <v>19</v>
      </c>
      <c r="J360" s="2">
        <v>3.43</v>
      </c>
      <c r="K360" s="2">
        <v>52.45</v>
      </c>
      <c r="L360" s="3">
        <v>0</v>
      </c>
    </row>
    <row r="361" spans="1:12" x14ac:dyDescent="0.35">
      <c r="A361" s="3">
        <v>360</v>
      </c>
      <c r="B361" s="10" t="s">
        <v>18</v>
      </c>
      <c r="C361" t="s">
        <v>19</v>
      </c>
      <c r="D361" t="s">
        <v>20</v>
      </c>
      <c r="E361" t="s">
        <v>21</v>
      </c>
      <c r="F361" t="s">
        <v>29</v>
      </c>
      <c r="G361" t="s">
        <v>17</v>
      </c>
      <c r="H361" s="2">
        <v>2.12</v>
      </c>
      <c r="I361" s="3">
        <v>16</v>
      </c>
      <c r="J361" s="2">
        <v>2.37</v>
      </c>
      <c r="K361" s="2">
        <v>36.29</v>
      </c>
      <c r="L361" s="3">
        <v>0</v>
      </c>
    </row>
    <row r="362" spans="1:12" x14ac:dyDescent="0.35">
      <c r="A362" s="3">
        <v>361</v>
      </c>
      <c r="B362" s="10" t="s">
        <v>12</v>
      </c>
      <c r="C362" t="s">
        <v>26</v>
      </c>
      <c r="D362" t="s">
        <v>20</v>
      </c>
      <c r="E362" t="s">
        <v>21</v>
      </c>
      <c r="F362" t="s">
        <v>16</v>
      </c>
      <c r="G362" t="s">
        <v>23</v>
      </c>
      <c r="H362" s="2">
        <v>19.95</v>
      </c>
      <c r="I362" s="3">
        <v>2</v>
      </c>
      <c r="J362" s="2">
        <v>2.79</v>
      </c>
      <c r="K362" s="2">
        <v>42.69</v>
      </c>
      <c r="L362" s="3">
        <v>0</v>
      </c>
    </row>
    <row r="363" spans="1:12" x14ac:dyDescent="0.35">
      <c r="A363" s="3">
        <v>362</v>
      </c>
      <c r="B363" s="10" t="s">
        <v>12</v>
      </c>
      <c r="C363" t="s">
        <v>26</v>
      </c>
      <c r="D363" t="s">
        <v>20</v>
      </c>
      <c r="E363" t="s">
        <v>21</v>
      </c>
      <c r="F363" t="s">
        <v>22</v>
      </c>
      <c r="G363" t="s">
        <v>25</v>
      </c>
      <c r="H363" s="2">
        <v>19.12</v>
      </c>
      <c r="I363" s="3">
        <v>17</v>
      </c>
      <c r="J363" s="2">
        <v>22.75</v>
      </c>
      <c r="K363" s="2">
        <v>347.79</v>
      </c>
      <c r="L363" s="3">
        <v>0</v>
      </c>
    </row>
    <row r="364" spans="1:12" x14ac:dyDescent="0.35">
      <c r="A364" s="3">
        <v>363</v>
      </c>
      <c r="B364" s="10" t="s">
        <v>12</v>
      </c>
      <c r="C364" t="s">
        <v>13</v>
      </c>
      <c r="D364" t="s">
        <v>20</v>
      </c>
      <c r="E364" t="s">
        <v>21</v>
      </c>
      <c r="F364" t="s">
        <v>16</v>
      </c>
      <c r="G364" t="s">
        <v>28</v>
      </c>
      <c r="H364" s="2">
        <v>18.71</v>
      </c>
      <c r="I364" s="3">
        <v>11</v>
      </c>
      <c r="J364" s="2">
        <v>14.41</v>
      </c>
      <c r="K364" s="2">
        <v>220.22</v>
      </c>
      <c r="L364" s="3">
        <v>0</v>
      </c>
    </row>
    <row r="365" spans="1:12" x14ac:dyDescent="0.35">
      <c r="A365" s="3">
        <v>364</v>
      </c>
      <c r="B365" s="10" t="s">
        <v>12</v>
      </c>
      <c r="C365" t="s">
        <v>13</v>
      </c>
      <c r="D365" t="s">
        <v>14</v>
      </c>
      <c r="E365" t="s">
        <v>15</v>
      </c>
      <c r="F365" t="s">
        <v>16</v>
      </c>
      <c r="G365" t="s">
        <v>17</v>
      </c>
      <c r="H365" s="2">
        <v>15.13</v>
      </c>
      <c r="I365" s="3">
        <v>20</v>
      </c>
      <c r="J365" s="2">
        <v>21.18</v>
      </c>
      <c r="K365" s="2">
        <v>323.77999999999997</v>
      </c>
      <c r="L365" s="3">
        <v>32</v>
      </c>
    </row>
    <row r="366" spans="1:12" x14ac:dyDescent="0.35">
      <c r="A366" s="3">
        <v>365</v>
      </c>
      <c r="B366" s="10" t="s">
        <v>18</v>
      </c>
      <c r="C366" t="s">
        <v>19</v>
      </c>
      <c r="D366" t="s">
        <v>20</v>
      </c>
      <c r="E366" t="s">
        <v>15</v>
      </c>
      <c r="F366" t="s">
        <v>29</v>
      </c>
      <c r="G366" t="s">
        <v>25</v>
      </c>
      <c r="H366" s="2">
        <v>19.440000000000001</v>
      </c>
      <c r="I366" s="3">
        <v>19</v>
      </c>
      <c r="J366" s="2">
        <v>25.86</v>
      </c>
      <c r="K366" s="2">
        <v>395.22</v>
      </c>
      <c r="L366" s="3">
        <v>0</v>
      </c>
    </row>
    <row r="367" spans="1:12" x14ac:dyDescent="0.35">
      <c r="A367" s="3">
        <v>366</v>
      </c>
      <c r="B367" s="10" t="s">
        <v>18</v>
      </c>
      <c r="C367" t="s">
        <v>19</v>
      </c>
      <c r="D367" t="s">
        <v>14</v>
      </c>
      <c r="E367" t="s">
        <v>15</v>
      </c>
      <c r="F367" t="s">
        <v>29</v>
      </c>
      <c r="G367" t="s">
        <v>17</v>
      </c>
      <c r="H367" s="2">
        <v>19.899999999999999</v>
      </c>
      <c r="I367" s="3">
        <v>8</v>
      </c>
      <c r="J367" s="2">
        <v>11.14</v>
      </c>
      <c r="K367" s="2">
        <v>170.34</v>
      </c>
      <c r="L367" s="3">
        <v>17</v>
      </c>
    </row>
    <row r="368" spans="1:12" x14ac:dyDescent="0.35">
      <c r="A368" s="3">
        <v>367</v>
      </c>
      <c r="B368" s="10" t="s">
        <v>18</v>
      </c>
      <c r="C368" t="s">
        <v>19</v>
      </c>
      <c r="D368" t="s">
        <v>14</v>
      </c>
      <c r="E368" t="s">
        <v>21</v>
      </c>
      <c r="F368" t="s">
        <v>29</v>
      </c>
      <c r="G368" t="s">
        <v>30</v>
      </c>
      <c r="H368" s="2">
        <v>12.2</v>
      </c>
      <c r="I368" s="3">
        <v>6</v>
      </c>
      <c r="J368" s="2">
        <v>5.12</v>
      </c>
      <c r="K368" s="2">
        <v>78.319999999999993</v>
      </c>
      <c r="L368" s="3">
        <v>7</v>
      </c>
    </row>
    <row r="369" spans="1:12" x14ac:dyDescent="0.35">
      <c r="A369" s="3">
        <v>368</v>
      </c>
      <c r="B369" s="10" t="s">
        <v>12</v>
      </c>
      <c r="C369" t="s">
        <v>13</v>
      </c>
      <c r="D369" t="s">
        <v>20</v>
      </c>
      <c r="E369" t="s">
        <v>15</v>
      </c>
      <c r="F369" t="s">
        <v>16</v>
      </c>
      <c r="G369" t="s">
        <v>23</v>
      </c>
      <c r="H369" s="2">
        <v>15.99</v>
      </c>
      <c r="I369" s="3">
        <v>3</v>
      </c>
      <c r="J369" s="2">
        <v>3.36</v>
      </c>
      <c r="K369" s="2">
        <v>51.33</v>
      </c>
      <c r="L369" s="3">
        <v>0</v>
      </c>
    </row>
    <row r="370" spans="1:12" x14ac:dyDescent="0.35">
      <c r="A370" s="3">
        <v>369</v>
      </c>
      <c r="B370" s="10" t="s">
        <v>12</v>
      </c>
      <c r="C370" t="s">
        <v>13</v>
      </c>
      <c r="D370" t="s">
        <v>14</v>
      </c>
      <c r="E370" t="s">
        <v>21</v>
      </c>
      <c r="F370" t="s">
        <v>27</v>
      </c>
      <c r="G370" t="s">
        <v>25</v>
      </c>
      <c r="H370" s="2">
        <v>12.78</v>
      </c>
      <c r="I370" s="3">
        <v>8</v>
      </c>
      <c r="J370" s="2">
        <v>7.16</v>
      </c>
      <c r="K370" s="2">
        <v>109.4</v>
      </c>
      <c r="L370" s="3">
        <v>10</v>
      </c>
    </row>
    <row r="371" spans="1:12" x14ac:dyDescent="0.35">
      <c r="A371" s="3">
        <v>370</v>
      </c>
      <c r="B371" s="10" t="s">
        <v>12</v>
      </c>
      <c r="C371" t="s">
        <v>26</v>
      </c>
      <c r="D371" t="s">
        <v>14</v>
      </c>
      <c r="E371" t="s">
        <v>15</v>
      </c>
      <c r="F371" t="s">
        <v>24</v>
      </c>
      <c r="G371" t="s">
        <v>23</v>
      </c>
      <c r="H371" s="2">
        <v>1.1299999999999999</v>
      </c>
      <c r="I371" s="3">
        <v>1</v>
      </c>
      <c r="J371" s="2">
        <v>0.08</v>
      </c>
      <c r="K371" s="2">
        <v>1.21</v>
      </c>
      <c r="L371" s="3">
        <v>0</v>
      </c>
    </row>
    <row r="372" spans="1:12" x14ac:dyDescent="0.35">
      <c r="A372" s="3">
        <v>371</v>
      </c>
      <c r="B372" s="10" t="s">
        <v>18</v>
      </c>
      <c r="C372" t="s">
        <v>19</v>
      </c>
      <c r="D372" t="s">
        <v>14</v>
      </c>
      <c r="E372" t="s">
        <v>21</v>
      </c>
      <c r="F372" t="s">
        <v>24</v>
      </c>
      <c r="G372" t="s">
        <v>25</v>
      </c>
      <c r="H372" s="2">
        <v>4.6100000000000003</v>
      </c>
      <c r="I372" s="3">
        <v>10</v>
      </c>
      <c r="J372" s="2">
        <v>3.23</v>
      </c>
      <c r="K372" s="2">
        <v>49.33</v>
      </c>
      <c r="L372" s="3">
        <v>4</v>
      </c>
    </row>
    <row r="373" spans="1:12" x14ac:dyDescent="0.35">
      <c r="A373" s="3">
        <v>372</v>
      </c>
      <c r="B373" s="10" t="s">
        <v>12</v>
      </c>
      <c r="C373" t="s">
        <v>13</v>
      </c>
      <c r="D373" t="s">
        <v>14</v>
      </c>
      <c r="E373" t="s">
        <v>21</v>
      </c>
      <c r="F373" t="s">
        <v>29</v>
      </c>
      <c r="G373" t="s">
        <v>30</v>
      </c>
      <c r="H373" s="2">
        <v>20</v>
      </c>
      <c r="I373" s="3">
        <v>2</v>
      </c>
      <c r="J373" s="2">
        <v>2.8</v>
      </c>
      <c r="K373" s="2">
        <v>42.8</v>
      </c>
      <c r="L373" s="3">
        <v>4</v>
      </c>
    </row>
    <row r="374" spans="1:12" x14ac:dyDescent="0.35">
      <c r="A374" s="3">
        <v>373</v>
      </c>
      <c r="B374" s="10" t="s">
        <v>12</v>
      </c>
      <c r="C374" t="s">
        <v>13</v>
      </c>
      <c r="D374" t="s">
        <v>14</v>
      </c>
      <c r="E374" t="s">
        <v>15</v>
      </c>
      <c r="F374" t="s">
        <v>24</v>
      </c>
      <c r="G374" t="s">
        <v>17</v>
      </c>
      <c r="H374" s="2">
        <v>13.7</v>
      </c>
      <c r="I374" s="3">
        <v>14</v>
      </c>
      <c r="J374" s="2">
        <v>13.43</v>
      </c>
      <c r="K374" s="2">
        <v>205.23</v>
      </c>
      <c r="L374" s="3">
        <v>20</v>
      </c>
    </row>
    <row r="375" spans="1:12" x14ac:dyDescent="0.35">
      <c r="A375" s="3">
        <v>374</v>
      </c>
      <c r="B375" s="10" t="s">
        <v>12</v>
      </c>
      <c r="C375" t="s">
        <v>26</v>
      </c>
      <c r="D375" t="s">
        <v>20</v>
      </c>
      <c r="E375" t="s">
        <v>21</v>
      </c>
      <c r="F375" t="s">
        <v>16</v>
      </c>
      <c r="G375" t="s">
        <v>25</v>
      </c>
      <c r="H375" s="2">
        <v>7.58</v>
      </c>
      <c r="I375" s="3">
        <v>20</v>
      </c>
      <c r="J375" s="2">
        <v>10.61</v>
      </c>
      <c r="K375" s="2">
        <v>162.21</v>
      </c>
      <c r="L375" s="3">
        <v>0</v>
      </c>
    </row>
    <row r="376" spans="1:12" x14ac:dyDescent="0.35">
      <c r="A376" s="3">
        <v>375</v>
      </c>
      <c r="B376" s="10" t="s">
        <v>18</v>
      </c>
      <c r="C376" t="s">
        <v>19</v>
      </c>
      <c r="D376" t="s">
        <v>14</v>
      </c>
      <c r="E376" t="s">
        <v>21</v>
      </c>
      <c r="F376" t="s">
        <v>22</v>
      </c>
      <c r="G376" t="s">
        <v>23</v>
      </c>
      <c r="H376" s="2">
        <v>1.66</v>
      </c>
      <c r="I376" s="3">
        <v>1</v>
      </c>
      <c r="J376" s="2">
        <v>0.12</v>
      </c>
      <c r="K376" s="2">
        <v>1.78</v>
      </c>
      <c r="L376" s="3">
        <v>0</v>
      </c>
    </row>
    <row r="377" spans="1:12" x14ac:dyDescent="0.35">
      <c r="A377" s="3">
        <v>376</v>
      </c>
      <c r="B377" s="10" t="s">
        <v>18</v>
      </c>
      <c r="C377" t="s">
        <v>19</v>
      </c>
      <c r="D377" t="s">
        <v>20</v>
      </c>
      <c r="E377" t="s">
        <v>21</v>
      </c>
      <c r="F377" t="s">
        <v>22</v>
      </c>
      <c r="G377" t="s">
        <v>25</v>
      </c>
      <c r="H377" s="2">
        <v>5.27</v>
      </c>
      <c r="I377" s="3">
        <v>6</v>
      </c>
      <c r="J377" s="2">
        <v>2.21</v>
      </c>
      <c r="K377" s="2">
        <v>33.83</v>
      </c>
      <c r="L377" s="3">
        <v>0</v>
      </c>
    </row>
    <row r="378" spans="1:12" x14ac:dyDescent="0.35">
      <c r="A378" s="3">
        <v>377</v>
      </c>
      <c r="B378" s="10" t="s">
        <v>12</v>
      </c>
      <c r="C378" t="s">
        <v>13</v>
      </c>
      <c r="D378" t="s">
        <v>20</v>
      </c>
      <c r="E378" t="s">
        <v>15</v>
      </c>
      <c r="F378" t="s">
        <v>22</v>
      </c>
      <c r="G378" t="s">
        <v>23</v>
      </c>
      <c r="H378" s="2">
        <v>15.04</v>
      </c>
      <c r="I378" s="3">
        <v>11</v>
      </c>
      <c r="J378" s="2">
        <v>11.58</v>
      </c>
      <c r="K378" s="2">
        <v>177.02</v>
      </c>
      <c r="L378" s="3">
        <v>0</v>
      </c>
    </row>
    <row r="379" spans="1:12" x14ac:dyDescent="0.35">
      <c r="A379" s="3">
        <v>378</v>
      </c>
      <c r="B379" s="10" t="s">
        <v>12</v>
      </c>
      <c r="C379" t="s">
        <v>13</v>
      </c>
      <c r="D379" t="s">
        <v>20</v>
      </c>
      <c r="E379" t="s">
        <v>21</v>
      </c>
      <c r="F379" t="s">
        <v>22</v>
      </c>
      <c r="G379" t="s">
        <v>30</v>
      </c>
      <c r="H379" s="2">
        <v>2.61</v>
      </c>
      <c r="I379" s="3">
        <v>12</v>
      </c>
      <c r="J379" s="2">
        <v>2.19</v>
      </c>
      <c r="K379" s="2">
        <v>33.51</v>
      </c>
      <c r="L379" s="3">
        <v>0</v>
      </c>
    </row>
    <row r="380" spans="1:12" x14ac:dyDescent="0.35">
      <c r="A380" s="3">
        <v>379</v>
      </c>
      <c r="B380" s="10" t="s">
        <v>12</v>
      </c>
      <c r="C380" t="s">
        <v>13</v>
      </c>
      <c r="D380" t="s">
        <v>20</v>
      </c>
      <c r="E380" t="s">
        <v>21</v>
      </c>
      <c r="F380" t="s">
        <v>29</v>
      </c>
      <c r="G380" t="s">
        <v>25</v>
      </c>
      <c r="H380" s="2">
        <v>11.3</v>
      </c>
      <c r="I380" s="3">
        <v>4</v>
      </c>
      <c r="J380" s="2">
        <v>3.16</v>
      </c>
      <c r="K380" s="2">
        <v>48.36</v>
      </c>
      <c r="L380" s="3">
        <v>0</v>
      </c>
    </row>
    <row r="381" spans="1:12" x14ac:dyDescent="0.35">
      <c r="A381" s="3">
        <v>380</v>
      </c>
      <c r="B381" s="10" t="s">
        <v>18</v>
      </c>
      <c r="C381" t="s">
        <v>19</v>
      </c>
      <c r="D381" t="s">
        <v>20</v>
      </c>
      <c r="E381" t="s">
        <v>15</v>
      </c>
      <c r="F381" t="s">
        <v>27</v>
      </c>
      <c r="G381" t="s">
        <v>25</v>
      </c>
      <c r="H381" s="2">
        <v>11.52</v>
      </c>
      <c r="I381" s="3">
        <v>2</v>
      </c>
      <c r="J381" s="2">
        <v>1.61</v>
      </c>
      <c r="K381" s="2">
        <v>24.65</v>
      </c>
      <c r="L381" s="3">
        <v>0</v>
      </c>
    </row>
    <row r="382" spans="1:12" x14ac:dyDescent="0.35">
      <c r="A382" s="3">
        <v>381</v>
      </c>
      <c r="B382" s="10" t="s">
        <v>12</v>
      </c>
      <c r="C382" t="s">
        <v>26</v>
      </c>
      <c r="D382" t="s">
        <v>14</v>
      </c>
      <c r="E382" t="s">
        <v>15</v>
      </c>
      <c r="F382" t="s">
        <v>16</v>
      </c>
      <c r="G382" t="s">
        <v>23</v>
      </c>
      <c r="H382" s="2">
        <v>8.56</v>
      </c>
      <c r="I382" s="3">
        <v>17</v>
      </c>
      <c r="J382" s="2">
        <v>10.19</v>
      </c>
      <c r="K382" s="2">
        <v>155.71</v>
      </c>
      <c r="L382" s="3">
        <v>15</v>
      </c>
    </row>
    <row r="383" spans="1:12" x14ac:dyDescent="0.35">
      <c r="A383" s="3">
        <v>382</v>
      </c>
      <c r="B383" s="10" t="s">
        <v>12</v>
      </c>
      <c r="C383" t="s">
        <v>13</v>
      </c>
      <c r="D383" t="s">
        <v>14</v>
      </c>
      <c r="E383" t="s">
        <v>21</v>
      </c>
      <c r="F383" t="s">
        <v>27</v>
      </c>
      <c r="G383" t="s">
        <v>17</v>
      </c>
      <c r="H383" s="2">
        <v>2.11</v>
      </c>
      <c r="I383" s="3">
        <v>6</v>
      </c>
      <c r="J383" s="2">
        <v>0.89</v>
      </c>
      <c r="K383" s="2">
        <v>13.55</v>
      </c>
      <c r="L383" s="3">
        <v>1</v>
      </c>
    </row>
    <row r="384" spans="1:12" x14ac:dyDescent="0.35">
      <c r="A384" s="3">
        <v>383</v>
      </c>
      <c r="B384" s="10" t="s">
        <v>12</v>
      </c>
      <c r="C384" t="s">
        <v>26</v>
      </c>
      <c r="D384" t="s">
        <v>14</v>
      </c>
      <c r="E384" t="s">
        <v>21</v>
      </c>
      <c r="F384" t="s">
        <v>16</v>
      </c>
      <c r="G384" t="s">
        <v>17</v>
      </c>
      <c r="H384" s="2">
        <v>15.48</v>
      </c>
      <c r="I384" s="3">
        <v>11</v>
      </c>
      <c r="J384" s="2">
        <v>11.92</v>
      </c>
      <c r="K384" s="2">
        <v>182.2</v>
      </c>
      <c r="L384" s="3">
        <v>18</v>
      </c>
    </row>
    <row r="385" spans="1:12" x14ac:dyDescent="0.35">
      <c r="A385" s="3">
        <v>384</v>
      </c>
      <c r="B385" s="10" t="s">
        <v>18</v>
      </c>
      <c r="C385" t="s">
        <v>19</v>
      </c>
      <c r="D385" t="s">
        <v>14</v>
      </c>
      <c r="E385" t="s">
        <v>15</v>
      </c>
      <c r="F385" t="s">
        <v>29</v>
      </c>
      <c r="G385" t="s">
        <v>25</v>
      </c>
      <c r="H385" s="2">
        <v>3.25</v>
      </c>
      <c r="I385" s="3">
        <v>20</v>
      </c>
      <c r="J385" s="2">
        <v>4.55</v>
      </c>
      <c r="K385" s="2">
        <v>69.55</v>
      </c>
      <c r="L385" s="3">
        <v>6</v>
      </c>
    </row>
    <row r="386" spans="1:12" x14ac:dyDescent="0.35">
      <c r="A386" s="3">
        <v>385</v>
      </c>
      <c r="B386" s="10" t="s">
        <v>12</v>
      </c>
      <c r="C386" t="s">
        <v>13</v>
      </c>
      <c r="D386" t="s">
        <v>14</v>
      </c>
      <c r="E386" t="s">
        <v>15</v>
      </c>
      <c r="F386" t="s">
        <v>22</v>
      </c>
      <c r="G386" t="s">
        <v>23</v>
      </c>
      <c r="H386" s="2">
        <v>1.27</v>
      </c>
      <c r="I386" s="3">
        <v>2</v>
      </c>
      <c r="J386" s="2">
        <v>0.18</v>
      </c>
      <c r="K386" s="2">
        <v>2.72</v>
      </c>
      <c r="L386" s="3">
        <v>0</v>
      </c>
    </row>
    <row r="387" spans="1:12" x14ac:dyDescent="0.35">
      <c r="A387" s="3">
        <v>386</v>
      </c>
      <c r="B387" s="10" t="s">
        <v>18</v>
      </c>
      <c r="C387" t="s">
        <v>19</v>
      </c>
      <c r="D387" t="s">
        <v>20</v>
      </c>
      <c r="E387" t="s">
        <v>15</v>
      </c>
      <c r="F387" t="s">
        <v>27</v>
      </c>
      <c r="G387" t="s">
        <v>25</v>
      </c>
      <c r="H387" s="2">
        <v>10.94</v>
      </c>
      <c r="I387" s="3">
        <v>20</v>
      </c>
      <c r="J387" s="2">
        <v>15.32</v>
      </c>
      <c r="K387" s="2">
        <v>234.12</v>
      </c>
      <c r="L387" s="3">
        <v>0</v>
      </c>
    </row>
    <row r="388" spans="1:12" x14ac:dyDescent="0.35">
      <c r="A388" s="3">
        <v>387</v>
      </c>
      <c r="B388" s="10" t="s">
        <v>12</v>
      </c>
      <c r="C388" t="s">
        <v>13</v>
      </c>
      <c r="D388" t="s">
        <v>14</v>
      </c>
      <c r="E388" t="s">
        <v>15</v>
      </c>
      <c r="F388" t="s">
        <v>16</v>
      </c>
      <c r="G388" t="s">
        <v>28</v>
      </c>
      <c r="H388" s="2">
        <v>9.43</v>
      </c>
      <c r="I388" s="3">
        <v>1</v>
      </c>
      <c r="J388" s="2">
        <v>0.66</v>
      </c>
      <c r="K388" s="2">
        <v>10.09</v>
      </c>
      <c r="L388" s="3">
        <v>1</v>
      </c>
    </row>
    <row r="389" spans="1:12" x14ac:dyDescent="0.35">
      <c r="A389" s="3">
        <v>388</v>
      </c>
      <c r="B389" s="10" t="s">
        <v>12</v>
      </c>
      <c r="C389" t="s">
        <v>13</v>
      </c>
      <c r="D389" t="s">
        <v>20</v>
      </c>
      <c r="E389" t="s">
        <v>15</v>
      </c>
      <c r="F389" t="s">
        <v>29</v>
      </c>
      <c r="G389" t="s">
        <v>28</v>
      </c>
      <c r="H389" s="2">
        <v>11.75</v>
      </c>
      <c r="I389" s="3">
        <v>14</v>
      </c>
      <c r="J389" s="2">
        <v>11.52</v>
      </c>
      <c r="K389" s="2">
        <v>176.02</v>
      </c>
      <c r="L389" s="3">
        <v>0</v>
      </c>
    </row>
    <row r="390" spans="1:12" x14ac:dyDescent="0.35">
      <c r="A390" s="3">
        <v>389</v>
      </c>
      <c r="B390" s="10" t="s">
        <v>12</v>
      </c>
      <c r="C390" t="s">
        <v>26</v>
      </c>
      <c r="D390" t="s">
        <v>14</v>
      </c>
      <c r="E390" t="s">
        <v>15</v>
      </c>
      <c r="F390" t="s">
        <v>29</v>
      </c>
      <c r="G390" t="s">
        <v>28</v>
      </c>
      <c r="H390" s="2">
        <v>19.88</v>
      </c>
      <c r="I390" s="3">
        <v>10</v>
      </c>
      <c r="J390" s="2">
        <v>13.92</v>
      </c>
      <c r="K390" s="2">
        <v>212.72</v>
      </c>
      <c r="L390" s="3">
        <v>21</v>
      </c>
    </row>
    <row r="391" spans="1:12" x14ac:dyDescent="0.35">
      <c r="A391" s="3">
        <v>390</v>
      </c>
      <c r="B391" s="10" t="s">
        <v>12</v>
      </c>
      <c r="C391" t="s">
        <v>26</v>
      </c>
      <c r="D391" t="s">
        <v>14</v>
      </c>
      <c r="E391" t="s">
        <v>15</v>
      </c>
      <c r="F391" t="s">
        <v>29</v>
      </c>
      <c r="G391" t="s">
        <v>25</v>
      </c>
      <c r="H391" s="2">
        <v>12.38</v>
      </c>
      <c r="I391" s="3">
        <v>10</v>
      </c>
      <c r="J391" s="2">
        <v>8.67</v>
      </c>
      <c r="K391" s="2">
        <v>132.47</v>
      </c>
      <c r="L391" s="3">
        <v>13</v>
      </c>
    </row>
    <row r="392" spans="1:12" x14ac:dyDescent="0.35">
      <c r="A392" s="3">
        <v>391</v>
      </c>
      <c r="B392" s="10" t="s">
        <v>18</v>
      </c>
      <c r="C392" t="s">
        <v>19</v>
      </c>
      <c r="D392" t="s">
        <v>20</v>
      </c>
      <c r="E392" t="s">
        <v>15</v>
      </c>
      <c r="F392" t="s">
        <v>24</v>
      </c>
      <c r="G392" t="s">
        <v>30</v>
      </c>
      <c r="H392" s="2">
        <v>16.43</v>
      </c>
      <c r="I392" s="3">
        <v>5</v>
      </c>
      <c r="J392" s="2">
        <v>5.75</v>
      </c>
      <c r="K392" s="2">
        <v>87.9</v>
      </c>
      <c r="L392" s="3">
        <v>0</v>
      </c>
    </row>
    <row r="393" spans="1:12" x14ac:dyDescent="0.35">
      <c r="A393" s="3">
        <v>392</v>
      </c>
      <c r="B393" s="10" t="s">
        <v>18</v>
      </c>
      <c r="C393" t="s">
        <v>19</v>
      </c>
      <c r="D393" t="s">
        <v>14</v>
      </c>
      <c r="E393" t="s">
        <v>15</v>
      </c>
      <c r="F393" t="s">
        <v>27</v>
      </c>
      <c r="G393" t="s">
        <v>28</v>
      </c>
      <c r="H393" s="2">
        <v>9.35</v>
      </c>
      <c r="I393" s="3">
        <v>3</v>
      </c>
      <c r="J393" s="2">
        <v>1.96</v>
      </c>
      <c r="K393" s="2">
        <v>30.01</v>
      </c>
      <c r="L393" s="3">
        <v>3</v>
      </c>
    </row>
    <row r="394" spans="1:12" x14ac:dyDescent="0.35">
      <c r="A394" s="3">
        <v>393</v>
      </c>
      <c r="B394" s="10" t="s">
        <v>12</v>
      </c>
      <c r="C394" t="s">
        <v>13</v>
      </c>
      <c r="D394" t="s">
        <v>20</v>
      </c>
      <c r="E394" t="s">
        <v>21</v>
      </c>
      <c r="F394" t="s">
        <v>29</v>
      </c>
      <c r="G394" t="s">
        <v>28</v>
      </c>
      <c r="H394" s="2">
        <v>5.19</v>
      </c>
      <c r="I394" s="3">
        <v>15</v>
      </c>
      <c r="J394" s="2">
        <v>5.45</v>
      </c>
      <c r="K394" s="2">
        <v>83.3</v>
      </c>
      <c r="L394" s="3">
        <v>0</v>
      </c>
    </row>
    <row r="395" spans="1:12" x14ac:dyDescent="0.35">
      <c r="A395" s="3">
        <v>394</v>
      </c>
      <c r="B395" s="10" t="s">
        <v>18</v>
      </c>
      <c r="C395" t="s">
        <v>19</v>
      </c>
      <c r="D395" t="s">
        <v>14</v>
      </c>
      <c r="E395" t="s">
        <v>15</v>
      </c>
      <c r="F395" t="s">
        <v>29</v>
      </c>
      <c r="G395" t="s">
        <v>30</v>
      </c>
      <c r="H395" s="2">
        <v>12.07</v>
      </c>
      <c r="I395" s="3">
        <v>7</v>
      </c>
      <c r="J395" s="2">
        <v>5.91</v>
      </c>
      <c r="K395" s="2">
        <v>90.4</v>
      </c>
      <c r="L395" s="3">
        <v>9</v>
      </c>
    </row>
    <row r="396" spans="1:12" x14ac:dyDescent="0.35">
      <c r="A396" s="3">
        <v>395</v>
      </c>
      <c r="B396" s="10" t="s">
        <v>12</v>
      </c>
      <c r="C396" t="s">
        <v>26</v>
      </c>
      <c r="D396" t="s">
        <v>20</v>
      </c>
      <c r="E396" t="s">
        <v>15</v>
      </c>
      <c r="F396" t="s">
        <v>29</v>
      </c>
      <c r="G396" t="s">
        <v>23</v>
      </c>
      <c r="H396" s="2">
        <v>13.42</v>
      </c>
      <c r="I396" s="3">
        <v>8</v>
      </c>
      <c r="J396" s="2">
        <v>7.52</v>
      </c>
      <c r="K396" s="2">
        <v>114.88</v>
      </c>
      <c r="L396" s="3">
        <v>0</v>
      </c>
    </row>
    <row r="397" spans="1:12" x14ac:dyDescent="0.35">
      <c r="A397" s="3">
        <v>396</v>
      </c>
      <c r="B397" s="10" t="s">
        <v>18</v>
      </c>
      <c r="C397" t="s">
        <v>19</v>
      </c>
      <c r="D397" t="s">
        <v>14</v>
      </c>
      <c r="E397" t="s">
        <v>15</v>
      </c>
      <c r="F397" t="s">
        <v>22</v>
      </c>
      <c r="G397" t="s">
        <v>30</v>
      </c>
      <c r="H397" s="2">
        <v>3.34</v>
      </c>
      <c r="I397" s="3">
        <v>13</v>
      </c>
      <c r="J397" s="2">
        <v>3.04</v>
      </c>
      <c r="K397" s="2">
        <v>46.46</v>
      </c>
      <c r="L397" s="3">
        <v>4</v>
      </c>
    </row>
    <row r="398" spans="1:12" x14ac:dyDescent="0.35">
      <c r="A398" s="3">
        <v>397</v>
      </c>
      <c r="B398" s="10" t="s">
        <v>18</v>
      </c>
      <c r="C398" t="s">
        <v>19</v>
      </c>
      <c r="D398" t="s">
        <v>14</v>
      </c>
      <c r="E398" t="s">
        <v>21</v>
      </c>
      <c r="F398" t="s">
        <v>22</v>
      </c>
      <c r="G398" t="s">
        <v>25</v>
      </c>
      <c r="H398" s="2">
        <v>2.44</v>
      </c>
      <c r="I398" s="3">
        <v>4</v>
      </c>
      <c r="J398" s="2">
        <v>0.68</v>
      </c>
      <c r="K398" s="2">
        <v>10.44</v>
      </c>
      <c r="L398" s="3">
        <v>1</v>
      </c>
    </row>
    <row r="399" spans="1:12" x14ac:dyDescent="0.35">
      <c r="A399" s="3">
        <v>398</v>
      </c>
      <c r="B399" s="10" t="s">
        <v>12</v>
      </c>
      <c r="C399" t="s">
        <v>13</v>
      </c>
      <c r="D399" t="s">
        <v>20</v>
      </c>
      <c r="E399" t="s">
        <v>15</v>
      </c>
      <c r="F399" t="s">
        <v>24</v>
      </c>
      <c r="G399" t="s">
        <v>25</v>
      </c>
      <c r="H399" s="2">
        <v>19.170000000000002</v>
      </c>
      <c r="I399" s="3">
        <v>2</v>
      </c>
      <c r="J399" s="2">
        <v>2.68</v>
      </c>
      <c r="K399" s="2">
        <v>41.02</v>
      </c>
      <c r="L399" s="3">
        <v>0</v>
      </c>
    </row>
    <row r="400" spans="1:12" x14ac:dyDescent="0.35">
      <c r="A400" s="3">
        <v>399</v>
      </c>
      <c r="B400" s="10" t="s">
        <v>12</v>
      </c>
      <c r="C400" t="s">
        <v>26</v>
      </c>
      <c r="D400" t="s">
        <v>20</v>
      </c>
      <c r="E400" t="s">
        <v>21</v>
      </c>
      <c r="F400" t="s">
        <v>16</v>
      </c>
      <c r="G400" t="s">
        <v>25</v>
      </c>
      <c r="H400" s="2">
        <v>6.47</v>
      </c>
      <c r="I400" s="3">
        <v>19</v>
      </c>
      <c r="J400" s="2">
        <v>8.61</v>
      </c>
      <c r="K400" s="2">
        <v>131.54</v>
      </c>
      <c r="L400" s="3">
        <v>0</v>
      </c>
    </row>
    <row r="401" spans="1:12" x14ac:dyDescent="0.35">
      <c r="A401" s="3">
        <v>400</v>
      </c>
      <c r="B401" s="10" t="s">
        <v>12</v>
      </c>
      <c r="C401" t="s">
        <v>13</v>
      </c>
      <c r="D401" t="s">
        <v>20</v>
      </c>
      <c r="E401" t="s">
        <v>15</v>
      </c>
      <c r="F401" t="s">
        <v>22</v>
      </c>
      <c r="G401" t="s">
        <v>17</v>
      </c>
      <c r="H401" s="2">
        <v>16.38</v>
      </c>
      <c r="I401" s="3">
        <v>12</v>
      </c>
      <c r="J401" s="2">
        <v>13.76</v>
      </c>
      <c r="K401" s="2">
        <v>210.32</v>
      </c>
      <c r="L401" s="3">
        <v>0</v>
      </c>
    </row>
    <row r="402" spans="1:12" x14ac:dyDescent="0.35">
      <c r="A402" s="3">
        <v>401</v>
      </c>
      <c r="B402" s="10" t="s">
        <v>18</v>
      </c>
      <c r="C402" t="s">
        <v>19</v>
      </c>
      <c r="D402" t="s">
        <v>20</v>
      </c>
      <c r="E402" t="s">
        <v>21</v>
      </c>
      <c r="F402" t="s">
        <v>27</v>
      </c>
      <c r="G402" t="s">
        <v>25</v>
      </c>
      <c r="H402" s="2">
        <v>3.8</v>
      </c>
      <c r="I402" s="3">
        <v>5</v>
      </c>
      <c r="J402" s="2">
        <v>1.33</v>
      </c>
      <c r="K402" s="2">
        <v>20.329999999999998</v>
      </c>
      <c r="L402" s="3">
        <v>0</v>
      </c>
    </row>
    <row r="403" spans="1:12" x14ac:dyDescent="0.35">
      <c r="A403" s="3">
        <v>402</v>
      </c>
      <c r="B403" s="10" t="s">
        <v>12</v>
      </c>
      <c r="C403" t="s">
        <v>26</v>
      </c>
      <c r="D403" t="s">
        <v>20</v>
      </c>
      <c r="E403" t="s">
        <v>15</v>
      </c>
      <c r="F403" t="s">
        <v>27</v>
      </c>
      <c r="G403" t="s">
        <v>25</v>
      </c>
      <c r="H403" s="2">
        <v>17.600000000000001</v>
      </c>
      <c r="I403" s="3">
        <v>8</v>
      </c>
      <c r="J403" s="2">
        <v>9.86</v>
      </c>
      <c r="K403" s="2">
        <v>150.66</v>
      </c>
      <c r="L403" s="3">
        <v>0</v>
      </c>
    </row>
    <row r="404" spans="1:12" x14ac:dyDescent="0.35">
      <c r="A404" s="3">
        <v>403</v>
      </c>
      <c r="B404" s="10" t="s">
        <v>12</v>
      </c>
      <c r="C404" t="s">
        <v>13</v>
      </c>
      <c r="D404" t="s">
        <v>14</v>
      </c>
      <c r="E404" t="s">
        <v>21</v>
      </c>
      <c r="F404" t="s">
        <v>24</v>
      </c>
      <c r="G404" t="s">
        <v>23</v>
      </c>
      <c r="H404" s="2">
        <v>5.09</v>
      </c>
      <c r="I404" s="3">
        <v>4</v>
      </c>
      <c r="J404" s="2">
        <v>1.43</v>
      </c>
      <c r="K404" s="2">
        <v>21.79</v>
      </c>
      <c r="L404" s="3">
        <v>2</v>
      </c>
    </row>
    <row r="405" spans="1:12" x14ac:dyDescent="0.35">
      <c r="A405" s="3">
        <v>404</v>
      </c>
      <c r="B405" s="10" t="s">
        <v>18</v>
      </c>
      <c r="C405" t="s">
        <v>19</v>
      </c>
      <c r="D405" t="s">
        <v>14</v>
      </c>
      <c r="E405" t="s">
        <v>15</v>
      </c>
      <c r="F405" t="s">
        <v>27</v>
      </c>
      <c r="G405" t="s">
        <v>30</v>
      </c>
      <c r="H405" s="2">
        <v>16.329999999999998</v>
      </c>
      <c r="I405" s="3">
        <v>2</v>
      </c>
      <c r="J405" s="2">
        <v>2.29</v>
      </c>
      <c r="K405" s="2">
        <v>34.950000000000003</v>
      </c>
      <c r="L405" s="3">
        <v>3</v>
      </c>
    </row>
    <row r="406" spans="1:12" x14ac:dyDescent="0.35">
      <c r="A406" s="3">
        <v>405</v>
      </c>
      <c r="B406" s="10" t="s">
        <v>12</v>
      </c>
      <c r="C406" t="s">
        <v>26</v>
      </c>
      <c r="D406" t="s">
        <v>20</v>
      </c>
      <c r="E406" t="s">
        <v>15</v>
      </c>
      <c r="F406" t="s">
        <v>27</v>
      </c>
      <c r="G406" t="s">
        <v>28</v>
      </c>
      <c r="H406" s="2">
        <v>3.4</v>
      </c>
      <c r="I406" s="3">
        <v>13</v>
      </c>
      <c r="J406" s="2">
        <v>3.09</v>
      </c>
      <c r="K406" s="2">
        <v>47.29</v>
      </c>
      <c r="L406" s="3">
        <v>0</v>
      </c>
    </row>
    <row r="407" spans="1:12" x14ac:dyDescent="0.35">
      <c r="A407" s="3">
        <v>406</v>
      </c>
      <c r="B407" s="10" t="s">
        <v>12</v>
      </c>
      <c r="C407" t="s">
        <v>26</v>
      </c>
      <c r="D407" t="s">
        <v>14</v>
      </c>
      <c r="E407" t="s">
        <v>15</v>
      </c>
      <c r="F407" t="s">
        <v>27</v>
      </c>
      <c r="G407" t="s">
        <v>28</v>
      </c>
      <c r="H407" s="2">
        <v>13.3</v>
      </c>
      <c r="I407" s="3">
        <v>17</v>
      </c>
      <c r="J407" s="2">
        <v>15.83</v>
      </c>
      <c r="K407" s="2">
        <v>241.93</v>
      </c>
      <c r="L407" s="3">
        <v>24</v>
      </c>
    </row>
    <row r="408" spans="1:12" x14ac:dyDescent="0.35">
      <c r="A408" s="3">
        <v>407</v>
      </c>
      <c r="B408" s="10" t="s">
        <v>18</v>
      </c>
      <c r="C408" t="s">
        <v>19</v>
      </c>
      <c r="D408" t="s">
        <v>14</v>
      </c>
      <c r="E408" t="s">
        <v>15</v>
      </c>
      <c r="F408" t="s">
        <v>22</v>
      </c>
      <c r="G408" t="s">
        <v>25</v>
      </c>
      <c r="H408" s="2">
        <v>12.39</v>
      </c>
      <c r="I408" s="3">
        <v>7</v>
      </c>
      <c r="J408" s="2">
        <v>6.07</v>
      </c>
      <c r="K408" s="2">
        <v>92.8</v>
      </c>
      <c r="L408" s="3">
        <v>9</v>
      </c>
    </row>
    <row r="409" spans="1:12" x14ac:dyDescent="0.35">
      <c r="A409" s="3">
        <v>408</v>
      </c>
      <c r="B409" s="10" t="s">
        <v>12</v>
      </c>
      <c r="C409" t="s">
        <v>26</v>
      </c>
      <c r="D409" t="s">
        <v>20</v>
      </c>
      <c r="E409" t="s">
        <v>21</v>
      </c>
      <c r="F409" t="s">
        <v>27</v>
      </c>
      <c r="G409" t="s">
        <v>23</v>
      </c>
      <c r="H409" s="2">
        <v>2.62</v>
      </c>
      <c r="I409" s="3">
        <v>14</v>
      </c>
      <c r="J409" s="2">
        <v>2.57</v>
      </c>
      <c r="K409" s="2">
        <v>39.25</v>
      </c>
      <c r="L409" s="3">
        <v>0</v>
      </c>
    </row>
    <row r="410" spans="1:12" x14ac:dyDescent="0.35">
      <c r="A410" s="3">
        <v>409</v>
      </c>
      <c r="B410" s="10" t="s">
        <v>18</v>
      </c>
      <c r="C410" t="s">
        <v>19</v>
      </c>
      <c r="D410" t="s">
        <v>20</v>
      </c>
      <c r="E410" t="s">
        <v>21</v>
      </c>
      <c r="F410" t="s">
        <v>16</v>
      </c>
      <c r="G410" t="s">
        <v>25</v>
      </c>
      <c r="H410" s="2">
        <v>18.12</v>
      </c>
      <c r="I410" s="3">
        <v>2</v>
      </c>
      <c r="J410" s="2">
        <v>2.54</v>
      </c>
      <c r="K410" s="2">
        <v>38.78</v>
      </c>
      <c r="L410" s="3">
        <v>0</v>
      </c>
    </row>
    <row r="411" spans="1:12" x14ac:dyDescent="0.35">
      <c r="A411" s="3">
        <v>410</v>
      </c>
      <c r="B411" s="10" t="s">
        <v>18</v>
      </c>
      <c r="C411" t="s">
        <v>19</v>
      </c>
      <c r="D411" t="s">
        <v>14</v>
      </c>
      <c r="E411" t="s">
        <v>21</v>
      </c>
      <c r="F411" t="s">
        <v>27</v>
      </c>
      <c r="G411" t="s">
        <v>30</v>
      </c>
      <c r="H411" s="2">
        <v>7.28</v>
      </c>
      <c r="I411" s="3">
        <v>18</v>
      </c>
      <c r="J411" s="2">
        <v>9.17</v>
      </c>
      <c r="K411" s="2">
        <v>140.21</v>
      </c>
      <c r="L411" s="3">
        <v>14</v>
      </c>
    </row>
    <row r="412" spans="1:12" x14ac:dyDescent="0.35">
      <c r="A412" s="3">
        <v>411</v>
      </c>
      <c r="B412" s="10" t="s">
        <v>18</v>
      </c>
      <c r="C412" t="s">
        <v>19</v>
      </c>
      <c r="D412" t="s">
        <v>20</v>
      </c>
      <c r="E412" t="s">
        <v>15</v>
      </c>
      <c r="F412" t="s">
        <v>29</v>
      </c>
      <c r="G412" t="s">
        <v>25</v>
      </c>
      <c r="H412" s="2">
        <v>17.850000000000001</v>
      </c>
      <c r="I412" s="3">
        <v>11</v>
      </c>
      <c r="J412" s="2">
        <v>13.74</v>
      </c>
      <c r="K412" s="2">
        <v>210.09</v>
      </c>
      <c r="L412" s="3">
        <v>0</v>
      </c>
    </row>
    <row r="413" spans="1:12" x14ac:dyDescent="0.35">
      <c r="A413" s="3">
        <v>412</v>
      </c>
      <c r="B413" s="10" t="s">
        <v>12</v>
      </c>
      <c r="C413" t="s">
        <v>13</v>
      </c>
      <c r="D413" t="s">
        <v>14</v>
      </c>
      <c r="E413" t="s">
        <v>15</v>
      </c>
      <c r="F413" t="s">
        <v>29</v>
      </c>
      <c r="G413" t="s">
        <v>17</v>
      </c>
      <c r="H413" s="2">
        <v>6.46</v>
      </c>
      <c r="I413" s="3">
        <v>6</v>
      </c>
      <c r="J413" s="2">
        <v>2.71</v>
      </c>
      <c r="K413" s="2">
        <v>41.47</v>
      </c>
      <c r="L413" s="3">
        <v>4</v>
      </c>
    </row>
    <row r="414" spans="1:12" x14ac:dyDescent="0.35">
      <c r="A414" s="3">
        <v>413</v>
      </c>
      <c r="B414" s="10" t="s">
        <v>12</v>
      </c>
      <c r="C414" t="s">
        <v>26</v>
      </c>
      <c r="D414" t="s">
        <v>14</v>
      </c>
      <c r="E414" t="s">
        <v>21</v>
      </c>
      <c r="F414" t="s">
        <v>27</v>
      </c>
      <c r="G414" t="s">
        <v>23</v>
      </c>
      <c r="H414" s="2">
        <v>8.7200000000000006</v>
      </c>
      <c r="I414" s="3">
        <v>5</v>
      </c>
      <c r="J414" s="2">
        <v>3.05</v>
      </c>
      <c r="K414" s="2">
        <v>46.65</v>
      </c>
      <c r="L414" s="3">
        <v>4</v>
      </c>
    </row>
    <row r="415" spans="1:12" x14ac:dyDescent="0.35">
      <c r="A415" s="3">
        <v>414</v>
      </c>
      <c r="B415" s="10" t="s">
        <v>12</v>
      </c>
      <c r="C415" t="s">
        <v>26</v>
      </c>
      <c r="D415" t="s">
        <v>20</v>
      </c>
      <c r="E415" t="s">
        <v>21</v>
      </c>
      <c r="F415" t="s">
        <v>16</v>
      </c>
      <c r="G415" t="s">
        <v>17</v>
      </c>
      <c r="H415" s="2">
        <v>15.92</v>
      </c>
      <c r="I415" s="3">
        <v>5</v>
      </c>
      <c r="J415" s="2">
        <v>5.57</v>
      </c>
      <c r="K415" s="2">
        <v>85.17</v>
      </c>
      <c r="L415" s="3">
        <v>0</v>
      </c>
    </row>
    <row r="416" spans="1:12" x14ac:dyDescent="0.35">
      <c r="A416" s="3">
        <v>415</v>
      </c>
      <c r="B416" s="10" t="s">
        <v>12</v>
      </c>
      <c r="C416" t="s">
        <v>13</v>
      </c>
      <c r="D416" t="s">
        <v>20</v>
      </c>
      <c r="E416" t="s">
        <v>15</v>
      </c>
      <c r="F416" t="s">
        <v>24</v>
      </c>
      <c r="G416" t="s">
        <v>25</v>
      </c>
      <c r="H416" s="2">
        <v>15.52</v>
      </c>
      <c r="I416" s="3">
        <v>8</v>
      </c>
      <c r="J416" s="2">
        <v>8.69</v>
      </c>
      <c r="K416" s="2">
        <v>132.85</v>
      </c>
      <c r="L416" s="3">
        <v>0</v>
      </c>
    </row>
    <row r="417" spans="1:12" x14ac:dyDescent="0.35">
      <c r="A417" s="3">
        <v>416</v>
      </c>
      <c r="B417" s="10" t="s">
        <v>12</v>
      </c>
      <c r="C417" t="s">
        <v>26</v>
      </c>
      <c r="D417" t="s">
        <v>14</v>
      </c>
      <c r="E417" t="s">
        <v>21</v>
      </c>
      <c r="F417" t="s">
        <v>27</v>
      </c>
      <c r="G417" t="s">
        <v>25</v>
      </c>
      <c r="H417" s="2">
        <v>8.26</v>
      </c>
      <c r="I417" s="3">
        <v>10</v>
      </c>
      <c r="J417" s="2">
        <v>5.78</v>
      </c>
      <c r="K417" s="2">
        <v>88.38</v>
      </c>
      <c r="L417" s="3">
        <v>8</v>
      </c>
    </row>
    <row r="418" spans="1:12" x14ac:dyDescent="0.35">
      <c r="A418" s="3">
        <v>417</v>
      </c>
      <c r="B418" s="10" t="s">
        <v>12</v>
      </c>
      <c r="C418" t="s">
        <v>13</v>
      </c>
      <c r="D418" t="s">
        <v>14</v>
      </c>
      <c r="E418" t="s">
        <v>21</v>
      </c>
      <c r="F418" t="s">
        <v>22</v>
      </c>
      <c r="G418" t="s">
        <v>17</v>
      </c>
      <c r="H418" s="2">
        <v>13.19</v>
      </c>
      <c r="I418" s="3">
        <v>17</v>
      </c>
      <c r="J418" s="2">
        <v>15.7</v>
      </c>
      <c r="K418" s="2">
        <v>239.93</v>
      </c>
      <c r="L418" s="3">
        <v>23</v>
      </c>
    </row>
    <row r="419" spans="1:12" x14ac:dyDescent="0.35">
      <c r="A419" s="3">
        <v>418</v>
      </c>
      <c r="B419" s="10" t="s">
        <v>12</v>
      </c>
      <c r="C419" t="s">
        <v>26</v>
      </c>
      <c r="D419" t="s">
        <v>14</v>
      </c>
      <c r="E419" t="s">
        <v>21</v>
      </c>
      <c r="F419" t="s">
        <v>24</v>
      </c>
      <c r="G419" t="s">
        <v>28</v>
      </c>
      <c r="H419" s="2">
        <v>1.21</v>
      </c>
      <c r="I419" s="3">
        <v>20</v>
      </c>
      <c r="J419" s="2">
        <v>1.69</v>
      </c>
      <c r="K419" s="2">
        <v>25.89</v>
      </c>
      <c r="L419" s="3">
        <v>2</v>
      </c>
    </row>
    <row r="420" spans="1:12" x14ac:dyDescent="0.35">
      <c r="A420" s="3">
        <v>419</v>
      </c>
      <c r="B420" s="10" t="s">
        <v>12</v>
      </c>
      <c r="C420" t="s">
        <v>13</v>
      </c>
      <c r="D420" t="s">
        <v>20</v>
      </c>
      <c r="E420" t="s">
        <v>15</v>
      </c>
      <c r="F420" t="s">
        <v>27</v>
      </c>
      <c r="G420" t="s">
        <v>28</v>
      </c>
      <c r="H420" s="2">
        <v>20.63</v>
      </c>
      <c r="I420" s="3">
        <v>11</v>
      </c>
      <c r="J420" s="2">
        <v>15.89</v>
      </c>
      <c r="K420" s="2">
        <v>242.82</v>
      </c>
      <c r="L420" s="3">
        <v>0</v>
      </c>
    </row>
    <row r="421" spans="1:12" x14ac:dyDescent="0.35">
      <c r="A421" s="3">
        <v>420</v>
      </c>
      <c r="B421" s="10" t="s">
        <v>12</v>
      </c>
      <c r="C421" t="s">
        <v>13</v>
      </c>
      <c r="D421" t="s">
        <v>20</v>
      </c>
      <c r="E421" t="s">
        <v>15</v>
      </c>
      <c r="F421" t="s">
        <v>29</v>
      </c>
      <c r="G421" t="s">
        <v>23</v>
      </c>
      <c r="H421" s="2">
        <v>5.13</v>
      </c>
      <c r="I421" s="3">
        <v>9</v>
      </c>
      <c r="J421" s="2">
        <v>3.23</v>
      </c>
      <c r="K421" s="2">
        <v>49.4</v>
      </c>
      <c r="L421" s="3">
        <v>0</v>
      </c>
    </row>
    <row r="422" spans="1:12" x14ac:dyDescent="0.35">
      <c r="A422" s="3">
        <v>421</v>
      </c>
      <c r="B422" s="10" t="s">
        <v>18</v>
      </c>
      <c r="C422" t="s">
        <v>19</v>
      </c>
      <c r="D422" t="s">
        <v>14</v>
      </c>
      <c r="E422" t="s">
        <v>21</v>
      </c>
      <c r="F422" t="s">
        <v>16</v>
      </c>
      <c r="G422" t="s">
        <v>28</v>
      </c>
      <c r="H422" s="2">
        <v>2.14</v>
      </c>
      <c r="I422" s="3">
        <v>6</v>
      </c>
      <c r="J422" s="2">
        <v>0.9</v>
      </c>
      <c r="K422" s="2">
        <v>13.74</v>
      </c>
      <c r="L422" s="3">
        <v>1</v>
      </c>
    </row>
    <row r="423" spans="1:12" x14ac:dyDescent="0.35">
      <c r="A423" s="3">
        <v>422</v>
      </c>
      <c r="B423" s="10" t="s">
        <v>12</v>
      </c>
      <c r="C423" t="s">
        <v>13</v>
      </c>
      <c r="D423" t="s">
        <v>14</v>
      </c>
      <c r="E423" t="s">
        <v>15</v>
      </c>
      <c r="F423" t="s">
        <v>16</v>
      </c>
      <c r="G423" t="s">
        <v>17</v>
      </c>
      <c r="H423" s="2">
        <v>6.85</v>
      </c>
      <c r="I423" s="3">
        <v>4</v>
      </c>
      <c r="J423" s="2">
        <v>1.92</v>
      </c>
      <c r="K423" s="2">
        <v>29.32</v>
      </c>
      <c r="L423" s="3">
        <v>2</v>
      </c>
    </row>
    <row r="424" spans="1:12" x14ac:dyDescent="0.35">
      <c r="A424" s="3">
        <v>423</v>
      </c>
      <c r="B424" s="10" t="s">
        <v>18</v>
      </c>
      <c r="C424" t="s">
        <v>19</v>
      </c>
      <c r="D424" t="s">
        <v>20</v>
      </c>
      <c r="E424" t="s">
        <v>15</v>
      </c>
      <c r="F424" t="s">
        <v>24</v>
      </c>
      <c r="G424" t="s">
        <v>17</v>
      </c>
      <c r="H424" s="2">
        <v>12.59</v>
      </c>
      <c r="I424" s="3">
        <v>17</v>
      </c>
      <c r="J424" s="2">
        <v>14.98</v>
      </c>
      <c r="K424" s="2">
        <v>229.01</v>
      </c>
      <c r="L424" s="3">
        <v>0</v>
      </c>
    </row>
    <row r="425" spans="1:12" x14ac:dyDescent="0.35">
      <c r="A425" s="3">
        <v>424</v>
      </c>
      <c r="B425" s="10" t="s">
        <v>12</v>
      </c>
      <c r="C425" t="s">
        <v>26</v>
      </c>
      <c r="D425" t="s">
        <v>14</v>
      </c>
      <c r="E425" t="s">
        <v>21</v>
      </c>
      <c r="F425" t="s">
        <v>16</v>
      </c>
      <c r="G425" t="s">
        <v>23</v>
      </c>
      <c r="H425" s="2">
        <v>20.82</v>
      </c>
      <c r="I425" s="3">
        <v>6</v>
      </c>
      <c r="J425" s="2">
        <v>8.74</v>
      </c>
      <c r="K425" s="2">
        <v>133.66</v>
      </c>
      <c r="L425" s="3">
        <v>13</v>
      </c>
    </row>
    <row r="426" spans="1:12" x14ac:dyDescent="0.35">
      <c r="A426" s="3">
        <v>425</v>
      </c>
      <c r="B426" s="10" t="s">
        <v>18</v>
      </c>
      <c r="C426" t="s">
        <v>19</v>
      </c>
      <c r="D426" t="s">
        <v>20</v>
      </c>
      <c r="E426" t="s">
        <v>21</v>
      </c>
      <c r="F426" t="s">
        <v>29</v>
      </c>
      <c r="G426" t="s">
        <v>25</v>
      </c>
      <c r="H426" s="2">
        <v>7.51</v>
      </c>
      <c r="I426" s="3">
        <v>18</v>
      </c>
      <c r="J426" s="2">
        <v>9.4600000000000009</v>
      </c>
      <c r="K426" s="2">
        <v>144.63999999999999</v>
      </c>
      <c r="L426" s="3">
        <v>0</v>
      </c>
    </row>
    <row r="427" spans="1:12" x14ac:dyDescent="0.35">
      <c r="A427" s="3">
        <v>426</v>
      </c>
      <c r="B427" s="10" t="s">
        <v>12</v>
      </c>
      <c r="C427" t="s">
        <v>26</v>
      </c>
      <c r="D427" t="s">
        <v>14</v>
      </c>
      <c r="E427" t="s">
        <v>15</v>
      </c>
      <c r="F427" t="s">
        <v>27</v>
      </c>
      <c r="G427" t="s">
        <v>23</v>
      </c>
      <c r="H427" s="2">
        <v>4.29</v>
      </c>
      <c r="I427" s="3">
        <v>20</v>
      </c>
      <c r="J427" s="2">
        <v>6.01</v>
      </c>
      <c r="K427" s="2">
        <v>91.81</v>
      </c>
      <c r="L427" s="3">
        <v>9</v>
      </c>
    </row>
    <row r="428" spans="1:12" x14ac:dyDescent="0.35">
      <c r="A428" s="3">
        <v>427</v>
      </c>
      <c r="B428" s="10" t="s">
        <v>12</v>
      </c>
      <c r="C428" t="s">
        <v>13</v>
      </c>
      <c r="D428" t="s">
        <v>20</v>
      </c>
      <c r="E428" t="s">
        <v>21</v>
      </c>
      <c r="F428" t="s">
        <v>24</v>
      </c>
      <c r="G428" t="s">
        <v>17</v>
      </c>
      <c r="H428" s="2">
        <v>11.05</v>
      </c>
      <c r="I428" s="3">
        <v>7</v>
      </c>
      <c r="J428" s="2">
        <v>5.41</v>
      </c>
      <c r="K428" s="2">
        <v>82.76</v>
      </c>
      <c r="L428" s="3">
        <v>0</v>
      </c>
    </row>
    <row r="429" spans="1:12" x14ac:dyDescent="0.35">
      <c r="A429" s="3">
        <v>428</v>
      </c>
      <c r="B429" s="10" t="s">
        <v>12</v>
      </c>
      <c r="C429" t="s">
        <v>26</v>
      </c>
      <c r="D429" t="s">
        <v>20</v>
      </c>
      <c r="E429" t="s">
        <v>15</v>
      </c>
      <c r="F429" t="s">
        <v>16</v>
      </c>
      <c r="G429" t="s">
        <v>28</v>
      </c>
      <c r="H429" s="2">
        <v>17.100000000000001</v>
      </c>
      <c r="I429" s="3">
        <v>4</v>
      </c>
      <c r="J429" s="2">
        <v>4.79</v>
      </c>
      <c r="K429" s="2">
        <v>73.19</v>
      </c>
      <c r="L429" s="3">
        <v>0</v>
      </c>
    </row>
    <row r="430" spans="1:12" x14ac:dyDescent="0.35">
      <c r="A430" s="3">
        <v>429</v>
      </c>
      <c r="B430" s="10" t="s">
        <v>12</v>
      </c>
      <c r="C430" t="s">
        <v>26</v>
      </c>
      <c r="D430" t="s">
        <v>20</v>
      </c>
      <c r="E430" t="s">
        <v>21</v>
      </c>
      <c r="F430" t="s">
        <v>27</v>
      </c>
      <c r="G430" t="s">
        <v>30</v>
      </c>
      <c r="H430" s="2">
        <v>1.72</v>
      </c>
      <c r="I430" s="3">
        <v>13</v>
      </c>
      <c r="J430" s="2">
        <v>1.57</v>
      </c>
      <c r="K430" s="2">
        <v>23.93</v>
      </c>
      <c r="L430" s="3">
        <v>0</v>
      </c>
    </row>
    <row r="431" spans="1:12" x14ac:dyDescent="0.35">
      <c r="A431" s="3">
        <v>430</v>
      </c>
      <c r="B431" s="10" t="s">
        <v>12</v>
      </c>
      <c r="C431" t="s">
        <v>26</v>
      </c>
      <c r="D431" t="s">
        <v>20</v>
      </c>
      <c r="E431" t="s">
        <v>21</v>
      </c>
      <c r="F431" t="s">
        <v>24</v>
      </c>
      <c r="G431" t="s">
        <v>30</v>
      </c>
      <c r="H431" s="2">
        <v>17.88</v>
      </c>
      <c r="I431" s="3">
        <v>13</v>
      </c>
      <c r="J431" s="2">
        <v>16.27</v>
      </c>
      <c r="K431" s="2">
        <v>248.71</v>
      </c>
      <c r="L431" s="3">
        <v>0</v>
      </c>
    </row>
    <row r="432" spans="1:12" x14ac:dyDescent="0.35">
      <c r="A432" s="3">
        <v>431</v>
      </c>
      <c r="B432" s="10" t="s">
        <v>12</v>
      </c>
      <c r="C432" t="s">
        <v>26</v>
      </c>
      <c r="D432" t="s">
        <v>14</v>
      </c>
      <c r="E432" t="s">
        <v>21</v>
      </c>
      <c r="F432" t="s">
        <v>24</v>
      </c>
      <c r="G432" t="s">
        <v>23</v>
      </c>
      <c r="H432" s="2">
        <v>16.239999999999998</v>
      </c>
      <c r="I432" s="3">
        <v>1</v>
      </c>
      <c r="J432" s="2">
        <v>1.1399999999999999</v>
      </c>
      <c r="K432" s="2">
        <v>17.38</v>
      </c>
      <c r="L432" s="3">
        <v>1</v>
      </c>
    </row>
    <row r="433" spans="1:12" x14ac:dyDescent="0.35">
      <c r="A433" s="3">
        <v>432</v>
      </c>
      <c r="B433" s="10" t="s">
        <v>12</v>
      </c>
      <c r="C433" t="s">
        <v>26</v>
      </c>
      <c r="D433" t="s">
        <v>14</v>
      </c>
      <c r="E433" t="s">
        <v>15</v>
      </c>
      <c r="F433" t="s">
        <v>22</v>
      </c>
      <c r="G433" t="s">
        <v>30</v>
      </c>
      <c r="H433" s="2">
        <v>12.83</v>
      </c>
      <c r="I433" s="3">
        <v>5</v>
      </c>
      <c r="J433" s="2">
        <v>4.49</v>
      </c>
      <c r="K433" s="2">
        <v>68.64</v>
      </c>
      <c r="L433" s="3">
        <v>6</v>
      </c>
    </row>
    <row r="434" spans="1:12" x14ac:dyDescent="0.35">
      <c r="A434" s="3">
        <v>433</v>
      </c>
      <c r="B434" s="10" t="s">
        <v>18</v>
      </c>
      <c r="C434" t="s">
        <v>19</v>
      </c>
      <c r="D434" t="s">
        <v>20</v>
      </c>
      <c r="E434" t="s">
        <v>21</v>
      </c>
      <c r="F434" t="s">
        <v>16</v>
      </c>
      <c r="G434" t="s">
        <v>17</v>
      </c>
      <c r="H434" s="2">
        <v>20.8</v>
      </c>
      <c r="I434" s="3">
        <v>15</v>
      </c>
      <c r="J434" s="2">
        <v>21.84</v>
      </c>
      <c r="K434" s="2">
        <v>333.84</v>
      </c>
      <c r="L434" s="3">
        <v>0</v>
      </c>
    </row>
    <row r="435" spans="1:12" x14ac:dyDescent="0.35">
      <c r="A435" s="3">
        <v>434</v>
      </c>
      <c r="B435" s="10" t="s">
        <v>18</v>
      </c>
      <c r="C435" t="s">
        <v>19</v>
      </c>
      <c r="D435" t="s">
        <v>20</v>
      </c>
      <c r="E435" t="s">
        <v>21</v>
      </c>
      <c r="F435" t="s">
        <v>29</v>
      </c>
      <c r="G435" t="s">
        <v>28</v>
      </c>
      <c r="H435" s="2">
        <v>13.78</v>
      </c>
      <c r="I435" s="3">
        <v>5</v>
      </c>
      <c r="J435" s="2">
        <v>4.82</v>
      </c>
      <c r="K435" s="2">
        <v>73.72</v>
      </c>
      <c r="L435" s="3">
        <v>0</v>
      </c>
    </row>
    <row r="436" spans="1:12" x14ac:dyDescent="0.35">
      <c r="A436" s="3">
        <v>435</v>
      </c>
      <c r="B436" s="10" t="s">
        <v>12</v>
      </c>
      <c r="C436" t="s">
        <v>13</v>
      </c>
      <c r="D436" t="s">
        <v>20</v>
      </c>
      <c r="E436" t="s">
        <v>21</v>
      </c>
      <c r="F436" t="s">
        <v>16</v>
      </c>
      <c r="G436" t="s">
        <v>25</v>
      </c>
      <c r="H436" s="2">
        <v>17.32</v>
      </c>
      <c r="I436" s="3">
        <v>14</v>
      </c>
      <c r="J436" s="2">
        <v>16.97</v>
      </c>
      <c r="K436" s="2">
        <v>259.45</v>
      </c>
      <c r="L436" s="3">
        <v>0</v>
      </c>
    </row>
    <row r="437" spans="1:12" x14ac:dyDescent="0.35">
      <c r="A437" s="3">
        <v>436</v>
      </c>
      <c r="B437" s="10" t="s">
        <v>18</v>
      </c>
      <c r="C437" t="s">
        <v>19</v>
      </c>
      <c r="D437" t="s">
        <v>14</v>
      </c>
      <c r="E437" t="s">
        <v>15</v>
      </c>
      <c r="F437" t="s">
        <v>29</v>
      </c>
      <c r="G437" t="s">
        <v>17</v>
      </c>
      <c r="H437" s="2">
        <v>20.09</v>
      </c>
      <c r="I437" s="3">
        <v>8</v>
      </c>
      <c r="J437" s="2">
        <v>11.25</v>
      </c>
      <c r="K437" s="2">
        <v>171.97</v>
      </c>
      <c r="L437" s="3">
        <v>17</v>
      </c>
    </row>
    <row r="438" spans="1:12" x14ac:dyDescent="0.35">
      <c r="A438" s="3">
        <v>437</v>
      </c>
      <c r="B438" s="10" t="s">
        <v>18</v>
      </c>
      <c r="C438" t="s">
        <v>19</v>
      </c>
      <c r="D438" t="s">
        <v>14</v>
      </c>
      <c r="E438" t="s">
        <v>15</v>
      </c>
      <c r="F438" t="s">
        <v>27</v>
      </c>
      <c r="G438" t="s">
        <v>25</v>
      </c>
      <c r="H438" s="2">
        <v>13.92</v>
      </c>
      <c r="I438" s="3">
        <v>11</v>
      </c>
      <c r="J438" s="2">
        <v>10.72</v>
      </c>
      <c r="K438" s="2">
        <v>163.84</v>
      </c>
      <c r="L438" s="3">
        <v>16</v>
      </c>
    </row>
    <row r="439" spans="1:12" x14ac:dyDescent="0.35">
      <c r="A439" s="3">
        <v>438</v>
      </c>
      <c r="B439" s="10" t="s">
        <v>12</v>
      </c>
      <c r="C439" t="s">
        <v>13</v>
      </c>
      <c r="D439" t="s">
        <v>14</v>
      </c>
      <c r="E439" t="s">
        <v>15</v>
      </c>
      <c r="F439" t="s">
        <v>16</v>
      </c>
      <c r="G439" t="s">
        <v>30</v>
      </c>
      <c r="H439" s="2">
        <v>15.48</v>
      </c>
      <c r="I439" s="3">
        <v>3</v>
      </c>
      <c r="J439" s="2">
        <v>3.25</v>
      </c>
      <c r="K439" s="2">
        <v>49.69</v>
      </c>
      <c r="L439" s="3">
        <v>4</v>
      </c>
    </row>
    <row r="440" spans="1:12" x14ac:dyDescent="0.35">
      <c r="A440" s="3">
        <v>439</v>
      </c>
      <c r="B440" s="10" t="s">
        <v>12</v>
      </c>
      <c r="C440" t="s">
        <v>13</v>
      </c>
      <c r="D440" t="s">
        <v>20</v>
      </c>
      <c r="E440" t="s">
        <v>21</v>
      </c>
      <c r="F440" t="s">
        <v>29</v>
      </c>
      <c r="G440" t="s">
        <v>17</v>
      </c>
      <c r="H440" s="2">
        <v>8.36</v>
      </c>
      <c r="I440" s="3">
        <v>8</v>
      </c>
      <c r="J440" s="2">
        <v>4.68</v>
      </c>
      <c r="K440" s="2">
        <v>71.56</v>
      </c>
      <c r="L440" s="3">
        <v>0</v>
      </c>
    </row>
    <row r="441" spans="1:12" x14ac:dyDescent="0.35">
      <c r="A441" s="3">
        <v>440</v>
      </c>
      <c r="B441" s="10" t="s">
        <v>12</v>
      </c>
      <c r="C441" t="s">
        <v>26</v>
      </c>
      <c r="D441" t="s">
        <v>14</v>
      </c>
      <c r="E441" t="s">
        <v>21</v>
      </c>
      <c r="F441" t="s">
        <v>22</v>
      </c>
      <c r="G441" t="s">
        <v>17</v>
      </c>
      <c r="H441" s="2">
        <v>6.09</v>
      </c>
      <c r="I441" s="3">
        <v>3</v>
      </c>
      <c r="J441" s="2">
        <v>1.28</v>
      </c>
      <c r="K441" s="2">
        <v>19.55</v>
      </c>
      <c r="L441" s="3">
        <v>1</v>
      </c>
    </row>
    <row r="442" spans="1:12" x14ac:dyDescent="0.35">
      <c r="A442" s="3">
        <v>441</v>
      </c>
      <c r="B442" s="10" t="s">
        <v>12</v>
      </c>
      <c r="C442" t="s">
        <v>26</v>
      </c>
      <c r="D442" t="s">
        <v>20</v>
      </c>
      <c r="E442" t="s">
        <v>15</v>
      </c>
      <c r="F442" t="s">
        <v>16</v>
      </c>
      <c r="G442" t="s">
        <v>23</v>
      </c>
      <c r="H442" s="2">
        <v>16.82</v>
      </c>
      <c r="I442" s="3">
        <v>3</v>
      </c>
      <c r="J442" s="2">
        <v>3.53</v>
      </c>
      <c r="K442" s="2">
        <v>53.99</v>
      </c>
      <c r="L442" s="3">
        <v>0</v>
      </c>
    </row>
    <row r="443" spans="1:12" x14ac:dyDescent="0.35">
      <c r="A443" s="3">
        <v>442</v>
      </c>
      <c r="B443" s="10" t="s">
        <v>12</v>
      </c>
      <c r="C443" t="s">
        <v>26</v>
      </c>
      <c r="D443" t="s">
        <v>20</v>
      </c>
      <c r="E443" t="s">
        <v>21</v>
      </c>
      <c r="F443" t="s">
        <v>16</v>
      </c>
      <c r="G443" t="s">
        <v>28</v>
      </c>
      <c r="H443" s="2">
        <v>8.01</v>
      </c>
      <c r="I443" s="3">
        <v>14</v>
      </c>
      <c r="J443" s="2">
        <v>7.85</v>
      </c>
      <c r="K443" s="2">
        <v>119.99</v>
      </c>
      <c r="L443" s="3">
        <v>0</v>
      </c>
    </row>
    <row r="444" spans="1:12" x14ac:dyDescent="0.35">
      <c r="A444" s="3">
        <v>443</v>
      </c>
      <c r="B444" s="10" t="s">
        <v>12</v>
      </c>
      <c r="C444" t="s">
        <v>26</v>
      </c>
      <c r="D444" t="s">
        <v>14</v>
      </c>
      <c r="E444" t="s">
        <v>21</v>
      </c>
      <c r="F444" t="s">
        <v>22</v>
      </c>
      <c r="G444" t="s">
        <v>25</v>
      </c>
      <c r="H444" s="2">
        <v>12.01</v>
      </c>
      <c r="I444" s="3">
        <v>9</v>
      </c>
      <c r="J444" s="2">
        <v>7.57</v>
      </c>
      <c r="K444" s="2">
        <v>115.66</v>
      </c>
      <c r="L444" s="3">
        <v>11</v>
      </c>
    </row>
    <row r="445" spans="1:12" x14ac:dyDescent="0.35">
      <c r="A445" s="3">
        <v>444</v>
      </c>
      <c r="B445" s="10" t="s">
        <v>18</v>
      </c>
      <c r="C445" t="s">
        <v>19</v>
      </c>
      <c r="D445" t="s">
        <v>20</v>
      </c>
      <c r="E445" t="s">
        <v>21</v>
      </c>
      <c r="F445" t="s">
        <v>24</v>
      </c>
      <c r="G445" t="s">
        <v>30</v>
      </c>
      <c r="H445" s="2">
        <v>8.19</v>
      </c>
      <c r="I445" s="3">
        <v>8</v>
      </c>
      <c r="J445" s="2">
        <v>4.59</v>
      </c>
      <c r="K445" s="2">
        <v>70.11</v>
      </c>
      <c r="L445" s="3">
        <v>0</v>
      </c>
    </row>
    <row r="446" spans="1:12" x14ac:dyDescent="0.35">
      <c r="A446" s="3">
        <v>445</v>
      </c>
      <c r="B446" s="10" t="s">
        <v>18</v>
      </c>
      <c r="C446" t="s">
        <v>19</v>
      </c>
      <c r="D446" t="s">
        <v>14</v>
      </c>
      <c r="E446" t="s">
        <v>21</v>
      </c>
      <c r="F446" t="s">
        <v>16</v>
      </c>
      <c r="G446" t="s">
        <v>23</v>
      </c>
      <c r="H446" s="2">
        <v>16.37</v>
      </c>
      <c r="I446" s="3">
        <v>2</v>
      </c>
      <c r="J446" s="2">
        <v>2.29</v>
      </c>
      <c r="K446" s="2">
        <v>35.03</v>
      </c>
      <c r="L446" s="3">
        <v>3</v>
      </c>
    </row>
    <row r="447" spans="1:12" x14ac:dyDescent="0.35">
      <c r="A447" s="3">
        <v>446</v>
      </c>
      <c r="B447" s="10" t="s">
        <v>18</v>
      </c>
      <c r="C447" t="s">
        <v>19</v>
      </c>
      <c r="D447" t="s">
        <v>20</v>
      </c>
      <c r="E447" t="s">
        <v>15</v>
      </c>
      <c r="F447" t="s">
        <v>16</v>
      </c>
      <c r="G447" t="s">
        <v>17</v>
      </c>
      <c r="H447" s="2">
        <v>10.61</v>
      </c>
      <c r="I447" s="3">
        <v>20</v>
      </c>
      <c r="J447" s="2">
        <v>14.85</v>
      </c>
      <c r="K447" s="2">
        <v>227.05</v>
      </c>
      <c r="L447" s="3">
        <v>0</v>
      </c>
    </row>
    <row r="448" spans="1:12" x14ac:dyDescent="0.35">
      <c r="A448" s="3">
        <v>447</v>
      </c>
      <c r="B448" s="10" t="s">
        <v>12</v>
      </c>
      <c r="C448" t="s">
        <v>13</v>
      </c>
      <c r="D448" t="s">
        <v>14</v>
      </c>
      <c r="E448" t="s">
        <v>15</v>
      </c>
      <c r="F448" t="s">
        <v>22</v>
      </c>
      <c r="G448" t="s">
        <v>25</v>
      </c>
      <c r="H448" s="2">
        <v>20.91</v>
      </c>
      <c r="I448" s="3">
        <v>14</v>
      </c>
      <c r="J448" s="2">
        <v>20.49</v>
      </c>
      <c r="K448" s="2">
        <v>313.23</v>
      </c>
      <c r="L448" s="3">
        <v>31</v>
      </c>
    </row>
    <row r="449" spans="1:12" x14ac:dyDescent="0.35">
      <c r="A449" s="3">
        <v>448</v>
      </c>
      <c r="B449" s="10" t="s">
        <v>12</v>
      </c>
      <c r="C449" t="s">
        <v>13</v>
      </c>
      <c r="D449" t="s">
        <v>20</v>
      </c>
      <c r="E449" t="s">
        <v>15</v>
      </c>
      <c r="F449" t="s">
        <v>24</v>
      </c>
      <c r="G449" t="s">
        <v>23</v>
      </c>
      <c r="H449" s="2">
        <v>15.32</v>
      </c>
      <c r="I449" s="3">
        <v>9</v>
      </c>
      <c r="J449" s="2">
        <v>9.65</v>
      </c>
      <c r="K449" s="2">
        <v>147.53</v>
      </c>
      <c r="L449" s="3">
        <v>0</v>
      </c>
    </row>
    <row r="450" spans="1:12" x14ac:dyDescent="0.35">
      <c r="A450" s="3">
        <v>449</v>
      </c>
      <c r="B450" s="10" t="s">
        <v>18</v>
      </c>
      <c r="C450" t="s">
        <v>19</v>
      </c>
      <c r="D450" t="s">
        <v>14</v>
      </c>
      <c r="E450" t="s">
        <v>21</v>
      </c>
      <c r="F450" t="s">
        <v>29</v>
      </c>
      <c r="G450" t="s">
        <v>30</v>
      </c>
      <c r="H450" s="2">
        <v>8.89</v>
      </c>
      <c r="I450" s="3">
        <v>12</v>
      </c>
      <c r="J450" s="2">
        <v>7.47</v>
      </c>
      <c r="K450" s="2">
        <v>114.15</v>
      </c>
      <c r="L450" s="3">
        <v>11</v>
      </c>
    </row>
    <row r="451" spans="1:12" x14ac:dyDescent="0.35">
      <c r="A451" s="3">
        <v>450</v>
      </c>
      <c r="B451" s="10" t="s">
        <v>18</v>
      </c>
      <c r="C451" t="s">
        <v>19</v>
      </c>
      <c r="D451" t="s">
        <v>20</v>
      </c>
      <c r="E451" t="s">
        <v>15</v>
      </c>
      <c r="F451" t="s">
        <v>24</v>
      </c>
      <c r="G451" t="s">
        <v>23</v>
      </c>
      <c r="H451" s="2">
        <v>19.55</v>
      </c>
      <c r="I451" s="3">
        <v>15</v>
      </c>
      <c r="J451" s="2">
        <v>20.53</v>
      </c>
      <c r="K451" s="2">
        <v>313.77999999999997</v>
      </c>
      <c r="L451" s="3">
        <v>0</v>
      </c>
    </row>
    <row r="452" spans="1:12" x14ac:dyDescent="0.35">
      <c r="A452" s="3">
        <v>451</v>
      </c>
      <c r="B452" s="10" t="s">
        <v>12</v>
      </c>
      <c r="C452" t="s">
        <v>13</v>
      </c>
      <c r="D452" t="s">
        <v>20</v>
      </c>
      <c r="E452" t="s">
        <v>21</v>
      </c>
      <c r="F452" t="s">
        <v>22</v>
      </c>
      <c r="G452" t="s">
        <v>28</v>
      </c>
      <c r="H452" s="2">
        <v>11.16</v>
      </c>
      <c r="I452" s="3">
        <v>10</v>
      </c>
      <c r="J452" s="2">
        <v>7.81</v>
      </c>
      <c r="K452" s="2">
        <v>119.41</v>
      </c>
      <c r="L452" s="3">
        <v>0</v>
      </c>
    </row>
    <row r="453" spans="1:12" x14ac:dyDescent="0.35">
      <c r="A453" s="3">
        <v>452</v>
      </c>
      <c r="B453" s="10" t="s">
        <v>12</v>
      </c>
      <c r="C453" t="s">
        <v>13</v>
      </c>
      <c r="D453" t="s">
        <v>20</v>
      </c>
      <c r="E453" t="s">
        <v>15</v>
      </c>
      <c r="F453" t="s">
        <v>24</v>
      </c>
      <c r="G453" t="s">
        <v>23</v>
      </c>
      <c r="H453" s="2">
        <v>16.43</v>
      </c>
      <c r="I453" s="3">
        <v>5</v>
      </c>
      <c r="J453" s="2">
        <v>5.75</v>
      </c>
      <c r="K453" s="2">
        <v>87.9</v>
      </c>
      <c r="L453" s="3">
        <v>0</v>
      </c>
    </row>
    <row r="454" spans="1:12" x14ac:dyDescent="0.35">
      <c r="A454" s="3">
        <v>453</v>
      </c>
      <c r="B454" s="10" t="s">
        <v>12</v>
      </c>
      <c r="C454" t="s">
        <v>13</v>
      </c>
      <c r="D454" t="s">
        <v>20</v>
      </c>
      <c r="E454" t="s">
        <v>15</v>
      </c>
      <c r="F454" t="s">
        <v>27</v>
      </c>
      <c r="G454" t="s">
        <v>28</v>
      </c>
      <c r="H454" s="2">
        <v>16.77</v>
      </c>
      <c r="I454" s="3">
        <v>3</v>
      </c>
      <c r="J454" s="2">
        <v>3.52</v>
      </c>
      <c r="K454" s="2">
        <v>53.83</v>
      </c>
      <c r="L454" s="3">
        <v>0</v>
      </c>
    </row>
    <row r="455" spans="1:12" x14ac:dyDescent="0.35">
      <c r="A455" s="3">
        <v>454</v>
      </c>
      <c r="B455" s="10" t="s">
        <v>18</v>
      </c>
      <c r="C455" t="s">
        <v>19</v>
      </c>
      <c r="D455" t="s">
        <v>20</v>
      </c>
      <c r="E455" t="s">
        <v>15</v>
      </c>
      <c r="F455" t="s">
        <v>24</v>
      </c>
      <c r="G455" t="s">
        <v>17</v>
      </c>
      <c r="H455" s="2">
        <v>7.23</v>
      </c>
      <c r="I455" s="3">
        <v>4</v>
      </c>
      <c r="J455" s="2">
        <v>2.02</v>
      </c>
      <c r="K455" s="2">
        <v>30.94</v>
      </c>
      <c r="L455" s="3">
        <v>0</v>
      </c>
    </row>
    <row r="456" spans="1:12" x14ac:dyDescent="0.35">
      <c r="A456" s="3">
        <v>455</v>
      </c>
      <c r="B456" s="10" t="s">
        <v>12</v>
      </c>
      <c r="C456" t="s">
        <v>26</v>
      </c>
      <c r="D456" t="s">
        <v>14</v>
      </c>
      <c r="E456" t="s">
        <v>15</v>
      </c>
      <c r="F456" t="s">
        <v>27</v>
      </c>
      <c r="G456" t="s">
        <v>17</v>
      </c>
      <c r="H456" s="2">
        <v>9.64</v>
      </c>
      <c r="I456" s="3">
        <v>16</v>
      </c>
      <c r="J456" s="2">
        <v>10.8</v>
      </c>
      <c r="K456" s="2">
        <v>165.04</v>
      </c>
      <c r="L456" s="3">
        <v>16</v>
      </c>
    </row>
    <row r="457" spans="1:12" x14ac:dyDescent="0.35">
      <c r="A457" s="3">
        <v>456</v>
      </c>
      <c r="B457" s="10" t="s">
        <v>18</v>
      </c>
      <c r="C457" t="s">
        <v>19</v>
      </c>
      <c r="D457" t="s">
        <v>20</v>
      </c>
      <c r="E457" t="s">
        <v>21</v>
      </c>
      <c r="F457" t="s">
        <v>29</v>
      </c>
      <c r="G457" t="s">
        <v>30</v>
      </c>
      <c r="H457" s="2">
        <v>13.12</v>
      </c>
      <c r="I457" s="3">
        <v>8</v>
      </c>
      <c r="J457" s="2">
        <v>7.35</v>
      </c>
      <c r="K457" s="2">
        <v>112.31</v>
      </c>
      <c r="L457" s="3">
        <v>0</v>
      </c>
    </row>
    <row r="458" spans="1:12" x14ac:dyDescent="0.35">
      <c r="A458" s="3">
        <v>457</v>
      </c>
      <c r="B458" s="10" t="s">
        <v>18</v>
      </c>
      <c r="C458" t="s">
        <v>19</v>
      </c>
      <c r="D458" t="s">
        <v>14</v>
      </c>
      <c r="E458" t="s">
        <v>15</v>
      </c>
      <c r="F458" t="s">
        <v>24</v>
      </c>
      <c r="G458" t="s">
        <v>30</v>
      </c>
      <c r="H458" s="2">
        <v>13.3</v>
      </c>
      <c r="I458" s="3">
        <v>3</v>
      </c>
      <c r="J458" s="2">
        <v>2.79</v>
      </c>
      <c r="K458" s="2">
        <v>42.69</v>
      </c>
      <c r="L458" s="3">
        <v>4</v>
      </c>
    </row>
    <row r="459" spans="1:12" x14ac:dyDescent="0.35">
      <c r="A459" s="3">
        <v>458</v>
      </c>
      <c r="B459" s="10" t="s">
        <v>12</v>
      </c>
      <c r="C459" t="s">
        <v>13</v>
      </c>
      <c r="D459" t="s">
        <v>14</v>
      </c>
      <c r="E459" t="s">
        <v>15</v>
      </c>
      <c r="F459" t="s">
        <v>24</v>
      </c>
      <c r="G459" t="s">
        <v>30</v>
      </c>
      <c r="H459" s="2">
        <v>9.6</v>
      </c>
      <c r="I459" s="3">
        <v>14</v>
      </c>
      <c r="J459" s="2">
        <v>9.41</v>
      </c>
      <c r="K459" s="2">
        <v>143.81</v>
      </c>
      <c r="L459" s="3">
        <v>14</v>
      </c>
    </row>
    <row r="460" spans="1:12" x14ac:dyDescent="0.35">
      <c r="A460" s="3">
        <v>459</v>
      </c>
      <c r="B460" s="10" t="s">
        <v>12</v>
      </c>
      <c r="C460" t="s">
        <v>13</v>
      </c>
      <c r="D460" t="s">
        <v>20</v>
      </c>
      <c r="E460" t="s">
        <v>15</v>
      </c>
      <c r="F460" t="s">
        <v>24</v>
      </c>
      <c r="G460" t="s">
        <v>28</v>
      </c>
      <c r="H460" s="2">
        <v>4.37</v>
      </c>
      <c r="I460" s="3">
        <v>15</v>
      </c>
      <c r="J460" s="2">
        <v>4.59</v>
      </c>
      <c r="K460" s="2">
        <v>70.14</v>
      </c>
      <c r="L460" s="3">
        <v>0</v>
      </c>
    </row>
    <row r="461" spans="1:12" x14ac:dyDescent="0.35">
      <c r="A461" s="3">
        <v>460</v>
      </c>
      <c r="B461" s="10" t="s">
        <v>12</v>
      </c>
      <c r="C461" t="s">
        <v>13</v>
      </c>
      <c r="D461" t="s">
        <v>20</v>
      </c>
      <c r="E461" t="s">
        <v>21</v>
      </c>
      <c r="F461" t="s">
        <v>16</v>
      </c>
      <c r="G461" t="s">
        <v>23</v>
      </c>
      <c r="H461" s="2">
        <v>9.94</v>
      </c>
      <c r="I461" s="3">
        <v>1</v>
      </c>
      <c r="J461" s="2">
        <v>0.7</v>
      </c>
      <c r="K461" s="2">
        <v>10.64</v>
      </c>
      <c r="L461" s="3">
        <v>0</v>
      </c>
    </row>
    <row r="462" spans="1:12" x14ac:dyDescent="0.35">
      <c r="A462" s="3">
        <v>461</v>
      </c>
      <c r="B462" s="10" t="s">
        <v>12</v>
      </c>
      <c r="C462" t="s">
        <v>13</v>
      </c>
      <c r="D462" t="s">
        <v>20</v>
      </c>
      <c r="E462" t="s">
        <v>21</v>
      </c>
      <c r="F462" t="s">
        <v>29</v>
      </c>
      <c r="G462" t="s">
        <v>28</v>
      </c>
      <c r="H462" s="2">
        <v>4.38</v>
      </c>
      <c r="I462" s="3">
        <v>11</v>
      </c>
      <c r="J462" s="2">
        <v>3.37</v>
      </c>
      <c r="K462" s="2">
        <v>51.55</v>
      </c>
      <c r="L462" s="3">
        <v>0</v>
      </c>
    </row>
    <row r="463" spans="1:12" x14ac:dyDescent="0.35">
      <c r="A463" s="3">
        <v>462</v>
      </c>
      <c r="B463" s="10" t="s">
        <v>18</v>
      </c>
      <c r="C463" t="s">
        <v>19</v>
      </c>
      <c r="D463" t="s">
        <v>14</v>
      </c>
      <c r="E463" t="s">
        <v>15</v>
      </c>
      <c r="F463" t="s">
        <v>24</v>
      </c>
      <c r="G463" t="s">
        <v>28</v>
      </c>
      <c r="H463" s="2">
        <v>10.18</v>
      </c>
      <c r="I463" s="3">
        <v>9</v>
      </c>
      <c r="J463" s="2">
        <v>6.41</v>
      </c>
      <c r="K463" s="2">
        <v>98.03</v>
      </c>
      <c r="L463" s="3">
        <v>9</v>
      </c>
    </row>
    <row r="464" spans="1:12" x14ac:dyDescent="0.35">
      <c r="A464" s="3">
        <v>463</v>
      </c>
      <c r="B464" s="10" t="s">
        <v>18</v>
      </c>
      <c r="C464" t="s">
        <v>19</v>
      </c>
      <c r="D464" t="s">
        <v>20</v>
      </c>
      <c r="E464" t="s">
        <v>21</v>
      </c>
      <c r="F464" t="s">
        <v>29</v>
      </c>
      <c r="G464" t="s">
        <v>28</v>
      </c>
      <c r="H464" s="2">
        <v>12.64</v>
      </c>
      <c r="I464" s="3">
        <v>1</v>
      </c>
      <c r="J464" s="2">
        <v>0.88</v>
      </c>
      <c r="K464" s="2">
        <v>13.52</v>
      </c>
      <c r="L464" s="3">
        <v>0</v>
      </c>
    </row>
    <row r="465" spans="1:12" x14ac:dyDescent="0.35">
      <c r="A465" s="3">
        <v>464</v>
      </c>
      <c r="B465" s="10" t="s">
        <v>18</v>
      </c>
      <c r="C465" t="s">
        <v>19</v>
      </c>
      <c r="D465" t="s">
        <v>20</v>
      </c>
      <c r="E465" t="s">
        <v>15</v>
      </c>
      <c r="F465" t="s">
        <v>24</v>
      </c>
      <c r="G465" t="s">
        <v>30</v>
      </c>
      <c r="H465" s="2">
        <v>12.9</v>
      </c>
      <c r="I465" s="3">
        <v>11</v>
      </c>
      <c r="J465" s="2">
        <v>9.93</v>
      </c>
      <c r="K465" s="2">
        <v>151.83000000000001</v>
      </c>
      <c r="L465" s="3">
        <v>0</v>
      </c>
    </row>
    <row r="466" spans="1:12" x14ac:dyDescent="0.35">
      <c r="A466" s="3">
        <v>465</v>
      </c>
      <c r="B466" s="10" t="s">
        <v>18</v>
      </c>
      <c r="C466" t="s">
        <v>19</v>
      </c>
      <c r="D466" t="s">
        <v>14</v>
      </c>
      <c r="E466" t="s">
        <v>21</v>
      </c>
      <c r="F466" t="s">
        <v>29</v>
      </c>
      <c r="G466" t="s">
        <v>17</v>
      </c>
      <c r="H466" s="2">
        <v>17.27</v>
      </c>
      <c r="I466" s="3">
        <v>19</v>
      </c>
      <c r="J466" s="2">
        <v>22.97</v>
      </c>
      <c r="K466" s="2">
        <v>351.1</v>
      </c>
      <c r="L466" s="3">
        <v>35</v>
      </c>
    </row>
    <row r="467" spans="1:12" x14ac:dyDescent="0.35">
      <c r="A467" s="3">
        <v>466</v>
      </c>
      <c r="B467" s="10" t="s">
        <v>18</v>
      </c>
      <c r="C467" t="s">
        <v>19</v>
      </c>
      <c r="D467" t="s">
        <v>14</v>
      </c>
      <c r="E467" t="s">
        <v>15</v>
      </c>
      <c r="F467" t="s">
        <v>16</v>
      </c>
      <c r="G467" t="s">
        <v>30</v>
      </c>
      <c r="H467" s="2">
        <v>18.14</v>
      </c>
      <c r="I467" s="3">
        <v>6</v>
      </c>
      <c r="J467" s="2">
        <v>7.62</v>
      </c>
      <c r="K467" s="2">
        <v>116.46</v>
      </c>
      <c r="L467" s="3">
        <v>11</v>
      </c>
    </row>
    <row r="468" spans="1:12" x14ac:dyDescent="0.35">
      <c r="A468" s="3">
        <v>467</v>
      </c>
      <c r="B468" s="10" t="s">
        <v>18</v>
      </c>
      <c r="C468" t="s">
        <v>19</v>
      </c>
      <c r="D468" t="s">
        <v>14</v>
      </c>
      <c r="E468" t="s">
        <v>21</v>
      </c>
      <c r="F468" t="s">
        <v>29</v>
      </c>
      <c r="G468" t="s">
        <v>25</v>
      </c>
      <c r="H468" s="2">
        <v>19.87</v>
      </c>
      <c r="I468" s="3">
        <v>7</v>
      </c>
      <c r="J468" s="2">
        <v>9.74</v>
      </c>
      <c r="K468" s="2">
        <v>148.83000000000001</v>
      </c>
      <c r="L468" s="3">
        <v>14</v>
      </c>
    </row>
    <row r="469" spans="1:12" x14ac:dyDescent="0.35">
      <c r="A469" s="3">
        <v>468</v>
      </c>
      <c r="B469" s="10" t="s">
        <v>18</v>
      </c>
      <c r="C469" t="s">
        <v>19</v>
      </c>
      <c r="D469" t="s">
        <v>20</v>
      </c>
      <c r="E469" t="s">
        <v>21</v>
      </c>
      <c r="F469" t="s">
        <v>29</v>
      </c>
      <c r="G469" t="s">
        <v>28</v>
      </c>
      <c r="H469" s="2">
        <v>10.5</v>
      </c>
      <c r="I469" s="3">
        <v>7</v>
      </c>
      <c r="J469" s="2">
        <v>5.15</v>
      </c>
      <c r="K469" s="2">
        <v>78.650000000000006</v>
      </c>
      <c r="L469" s="3">
        <v>0</v>
      </c>
    </row>
    <row r="470" spans="1:12" x14ac:dyDescent="0.35">
      <c r="A470" s="3">
        <v>469</v>
      </c>
      <c r="B470" s="10" t="s">
        <v>12</v>
      </c>
      <c r="C470" t="s">
        <v>26</v>
      </c>
      <c r="D470" t="s">
        <v>20</v>
      </c>
      <c r="E470" t="s">
        <v>15</v>
      </c>
      <c r="F470" t="s">
        <v>22</v>
      </c>
      <c r="G470" t="s">
        <v>25</v>
      </c>
      <c r="H470" s="2">
        <v>15.98</v>
      </c>
      <c r="I470" s="3">
        <v>6</v>
      </c>
      <c r="J470" s="2">
        <v>6.71</v>
      </c>
      <c r="K470" s="2">
        <v>102.59</v>
      </c>
      <c r="L470" s="3">
        <v>0</v>
      </c>
    </row>
    <row r="471" spans="1:12" x14ac:dyDescent="0.35">
      <c r="A471" s="3">
        <v>470</v>
      </c>
      <c r="B471" s="10" t="s">
        <v>18</v>
      </c>
      <c r="C471" t="s">
        <v>19</v>
      </c>
      <c r="D471" t="s">
        <v>20</v>
      </c>
      <c r="E471" t="s">
        <v>21</v>
      </c>
      <c r="F471" t="s">
        <v>22</v>
      </c>
      <c r="G471" t="s">
        <v>30</v>
      </c>
      <c r="H471" s="2">
        <v>2.97</v>
      </c>
      <c r="I471" s="3">
        <v>1</v>
      </c>
      <c r="J471" s="2">
        <v>0.21</v>
      </c>
      <c r="K471" s="2">
        <v>3.18</v>
      </c>
      <c r="L471" s="3">
        <v>0</v>
      </c>
    </row>
    <row r="472" spans="1:12" x14ac:dyDescent="0.35">
      <c r="A472" s="3">
        <v>471</v>
      </c>
      <c r="B472" s="10" t="s">
        <v>12</v>
      </c>
      <c r="C472" t="s">
        <v>26</v>
      </c>
      <c r="D472" t="s">
        <v>14</v>
      </c>
      <c r="E472" t="s">
        <v>21</v>
      </c>
      <c r="F472" t="s">
        <v>22</v>
      </c>
      <c r="G472" t="s">
        <v>25</v>
      </c>
      <c r="H472" s="2">
        <v>1.52</v>
      </c>
      <c r="I472" s="3">
        <v>8</v>
      </c>
      <c r="J472" s="2">
        <v>0.85</v>
      </c>
      <c r="K472" s="2">
        <v>13.01</v>
      </c>
      <c r="L472" s="3">
        <v>1</v>
      </c>
    </row>
    <row r="473" spans="1:12" x14ac:dyDescent="0.35">
      <c r="A473" s="3">
        <v>472</v>
      </c>
      <c r="B473" s="10" t="s">
        <v>12</v>
      </c>
      <c r="C473" t="s">
        <v>13</v>
      </c>
      <c r="D473" t="s">
        <v>20</v>
      </c>
      <c r="E473" t="s">
        <v>21</v>
      </c>
      <c r="F473" t="s">
        <v>16</v>
      </c>
      <c r="G473" t="s">
        <v>30</v>
      </c>
      <c r="H473" s="2">
        <v>5.38</v>
      </c>
      <c r="I473" s="3">
        <v>11</v>
      </c>
      <c r="J473" s="2">
        <v>4.1399999999999997</v>
      </c>
      <c r="K473" s="2">
        <v>63.32</v>
      </c>
      <c r="L473" s="3">
        <v>0</v>
      </c>
    </row>
    <row r="474" spans="1:12" x14ac:dyDescent="0.35">
      <c r="A474" s="3">
        <v>473</v>
      </c>
      <c r="B474" s="10" t="s">
        <v>12</v>
      </c>
      <c r="C474" t="s">
        <v>26</v>
      </c>
      <c r="D474" t="s">
        <v>14</v>
      </c>
      <c r="E474" t="s">
        <v>15</v>
      </c>
      <c r="F474" t="s">
        <v>24</v>
      </c>
      <c r="G474" t="s">
        <v>30</v>
      </c>
      <c r="H474" s="2">
        <v>12.89</v>
      </c>
      <c r="I474" s="3">
        <v>12</v>
      </c>
      <c r="J474" s="2">
        <v>10.83</v>
      </c>
      <c r="K474" s="2">
        <v>165.51</v>
      </c>
      <c r="L474" s="3">
        <v>16</v>
      </c>
    </row>
    <row r="475" spans="1:12" x14ac:dyDescent="0.35">
      <c r="A475" s="3">
        <v>474</v>
      </c>
      <c r="B475" s="10" t="s">
        <v>18</v>
      </c>
      <c r="C475" t="s">
        <v>19</v>
      </c>
      <c r="D475" t="s">
        <v>20</v>
      </c>
      <c r="E475" t="s">
        <v>15</v>
      </c>
      <c r="F475" t="s">
        <v>16</v>
      </c>
      <c r="G475" t="s">
        <v>23</v>
      </c>
      <c r="H475" s="2">
        <v>4.9400000000000004</v>
      </c>
      <c r="I475" s="3">
        <v>5</v>
      </c>
      <c r="J475" s="2">
        <v>1.73</v>
      </c>
      <c r="K475" s="2">
        <v>26.43</v>
      </c>
      <c r="L475" s="3">
        <v>0</v>
      </c>
    </row>
    <row r="476" spans="1:12" x14ac:dyDescent="0.35">
      <c r="A476" s="3">
        <v>475</v>
      </c>
      <c r="B476" s="10" t="s">
        <v>12</v>
      </c>
      <c r="C476" t="s">
        <v>26</v>
      </c>
      <c r="D476" t="s">
        <v>14</v>
      </c>
      <c r="E476" t="s">
        <v>15</v>
      </c>
      <c r="F476" t="s">
        <v>29</v>
      </c>
      <c r="G476" t="s">
        <v>17</v>
      </c>
      <c r="H476" s="2">
        <v>18.18</v>
      </c>
      <c r="I476" s="3">
        <v>17</v>
      </c>
      <c r="J476" s="2">
        <v>21.63</v>
      </c>
      <c r="K476" s="2">
        <v>330.69</v>
      </c>
      <c r="L476" s="3">
        <v>33</v>
      </c>
    </row>
    <row r="477" spans="1:12" x14ac:dyDescent="0.35">
      <c r="A477" s="3">
        <v>476</v>
      </c>
      <c r="B477" s="10" t="s">
        <v>18</v>
      </c>
      <c r="C477" t="s">
        <v>19</v>
      </c>
      <c r="D477" t="s">
        <v>20</v>
      </c>
      <c r="E477" t="s">
        <v>21</v>
      </c>
      <c r="F477" t="s">
        <v>27</v>
      </c>
      <c r="G477" t="s">
        <v>23</v>
      </c>
      <c r="H477" s="2">
        <v>7.95</v>
      </c>
      <c r="I477" s="3">
        <v>1</v>
      </c>
      <c r="J477" s="2">
        <v>0.56000000000000005</v>
      </c>
      <c r="K477" s="2">
        <v>8.51</v>
      </c>
      <c r="L477" s="3">
        <v>0</v>
      </c>
    </row>
    <row r="478" spans="1:12" x14ac:dyDescent="0.35">
      <c r="A478" s="3">
        <v>477</v>
      </c>
      <c r="B478" s="10" t="s">
        <v>18</v>
      </c>
      <c r="C478" t="s">
        <v>19</v>
      </c>
      <c r="D478" t="s">
        <v>20</v>
      </c>
      <c r="E478" t="s">
        <v>21</v>
      </c>
      <c r="F478" t="s">
        <v>22</v>
      </c>
      <c r="G478" t="s">
        <v>25</v>
      </c>
      <c r="H478" s="2">
        <v>11.44</v>
      </c>
      <c r="I478" s="3">
        <v>6</v>
      </c>
      <c r="J478" s="2">
        <v>4.8</v>
      </c>
      <c r="K478" s="2">
        <v>73.44</v>
      </c>
      <c r="L478" s="3">
        <v>0</v>
      </c>
    </row>
    <row r="479" spans="1:12" x14ac:dyDescent="0.35">
      <c r="A479" s="3">
        <v>478</v>
      </c>
      <c r="B479" s="10" t="s">
        <v>12</v>
      </c>
      <c r="C479" t="s">
        <v>13</v>
      </c>
      <c r="D479" t="s">
        <v>20</v>
      </c>
      <c r="E479" t="s">
        <v>15</v>
      </c>
      <c r="F479" t="s">
        <v>22</v>
      </c>
      <c r="G479" t="s">
        <v>30</v>
      </c>
      <c r="H479" s="2">
        <v>20.39</v>
      </c>
      <c r="I479" s="3">
        <v>1</v>
      </c>
      <c r="J479" s="2">
        <v>1.43</v>
      </c>
      <c r="K479" s="2">
        <v>21.82</v>
      </c>
      <c r="L479" s="3">
        <v>0</v>
      </c>
    </row>
    <row r="480" spans="1:12" x14ac:dyDescent="0.35">
      <c r="A480" s="3">
        <v>479</v>
      </c>
      <c r="B480" s="10" t="s">
        <v>18</v>
      </c>
      <c r="C480" t="s">
        <v>19</v>
      </c>
      <c r="D480" t="s">
        <v>14</v>
      </c>
      <c r="E480" t="s">
        <v>21</v>
      </c>
      <c r="F480" t="s">
        <v>24</v>
      </c>
      <c r="G480" t="s">
        <v>17</v>
      </c>
      <c r="H480" s="2">
        <v>18.899999999999999</v>
      </c>
      <c r="I480" s="3">
        <v>3</v>
      </c>
      <c r="J480" s="2">
        <v>3.97</v>
      </c>
      <c r="K480" s="2">
        <v>60.67</v>
      </c>
      <c r="L480" s="3">
        <v>6</v>
      </c>
    </row>
    <row r="481" spans="1:12" x14ac:dyDescent="0.35">
      <c r="A481" s="3">
        <v>480</v>
      </c>
      <c r="B481" s="10" t="s">
        <v>12</v>
      </c>
      <c r="C481" t="s">
        <v>26</v>
      </c>
      <c r="D481" t="s">
        <v>20</v>
      </c>
      <c r="E481" t="s">
        <v>15</v>
      </c>
      <c r="F481" t="s">
        <v>22</v>
      </c>
      <c r="G481" t="s">
        <v>23</v>
      </c>
      <c r="H481" s="2">
        <v>14.42</v>
      </c>
      <c r="I481" s="3">
        <v>10</v>
      </c>
      <c r="J481" s="2">
        <v>10.09</v>
      </c>
      <c r="K481" s="2">
        <v>154.29</v>
      </c>
      <c r="L481" s="3">
        <v>0</v>
      </c>
    </row>
    <row r="482" spans="1:12" x14ac:dyDescent="0.35">
      <c r="A482" s="3">
        <v>481</v>
      </c>
      <c r="B482" s="10" t="s">
        <v>12</v>
      </c>
      <c r="C482" t="s">
        <v>13</v>
      </c>
      <c r="D482" t="s">
        <v>14</v>
      </c>
      <c r="E482" t="s">
        <v>21</v>
      </c>
      <c r="F482" t="s">
        <v>22</v>
      </c>
      <c r="G482" t="s">
        <v>30</v>
      </c>
      <c r="H482" s="2">
        <v>9.65</v>
      </c>
      <c r="I482" s="3">
        <v>11</v>
      </c>
      <c r="J482" s="2">
        <v>7.43</v>
      </c>
      <c r="K482" s="2">
        <v>113.58</v>
      </c>
      <c r="L482" s="3">
        <v>11</v>
      </c>
    </row>
    <row r="483" spans="1:12" x14ac:dyDescent="0.35">
      <c r="A483" s="3">
        <v>482</v>
      </c>
      <c r="B483" s="10" t="s">
        <v>12</v>
      </c>
      <c r="C483" t="s">
        <v>26</v>
      </c>
      <c r="D483" t="s">
        <v>20</v>
      </c>
      <c r="E483" t="s">
        <v>15</v>
      </c>
      <c r="F483" t="s">
        <v>27</v>
      </c>
      <c r="G483" t="s">
        <v>30</v>
      </c>
      <c r="H483" s="2">
        <v>12.14</v>
      </c>
      <c r="I483" s="3">
        <v>17</v>
      </c>
      <c r="J483" s="2">
        <v>14.45</v>
      </c>
      <c r="K483" s="2">
        <v>220.83</v>
      </c>
      <c r="L483" s="3">
        <v>0</v>
      </c>
    </row>
    <row r="484" spans="1:12" x14ac:dyDescent="0.35">
      <c r="A484" s="3">
        <v>483</v>
      </c>
      <c r="B484" s="10" t="s">
        <v>12</v>
      </c>
      <c r="C484" t="s">
        <v>26</v>
      </c>
      <c r="D484" t="s">
        <v>14</v>
      </c>
      <c r="E484" t="s">
        <v>15</v>
      </c>
      <c r="F484" t="s">
        <v>24</v>
      </c>
      <c r="G484" t="s">
        <v>28</v>
      </c>
      <c r="H484" s="2">
        <v>10.7</v>
      </c>
      <c r="I484" s="3">
        <v>11</v>
      </c>
      <c r="J484" s="2">
        <v>8.24</v>
      </c>
      <c r="K484" s="2">
        <v>125.94</v>
      </c>
      <c r="L484" s="3">
        <v>12</v>
      </c>
    </row>
    <row r="485" spans="1:12" x14ac:dyDescent="0.35">
      <c r="A485" s="3">
        <v>484</v>
      </c>
      <c r="B485" s="10" t="s">
        <v>12</v>
      </c>
      <c r="C485" t="s">
        <v>13</v>
      </c>
      <c r="D485" t="s">
        <v>20</v>
      </c>
      <c r="E485" t="s">
        <v>15</v>
      </c>
      <c r="F485" t="s">
        <v>29</v>
      </c>
      <c r="G485" t="s">
        <v>28</v>
      </c>
      <c r="H485" s="2">
        <v>11.66</v>
      </c>
      <c r="I485" s="3">
        <v>12</v>
      </c>
      <c r="J485" s="2">
        <v>9.7899999999999991</v>
      </c>
      <c r="K485" s="2">
        <v>149.71</v>
      </c>
      <c r="L485" s="3">
        <v>0</v>
      </c>
    </row>
    <row r="486" spans="1:12" x14ac:dyDescent="0.35">
      <c r="A486" s="3">
        <v>485</v>
      </c>
      <c r="B486" s="10" t="s">
        <v>12</v>
      </c>
      <c r="C486" t="s">
        <v>26</v>
      </c>
      <c r="D486" t="s">
        <v>20</v>
      </c>
      <c r="E486" t="s">
        <v>21</v>
      </c>
      <c r="F486" t="s">
        <v>29</v>
      </c>
      <c r="G486" t="s">
        <v>28</v>
      </c>
      <c r="H486" s="2">
        <v>12.57</v>
      </c>
      <c r="I486" s="3">
        <v>16</v>
      </c>
      <c r="J486" s="2">
        <v>14.08</v>
      </c>
      <c r="K486" s="2">
        <v>215.2</v>
      </c>
      <c r="L486" s="3">
        <v>0</v>
      </c>
    </row>
    <row r="487" spans="1:12" x14ac:dyDescent="0.35">
      <c r="A487" s="3">
        <v>486</v>
      </c>
      <c r="B487" s="10" t="s">
        <v>18</v>
      </c>
      <c r="C487" t="s">
        <v>19</v>
      </c>
      <c r="D487" t="s">
        <v>20</v>
      </c>
      <c r="E487" t="s">
        <v>21</v>
      </c>
      <c r="F487" t="s">
        <v>24</v>
      </c>
      <c r="G487" t="s">
        <v>23</v>
      </c>
      <c r="H487" s="2">
        <v>1.51</v>
      </c>
      <c r="I487" s="3">
        <v>2</v>
      </c>
      <c r="J487" s="2">
        <v>0.21</v>
      </c>
      <c r="K487" s="2">
        <v>3.23</v>
      </c>
      <c r="L487" s="3">
        <v>0</v>
      </c>
    </row>
    <row r="488" spans="1:12" x14ac:dyDescent="0.35">
      <c r="A488" s="3">
        <v>487</v>
      </c>
      <c r="B488" s="10" t="s">
        <v>12</v>
      </c>
      <c r="C488" t="s">
        <v>13</v>
      </c>
      <c r="D488" t="s">
        <v>20</v>
      </c>
      <c r="E488" t="s">
        <v>15</v>
      </c>
      <c r="F488" t="s">
        <v>24</v>
      </c>
      <c r="G488" t="s">
        <v>28</v>
      </c>
      <c r="H488" s="2">
        <v>8.2799999999999994</v>
      </c>
      <c r="I488" s="3">
        <v>9</v>
      </c>
      <c r="J488" s="2">
        <v>5.22</v>
      </c>
      <c r="K488" s="2">
        <v>79.739999999999995</v>
      </c>
      <c r="L488" s="3">
        <v>0</v>
      </c>
    </row>
    <row r="489" spans="1:12" x14ac:dyDescent="0.35">
      <c r="A489" s="3">
        <v>488</v>
      </c>
      <c r="B489" s="10" t="s">
        <v>12</v>
      </c>
      <c r="C489" t="s">
        <v>13</v>
      </c>
      <c r="D489" t="s">
        <v>14</v>
      </c>
      <c r="E489" t="s">
        <v>15</v>
      </c>
      <c r="F489" t="s">
        <v>27</v>
      </c>
      <c r="G489" t="s">
        <v>17</v>
      </c>
      <c r="H489" s="2">
        <v>10.1</v>
      </c>
      <c r="I489" s="3">
        <v>20</v>
      </c>
      <c r="J489" s="2">
        <v>14.14</v>
      </c>
      <c r="K489" s="2">
        <v>216.14</v>
      </c>
      <c r="L489" s="3">
        <v>21</v>
      </c>
    </row>
    <row r="490" spans="1:12" x14ac:dyDescent="0.35">
      <c r="A490" s="3">
        <v>489</v>
      </c>
      <c r="B490" s="10" t="s">
        <v>18</v>
      </c>
      <c r="C490" t="s">
        <v>19</v>
      </c>
      <c r="D490" t="s">
        <v>20</v>
      </c>
      <c r="E490" t="s">
        <v>15</v>
      </c>
      <c r="F490" t="s">
        <v>22</v>
      </c>
      <c r="G490" t="s">
        <v>17</v>
      </c>
      <c r="H490" s="2">
        <v>6.03</v>
      </c>
      <c r="I490" s="3">
        <v>5</v>
      </c>
      <c r="J490" s="2">
        <v>2.11</v>
      </c>
      <c r="K490" s="2">
        <v>32.26</v>
      </c>
      <c r="L490" s="3">
        <v>0</v>
      </c>
    </row>
    <row r="491" spans="1:12" x14ac:dyDescent="0.35">
      <c r="A491" s="3">
        <v>490</v>
      </c>
      <c r="B491" s="10" t="s">
        <v>12</v>
      </c>
      <c r="C491" t="s">
        <v>13</v>
      </c>
      <c r="D491" t="s">
        <v>14</v>
      </c>
      <c r="E491" t="s">
        <v>21</v>
      </c>
      <c r="F491" t="s">
        <v>29</v>
      </c>
      <c r="G491" t="s">
        <v>17</v>
      </c>
      <c r="H491" s="2">
        <v>20.149999999999999</v>
      </c>
      <c r="I491" s="3">
        <v>6</v>
      </c>
      <c r="J491" s="2">
        <v>8.4600000000000009</v>
      </c>
      <c r="K491" s="2">
        <v>129.36000000000001</v>
      </c>
      <c r="L491" s="3">
        <v>12</v>
      </c>
    </row>
    <row r="492" spans="1:12" x14ac:dyDescent="0.35">
      <c r="A492" s="3">
        <v>491</v>
      </c>
      <c r="B492" s="10" t="s">
        <v>12</v>
      </c>
      <c r="C492" t="s">
        <v>13</v>
      </c>
      <c r="D492" t="s">
        <v>20</v>
      </c>
      <c r="E492" t="s">
        <v>15</v>
      </c>
      <c r="F492" t="s">
        <v>27</v>
      </c>
      <c r="G492" t="s">
        <v>30</v>
      </c>
      <c r="H492" s="2">
        <v>1.4</v>
      </c>
      <c r="I492" s="3">
        <v>10</v>
      </c>
      <c r="J492" s="2">
        <v>0.98</v>
      </c>
      <c r="K492" s="2">
        <v>14.98</v>
      </c>
      <c r="L492" s="3">
        <v>0</v>
      </c>
    </row>
    <row r="493" spans="1:12" x14ac:dyDescent="0.35">
      <c r="A493" s="3">
        <v>492</v>
      </c>
      <c r="B493" s="10" t="s">
        <v>18</v>
      </c>
      <c r="C493" t="s">
        <v>19</v>
      </c>
      <c r="D493" t="s">
        <v>14</v>
      </c>
      <c r="E493" t="s">
        <v>15</v>
      </c>
      <c r="F493" t="s">
        <v>24</v>
      </c>
      <c r="G493" t="s">
        <v>23</v>
      </c>
      <c r="H493" s="2">
        <v>14.04</v>
      </c>
      <c r="I493" s="3">
        <v>11</v>
      </c>
      <c r="J493" s="2">
        <v>10.81</v>
      </c>
      <c r="K493" s="2">
        <v>165.25</v>
      </c>
      <c r="L493" s="3">
        <v>16</v>
      </c>
    </row>
    <row r="494" spans="1:12" x14ac:dyDescent="0.35">
      <c r="A494" s="3">
        <v>493</v>
      </c>
      <c r="B494" s="10" t="s">
        <v>12</v>
      </c>
      <c r="C494" t="s">
        <v>13</v>
      </c>
      <c r="D494" t="s">
        <v>20</v>
      </c>
      <c r="E494" t="s">
        <v>15</v>
      </c>
      <c r="F494" t="s">
        <v>22</v>
      </c>
      <c r="G494" t="s">
        <v>23</v>
      </c>
      <c r="H494" s="2">
        <v>17.02</v>
      </c>
      <c r="I494" s="3">
        <v>20</v>
      </c>
      <c r="J494" s="2">
        <v>23.83</v>
      </c>
      <c r="K494" s="2">
        <v>364.23</v>
      </c>
      <c r="L494" s="3">
        <v>0</v>
      </c>
    </row>
    <row r="495" spans="1:12" x14ac:dyDescent="0.35">
      <c r="A495" s="3">
        <v>494</v>
      </c>
      <c r="B495" s="10" t="s">
        <v>18</v>
      </c>
      <c r="C495" t="s">
        <v>19</v>
      </c>
      <c r="D495" t="s">
        <v>20</v>
      </c>
      <c r="E495" t="s">
        <v>15</v>
      </c>
      <c r="F495" t="s">
        <v>24</v>
      </c>
      <c r="G495" t="s">
        <v>28</v>
      </c>
      <c r="H495" s="2">
        <v>17.96</v>
      </c>
      <c r="I495" s="3">
        <v>8</v>
      </c>
      <c r="J495" s="2">
        <v>10.06</v>
      </c>
      <c r="K495" s="2">
        <v>153.74</v>
      </c>
      <c r="L495" s="3">
        <v>0</v>
      </c>
    </row>
    <row r="496" spans="1:12" x14ac:dyDescent="0.35">
      <c r="A496" s="3">
        <v>495</v>
      </c>
      <c r="B496" s="10" t="s">
        <v>12</v>
      </c>
      <c r="C496" t="s">
        <v>13</v>
      </c>
      <c r="D496" t="s">
        <v>20</v>
      </c>
      <c r="E496" t="s">
        <v>15</v>
      </c>
      <c r="F496" t="s">
        <v>22</v>
      </c>
      <c r="G496" t="s">
        <v>25</v>
      </c>
      <c r="H496" s="2">
        <v>8.3000000000000007</v>
      </c>
      <c r="I496" s="3">
        <v>8</v>
      </c>
      <c r="J496" s="2">
        <v>4.6500000000000004</v>
      </c>
      <c r="K496" s="2">
        <v>71.05</v>
      </c>
      <c r="L496" s="3">
        <v>0</v>
      </c>
    </row>
    <row r="497" spans="1:12" x14ac:dyDescent="0.35">
      <c r="A497" s="3">
        <v>496</v>
      </c>
      <c r="B497" s="10" t="s">
        <v>12</v>
      </c>
      <c r="C497" t="s">
        <v>26</v>
      </c>
      <c r="D497" t="s">
        <v>14</v>
      </c>
      <c r="E497" t="s">
        <v>15</v>
      </c>
      <c r="F497" t="s">
        <v>22</v>
      </c>
      <c r="G497" t="s">
        <v>23</v>
      </c>
      <c r="H497" s="2">
        <v>1.7</v>
      </c>
      <c r="I497" s="3">
        <v>12</v>
      </c>
      <c r="J497" s="2">
        <v>1.43</v>
      </c>
      <c r="K497" s="2">
        <v>21.83</v>
      </c>
      <c r="L497" s="3">
        <v>2</v>
      </c>
    </row>
    <row r="498" spans="1:12" x14ac:dyDescent="0.35">
      <c r="A498" s="3">
        <v>497</v>
      </c>
      <c r="B498" s="10" t="s">
        <v>12</v>
      </c>
      <c r="C498" t="s">
        <v>26</v>
      </c>
      <c r="D498" t="s">
        <v>14</v>
      </c>
      <c r="E498" t="s">
        <v>15</v>
      </c>
      <c r="F498" t="s">
        <v>22</v>
      </c>
      <c r="G498" t="s">
        <v>28</v>
      </c>
      <c r="H498" s="2">
        <v>4.09</v>
      </c>
      <c r="I498" s="3">
        <v>18</v>
      </c>
      <c r="J498" s="2">
        <v>5.15</v>
      </c>
      <c r="K498" s="2">
        <v>78.77</v>
      </c>
      <c r="L498" s="3">
        <v>7</v>
      </c>
    </row>
    <row r="499" spans="1:12" x14ac:dyDescent="0.35">
      <c r="A499" s="3">
        <v>498</v>
      </c>
      <c r="B499" s="10" t="s">
        <v>18</v>
      </c>
      <c r="C499" t="s">
        <v>19</v>
      </c>
      <c r="D499" t="s">
        <v>20</v>
      </c>
      <c r="E499" t="s">
        <v>15</v>
      </c>
      <c r="F499" t="s">
        <v>27</v>
      </c>
      <c r="G499" t="s">
        <v>25</v>
      </c>
      <c r="H499" s="2">
        <v>12.82</v>
      </c>
      <c r="I499" s="3">
        <v>5</v>
      </c>
      <c r="J499" s="2">
        <v>4.49</v>
      </c>
      <c r="K499" s="2">
        <v>68.59</v>
      </c>
      <c r="L499" s="3">
        <v>0</v>
      </c>
    </row>
    <row r="500" spans="1:12" x14ac:dyDescent="0.35">
      <c r="A500" s="3">
        <v>499</v>
      </c>
      <c r="B500" s="10" t="s">
        <v>12</v>
      </c>
      <c r="C500" t="s">
        <v>26</v>
      </c>
      <c r="D500" t="s">
        <v>14</v>
      </c>
      <c r="E500" t="s">
        <v>21</v>
      </c>
      <c r="F500" t="s">
        <v>22</v>
      </c>
      <c r="G500" t="s">
        <v>17</v>
      </c>
      <c r="H500" s="2">
        <v>4.7300000000000004</v>
      </c>
      <c r="I500" s="3">
        <v>16</v>
      </c>
      <c r="J500" s="2">
        <v>5.3</v>
      </c>
      <c r="K500" s="2">
        <v>80.98</v>
      </c>
      <c r="L500" s="3">
        <v>8</v>
      </c>
    </row>
    <row r="501" spans="1:12" x14ac:dyDescent="0.35">
      <c r="A501" s="3">
        <v>500</v>
      </c>
      <c r="B501" s="10" t="s">
        <v>12</v>
      </c>
      <c r="C501" t="s">
        <v>26</v>
      </c>
      <c r="D501" t="s">
        <v>20</v>
      </c>
      <c r="E501" t="s">
        <v>21</v>
      </c>
      <c r="F501" t="s">
        <v>16</v>
      </c>
      <c r="G501" t="s">
        <v>25</v>
      </c>
      <c r="H501" s="2">
        <v>17.48</v>
      </c>
      <c r="I501" s="3">
        <v>14</v>
      </c>
      <c r="J501" s="2">
        <v>17.13</v>
      </c>
      <c r="K501" s="2">
        <v>261.85000000000002</v>
      </c>
      <c r="L501" s="3">
        <v>0</v>
      </c>
    </row>
    <row r="502" spans="1:12" x14ac:dyDescent="0.35">
      <c r="A502" s="3">
        <v>501</v>
      </c>
      <c r="B502" s="10" t="s">
        <v>12</v>
      </c>
      <c r="C502" t="s">
        <v>13</v>
      </c>
      <c r="D502" t="s">
        <v>20</v>
      </c>
      <c r="E502" t="s">
        <v>15</v>
      </c>
      <c r="F502" t="s">
        <v>22</v>
      </c>
      <c r="G502" t="s">
        <v>17</v>
      </c>
      <c r="H502" s="2">
        <v>20.96</v>
      </c>
      <c r="I502" s="3">
        <v>12</v>
      </c>
      <c r="J502" s="2">
        <v>17.61</v>
      </c>
      <c r="K502" s="2">
        <v>269.13</v>
      </c>
      <c r="L502" s="3">
        <v>0</v>
      </c>
    </row>
    <row r="503" spans="1:12" x14ac:dyDescent="0.35">
      <c r="A503" s="3">
        <v>502</v>
      </c>
      <c r="B503" s="10" t="s">
        <v>18</v>
      </c>
      <c r="C503" t="s">
        <v>19</v>
      </c>
      <c r="D503" t="s">
        <v>14</v>
      </c>
      <c r="E503" t="s">
        <v>15</v>
      </c>
      <c r="F503" t="s">
        <v>22</v>
      </c>
      <c r="G503" t="s">
        <v>30</v>
      </c>
      <c r="H503" s="2">
        <v>12.33</v>
      </c>
      <c r="I503" s="3">
        <v>6</v>
      </c>
      <c r="J503" s="2">
        <v>5.18</v>
      </c>
      <c r="K503" s="2">
        <v>79.16</v>
      </c>
      <c r="L503" s="3">
        <v>7</v>
      </c>
    </row>
    <row r="504" spans="1:12" x14ac:dyDescent="0.35">
      <c r="A504" s="3">
        <v>503</v>
      </c>
      <c r="B504" s="10" t="s">
        <v>12</v>
      </c>
      <c r="C504" t="s">
        <v>13</v>
      </c>
      <c r="D504" t="s">
        <v>20</v>
      </c>
      <c r="E504" t="s">
        <v>21</v>
      </c>
      <c r="F504" t="s">
        <v>29</v>
      </c>
      <c r="G504" t="s">
        <v>30</v>
      </c>
      <c r="H504" s="2">
        <v>16.239999999999998</v>
      </c>
      <c r="I504" s="3">
        <v>20</v>
      </c>
      <c r="J504" s="2">
        <v>22.74</v>
      </c>
      <c r="K504" s="2">
        <v>347.54</v>
      </c>
      <c r="L504" s="3">
        <v>0</v>
      </c>
    </row>
    <row r="505" spans="1:12" x14ac:dyDescent="0.35">
      <c r="A505" s="3">
        <v>504</v>
      </c>
      <c r="B505" s="10" t="s">
        <v>18</v>
      </c>
      <c r="C505" t="s">
        <v>19</v>
      </c>
      <c r="D505" t="s">
        <v>20</v>
      </c>
      <c r="E505" t="s">
        <v>15</v>
      </c>
      <c r="F505" t="s">
        <v>16</v>
      </c>
      <c r="G505" t="s">
        <v>17</v>
      </c>
      <c r="H505" s="2">
        <v>2.73</v>
      </c>
      <c r="I505" s="3">
        <v>6</v>
      </c>
      <c r="J505" s="2">
        <v>1.1499999999999999</v>
      </c>
      <c r="K505" s="2">
        <v>17.53</v>
      </c>
      <c r="L505" s="3">
        <v>0</v>
      </c>
    </row>
    <row r="506" spans="1:12" x14ac:dyDescent="0.35">
      <c r="A506" s="3">
        <v>505</v>
      </c>
      <c r="B506" s="10" t="s">
        <v>12</v>
      </c>
      <c r="C506" t="s">
        <v>26</v>
      </c>
      <c r="D506" t="s">
        <v>14</v>
      </c>
      <c r="E506" t="s">
        <v>15</v>
      </c>
      <c r="F506" t="s">
        <v>27</v>
      </c>
      <c r="G506" t="s">
        <v>23</v>
      </c>
      <c r="H506" s="2">
        <v>3.43</v>
      </c>
      <c r="I506" s="3">
        <v>19</v>
      </c>
      <c r="J506" s="2">
        <v>4.5599999999999996</v>
      </c>
      <c r="K506" s="2">
        <v>69.73</v>
      </c>
      <c r="L506" s="3">
        <v>6</v>
      </c>
    </row>
    <row r="507" spans="1:12" x14ac:dyDescent="0.35">
      <c r="A507" s="3">
        <v>506</v>
      </c>
      <c r="B507" s="10" t="s">
        <v>12</v>
      </c>
      <c r="C507" t="s">
        <v>26</v>
      </c>
      <c r="D507" t="s">
        <v>20</v>
      </c>
      <c r="E507" t="s">
        <v>15</v>
      </c>
      <c r="F507" t="s">
        <v>24</v>
      </c>
      <c r="G507" t="s">
        <v>25</v>
      </c>
      <c r="H507" s="2">
        <v>14.14</v>
      </c>
      <c r="I507" s="3">
        <v>12</v>
      </c>
      <c r="J507" s="2">
        <v>11.88</v>
      </c>
      <c r="K507" s="2">
        <v>181.56</v>
      </c>
      <c r="L507" s="3">
        <v>0</v>
      </c>
    </row>
    <row r="508" spans="1:12" x14ac:dyDescent="0.35">
      <c r="A508" s="3">
        <v>507</v>
      </c>
      <c r="B508" s="10" t="s">
        <v>18</v>
      </c>
      <c r="C508" t="s">
        <v>19</v>
      </c>
      <c r="D508" t="s">
        <v>20</v>
      </c>
      <c r="E508" t="s">
        <v>15</v>
      </c>
      <c r="F508" t="s">
        <v>29</v>
      </c>
      <c r="G508" t="s">
        <v>25</v>
      </c>
      <c r="H508" s="2">
        <v>5.17</v>
      </c>
      <c r="I508" s="3">
        <v>15</v>
      </c>
      <c r="J508" s="2">
        <v>5.43</v>
      </c>
      <c r="K508" s="2">
        <v>82.98</v>
      </c>
      <c r="L508" s="3">
        <v>0</v>
      </c>
    </row>
    <row r="509" spans="1:12" x14ac:dyDescent="0.35">
      <c r="A509" s="3">
        <v>508</v>
      </c>
      <c r="B509" s="10" t="s">
        <v>12</v>
      </c>
      <c r="C509" t="s">
        <v>13</v>
      </c>
      <c r="D509" t="s">
        <v>14</v>
      </c>
      <c r="E509" t="s">
        <v>21</v>
      </c>
      <c r="F509" t="s">
        <v>29</v>
      </c>
      <c r="G509" t="s">
        <v>28</v>
      </c>
      <c r="H509" s="2">
        <v>14.16</v>
      </c>
      <c r="I509" s="3">
        <v>4</v>
      </c>
      <c r="J509" s="2">
        <v>3.96</v>
      </c>
      <c r="K509" s="2">
        <v>60.6</v>
      </c>
      <c r="L509" s="3">
        <v>6</v>
      </c>
    </row>
    <row r="510" spans="1:12" x14ac:dyDescent="0.35">
      <c r="A510" s="3">
        <v>509</v>
      </c>
      <c r="B510" s="10" t="s">
        <v>12</v>
      </c>
      <c r="C510" t="s">
        <v>26</v>
      </c>
      <c r="D510" t="s">
        <v>20</v>
      </c>
      <c r="E510" t="s">
        <v>21</v>
      </c>
      <c r="F510" t="s">
        <v>29</v>
      </c>
      <c r="G510" t="s">
        <v>30</v>
      </c>
      <c r="H510" s="2">
        <v>20.51</v>
      </c>
      <c r="I510" s="3">
        <v>2</v>
      </c>
      <c r="J510" s="2">
        <v>2.87</v>
      </c>
      <c r="K510" s="2">
        <v>43.89</v>
      </c>
      <c r="L510" s="3">
        <v>0</v>
      </c>
    </row>
    <row r="511" spans="1:12" x14ac:dyDescent="0.35">
      <c r="A511" s="3">
        <v>510</v>
      </c>
      <c r="B511" s="10" t="s">
        <v>12</v>
      </c>
      <c r="C511" t="s">
        <v>26</v>
      </c>
      <c r="D511" t="s">
        <v>14</v>
      </c>
      <c r="E511" t="s">
        <v>21</v>
      </c>
      <c r="F511" t="s">
        <v>16</v>
      </c>
      <c r="G511" t="s">
        <v>25</v>
      </c>
      <c r="H511" s="2">
        <v>15.44</v>
      </c>
      <c r="I511" s="3">
        <v>20</v>
      </c>
      <c r="J511" s="2">
        <v>21.62</v>
      </c>
      <c r="K511" s="2">
        <v>330.42</v>
      </c>
      <c r="L511" s="3">
        <v>33</v>
      </c>
    </row>
    <row r="512" spans="1:12" x14ac:dyDescent="0.35">
      <c r="A512" s="3">
        <v>511</v>
      </c>
      <c r="B512" s="10" t="s">
        <v>12</v>
      </c>
      <c r="C512" t="s">
        <v>13</v>
      </c>
      <c r="D512" t="s">
        <v>14</v>
      </c>
      <c r="E512" t="s">
        <v>21</v>
      </c>
      <c r="F512" t="s">
        <v>22</v>
      </c>
      <c r="G512" t="s">
        <v>17</v>
      </c>
      <c r="H512" s="2">
        <v>20.48</v>
      </c>
      <c r="I512" s="3">
        <v>17</v>
      </c>
      <c r="J512" s="2">
        <v>24.37</v>
      </c>
      <c r="K512" s="2">
        <v>372.53</v>
      </c>
      <c r="L512" s="3">
        <v>37</v>
      </c>
    </row>
    <row r="513" spans="1:12" x14ac:dyDescent="0.35">
      <c r="A513" s="3">
        <v>512</v>
      </c>
      <c r="B513" s="10" t="s">
        <v>12</v>
      </c>
      <c r="C513" t="s">
        <v>26</v>
      </c>
      <c r="D513" t="s">
        <v>14</v>
      </c>
      <c r="E513" t="s">
        <v>15</v>
      </c>
      <c r="F513" t="s">
        <v>16</v>
      </c>
      <c r="G513" t="s">
        <v>23</v>
      </c>
      <c r="H513" s="2">
        <v>13.15</v>
      </c>
      <c r="I513" s="3">
        <v>1</v>
      </c>
      <c r="J513" s="2">
        <v>0.92</v>
      </c>
      <c r="K513" s="2">
        <v>14.07</v>
      </c>
      <c r="L513" s="3">
        <v>1</v>
      </c>
    </row>
    <row r="514" spans="1:12" x14ac:dyDescent="0.35">
      <c r="A514" s="3">
        <v>513</v>
      </c>
      <c r="B514" s="10" t="s">
        <v>12</v>
      </c>
      <c r="C514" t="s">
        <v>26</v>
      </c>
      <c r="D514" t="s">
        <v>14</v>
      </c>
      <c r="E514" t="s">
        <v>21</v>
      </c>
      <c r="F514" t="s">
        <v>27</v>
      </c>
      <c r="G514" t="s">
        <v>28</v>
      </c>
      <c r="H514" s="2">
        <v>1.35</v>
      </c>
      <c r="I514" s="3">
        <v>1</v>
      </c>
      <c r="J514" s="2">
        <v>0.09</v>
      </c>
      <c r="K514" s="2">
        <v>1.44</v>
      </c>
      <c r="L514" s="3">
        <v>0</v>
      </c>
    </row>
    <row r="515" spans="1:12" x14ac:dyDescent="0.35">
      <c r="A515" s="3">
        <v>514</v>
      </c>
      <c r="B515" s="10" t="s">
        <v>18</v>
      </c>
      <c r="C515" t="s">
        <v>19</v>
      </c>
      <c r="D515" t="s">
        <v>20</v>
      </c>
      <c r="E515" t="s">
        <v>15</v>
      </c>
      <c r="F515" t="s">
        <v>27</v>
      </c>
      <c r="G515" t="s">
        <v>23</v>
      </c>
      <c r="H515" s="2">
        <v>18.09</v>
      </c>
      <c r="I515" s="3">
        <v>6</v>
      </c>
      <c r="J515" s="2">
        <v>7.6</v>
      </c>
      <c r="K515" s="2">
        <v>116.14</v>
      </c>
      <c r="L515" s="3">
        <v>0</v>
      </c>
    </row>
    <row r="516" spans="1:12" x14ac:dyDescent="0.35">
      <c r="A516" s="3">
        <v>515</v>
      </c>
      <c r="B516" s="10" t="s">
        <v>12</v>
      </c>
      <c r="C516" t="s">
        <v>13</v>
      </c>
      <c r="D516" t="s">
        <v>20</v>
      </c>
      <c r="E516" t="s">
        <v>15</v>
      </c>
      <c r="F516" t="s">
        <v>27</v>
      </c>
      <c r="G516" t="s">
        <v>30</v>
      </c>
      <c r="H516" s="2">
        <v>8.75</v>
      </c>
      <c r="I516" s="3">
        <v>8</v>
      </c>
      <c r="J516" s="2">
        <v>4.9000000000000004</v>
      </c>
      <c r="K516" s="2">
        <v>74.900000000000006</v>
      </c>
      <c r="L516" s="3">
        <v>0</v>
      </c>
    </row>
    <row r="517" spans="1:12" x14ac:dyDescent="0.35">
      <c r="A517" s="3">
        <v>516</v>
      </c>
      <c r="B517" s="10" t="s">
        <v>18</v>
      </c>
      <c r="C517" t="s">
        <v>19</v>
      </c>
      <c r="D517" t="s">
        <v>20</v>
      </c>
      <c r="E517" t="s">
        <v>21</v>
      </c>
      <c r="F517" t="s">
        <v>27</v>
      </c>
      <c r="G517" t="s">
        <v>28</v>
      </c>
      <c r="H517" s="2">
        <v>1.81</v>
      </c>
      <c r="I517" s="3">
        <v>17</v>
      </c>
      <c r="J517" s="2">
        <v>2.15</v>
      </c>
      <c r="K517" s="2">
        <v>32.92</v>
      </c>
      <c r="L517" s="3">
        <v>0</v>
      </c>
    </row>
    <row r="518" spans="1:12" x14ac:dyDescent="0.35">
      <c r="A518" s="3">
        <v>517</v>
      </c>
      <c r="B518" s="10" t="s">
        <v>12</v>
      </c>
      <c r="C518" t="s">
        <v>26</v>
      </c>
      <c r="D518" t="s">
        <v>14</v>
      </c>
      <c r="E518" t="s">
        <v>15</v>
      </c>
      <c r="F518" t="s">
        <v>16</v>
      </c>
      <c r="G518" t="s">
        <v>23</v>
      </c>
      <c r="H518" s="2">
        <v>6.19</v>
      </c>
      <c r="I518" s="3">
        <v>8</v>
      </c>
      <c r="J518" s="2">
        <v>3.47</v>
      </c>
      <c r="K518" s="2">
        <v>52.99</v>
      </c>
      <c r="L518" s="3">
        <v>5</v>
      </c>
    </row>
    <row r="519" spans="1:12" x14ac:dyDescent="0.35">
      <c r="A519" s="3">
        <v>518</v>
      </c>
      <c r="B519" s="10" t="s">
        <v>12</v>
      </c>
      <c r="C519" t="s">
        <v>13</v>
      </c>
      <c r="D519" t="s">
        <v>14</v>
      </c>
      <c r="E519" t="s">
        <v>15</v>
      </c>
      <c r="F519" t="s">
        <v>27</v>
      </c>
      <c r="G519" t="s">
        <v>28</v>
      </c>
      <c r="H519" s="2">
        <v>10.1</v>
      </c>
      <c r="I519" s="3">
        <v>1</v>
      </c>
      <c r="J519" s="2">
        <v>0.71</v>
      </c>
      <c r="K519" s="2">
        <v>10.81</v>
      </c>
      <c r="L519" s="3">
        <v>1</v>
      </c>
    </row>
    <row r="520" spans="1:12" x14ac:dyDescent="0.35">
      <c r="A520" s="3">
        <v>519</v>
      </c>
      <c r="B520" s="10" t="s">
        <v>18</v>
      </c>
      <c r="C520" t="s">
        <v>19</v>
      </c>
      <c r="D520" t="s">
        <v>14</v>
      </c>
      <c r="E520" t="s">
        <v>21</v>
      </c>
      <c r="F520" t="s">
        <v>27</v>
      </c>
      <c r="G520" t="s">
        <v>28</v>
      </c>
      <c r="H520" s="2">
        <v>6.51</v>
      </c>
      <c r="I520" s="3">
        <v>9</v>
      </c>
      <c r="J520" s="2">
        <v>4.0999999999999996</v>
      </c>
      <c r="K520" s="2">
        <v>62.69</v>
      </c>
      <c r="L520" s="3">
        <v>6</v>
      </c>
    </row>
    <row r="521" spans="1:12" x14ac:dyDescent="0.35">
      <c r="A521" s="3">
        <v>520</v>
      </c>
      <c r="B521" s="10" t="s">
        <v>12</v>
      </c>
      <c r="C521" t="s">
        <v>26</v>
      </c>
      <c r="D521" t="s">
        <v>14</v>
      </c>
      <c r="E521" t="s">
        <v>15</v>
      </c>
      <c r="F521" t="s">
        <v>24</v>
      </c>
      <c r="G521" t="s">
        <v>28</v>
      </c>
      <c r="H521" s="2">
        <v>1.88</v>
      </c>
      <c r="I521" s="3">
        <v>3</v>
      </c>
      <c r="J521" s="2">
        <v>0.39</v>
      </c>
      <c r="K521" s="2">
        <v>6.03</v>
      </c>
      <c r="L521" s="3">
        <v>0</v>
      </c>
    </row>
    <row r="522" spans="1:12" x14ac:dyDescent="0.35">
      <c r="A522" s="3">
        <v>521</v>
      </c>
      <c r="B522" s="10" t="s">
        <v>12</v>
      </c>
      <c r="C522" t="s">
        <v>26</v>
      </c>
      <c r="D522" t="s">
        <v>20</v>
      </c>
      <c r="E522" t="s">
        <v>21</v>
      </c>
      <c r="F522" t="s">
        <v>16</v>
      </c>
      <c r="G522" t="s">
        <v>23</v>
      </c>
      <c r="H522" s="2">
        <v>13.79</v>
      </c>
      <c r="I522" s="3">
        <v>3</v>
      </c>
      <c r="J522" s="2">
        <v>2.9</v>
      </c>
      <c r="K522" s="2">
        <v>44.27</v>
      </c>
      <c r="L522" s="3">
        <v>0</v>
      </c>
    </row>
    <row r="523" spans="1:12" x14ac:dyDescent="0.35">
      <c r="A523" s="3">
        <v>522</v>
      </c>
      <c r="B523" s="10" t="s">
        <v>12</v>
      </c>
      <c r="C523" t="s">
        <v>26</v>
      </c>
      <c r="D523" t="s">
        <v>20</v>
      </c>
      <c r="E523" t="s">
        <v>21</v>
      </c>
      <c r="F523" t="s">
        <v>22</v>
      </c>
      <c r="G523" t="s">
        <v>30</v>
      </c>
      <c r="H523" s="2">
        <v>20.23</v>
      </c>
      <c r="I523" s="3">
        <v>18</v>
      </c>
      <c r="J523" s="2">
        <v>25.49</v>
      </c>
      <c r="K523" s="2">
        <v>389.63</v>
      </c>
      <c r="L523" s="3">
        <v>0</v>
      </c>
    </row>
    <row r="524" spans="1:12" x14ac:dyDescent="0.35">
      <c r="A524" s="3">
        <v>523</v>
      </c>
      <c r="B524" s="10" t="s">
        <v>12</v>
      </c>
      <c r="C524" t="s">
        <v>26</v>
      </c>
      <c r="D524" t="s">
        <v>20</v>
      </c>
      <c r="E524" t="s">
        <v>15</v>
      </c>
      <c r="F524" t="s">
        <v>24</v>
      </c>
      <c r="G524" t="s">
        <v>28</v>
      </c>
      <c r="H524" s="2">
        <v>17.8</v>
      </c>
      <c r="I524" s="3">
        <v>2</v>
      </c>
      <c r="J524" s="2">
        <v>2.4900000000000002</v>
      </c>
      <c r="K524" s="2">
        <v>38.090000000000003</v>
      </c>
      <c r="L524" s="3">
        <v>0</v>
      </c>
    </row>
    <row r="525" spans="1:12" x14ac:dyDescent="0.35">
      <c r="A525" s="3">
        <v>524</v>
      </c>
      <c r="B525" s="10" t="s">
        <v>18</v>
      </c>
      <c r="C525" t="s">
        <v>19</v>
      </c>
      <c r="D525" t="s">
        <v>14</v>
      </c>
      <c r="E525" t="s">
        <v>15</v>
      </c>
      <c r="F525" t="s">
        <v>27</v>
      </c>
      <c r="G525" t="s">
        <v>28</v>
      </c>
      <c r="H525" s="2">
        <v>7.53</v>
      </c>
      <c r="I525" s="3">
        <v>15</v>
      </c>
      <c r="J525" s="2">
        <v>7.91</v>
      </c>
      <c r="K525" s="2">
        <v>120.86</v>
      </c>
      <c r="L525" s="3">
        <v>12</v>
      </c>
    </row>
    <row r="526" spans="1:12" x14ac:dyDescent="0.35">
      <c r="A526" s="3">
        <v>525</v>
      </c>
      <c r="B526" s="10" t="s">
        <v>18</v>
      </c>
      <c r="C526" t="s">
        <v>19</v>
      </c>
      <c r="D526" t="s">
        <v>20</v>
      </c>
      <c r="E526" t="s">
        <v>21</v>
      </c>
      <c r="F526" t="s">
        <v>16</v>
      </c>
      <c r="G526" t="s">
        <v>25</v>
      </c>
      <c r="H526" s="2">
        <v>9.51</v>
      </c>
      <c r="I526" s="3">
        <v>12</v>
      </c>
      <c r="J526" s="2">
        <v>7.99</v>
      </c>
      <c r="K526" s="2">
        <v>122.11</v>
      </c>
      <c r="L526" s="3">
        <v>0</v>
      </c>
    </row>
    <row r="527" spans="1:12" x14ac:dyDescent="0.35">
      <c r="A527" s="3">
        <v>526</v>
      </c>
      <c r="B527" s="10" t="s">
        <v>12</v>
      </c>
      <c r="C527" t="s">
        <v>26</v>
      </c>
      <c r="D527" t="s">
        <v>20</v>
      </c>
      <c r="E527" t="s">
        <v>21</v>
      </c>
      <c r="F527" t="s">
        <v>27</v>
      </c>
      <c r="G527" t="s">
        <v>28</v>
      </c>
      <c r="H527" s="2">
        <v>1.68</v>
      </c>
      <c r="I527" s="3">
        <v>7</v>
      </c>
      <c r="J527" s="2">
        <v>0.82</v>
      </c>
      <c r="K527" s="2">
        <v>12.58</v>
      </c>
      <c r="L527" s="3">
        <v>0</v>
      </c>
    </row>
    <row r="528" spans="1:12" x14ac:dyDescent="0.35">
      <c r="A528" s="3">
        <v>527</v>
      </c>
      <c r="B528" s="10" t="s">
        <v>12</v>
      </c>
      <c r="C528" t="s">
        <v>13</v>
      </c>
      <c r="D528" t="s">
        <v>14</v>
      </c>
      <c r="E528" t="s">
        <v>15</v>
      </c>
      <c r="F528" t="s">
        <v>24</v>
      </c>
      <c r="G528" t="s">
        <v>17</v>
      </c>
      <c r="H528" s="2">
        <v>12.2</v>
      </c>
      <c r="I528" s="3">
        <v>16</v>
      </c>
      <c r="J528" s="2">
        <v>13.66</v>
      </c>
      <c r="K528" s="2">
        <v>208.86</v>
      </c>
      <c r="L528" s="3">
        <v>20</v>
      </c>
    </row>
    <row r="529" spans="1:12" x14ac:dyDescent="0.35">
      <c r="A529" s="3">
        <v>528</v>
      </c>
      <c r="B529" s="10" t="s">
        <v>18</v>
      </c>
      <c r="C529" t="s">
        <v>19</v>
      </c>
      <c r="D529" t="s">
        <v>14</v>
      </c>
      <c r="E529" t="s">
        <v>21</v>
      </c>
      <c r="F529" t="s">
        <v>27</v>
      </c>
      <c r="G529" t="s">
        <v>23</v>
      </c>
      <c r="H529" s="2">
        <v>6.04</v>
      </c>
      <c r="I529" s="3">
        <v>13</v>
      </c>
      <c r="J529" s="2">
        <v>5.5</v>
      </c>
      <c r="K529" s="2">
        <v>84.02</v>
      </c>
      <c r="L529" s="3">
        <v>8</v>
      </c>
    </row>
    <row r="530" spans="1:12" x14ac:dyDescent="0.35">
      <c r="A530" s="3">
        <v>529</v>
      </c>
      <c r="B530" s="10" t="s">
        <v>18</v>
      </c>
      <c r="C530" t="s">
        <v>19</v>
      </c>
      <c r="D530" t="s">
        <v>20</v>
      </c>
      <c r="E530" t="s">
        <v>21</v>
      </c>
      <c r="F530" t="s">
        <v>16</v>
      </c>
      <c r="G530" t="s">
        <v>30</v>
      </c>
      <c r="H530" s="2">
        <v>1.63</v>
      </c>
      <c r="I530" s="3">
        <v>13</v>
      </c>
      <c r="J530" s="2">
        <v>1.48</v>
      </c>
      <c r="K530" s="2">
        <v>22.67</v>
      </c>
      <c r="L530" s="3">
        <v>0</v>
      </c>
    </row>
    <row r="531" spans="1:12" x14ac:dyDescent="0.35">
      <c r="A531" s="3">
        <v>530</v>
      </c>
      <c r="B531" s="10" t="s">
        <v>12</v>
      </c>
      <c r="C531" t="s">
        <v>26</v>
      </c>
      <c r="D531" t="s">
        <v>20</v>
      </c>
      <c r="E531" t="s">
        <v>21</v>
      </c>
      <c r="F531" t="s">
        <v>27</v>
      </c>
      <c r="G531" t="s">
        <v>25</v>
      </c>
      <c r="H531" s="2">
        <v>10.77</v>
      </c>
      <c r="I531" s="3">
        <v>18</v>
      </c>
      <c r="J531" s="2">
        <v>13.57</v>
      </c>
      <c r="K531" s="2">
        <v>207.43</v>
      </c>
      <c r="L531" s="3">
        <v>0</v>
      </c>
    </row>
    <row r="532" spans="1:12" x14ac:dyDescent="0.35">
      <c r="A532" s="3">
        <v>531</v>
      </c>
      <c r="B532" s="10" t="s">
        <v>18</v>
      </c>
      <c r="C532" t="s">
        <v>19</v>
      </c>
      <c r="D532" t="s">
        <v>20</v>
      </c>
      <c r="E532" t="s">
        <v>15</v>
      </c>
      <c r="F532" t="s">
        <v>27</v>
      </c>
      <c r="G532" t="s">
        <v>28</v>
      </c>
      <c r="H532" s="2">
        <v>9.67</v>
      </c>
      <c r="I532" s="3">
        <v>18</v>
      </c>
      <c r="J532" s="2">
        <v>12.18</v>
      </c>
      <c r="K532" s="2">
        <v>186.24</v>
      </c>
      <c r="L532" s="3">
        <v>0</v>
      </c>
    </row>
    <row r="533" spans="1:12" x14ac:dyDescent="0.35">
      <c r="A533" s="3">
        <v>532</v>
      </c>
      <c r="B533" s="10" t="s">
        <v>12</v>
      </c>
      <c r="C533" t="s">
        <v>13</v>
      </c>
      <c r="D533" t="s">
        <v>20</v>
      </c>
      <c r="E533" t="s">
        <v>15</v>
      </c>
      <c r="F533" t="s">
        <v>16</v>
      </c>
      <c r="G533" t="s">
        <v>23</v>
      </c>
      <c r="H533" s="2">
        <v>17.53</v>
      </c>
      <c r="I533" s="3">
        <v>8</v>
      </c>
      <c r="J533" s="2">
        <v>9.82</v>
      </c>
      <c r="K533" s="2">
        <v>150.06</v>
      </c>
      <c r="L533" s="3">
        <v>0</v>
      </c>
    </row>
    <row r="534" spans="1:12" x14ac:dyDescent="0.35">
      <c r="A534" s="3">
        <v>533</v>
      </c>
      <c r="B534" s="10" t="s">
        <v>12</v>
      </c>
      <c r="C534" t="s">
        <v>13</v>
      </c>
      <c r="D534" t="s">
        <v>14</v>
      </c>
      <c r="E534" t="s">
        <v>15</v>
      </c>
      <c r="F534" t="s">
        <v>29</v>
      </c>
      <c r="G534" t="s">
        <v>17</v>
      </c>
      <c r="H534" s="2">
        <v>4.96</v>
      </c>
      <c r="I534" s="3">
        <v>11</v>
      </c>
      <c r="J534" s="2">
        <v>3.82</v>
      </c>
      <c r="K534" s="2">
        <v>58.38</v>
      </c>
      <c r="L534" s="3">
        <v>5</v>
      </c>
    </row>
    <row r="535" spans="1:12" x14ac:dyDescent="0.35">
      <c r="A535" s="3">
        <v>534</v>
      </c>
      <c r="B535" s="10" t="s">
        <v>12</v>
      </c>
      <c r="C535" t="s">
        <v>13</v>
      </c>
      <c r="D535" t="s">
        <v>20</v>
      </c>
      <c r="E535" t="s">
        <v>15</v>
      </c>
      <c r="F535" t="s">
        <v>27</v>
      </c>
      <c r="G535" t="s">
        <v>25</v>
      </c>
      <c r="H535" s="2">
        <v>7.84</v>
      </c>
      <c r="I535" s="3">
        <v>3</v>
      </c>
      <c r="J535" s="2">
        <v>1.65</v>
      </c>
      <c r="K535" s="2">
        <v>25.17</v>
      </c>
      <c r="L535" s="3">
        <v>0</v>
      </c>
    </row>
    <row r="536" spans="1:12" x14ac:dyDescent="0.35">
      <c r="A536" s="3">
        <v>535</v>
      </c>
      <c r="B536" s="10" t="s">
        <v>12</v>
      </c>
      <c r="C536" t="s">
        <v>26</v>
      </c>
      <c r="D536" t="s">
        <v>14</v>
      </c>
      <c r="E536" t="s">
        <v>15</v>
      </c>
      <c r="F536" t="s">
        <v>22</v>
      </c>
      <c r="G536" t="s">
        <v>25</v>
      </c>
      <c r="H536" s="2">
        <v>17.399999999999999</v>
      </c>
      <c r="I536" s="3">
        <v>8</v>
      </c>
      <c r="J536" s="2">
        <v>9.74</v>
      </c>
      <c r="K536" s="2">
        <v>148.94</v>
      </c>
      <c r="L536" s="3">
        <v>14</v>
      </c>
    </row>
    <row r="537" spans="1:12" x14ac:dyDescent="0.35">
      <c r="A537" s="3">
        <v>536</v>
      </c>
      <c r="B537" s="10" t="s">
        <v>12</v>
      </c>
      <c r="C537" t="s">
        <v>26</v>
      </c>
      <c r="D537" t="s">
        <v>20</v>
      </c>
      <c r="E537" t="s">
        <v>15</v>
      </c>
      <c r="F537" t="s">
        <v>24</v>
      </c>
      <c r="G537" t="s">
        <v>23</v>
      </c>
      <c r="H537" s="2">
        <v>12.52</v>
      </c>
      <c r="I537" s="3">
        <v>5</v>
      </c>
      <c r="J537" s="2">
        <v>4.38</v>
      </c>
      <c r="K537" s="2">
        <v>66.98</v>
      </c>
      <c r="L537" s="3">
        <v>0</v>
      </c>
    </row>
    <row r="538" spans="1:12" x14ac:dyDescent="0.35">
      <c r="A538" s="3">
        <v>537</v>
      </c>
      <c r="B538" s="10" t="s">
        <v>12</v>
      </c>
      <c r="C538" t="s">
        <v>13</v>
      </c>
      <c r="D538" t="s">
        <v>20</v>
      </c>
      <c r="E538" t="s">
        <v>15</v>
      </c>
      <c r="F538" t="s">
        <v>29</v>
      </c>
      <c r="G538" t="s">
        <v>30</v>
      </c>
      <c r="H538" s="2">
        <v>13.59</v>
      </c>
      <c r="I538" s="3">
        <v>11</v>
      </c>
      <c r="J538" s="2">
        <v>10.46</v>
      </c>
      <c r="K538" s="2">
        <v>159.94999999999999</v>
      </c>
      <c r="L538" s="3">
        <v>0</v>
      </c>
    </row>
    <row r="539" spans="1:12" x14ac:dyDescent="0.35">
      <c r="A539" s="3">
        <v>538</v>
      </c>
      <c r="B539" s="10" t="s">
        <v>12</v>
      </c>
      <c r="C539" t="s">
        <v>13</v>
      </c>
      <c r="D539" t="s">
        <v>14</v>
      </c>
      <c r="E539" t="s">
        <v>21</v>
      </c>
      <c r="F539" t="s">
        <v>22</v>
      </c>
      <c r="G539" t="s">
        <v>23</v>
      </c>
      <c r="H539" s="2">
        <v>10.77</v>
      </c>
      <c r="I539" s="3">
        <v>14</v>
      </c>
      <c r="J539" s="2">
        <v>10.55</v>
      </c>
      <c r="K539" s="2">
        <v>161.33000000000001</v>
      </c>
      <c r="L539" s="3">
        <v>16</v>
      </c>
    </row>
    <row r="540" spans="1:12" x14ac:dyDescent="0.35">
      <c r="A540" s="3">
        <v>539</v>
      </c>
      <c r="B540" s="10" t="s">
        <v>12</v>
      </c>
      <c r="C540" t="s">
        <v>26</v>
      </c>
      <c r="D540" t="s">
        <v>20</v>
      </c>
      <c r="E540" t="s">
        <v>15</v>
      </c>
      <c r="F540" t="s">
        <v>22</v>
      </c>
      <c r="G540" t="s">
        <v>23</v>
      </c>
      <c r="H540" s="2">
        <v>16.63</v>
      </c>
      <c r="I540" s="3">
        <v>19</v>
      </c>
      <c r="J540" s="2">
        <v>22.12</v>
      </c>
      <c r="K540" s="2">
        <v>338.09</v>
      </c>
      <c r="L540" s="3">
        <v>0</v>
      </c>
    </row>
    <row r="541" spans="1:12" x14ac:dyDescent="0.35">
      <c r="A541" s="3">
        <v>540</v>
      </c>
      <c r="B541" s="10" t="s">
        <v>12</v>
      </c>
      <c r="C541" t="s">
        <v>13</v>
      </c>
      <c r="D541" t="s">
        <v>20</v>
      </c>
      <c r="E541" t="s">
        <v>15</v>
      </c>
      <c r="F541" t="s">
        <v>16</v>
      </c>
      <c r="G541" t="s">
        <v>25</v>
      </c>
      <c r="H541" s="2">
        <v>19.920000000000002</v>
      </c>
      <c r="I541" s="3">
        <v>5</v>
      </c>
      <c r="J541" s="2">
        <v>6.97</v>
      </c>
      <c r="K541" s="2">
        <v>106.57</v>
      </c>
      <c r="L541" s="3">
        <v>0</v>
      </c>
    </row>
    <row r="542" spans="1:12" x14ac:dyDescent="0.35">
      <c r="A542" s="3">
        <v>541</v>
      </c>
      <c r="B542" s="10" t="s">
        <v>12</v>
      </c>
      <c r="C542" t="s">
        <v>26</v>
      </c>
      <c r="D542" t="s">
        <v>20</v>
      </c>
      <c r="E542" t="s">
        <v>21</v>
      </c>
      <c r="F542" t="s">
        <v>29</v>
      </c>
      <c r="G542" t="s">
        <v>17</v>
      </c>
      <c r="H542" s="2">
        <v>14.49</v>
      </c>
      <c r="I542" s="3">
        <v>2</v>
      </c>
      <c r="J542" s="2">
        <v>2.0299999999999998</v>
      </c>
      <c r="K542" s="2">
        <v>31.01</v>
      </c>
      <c r="L542" s="3">
        <v>0</v>
      </c>
    </row>
    <row r="543" spans="1:12" x14ac:dyDescent="0.35">
      <c r="A543" s="3">
        <v>542</v>
      </c>
      <c r="B543" s="10" t="s">
        <v>12</v>
      </c>
      <c r="C543" t="s">
        <v>13</v>
      </c>
      <c r="D543" t="s">
        <v>14</v>
      </c>
      <c r="E543" t="s">
        <v>15</v>
      </c>
      <c r="F543" t="s">
        <v>29</v>
      </c>
      <c r="G543" t="s">
        <v>28</v>
      </c>
      <c r="H543" s="2">
        <v>9.6999999999999993</v>
      </c>
      <c r="I543" s="3">
        <v>18</v>
      </c>
      <c r="J543" s="2">
        <v>12.22</v>
      </c>
      <c r="K543" s="2">
        <v>186.82</v>
      </c>
      <c r="L543" s="3">
        <v>18</v>
      </c>
    </row>
    <row r="544" spans="1:12" x14ac:dyDescent="0.35">
      <c r="A544" s="3">
        <v>543</v>
      </c>
      <c r="B544" s="10" t="s">
        <v>12</v>
      </c>
      <c r="C544" t="s">
        <v>13</v>
      </c>
      <c r="D544" t="s">
        <v>14</v>
      </c>
      <c r="E544" t="s">
        <v>15</v>
      </c>
      <c r="F544" t="s">
        <v>24</v>
      </c>
      <c r="G544" t="s">
        <v>23</v>
      </c>
      <c r="H544" s="2">
        <v>5.16</v>
      </c>
      <c r="I544" s="3">
        <v>20</v>
      </c>
      <c r="J544" s="2">
        <v>7.22</v>
      </c>
      <c r="K544" s="2">
        <v>110.42</v>
      </c>
      <c r="L544" s="3">
        <v>11</v>
      </c>
    </row>
    <row r="545" spans="1:12" x14ac:dyDescent="0.35">
      <c r="A545" s="3">
        <v>544</v>
      </c>
      <c r="B545" s="10" t="s">
        <v>12</v>
      </c>
      <c r="C545" t="s">
        <v>26</v>
      </c>
      <c r="D545" t="s">
        <v>20</v>
      </c>
      <c r="E545" t="s">
        <v>15</v>
      </c>
      <c r="F545" t="s">
        <v>24</v>
      </c>
      <c r="G545" t="s">
        <v>28</v>
      </c>
      <c r="H545" s="2">
        <v>15.69</v>
      </c>
      <c r="I545" s="3">
        <v>13</v>
      </c>
      <c r="J545" s="2">
        <v>14.28</v>
      </c>
      <c r="K545" s="2">
        <v>218.25</v>
      </c>
      <c r="L545" s="3">
        <v>0</v>
      </c>
    </row>
    <row r="546" spans="1:12" x14ac:dyDescent="0.35">
      <c r="A546" s="3">
        <v>545</v>
      </c>
      <c r="B546" s="10" t="s">
        <v>18</v>
      </c>
      <c r="C546" t="s">
        <v>19</v>
      </c>
      <c r="D546" t="s">
        <v>20</v>
      </c>
      <c r="E546" t="s">
        <v>15</v>
      </c>
      <c r="F546" t="s">
        <v>22</v>
      </c>
      <c r="G546" t="s">
        <v>28</v>
      </c>
      <c r="H546" s="2">
        <v>14.05</v>
      </c>
      <c r="I546" s="3">
        <v>2</v>
      </c>
      <c r="J546" s="2">
        <v>1.97</v>
      </c>
      <c r="K546" s="2">
        <v>30.07</v>
      </c>
      <c r="L546" s="3">
        <v>0</v>
      </c>
    </row>
    <row r="547" spans="1:12" x14ac:dyDescent="0.35">
      <c r="A547" s="3">
        <v>546</v>
      </c>
      <c r="B547" s="10" t="s">
        <v>12</v>
      </c>
      <c r="C547" t="s">
        <v>26</v>
      </c>
      <c r="D547" t="s">
        <v>20</v>
      </c>
      <c r="E547" t="s">
        <v>21</v>
      </c>
      <c r="F547" t="s">
        <v>16</v>
      </c>
      <c r="G547" t="s">
        <v>17</v>
      </c>
      <c r="H547" s="2">
        <v>15.5</v>
      </c>
      <c r="I547" s="3">
        <v>2</v>
      </c>
      <c r="J547" s="2">
        <v>2.17</v>
      </c>
      <c r="K547" s="2">
        <v>33.17</v>
      </c>
      <c r="L547" s="3">
        <v>0</v>
      </c>
    </row>
    <row r="548" spans="1:12" x14ac:dyDescent="0.35">
      <c r="A548" s="3">
        <v>547</v>
      </c>
      <c r="B548" s="10" t="s">
        <v>12</v>
      </c>
      <c r="C548" t="s">
        <v>26</v>
      </c>
      <c r="D548" t="s">
        <v>20</v>
      </c>
      <c r="E548" t="s">
        <v>15</v>
      </c>
      <c r="F548" t="s">
        <v>29</v>
      </c>
      <c r="G548" t="s">
        <v>28</v>
      </c>
      <c r="H548" s="2">
        <v>11.2</v>
      </c>
      <c r="I548" s="3">
        <v>14</v>
      </c>
      <c r="J548" s="2">
        <v>10.98</v>
      </c>
      <c r="K548" s="2">
        <v>167.78</v>
      </c>
      <c r="L548" s="3">
        <v>0</v>
      </c>
    </row>
    <row r="549" spans="1:12" x14ac:dyDescent="0.35">
      <c r="A549" s="3">
        <v>548</v>
      </c>
      <c r="B549" s="10" t="s">
        <v>12</v>
      </c>
      <c r="C549" t="s">
        <v>13</v>
      </c>
      <c r="D549" t="s">
        <v>14</v>
      </c>
      <c r="E549" t="s">
        <v>15</v>
      </c>
      <c r="F549" t="s">
        <v>27</v>
      </c>
      <c r="G549" t="s">
        <v>30</v>
      </c>
      <c r="H549" s="2">
        <v>4.42</v>
      </c>
      <c r="I549" s="3">
        <v>18</v>
      </c>
      <c r="J549" s="2">
        <v>5.57</v>
      </c>
      <c r="K549" s="2">
        <v>85.13</v>
      </c>
      <c r="L549" s="3">
        <v>8</v>
      </c>
    </row>
    <row r="550" spans="1:12" x14ac:dyDescent="0.35">
      <c r="A550" s="3">
        <v>549</v>
      </c>
      <c r="B550" s="10" t="s">
        <v>12</v>
      </c>
      <c r="C550" t="s">
        <v>13</v>
      </c>
      <c r="D550" t="s">
        <v>14</v>
      </c>
      <c r="E550" t="s">
        <v>21</v>
      </c>
      <c r="F550" t="s">
        <v>29</v>
      </c>
      <c r="G550" t="s">
        <v>28</v>
      </c>
      <c r="H550" s="2">
        <v>14.48</v>
      </c>
      <c r="I550" s="3">
        <v>7</v>
      </c>
      <c r="J550" s="2">
        <v>7.1</v>
      </c>
      <c r="K550" s="2">
        <v>108.46</v>
      </c>
      <c r="L550" s="3">
        <v>10</v>
      </c>
    </row>
    <row r="551" spans="1:12" x14ac:dyDescent="0.35">
      <c r="A551" s="3">
        <v>550</v>
      </c>
      <c r="B551" s="10" t="s">
        <v>18</v>
      </c>
      <c r="C551" t="s">
        <v>19</v>
      </c>
      <c r="D551" t="s">
        <v>14</v>
      </c>
      <c r="E551" t="s">
        <v>21</v>
      </c>
      <c r="F551" t="s">
        <v>16</v>
      </c>
      <c r="G551" t="s">
        <v>30</v>
      </c>
      <c r="H551" s="2">
        <v>3.05</v>
      </c>
      <c r="I551" s="3">
        <v>17</v>
      </c>
      <c r="J551" s="2">
        <v>3.63</v>
      </c>
      <c r="K551" s="2">
        <v>55.48</v>
      </c>
      <c r="L551" s="3">
        <v>5</v>
      </c>
    </row>
    <row r="552" spans="1:12" x14ac:dyDescent="0.35">
      <c r="A552" s="3">
        <v>551</v>
      </c>
      <c r="B552" s="10" t="s">
        <v>12</v>
      </c>
      <c r="C552" t="s">
        <v>26</v>
      </c>
      <c r="D552" t="s">
        <v>20</v>
      </c>
      <c r="E552" t="s">
        <v>21</v>
      </c>
      <c r="F552" t="s">
        <v>24</v>
      </c>
      <c r="G552" t="s">
        <v>25</v>
      </c>
      <c r="H552" s="2">
        <v>9.83</v>
      </c>
      <c r="I552" s="3">
        <v>13</v>
      </c>
      <c r="J552" s="2">
        <v>8.9499999999999993</v>
      </c>
      <c r="K552" s="2">
        <v>136.74</v>
      </c>
      <c r="L552" s="3">
        <v>0</v>
      </c>
    </row>
    <row r="553" spans="1:12" x14ac:dyDescent="0.35">
      <c r="A553" s="3">
        <v>552</v>
      </c>
      <c r="B553" s="10" t="s">
        <v>12</v>
      </c>
      <c r="C553" t="s">
        <v>26</v>
      </c>
      <c r="D553" t="s">
        <v>14</v>
      </c>
      <c r="E553" t="s">
        <v>21</v>
      </c>
      <c r="F553" t="s">
        <v>22</v>
      </c>
      <c r="G553" t="s">
        <v>28</v>
      </c>
      <c r="H553" s="2">
        <v>9</v>
      </c>
      <c r="I553" s="3">
        <v>1</v>
      </c>
      <c r="J553" s="2">
        <v>0.63</v>
      </c>
      <c r="K553" s="2">
        <v>9.6300000000000008</v>
      </c>
      <c r="L553" s="3">
        <v>0</v>
      </c>
    </row>
    <row r="554" spans="1:12" x14ac:dyDescent="0.35">
      <c r="A554" s="3">
        <v>553</v>
      </c>
      <c r="B554" s="10" t="s">
        <v>12</v>
      </c>
      <c r="C554" t="s">
        <v>13</v>
      </c>
      <c r="D554" t="s">
        <v>20</v>
      </c>
      <c r="E554" t="s">
        <v>15</v>
      </c>
      <c r="F554" t="s">
        <v>22</v>
      </c>
      <c r="G554" t="s">
        <v>30</v>
      </c>
      <c r="H554" s="2">
        <v>4.1900000000000004</v>
      </c>
      <c r="I554" s="3">
        <v>17</v>
      </c>
      <c r="J554" s="2">
        <v>4.99</v>
      </c>
      <c r="K554" s="2">
        <v>76.22</v>
      </c>
      <c r="L554" s="3">
        <v>0</v>
      </c>
    </row>
    <row r="555" spans="1:12" x14ac:dyDescent="0.35">
      <c r="A555" s="3">
        <v>554</v>
      </c>
      <c r="B555" s="10" t="s">
        <v>12</v>
      </c>
      <c r="C555" t="s">
        <v>13</v>
      </c>
      <c r="D555" t="s">
        <v>20</v>
      </c>
      <c r="E555" t="s">
        <v>15</v>
      </c>
      <c r="F555" t="s">
        <v>24</v>
      </c>
      <c r="G555" t="s">
        <v>28</v>
      </c>
      <c r="H555" s="2">
        <v>20.87</v>
      </c>
      <c r="I555" s="3">
        <v>1</v>
      </c>
      <c r="J555" s="2">
        <v>1.46</v>
      </c>
      <c r="K555" s="2">
        <v>22.33</v>
      </c>
      <c r="L555" s="3">
        <v>0</v>
      </c>
    </row>
    <row r="556" spans="1:12" x14ac:dyDescent="0.35">
      <c r="A556" s="3">
        <v>555</v>
      </c>
      <c r="B556" s="10" t="s">
        <v>12</v>
      </c>
      <c r="C556" t="s">
        <v>13</v>
      </c>
      <c r="D556" t="s">
        <v>20</v>
      </c>
      <c r="E556" t="s">
        <v>21</v>
      </c>
      <c r="F556" t="s">
        <v>27</v>
      </c>
      <c r="G556" t="s">
        <v>17</v>
      </c>
      <c r="H556" s="2">
        <v>13.19</v>
      </c>
      <c r="I556" s="3">
        <v>16</v>
      </c>
      <c r="J556" s="2">
        <v>14.77</v>
      </c>
      <c r="K556" s="2">
        <v>225.81</v>
      </c>
      <c r="L556" s="3">
        <v>0</v>
      </c>
    </row>
    <row r="557" spans="1:12" x14ac:dyDescent="0.35">
      <c r="A557" s="3">
        <v>556</v>
      </c>
      <c r="B557" s="10" t="s">
        <v>12</v>
      </c>
      <c r="C557" t="s">
        <v>26</v>
      </c>
      <c r="D557" t="s">
        <v>14</v>
      </c>
      <c r="E557" t="s">
        <v>15</v>
      </c>
      <c r="F557" t="s">
        <v>24</v>
      </c>
      <c r="G557" t="s">
        <v>25</v>
      </c>
      <c r="H557" s="2">
        <v>11.38</v>
      </c>
      <c r="I557" s="3">
        <v>7</v>
      </c>
      <c r="J557" s="2">
        <v>5.58</v>
      </c>
      <c r="K557" s="2">
        <v>85.24</v>
      </c>
      <c r="L557" s="3">
        <v>8</v>
      </c>
    </row>
    <row r="558" spans="1:12" x14ac:dyDescent="0.35">
      <c r="A558" s="3">
        <v>557</v>
      </c>
      <c r="B558" s="10" t="s">
        <v>12</v>
      </c>
      <c r="C558" t="s">
        <v>26</v>
      </c>
      <c r="D558" t="s">
        <v>20</v>
      </c>
      <c r="E558" t="s">
        <v>21</v>
      </c>
      <c r="F558" t="s">
        <v>22</v>
      </c>
      <c r="G558" t="s">
        <v>30</v>
      </c>
      <c r="H558" s="2">
        <v>2.77</v>
      </c>
      <c r="I558" s="3">
        <v>19</v>
      </c>
      <c r="J558" s="2">
        <v>3.68</v>
      </c>
      <c r="K558" s="2">
        <v>56.31</v>
      </c>
      <c r="L558" s="3">
        <v>0</v>
      </c>
    </row>
    <row r="559" spans="1:12" x14ac:dyDescent="0.35">
      <c r="A559" s="3">
        <v>558</v>
      </c>
      <c r="B559" s="10" t="s">
        <v>18</v>
      </c>
      <c r="C559" t="s">
        <v>19</v>
      </c>
      <c r="D559" t="s">
        <v>20</v>
      </c>
      <c r="E559" t="s">
        <v>21</v>
      </c>
      <c r="F559" t="s">
        <v>27</v>
      </c>
      <c r="G559" t="s">
        <v>25</v>
      </c>
      <c r="H559" s="2">
        <v>15.56</v>
      </c>
      <c r="I559" s="3">
        <v>1</v>
      </c>
      <c r="J559" s="2">
        <v>1.0900000000000001</v>
      </c>
      <c r="K559" s="2">
        <v>16.649999999999999</v>
      </c>
      <c r="L559" s="3">
        <v>0</v>
      </c>
    </row>
    <row r="560" spans="1:12" x14ac:dyDescent="0.35">
      <c r="A560" s="3">
        <v>559</v>
      </c>
      <c r="B560" s="10" t="s">
        <v>12</v>
      </c>
      <c r="C560" t="s">
        <v>13</v>
      </c>
      <c r="D560" t="s">
        <v>20</v>
      </c>
      <c r="E560" t="s">
        <v>21</v>
      </c>
      <c r="F560" t="s">
        <v>24</v>
      </c>
      <c r="G560" t="s">
        <v>17</v>
      </c>
      <c r="H560" s="2">
        <v>5.88</v>
      </c>
      <c r="I560" s="3">
        <v>19</v>
      </c>
      <c r="J560" s="2">
        <v>7.82</v>
      </c>
      <c r="K560" s="2">
        <v>119.54</v>
      </c>
      <c r="L560" s="3">
        <v>0</v>
      </c>
    </row>
    <row r="561" spans="1:12" x14ac:dyDescent="0.35">
      <c r="A561" s="3">
        <v>560</v>
      </c>
      <c r="B561" s="10" t="s">
        <v>12</v>
      </c>
      <c r="C561" t="s">
        <v>13</v>
      </c>
      <c r="D561" t="s">
        <v>20</v>
      </c>
      <c r="E561" t="s">
        <v>15</v>
      </c>
      <c r="F561" t="s">
        <v>22</v>
      </c>
      <c r="G561" t="s">
        <v>30</v>
      </c>
      <c r="H561" s="2">
        <v>19.03</v>
      </c>
      <c r="I561" s="3">
        <v>13</v>
      </c>
      <c r="J561" s="2">
        <v>17.32</v>
      </c>
      <c r="K561" s="2">
        <v>264.70999999999998</v>
      </c>
      <c r="L561" s="3">
        <v>0</v>
      </c>
    </row>
    <row r="562" spans="1:12" x14ac:dyDescent="0.35">
      <c r="A562" s="3">
        <v>561</v>
      </c>
      <c r="B562" s="10" t="s">
        <v>12</v>
      </c>
      <c r="C562" t="s">
        <v>13</v>
      </c>
      <c r="D562" t="s">
        <v>14</v>
      </c>
      <c r="E562" t="s">
        <v>21</v>
      </c>
      <c r="F562" t="s">
        <v>24</v>
      </c>
      <c r="G562" t="s">
        <v>17</v>
      </c>
      <c r="H562" s="2">
        <v>16.48</v>
      </c>
      <c r="I562" s="3">
        <v>13</v>
      </c>
      <c r="J562" s="2">
        <v>15</v>
      </c>
      <c r="K562" s="2">
        <v>229.24</v>
      </c>
      <c r="L562" s="3">
        <v>22</v>
      </c>
    </row>
    <row r="563" spans="1:12" x14ac:dyDescent="0.35">
      <c r="A563" s="3">
        <v>562</v>
      </c>
      <c r="B563" s="10" t="s">
        <v>18</v>
      </c>
      <c r="C563" t="s">
        <v>19</v>
      </c>
      <c r="D563" t="s">
        <v>14</v>
      </c>
      <c r="E563" t="s">
        <v>21</v>
      </c>
      <c r="F563" t="s">
        <v>16</v>
      </c>
      <c r="G563" t="s">
        <v>25</v>
      </c>
      <c r="H563" s="2">
        <v>3.19</v>
      </c>
      <c r="I563" s="3">
        <v>5</v>
      </c>
      <c r="J563" s="2">
        <v>1.1200000000000001</v>
      </c>
      <c r="K563" s="2">
        <v>17.07</v>
      </c>
      <c r="L563" s="3">
        <v>1</v>
      </c>
    </row>
    <row r="564" spans="1:12" x14ac:dyDescent="0.35">
      <c r="A564" s="3">
        <v>563</v>
      </c>
      <c r="B564" s="10" t="s">
        <v>18</v>
      </c>
      <c r="C564" t="s">
        <v>19</v>
      </c>
      <c r="D564" t="s">
        <v>14</v>
      </c>
      <c r="E564" t="s">
        <v>21</v>
      </c>
      <c r="F564" t="s">
        <v>22</v>
      </c>
      <c r="G564" t="s">
        <v>28</v>
      </c>
      <c r="H564" s="2">
        <v>18.260000000000002</v>
      </c>
      <c r="I564" s="3">
        <v>2</v>
      </c>
      <c r="J564" s="2">
        <v>2.56</v>
      </c>
      <c r="K564" s="2">
        <v>39.08</v>
      </c>
      <c r="L564" s="3">
        <v>3</v>
      </c>
    </row>
    <row r="565" spans="1:12" x14ac:dyDescent="0.35">
      <c r="A565" s="3">
        <v>564</v>
      </c>
      <c r="B565" s="10" t="s">
        <v>12</v>
      </c>
      <c r="C565" t="s">
        <v>26</v>
      </c>
      <c r="D565" t="s">
        <v>20</v>
      </c>
      <c r="E565" t="s">
        <v>15</v>
      </c>
      <c r="F565" t="s">
        <v>16</v>
      </c>
      <c r="G565" t="s">
        <v>30</v>
      </c>
      <c r="H565" s="2">
        <v>8.73</v>
      </c>
      <c r="I565" s="3">
        <v>20</v>
      </c>
      <c r="J565" s="2">
        <v>12.22</v>
      </c>
      <c r="K565" s="2">
        <v>186.82</v>
      </c>
      <c r="L565" s="3">
        <v>0</v>
      </c>
    </row>
    <row r="566" spans="1:12" x14ac:dyDescent="0.35">
      <c r="A566" s="3">
        <v>565</v>
      </c>
      <c r="B566" s="10" t="s">
        <v>12</v>
      </c>
      <c r="C566" t="s">
        <v>13</v>
      </c>
      <c r="D566" t="s">
        <v>20</v>
      </c>
      <c r="E566" t="s">
        <v>15</v>
      </c>
      <c r="F566" t="s">
        <v>22</v>
      </c>
      <c r="G566" t="s">
        <v>30</v>
      </c>
      <c r="H566" s="2">
        <v>9.9499999999999993</v>
      </c>
      <c r="I566" s="3">
        <v>12</v>
      </c>
      <c r="J566" s="2">
        <v>8.36</v>
      </c>
      <c r="K566" s="2">
        <v>127.76</v>
      </c>
      <c r="L566" s="3">
        <v>0</v>
      </c>
    </row>
    <row r="567" spans="1:12" x14ac:dyDescent="0.35">
      <c r="A567" s="3">
        <v>566</v>
      </c>
      <c r="B567" s="10" t="s">
        <v>12</v>
      </c>
      <c r="C567" t="s">
        <v>26</v>
      </c>
      <c r="D567" t="s">
        <v>14</v>
      </c>
      <c r="E567" t="s">
        <v>15</v>
      </c>
      <c r="F567" t="s">
        <v>29</v>
      </c>
      <c r="G567" t="s">
        <v>25</v>
      </c>
      <c r="H567" s="2">
        <v>5.63</v>
      </c>
      <c r="I567" s="3">
        <v>18</v>
      </c>
      <c r="J567" s="2">
        <v>7.09</v>
      </c>
      <c r="K567" s="2">
        <v>108.43</v>
      </c>
      <c r="L567" s="3">
        <v>10</v>
      </c>
    </row>
    <row r="568" spans="1:12" x14ac:dyDescent="0.35">
      <c r="A568" s="3">
        <v>567</v>
      </c>
      <c r="B568" s="10" t="s">
        <v>12</v>
      </c>
      <c r="C568" t="s">
        <v>26</v>
      </c>
      <c r="D568" t="s">
        <v>20</v>
      </c>
      <c r="E568" t="s">
        <v>15</v>
      </c>
      <c r="F568" t="s">
        <v>16</v>
      </c>
      <c r="G568" t="s">
        <v>23</v>
      </c>
      <c r="H568" s="2">
        <v>17.190000000000001</v>
      </c>
      <c r="I568" s="3">
        <v>8</v>
      </c>
      <c r="J568" s="2">
        <v>9.6300000000000008</v>
      </c>
      <c r="K568" s="2">
        <v>147.15</v>
      </c>
      <c r="L568" s="3">
        <v>0</v>
      </c>
    </row>
    <row r="569" spans="1:12" x14ac:dyDescent="0.35">
      <c r="A569" s="3">
        <v>568</v>
      </c>
      <c r="B569" s="10" t="s">
        <v>18</v>
      </c>
      <c r="C569" t="s">
        <v>19</v>
      </c>
      <c r="D569" t="s">
        <v>20</v>
      </c>
      <c r="E569" t="s">
        <v>15</v>
      </c>
      <c r="F569" t="s">
        <v>24</v>
      </c>
      <c r="G569" t="s">
        <v>28</v>
      </c>
      <c r="H569" s="2">
        <v>15</v>
      </c>
      <c r="I569" s="3">
        <v>12</v>
      </c>
      <c r="J569" s="2">
        <v>12.6</v>
      </c>
      <c r="K569" s="2">
        <v>192.6</v>
      </c>
      <c r="L569" s="3">
        <v>0</v>
      </c>
    </row>
    <row r="570" spans="1:12" x14ac:dyDescent="0.35">
      <c r="A570" s="3">
        <v>569</v>
      </c>
      <c r="B570" s="10" t="s">
        <v>18</v>
      </c>
      <c r="C570" t="s">
        <v>19</v>
      </c>
      <c r="D570" t="s">
        <v>20</v>
      </c>
      <c r="E570" t="s">
        <v>21</v>
      </c>
      <c r="F570" t="s">
        <v>29</v>
      </c>
      <c r="G570" t="s">
        <v>17</v>
      </c>
      <c r="H570" s="2">
        <v>4.28</v>
      </c>
      <c r="I570" s="3">
        <v>17</v>
      </c>
      <c r="J570" s="2">
        <v>5.09</v>
      </c>
      <c r="K570" s="2">
        <v>77.849999999999994</v>
      </c>
      <c r="L570" s="3">
        <v>0</v>
      </c>
    </row>
    <row r="571" spans="1:12" x14ac:dyDescent="0.35">
      <c r="A571" s="3">
        <v>570</v>
      </c>
      <c r="B571" s="10" t="s">
        <v>18</v>
      </c>
      <c r="C571" t="s">
        <v>19</v>
      </c>
      <c r="D571" t="s">
        <v>14</v>
      </c>
      <c r="E571" t="s">
        <v>21</v>
      </c>
      <c r="F571" t="s">
        <v>22</v>
      </c>
      <c r="G571" t="s">
        <v>17</v>
      </c>
      <c r="H571" s="2">
        <v>4.47</v>
      </c>
      <c r="I571" s="3">
        <v>14</v>
      </c>
      <c r="J571" s="2">
        <v>4.38</v>
      </c>
      <c r="K571" s="2">
        <v>66.959999999999994</v>
      </c>
      <c r="L571" s="3">
        <v>6</v>
      </c>
    </row>
    <row r="572" spans="1:12" x14ac:dyDescent="0.35">
      <c r="A572" s="3">
        <v>571</v>
      </c>
      <c r="B572" s="10" t="s">
        <v>18</v>
      </c>
      <c r="C572" t="s">
        <v>19</v>
      </c>
      <c r="D572" t="s">
        <v>14</v>
      </c>
      <c r="E572" t="s">
        <v>15</v>
      </c>
      <c r="F572" t="s">
        <v>24</v>
      </c>
      <c r="G572" t="s">
        <v>28</v>
      </c>
      <c r="H572" s="2">
        <v>17.489999999999998</v>
      </c>
      <c r="I572" s="3">
        <v>1</v>
      </c>
      <c r="J572" s="2">
        <v>1.22</v>
      </c>
      <c r="K572" s="2">
        <v>18.71</v>
      </c>
      <c r="L572" s="3">
        <v>1</v>
      </c>
    </row>
    <row r="573" spans="1:12" x14ac:dyDescent="0.35">
      <c r="A573" s="3">
        <v>572</v>
      </c>
      <c r="B573" s="10" t="s">
        <v>18</v>
      </c>
      <c r="C573" t="s">
        <v>19</v>
      </c>
      <c r="D573" t="s">
        <v>20</v>
      </c>
      <c r="E573" t="s">
        <v>21</v>
      </c>
      <c r="F573" t="s">
        <v>16</v>
      </c>
      <c r="G573" t="s">
        <v>17</v>
      </c>
      <c r="H573" s="2">
        <v>11.72</v>
      </c>
      <c r="I573" s="3">
        <v>7</v>
      </c>
      <c r="J573" s="2">
        <v>5.74</v>
      </c>
      <c r="K573" s="2">
        <v>87.78</v>
      </c>
      <c r="L573" s="3">
        <v>0</v>
      </c>
    </row>
    <row r="574" spans="1:12" x14ac:dyDescent="0.35">
      <c r="A574" s="3">
        <v>573</v>
      </c>
      <c r="B574" s="10" t="s">
        <v>12</v>
      </c>
      <c r="C574" t="s">
        <v>13</v>
      </c>
      <c r="D574" t="s">
        <v>14</v>
      </c>
      <c r="E574" t="s">
        <v>21</v>
      </c>
      <c r="F574" t="s">
        <v>16</v>
      </c>
      <c r="G574" t="s">
        <v>30</v>
      </c>
      <c r="H574" s="2">
        <v>17.25</v>
      </c>
      <c r="I574" s="3">
        <v>9</v>
      </c>
      <c r="J574" s="2">
        <v>10.87</v>
      </c>
      <c r="K574" s="2">
        <v>166.12</v>
      </c>
      <c r="L574" s="3">
        <v>16</v>
      </c>
    </row>
    <row r="575" spans="1:12" x14ac:dyDescent="0.35">
      <c r="A575" s="3">
        <v>574</v>
      </c>
      <c r="B575" s="10" t="s">
        <v>18</v>
      </c>
      <c r="C575" t="s">
        <v>19</v>
      </c>
      <c r="D575" t="s">
        <v>20</v>
      </c>
      <c r="E575" t="s">
        <v>21</v>
      </c>
      <c r="F575" t="s">
        <v>22</v>
      </c>
      <c r="G575" t="s">
        <v>30</v>
      </c>
      <c r="H575" s="2">
        <v>11.99</v>
      </c>
      <c r="I575" s="3">
        <v>19</v>
      </c>
      <c r="J575" s="2">
        <v>15.95</v>
      </c>
      <c r="K575" s="2">
        <v>243.76</v>
      </c>
      <c r="L575" s="3">
        <v>0</v>
      </c>
    </row>
    <row r="576" spans="1:12" x14ac:dyDescent="0.35">
      <c r="A576" s="3">
        <v>575</v>
      </c>
      <c r="B576" s="10" t="s">
        <v>18</v>
      </c>
      <c r="C576" t="s">
        <v>19</v>
      </c>
      <c r="D576" t="s">
        <v>20</v>
      </c>
      <c r="E576" t="s">
        <v>15</v>
      </c>
      <c r="F576" t="s">
        <v>16</v>
      </c>
      <c r="G576" t="s">
        <v>28</v>
      </c>
      <c r="H576" s="2">
        <v>8.2899999999999991</v>
      </c>
      <c r="I576" s="3">
        <v>10</v>
      </c>
      <c r="J576" s="2">
        <v>5.8</v>
      </c>
      <c r="K576" s="2">
        <v>88.7</v>
      </c>
      <c r="L576" s="3">
        <v>0</v>
      </c>
    </row>
    <row r="577" spans="1:12" x14ac:dyDescent="0.35">
      <c r="A577" s="3">
        <v>576</v>
      </c>
      <c r="B577" s="10" t="s">
        <v>18</v>
      </c>
      <c r="C577" t="s">
        <v>19</v>
      </c>
      <c r="D577" t="s">
        <v>20</v>
      </c>
      <c r="E577" t="s">
        <v>15</v>
      </c>
      <c r="F577" t="s">
        <v>29</v>
      </c>
      <c r="G577" t="s">
        <v>23</v>
      </c>
      <c r="H577" s="2">
        <v>6.18</v>
      </c>
      <c r="I577" s="3">
        <v>3</v>
      </c>
      <c r="J577" s="2">
        <v>1.3</v>
      </c>
      <c r="K577" s="2">
        <v>19.84</v>
      </c>
      <c r="L577" s="3">
        <v>0</v>
      </c>
    </row>
    <row r="578" spans="1:12" x14ac:dyDescent="0.35">
      <c r="A578" s="3">
        <v>577</v>
      </c>
      <c r="B578" s="10" t="s">
        <v>12</v>
      </c>
      <c r="C578" t="s">
        <v>26</v>
      </c>
      <c r="D578" t="s">
        <v>14</v>
      </c>
      <c r="E578" t="s">
        <v>15</v>
      </c>
      <c r="F578" t="s">
        <v>22</v>
      </c>
      <c r="G578" t="s">
        <v>30</v>
      </c>
      <c r="H578" s="2">
        <v>17.72</v>
      </c>
      <c r="I578" s="3">
        <v>7</v>
      </c>
      <c r="J578" s="2">
        <v>8.68</v>
      </c>
      <c r="K578" s="2">
        <v>132.72</v>
      </c>
      <c r="L578" s="3">
        <v>13</v>
      </c>
    </row>
    <row r="579" spans="1:12" x14ac:dyDescent="0.35">
      <c r="A579" s="3">
        <v>578</v>
      </c>
      <c r="B579" s="10" t="s">
        <v>12</v>
      </c>
      <c r="C579" t="s">
        <v>26</v>
      </c>
      <c r="D579" t="s">
        <v>14</v>
      </c>
      <c r="E579" t="s">
        <v>15</v>
      </c>
      <c r="F579" t="s">
        <v>29</v>
      </c>
      <c r="G579" t="s">
        <v>17</v>
      </c>
      <c r="H579" s="2">
        <v>12.14</v>
      </c>
      <c r="I579" s="3">
        <v>14</v>
      </c>
      <c r="J579" s="2">
        <v>11.9</v>
      </c>
      <c r="K579" s="2">
        <v>181.86</v>
      </c>
      <c r="L579" s="3">
        <v>18</v>
      </c>
    </row>
    <row r="580" spans="1:12" x14ac:dyDescent="0.35">
      <c r="A580" s="3">
        <v>579</v>
      </c>
      <c r="B580" s="10" t="s">
        <v>18</v>
      </c>
      <c r="C580" t="s">
        <v>19</v>
      </c>
      <c r="D580" t="s">
        <v>20</v>
      </c>
      <c r="E580" t="s">
        <v>21</v>
      </c>
      <c r="F580" t="s">
        <v>16</v>
      </c>
      <c r="G580" t="s">
        <v>17</v>
      </c>
      <c r="H580" s="2">
        <v>9.73</v>
      </c>
      <c r="I580" s="3">
        <v>15</v>
      </c>
      <c r="J580" s="2">
        <v>10.220000000000001</v>
      </c>
      <c r="K580" s="2">
        <v>156.16999999999999</v>
      </c>
      <c r="L580" s="3">
        <v>0</v>
      </c>
    </row>
    <row r="581" spans="1:12" x14ac:dyDescent="0.35">
      <c r="A581" s="3">
        <v>580</v>
      </c>
      <c r="B581" s="10" t="s">
        <v>12</v>
      </c>
      <c r="C581" t="s">
        <v>26</v>
      </c>
      <c r="D581" t="s">
        <v>14</v>
      </c>
      <c r="E581" t="s">
        <v>15</v>
      </c>
      <c r="F581" t="s">
        <v>22</v>
      </c>
      <c r="G581" t="s">
        <v>17</v>
      </c>
      <c r="H581" s="2">
        <v>19.670000000000002</v>
      </c>
      <c r="I581" s="3">
        <v>5</v>
      </c>
      <c r="J581" s="2">
        <v>6.88</v>
      </c>
      <c r="K581" s="2">
        <v>105.23</v>
      </c>
      <c r="L581" s="3">
        <v>10</v>
      </c>
    </row>
    <row r="582" spans="1:12" x14ac:dyDescent="0.35">
      <c r="A582" s="3">
        <v>581</v>
      </c>
      <c r="B582" s="10" t="s">
        <v>18</v>
      </c>
      <c r="C582" t="s">
        <v>19</v>
      </c>
      <c r="D582" t="s">
        <v>20</v>
      </c>
      <c r="E582" t="s">
        <v>21</v>
      </c>
      <c r="F582" t="s">
        <v>29</v>
      </c>
      <c r="G582" t="s">
        <v>28</v>
      </c>
      <c r="H582" s="2">
        <v>1.35</v>
      </c>
      <c r="I582" s="3">
        <v>17</v>
      </c>
      <c r="J582" s="2">
        <v>1.61</v>
      </c>
      <c r="K582" s="2">
        <v>24.56</v>
      </c>
      <c r="L582" s="3">
        <v>0</v>
      </c>
    </row>
    <row r="583" spans="1:12" x14ac:dyDescent="0.35">
      <c r="A583" s="3">
        <v>582</v>
      </c>
      <c r="B583" s="10" t="s">
        <v>18</v>
      </c>
      <c r="C583" t="s">
        <v>19</v>
      </c>
      <c r="D583" t="s">
        <v>20</v>
      </c>
      <c r="E583" t="s">
        <v>15</v>
      </c>
      <c r="F583" t="s">
        <v>29</v>
      </c>
      <c r="G583" t="s">
        <v>28</v>
      </c>
      <c r="H583" s="2">
        <v>17.95</v>
      </c>
      <c r="I583" s="3">
        <v>5</v>
      </c>
      <c r="J583" s="2">
        <v>6.28</v>
      </c>
      <c r="K583" s="2">
        <v>96.03</v>
      </c>
      <c r="L583" s="3">
        <v>0</v>
      </c>
    </row>
    <row r="584" spans="1:12" x14ac:dyDescent="0.35">
      <c r="A584" s="3">
        <v>583</v>
      </c>
      <c r="B584" s="10" t="s">
        <v>18</v>
      </c>
      <c r="C584" t="s">
        <v>19</v>
      </c>
      <c r="D584" t="s">
        <v>14</v>
      </c>
      <c r="E584" t="s">
        <v>15</v>
      </c>
      <c r="F584" t="s">
        <v>24</v>
      </c>
      <c r="G584" t="s">
        <v>30</v>
      </c>
      <c r="H584" s="2">
        <v>5.98</v>
      </c>
      <c r="I584" s="3">
        <v>17</v>
      </c>
      <c r="J584" s="2">
        <v>7.12</v>
      </c>
      <c r="K584" s="2">
        <v>108.78</v>
      </c>
      <c r="L584" s="3">
        <v>10</v>
      </c>
    </row>
    <row r="585" spans="1:12" x14ac:dyDescent="0.35">
      <c r="A585" s="3">
        <v>584</v>
      </c>
      <c r="B585" s="10" t="s">
        <v>18</v>
      </c>
      <c r="C585" t="s">
        <v>19</v>
      </c>
      <c r="D585" t="s">
        <v>14</v>
      </c>
      <c r="E585" t="s">
        <v>15</v>
      </c>
      <c r="F585" t="s">
        <v>22</v>
      </c>
      <c r="G585" t="s">
        <v>28</v>
      </c>
      <c r="H585" s="2">
        <v>13.82</v>
      </c>
      <c r="I585" s="3">
        <v>20</v>
      </c>
      <c r="J585" s="2">
        <v>19.350000000000001</v>
      </c>
      <c r="K585" s="2">
        <v>295.75</v>
      </c>
      <c r="L585" s="3">
        <v>29</v>
      </c>
    </row>
    <row r="586" spans="1:12" x14ac:dyDescent="0.35">
      <c r="A586" s="3">
        <v>585</v>
      </c>
      <c r="B586" s="10" t="s">
        <v>18</v>
      </c>
      <c r="C586" t="s">
        <v>19</v>
      </c>
      <c r="D586" t="s">
        <v>20</v>
      </c>
      <c r="E586" t="s">
        <v>15</v>
      </c>
      <c r="F586" t="s">
        <v>16</v>
      </c>
      <c r="G586" t="s">
        <v>25</v>
      </c>
      <c r="H586" s="2">
        <v>10.67</v>
      </c>
      <c r="I586" s="3">
        <v>14</v>
      </c>
      <c r="J586" s="2">
        <v>10.46</v>
      </c>
      <c r="K586" s="2">
        <v>159.84</v>
      </c>
      <c r="L586" s="3">
        <v>0</v>
      </c>
    </row>
    <row r="587" spans="1:12" x14ac:dyDescent="0.35">
      <c r="A587" s="3">
        <v>586</v>
      </c>
      <c r="B587" s="10" t="s">
        <v>12</v>
      </c>
      <c r="C587" t="s">
        <v>26</v>
      </c>
      <c r="D587" t="s">
        <v>20</v>
      </c>
      <c r="E587" t="s">
        <v>15</v>
      </c>
      <c r="F587" t="s">
        <v>27</v>
      </c>
      <c r="G587" t="s">
        <v>17</v>
      </c>
      <c r="H587" s="2">
        <v>7.58</v>
      </c>
      <c r="I587" s="3">
        <v>12</v>
      </c>
      <c r="J587" s="2">
        <v>6.37</v>
      </c>
      <c r="K587" s="2">
        <v>97.33</v>
      </c>
      <c r="L587" s="3">
        <v>0</v>
      </c>
    </row>
    <row r="588" spans="1:12" x14ac:dyDescent="0.35">
      <c r="A588" s="3">
        <v>587</v>
      </c>
      <c r="B588" s="10" t="s">
        <v>12</v>
      </c>
      <c r="C588" t="s">
        <v>13</v>
      </c>
      <c r="D588" t="s">
        <v>20</v>
      </c>
      <c r="E588" t="s">
        <v>21</v>
      </c>
      <c r="F588" t="s">
        <v>24</v>
      </c>
      <c r="G588" t="s">
        <v>17</v>
      </c>
      <c r="H588" s="2">
        <v>19.989999999999998</v>
      </c>
      <c r="I588" s="3">
        <v>7</v>
      </c>
      <c r="J588" s="2">
        <v>9.8000000000000007</v>
      </c>
      <c r="K588" s="2">
        <v>149.72999999999999</v>
      </c>
      <c r="L588" s="3">
        <v>0</v>
      </c>
    </row>
    <row r="589" spans="1:12" x14ac:dyDescent="0.35">
      <c r="A589" s="3">
        <v>588</v>
      </c>
      <c r="B589" s="10" t="s">
        <v>18</v>
      </c>
      <c r="C589" t="s">
        <v>19</v>
      </c>
      <c r="D589" t="s">
        <v>20</v>
      </c>
      <c r="E589" t="s">
        <v>15</v>
      </c>
      <c r="F589" t="s">
        <v>29</v>
      </c>
      <c r="G589" t="s">
        <v>23</v>
      </c>
      <c r="H589" s="2">
        <v>12.74</v>
      </c>
      <c r="I589" s="3">
        <v>7</v>
      </c>
      <c r="J589" s="2">
        <v>6.24</v>
      </c>
      <c r="K589" s="2">
        <v>95.42</v>
      </c>
      <c r="L589" s="3">
        <v>0</v>
      </c>
    </row>
    <row r="590" spans="1:12" x14ac:dyDescent="0.35">
      <c r="A590" s="3">
        <v>589</v>
      </c>
      <c r="B590" s="10" t="s">
        <v>12</v>
      </c>
      <c r="C590" t="s">
        <v>13</v>
      </c>
      <c r="D590" t="s">
        <v>14</v>
      </c>
      <c r="E590" t="s">
        <v>15</v>
      </c>
      <c r="F590" t="s">
        <v>24</v>
      </c>
      <c r="G590" t="s">
        <v>25</v>
      </c>
      <c r="H590" s="2">
        <v>5.61</v>
      </c>
      <c r="I590" s="3">
        <v>9</v>
      </c>
      <c r="J590" s="2">
        <v>3.53</v>
      </c>
      <c r="K590" s="2">
        <v>54.02</v>
      </c>
      <c r="L590" s="3">
        <v>5</v>
      </c>
    </row>
    <row r="591" spans="1:12" x14ac:dyDescent="0.35">
      <c r="A591" s="3">
        <v>590</v>
      </c>
      <c r="B591" s="10" t="s">
        <v>18</v>
      </c>
      <c r="C591" t="s">
        <v>19</v>
      </c>
      <c r="D591" t="s">
        <v>20</v>
      </c>
      <c r="E591" t="s">
        <v>15</v>
      </c>
      <c r="F591" t="s">
        <v>16</v>
      </c>
      <c r="G591" t="s">
        <v>25</v>
      </c>
      <c r="H591" s="2">
        <v>2.7</v>
      </c>
      <c r="I591" s="3">
        <v>1</v>
      </c>
      <c r="J591" s="2">
        <v>0.19</v>
      </c>
      <c r="K591" s="2">
        <v>2.89</v>
      </c>
      <c r="L591" s="3">
        <v>0</v>
      </c>
    </row>
    <row r="592" spans="1:12" x14ac:dyDescent="0.35">
      <c r="A592" s="3">
        <v>591</v>
      </c>
      <c r="B592" s="10" t="s">
        <v>12</v>
      </c>
      <c r="C592" t="s">
        <v>26</v>
      </c>
      <c r="D592" t="s">
        <v>20</v>
      </c>
      <c r="E592" t="s">
        <v>15</v>
      </c>
      <c r="F592" t="s">
        <v>16</v>
      </c>
      <c r="G592" t="s">
        <v>25</v>
      </c>
      <c r="H592" s="2">
        <v>11.33</v>
      </c>
      <c r="I592" s="3">
        <v>8</v>
      </c>
      <c r="J592" s="2">
        <v>6.34</v>
      </c>
      <c r="K592" s="2">
        <v>96.98</v>
      </c>
      <c r="L592" s="3">
        <v>0</v>
      </c>
    </row>
    <row r="593" spans="1:12" x14ac:dyDescent="0.35">
      <c r="A593" s="3">
        <v>592</v>
      </c>
      <c r="B593" s="10" t="s">
        <v>18</v>
      </c>
      <c r="C593" t="s">
        <v>19</v>
      </c>
      <c r="D593" t="s">
        <v>20</v>
      </c>
      <c r="E593" t="s">
        <v>15</v>
      </c>
      <c r="F593" t="s">
        <v>22</v>
      </c>
      <c r="G593" t="s">
        <v>30</v>
      </c>
      <c r="H593" s="2">
        <v>18.91</v>
      </c>
      <c r="I593" s="3">
        <v>14</v>
      </c>
      <c r="J593" s="2">
        <v>18.53</v>
      </c>
      <c r="K593" s="2">
        <v>283.27</v>
      </c>
      <c r="L593" s="3">
        <v>0</v>
      </c>
    </row>
    <row r="594" spans="1:12" x14ac:dyDescent="0.35">
      <c r="A594" s="3">
        <v>593</v>
      </c>
      <c r="B594" s="10" t="s">
        <v>12</v>
      </c>
      <c r="C594" t="s">
        <v>26</v>
      </c>
      <c r="D594" t="s">
        <v>14</v>
      </c>
      <c r="E594" t="s">
        <v>21</v>
      </c>
      <c r="F594" t="s">
        <v>24</v>
      </c>
      <c r="G594" t="s">
        <v>28</v>
      </c>
      <c r="H594" s="2">
        <v>1.38</v>
      </c>
      <c r="I594" s="3">
        <v>18</v>
      </c>
      <c r="J594" s="2">
        <v>1.74</v>
      </c>
      <c r="K594" s="2">
        <v>26.58</v>
      </c>
      <c r="L594" s="3">
        <v>2</v>
      </c>
    </row>
    <row r="595" spans="1:12" x14ac:dyDescent="0.35">
      <c r="A595" s="3">
        <v>594</v>
      </c>
      <c r="B595" s="10" t="s">
        <v>18</v>
      </c>
      <c r="C595" t="s">
        <v>19</v>
      </c>
      <c r="D595" t="s">
        <v>20</v>
      </c>
      <c r="E595" t="s">
        <v>21</v>
      </c>
      <c r="F595" t="s">
        <v>27</v>
      </c>
      <c r="G595" t="s">
        <v>17</v>
      </c>
      <c r="H595" s="2">
        <v>18.28</v>
      </c>
      <c r="I595" s="3">
        <v>19</v>
      </c>
      <c r="J595" s="2">
        <v>24.31</v>
      </c>
      <c r="K595" s="2">
        <v>371.63</v>
      </c>
      <c r="L595" s="3">
        <v>0</v>
      </c>
    </row>
    <row r="596" spans="1:12" x14ac:dyDescent="0.35">
      <c r="A596" s="3">
        <v>595</v>
      </c>
      <c r="B596" s="10" t="s">
        <v>12</v>
      </c>
      <c r="C596" t="s">
        <v>13</v>
      </c>
      <c r="D596" t="s">
        <v>14</v>
      </c>
      <c r="E596" t="s">
        <v>21</v>
      </c>
      <c r="F596" t="s">
        <v>24</v>
      </c>
      <c r="G596" t="s">
        <v>23</v>
      </c>
      <c r="H596" s="2">
        <v>1.89</v>
      </c>
      <c r="I596" s="3">
        <v>10</v>
      </c>
      <c r="J596" s="2">
        <v>1.32</v>
      </c>
      <c r="K596" s="2">
        <v>20.22</v>
      </c>
      <c r="L596" s="3">
        <v>2</v>
      </c>
    </row>
    <row r="597" spans="1:12" x14ac:dyDescent="0.35">
      <c r="A597" s="3">
        <v>596</v>
      </c>
      <c r="B597" s="10" t="s">
        <v>12</v>
      </c>
      <c r="C597" t="s">
        <v>13</v>
      </c>
      <c r="D597" t="s">
        <v>20</v>
      </c>
      <c r="E597" t="s">
        <v>15</v>
      </c>
      <c r="F597" t="s">
        <v>22</v>
      </c>
      <c r="G597" t="s">
        <v>28</v>
      </c>
      <c r="H597" s="2">
        <v>6.36</v>
      </c>
      <c r="I597" s="3">
        <v>7</v>
      </c>
      <c r="J597" s="2">
        <v>3.12</v>
      </c>
      <c r="K597" s="2">
        <v>47.64</v>
      </c>
      <c r="L597" s="3">
        <v>0</v>
      </c>
    </row>
    <row r="598" spans="1:12" x14ac:dyDescent="0.35">
      <c r="A598" s="3">
        <v>597</v>
      </c>
      <c r="B598" s="10" t="s">
        <v>12</v>
      </c>
      <c r="C598" t="s">
        <v>26</v>
      </c>
      <c r="D598" t="s">
        <v>14</v>
      </c>
      <c r="E598" t="s">
        <v>21</v>
      </c>
      <c r="F598" t="s">
        <v>27</v>
      </c>
      <c r="G598" t="s">
        <v>17</v>
      </c>
      <c r="H598" s="2">
        <v>13.96</v>
      </c>
      <c r="I598" s="3">
        <v>16</v>
      </c>
      <c r="J598" s="2">
        <v>15.64</v>
      </c>
      <c r="K598" s="2">
        <v>239</v>
      </c>
      <c r="L598" s="3">
        <v>23</v>
      </c>
    </row>
    <row r="599" spans="1:12" x14ac:dyDescent="0.35">
      <c r="A599" s="3">
        <v>598</v>
      </c>
      <c r="B599" s="10" t="s">
        <v>18</v>
      </c>
      <c r="C599" t="s">
        <v>19</v>
      </c>
      <c r="D599" t="s">
        <v>20</v>
      </c>
      <c r="E599" t="s">
        <v>15</v>
      </c>
      <c r="F599" t="s">
        <v>29</v>
      </c>
      <c r="G599" t="s">
        <v>17</v>
      </c>
      <c r="H599" s="2">
        <v>10.84</v>
      </c>
      <c r="I599" s="3">
        <v>18</v>
      </c>
      <c r="J599" s="2">
        <v>13.66</v>
      </c>
      <c r="K599" s="2">
        <v>208.78</v>
      </c>
      <c r="L599" s="3">
        <v>0</v>
      </c>
    </row>
    <row r="600" spans="1:12" x14ac:dyDescent="0.35">
      <c r="A600" s="3">
        <v>599</v>
      </c>
      <c r="B600" s="10" t="s">
        <v>18</v>
      </c>
      <c r="C600" t="s">
        <v>19</v>
      </c>
      <c r="D600" t="s">
        <v>20</v>
      </c>
      <c r="E600" t="s">
        <v>21</v>
      </c>
      <c r="F600" t="s">
        <v>29</v>
      </c>
      <c r="G600" t="s">
        <v>17</v>
      </c>
      <c r="H600" s="2">
        <v>9.7799999999999994</v>
      </c>
      <c r="I600" s="3">
        <v>1</v>
      </c>
      <c r="J600" s="2">
        <v>0.68</v>
      </c>
      <c r="K600" s="2">
        <v>10.46</v>
      </c>
      <c r="L600" s="3">
        <v>0</v>
      </c>
    </row>
    <row r="601" spans="1:12" x14ac:dyDescent="0.35">
      <c r="A601" s="3">
        <v>600</v>
      </c>
      <c r="B601" s="10" t="s">
        <v>12</v>
      </c>
      <c r="C601" t="s">
        <v>26</v>
      </c>
      <c r="D601" t="s">
        <v>14</v>
      </c>
      <c r="E601" t="s">
        <v>15</v>
      </c>
      <c r="F601" t="s">
        <v>24</v>
      </c>
      <c r="G601" t="s">
        <v>23</v>
      </c>
      <c r="H601" s="2">
        <v>3.33</v>
      </c>
      <c r="I601" s="3">
        <v>11</v>
      </c>
      <c r="J601" s="2">
        <v>2.56</v>
      </c>
      <c r="K601" s="2">
        <v>39.19</v>
      </c>
      <c r="L601" s="3">
        <v>3</v>
      </c>
    </row>
    <row r="602" spans="1:12" x14ac:dyDescent="0.35">
      <c r="A602" s="3">
        <v>601</v>
      </c>
      <c r="B602" s="10" t="s">
        <v>12</v>
      </c>
      <c r="C602" t="s">
        <v>26</v>
      </c>
      <c r="D602" t="s">
        <v>20</v>
      </c>
      <c r="E602" t="s">
        <v>21</v>
      </c>
      <c r="F602" t="s">
        <v>24</v>
      </c>
      <c r="G602" t="s">
        <v>17</v>
      </c>
      <c r="H602" s="2">
        <v>8.67</v>
      </c>
      <c r="I602" s="3">
        <v>10</v>
      </c>
      <c r="J602" s="2">
        <v>6.07</v>
      </c>
      <c r="K602" s="2">
        <v>92.77</v>
      </c>
      <c r="L602" s="3">
        <v>0</v>
      </c>
    </row>
    <row r="603" spans="1:12" x14ac:dyDescent="0.35">
      <c r="A603" s="3">
        <v>602</v>
      </c>
      <c r="B603" s="10" t="s">
        <v>18</v>
      </c>
      <c r="C603" t="s">
        <v>19</v>
      </c>
      <c r="D603" t="s">
        <v>14</v>
      </c>
      <c r="E603" t="s">
        <v>15</v>
      </c>
      <c r="F603" t="s">
        <v>27</v>
      </c>
      <c r="G603" t="s">
        <v>30</v>
      </c>
      <c r="H603" s="2">
        <v>11.73</v>
      </c>
      <c r="I603" s="3">
        <v>19</v>
      </c>
      <c r="J603" s="2">
        <v>15.6</v>
      </c>
      <c r="K603" s="2">
        <v>238.47</v>
      </c>
      <c r="L603" s="3">
        <v>23</v>
      </c>
    </row>
    <row r="604" spans="1:12" x14ac:dyDescent="0.35">
      <c r="A604" s="3">
        <v>603</v>
      </c>
      <c r="B604" s="10" t="s">
        <v>12</v>
      </c>
      <c r="C604" t="s">
        <v>13</v>
      </c>
      <c r="D604" t="s">
        <v>20</v>
      </c>
      <c r="E604" t="s">
        <v>15</v>
      </c>
      <c r="F604" t="s">
        <v>27</v>
      </c>
      <c r="G604" t="s">
        <v>28</v>
      </c>
      <c r="H604" s="2">
        <v>7.96</v>
      </c>
      <c r="I604" s="3">
        <v>12</v>
      </c>
      <c r="J604" s="2">
        <v>6.69</v>
      </c>
      <c r="K604" s="2">
        <v>102.21</v>
      </c>
      <c r="L604" s="3">
        <v>0</v>
      </c>
    </row>
    <row r="605" spans="1:12" x14ac:dyDescent="0.35">
      <c r="A605" s="3">
        <v>604</v>
      </c>
      <c r="B605" s="10" t="s">
        <v>12</v>
      </c>
      <c r="C605" t="s">
        <v>26</v>
      </c>
      <c r="D605" t="s">
        <v>20</v>
      </c>
      <c r="E605" t="s">
        <v>15</v>
      </c>
      <c r="F605" t="s">
        <v>24</v>
      </c>
      <c r="G605" t="s">
        <v>30</v>
      </c>
      <c r="H605" s="2">
        <v>5.87</v>
      </c>
      <c r="I605" s="3">
        <v>7</v>
      </c>
      <c r="J605" s="2">
        <v>2.88</v>
      </c>
      <c r="K605" s="2">
        <v>43.97</v>
      </c>
      <c r="L605" s="3">
        <v>0</v>
      </c>
    </row>
    <row r="606" spans="1:12" x14ac:dyDescent="0.35">
      <c r="A606" s="3">
        <v>605</v>
      </c>
      <c r="B606" s="10" t="s">
        <v>12</v>
      </c>
      <c r="C606" t="s">
        <v>13</v>
      </c>
      <c r="D606" t="s">
        <v>20</v>
      </c>
      <c r="E606" t="s">
        <v>21</v>
      </c>
      <c r="F606" t="s">
        <v>22</v>
      </c>
      <c r="G606" t="s">
        <v>25</v>
      </c>
      <c r="H606" s="2">
        <v>4.1500000000000004</v>
      </c>
      <c r="I606" s="3">
        <v>1</v>
      </c>
      <c r="J606" s="2">
        <v>0.28999999999999998</v>
      </c>
      <c r="K606" s="2">
        <v>4.4400000000000004</v>
      </c>
      <c r="L606" s="3">
        <v>0</v>
      </c>
    </row>
    <row r="607" spans="1:12" x14ac:dyDescent="0.35">
      <c r="A607" s="3">
        <v>606</v>
      </c>
      <c r="B607" s="10" t="s">
        <v>12</v>
      </c>
      <c r="C607" t="s">
        <v>26</v>
      </c>
      <c r="D607" t="s">
        <v>14</v>
      </c>
      <c r="E607" t="s">
        <v>15</v>
      </c>
      <c r="F607" t="s">
        <v>16</v>
      </c>
      <c r="G607" t="s">
        <v>23</v>
      </c>
      <c r="H607" s="2">
        <v>10.220000000000001</v>
      </c>
      <c r="I607" s="3">
        <v>5</v>
      </c>
      <c r="J607" s="2">
        <v>3.58</v>
      </c>
      <c r="K607" s="2">
        <v>54.68</v>
      </c>
      <c r="L607" s="3">
        <v>5</v>
      </c>
    </row>
    <row r="608" spans="1:12" x14ac:dyDescent="0.35">
      <c r="A608" s="3">
        <v>607</v>
      </c>
      <c r="B608" s="10" t="s">
        <v>18</v>
      </c>
      <c r="C608" t="s">
        <v>19</v>
      </c>
      <c r="D608" t="s">
        <v>20</v>
      </c>
      <c r="E608" t="s">
        <v>15</v>
      </c>
      <c r="F608" t="s">
        <v>29</v>
      </c>
      <c r="G608" t="s">
        <v>28</v>
      </c>
      <c r="H608" s="2">
        <v>17.420000000000002</v>
      </c>
      <c r="I608" s="3">
        <v>3</v>
      </c>
      <c r="J608" s="2">
        <v>3.66</v>
      </c>
      <c r="K608" s="2">
        <v>55.92</v>
      </c>
      <c r="L608" s="3">
        <v>0</v>
      </c>
    </row>
    <row r="609" spans="1:12" x14ac:dyDescent="0.35">
      <c r="A609" s="3">
        <v>608</v>
      </c>
      <c r="B609" s="10" t="s">
        <v>18</v>
      </c>
      <c r="C609" t="s">
        <v>19</v>
      </c>
      <c r="D609" t="s">
        <v>20</v>
      </c>
      <c r="E609" t="s">
        <v>15</v>
      </c>
      <c r="F609" t="s">
        <v>24</v>
      </c>
      <c r="G609" t="s">
        <v>17</v>
      </c>
      <c r="H609" s="2">
        <v>7.44</v>
      </c>
      <c r="I609" s="3">
        <v>12</v>
      </c>
      <c r="J609" s="2">
        <v>6.25</v>
      </c>
      <c r="K609" s="2">
        <v>95.53</v>
      </c>
      <c r="L609" s="3">
        <v>0</v>
      </c>
    </row>
    <row r="610" spans="1:12" x14ac:dyDescent="0.35">
      <c r="A610" s="3">
        <v>609</v>
      </c>
      <c r="B610" s="10" t="s">
        <v>12</v>
      </c>
      <c r="C610" t="s">
        <v>26</v>
      </c>
      <c r="D610" t="s">
        <v>14</v>
      </c>
      <c r="E610" t="s">
        <v>15</v>
      </c>
      <c r="F610" t="s">
        <v>16</v>
      </c>
      <c r="G610" t="s">
        <v>28</v>
      </c>
      <c r="H610" s="2">
        <v>15.53</v>
      </c>
      <c r="I610" s="3">
        <v>8</v>
      </c>
      <c r="J610" s="2">
        <v>8.6999999999999993</v>
      </c>
      <c r="K610" s="2">
        <v>132.94</v>
      </c>
      <c r="L610" s="3">
        <v>13</v>
      </c>
    </row>
    <row r="611" spans="1:12" x14ac:dyDescent="0.35">
      <c r="A611" s="3">
        <v>610</v>
      </c>
      <c r="B611" s="10" t="s">
        <v>12</v>
      </c>
      <c r="C611" t="s">
        <v>26</v>
      </c>
      <c r="D611" t="s">
        <v>20</v>
      </c>
      <c r="E611" t="s">
        <v>21</v>
      </c>
      <c r="F611" t="s">
        <v>24</v>
      </c>
      <c r="G611" t="s">
        <v>17</v>
      </c>
      <c r="H611" s="2">
        <v>2.68</v>
      </c>
      <c r="I611" s="3">
        <v>5</v>
      </c>
      <c r="J611" s="2">
        <v>0.94</v>
      </c>
      <c r="K611" s="2">
        <v>14.34</v>
      </c>
      <c r="L611" s="3">
        <v>0</v>
      </c>
    </row>
    <row r="612" spans="1:12" x14ac:dyDescent="0.35">
      <c r="A612" s="3">
        <v>611</v>
      </c>
      <c r="B612" s="10" t="s">
        <v>12</v>
      </c>
      <c r="C612" t="s">
        <v>13</v>
      </c>
      <c r="D612" t="s">
        <v>20</v>
      </c>
      <c r="E612" t="s">
        <v>15</v>
      </c>
      <c r="F612" t="s">
        <v>24</v>
      </c>
      <c r="G612" t="s">
        <v>30</v>
      </c>
      <c r="H612" s="2">
        <v>15.57</v>
      </c>
      <c r="I612" s="3">
        <v>2</v>
      </c>
      <c r="J612" s="2">
        <v>2.1800000000000002</v>
      </c>
      <c r="K612" s="2">
        <v>33.32</v>
      </c>
      <c r="L612" s="3">
        <v>0</v>
      </c>
    </row>
    <row r="613" spans="1:12" x14ac:dyDescent="0.35">
      <c r="A613" s="3">
        <v>612</v>
      </c>
      <c r="B613" s="10" t="s">
        <v>12</v>
      </c>
      <c r="C613" t="s">
        <v>13</v>
      </c>
      <c r="D613" t="s">
        <v>14</v>
      </c>
      <c r="E613" t="s">
        <v>15</v>
      </c>
      <c r="F613" t="s">
        <v>27</v>
      </c>
      <c r="G613" t="s">
        <v>23</v>
      </c>
      <c r="H613" s="2">
        <v>8.39</v>
      </c>
      <c r="I613" s="3">
        <v>1</v>
      </c>
      <c r="J613" s="2">
        <v>0.59</v>
      </c>
      <c r="K613" s="2">
        <v>8.98</v>
      </c>
      <c r="L613" s="3">
        <v>0</v>
      </c>
    </row>
    <row r="614" spans="1:12" x14ac:dyDescent="0.35">
      <c r="A614" s="3">
        <v>613</v>
      </c>
      <c r="B614" s="10" t="s">
        <v>18</v>
      </c>
      <c r="C614" t="s">
        <v>19</v>
      </c>
      <c r="D614" t="s">
        <v>20</v>
      </c>
      <c r="E614" t="s">
        <v>15</v>
      </c>
      <c r="F614" t="s">
        <v>24</v>
      </c>
      <c r="G614" t="s">
        <v>30</v>
      </c>
      <c r="H614" s="2">
        <v>19.28</v>
      </c>
      <c r="I614" s="3">
        <v>2</v>
      </c>
      <c r="J614" s="2">
        <v>2.7</v>
      </c>
      <c r="K614" s="2">
        <v>41.26</v>
      </c>
      <c r="L614" s="3">
        <v>0</v>
      </c>
    </row>
    <row r="615" spans="1:12" x14ac:dyDescent="0.35">
      <c r="A615" s="3">
        <v>614</v>
      </c>
      <c r="B615" s="10" t="s">
        <v>12</v>
      </c>
      <c r="C615" t="s">
        <v>13</v>
      </c>
      <c r="D615" t="s">
        <v>20</v>
      </c>
      <c r="E615" t="s">
        <v>21</v>
      </c>
      <c r="F615" t="s">
        <v>29</v>
      </c>
      <c r="G615" t="s">
        <v>23</v>
      </c>
      <c r="H615" s="2">
        <v>12.9</v>
      </c>
      <c r="I615" s="3">
        <v>6</v>
      </c>
      <c r="J615" s="2">
        <v>5.42</v>
      </c>
      <c r="K615" s="2">
        <v>82.82</v>
      </c>
      <c r="L615" s="3">
        <v>0</v>
      </c>
    </row>
    <row r="616" spans="1:12" x14ac:dyDescent="0.35">
      <c r="A616" s="3">
        <v>615</v>
      </c>
      <c r="B616" s="10" t="s">
        <v>12</v>
      </c>
      <c r="C616" t="s">
        <v>13</v>
      </c>
      <c r="D616" t="s">
        <v>20</v>
      </c>
      <c r="E616" t="s">
        <v>15</v>
      </c>
      <c r="F616" t="s">
        <v>29</v>
      </c>
      <c r="G616" t="s">
        <v>25</v>
      </c>
      <c r="H616" s="2">
        <v>6.9</v>
      </c>
      <c r="I616" s="3">
        <v>6</v>
      </c>
      <c r="J616" s="2">
        <v>2.9</v>
      </c>
      <c r="K616" s="2">
        <v>44.3</v>
      </c>
      <c r="L616" s="3">
        <v>0</v>
      </c>
    </row>
    <row r="617" spans="1:12" x14ac:dyDescent="0.35">
      <c r="A617" s="3">
        <v>616</v>
      </c>
      <c r="B617" s="10" t="s">
        <v>18</v>
      </c>
      <c r="C617" t="s">
        <v>19</v>
      </c>
      <c r="D617" t="s">
        <v>20</v>
      </c>
      <c r="E617" t="s">
        <v>21</v>
      </c>
      <c r="F617" t="s">
        <v>24</v>
      </c>
      <c r="G617" t="s">
        <v>28</v>
      </c>
      <c r="H617" s="2">
        <v>12.94</v>
      </c>
      <c r="I617" s="3">
        <v>3</v>
      </c>
      <c r="J617" s="2">
        <v>2.72</v>
      </c>
      <c r="K617" s="2">
        <v>41.54</v>
      </c>
      <c r="L617" s="3">
        <v>0</v>
      </c>
    </row>
    <row r="618" spans="1:12" x14ac:dyDescent="0.35">
      <c r="A618" s="3">
        <v>617</v>
      </c>
      <c r="B618" s="10" t="s">
        <v>12</v>
      </c>
      <c r="C618" t="s">
        <v>26</v>
      </c>
      <c r="D618" t="s">
        <v>20</v>
      </c>
      <c r="E618" t="s">
        <v>15</v>
      </c>
      <c r="F618" t="s">
        <v>22</v>
      </c>
      <c r="G618" t="s">
        <v>23</v>
      </c>
      <c r="H618" s="2">
        <v>8.76</v>
      </c>
      <c r="I618" s="3">
        <v>4</v>
      </c>
      <c r="J618" s="2">
        <v>2.4500000000000002</v>
      </c>
      <c r="K618" s="2">
        <v>37.49</v>
      </c>
      <c r="L618" s="3">
        <v>0</v>
      </c>
    </row>
    <row r="619" spans="1:12" x14ac:dyDescent="0.35">
      <c r="A619" s="3">
        <v>618</v>
      </c>
      <c r="B619" s="10" t="s">
        <v>12</v>
      </c>
      <c r="C619" t="s">
        <v>13</v>
      </c>
      <c r="D619" t="s">
        <v>20</v>
      </c>
      <c r="E619" t="s">
        <v>21</v>
      </c>
      <c r="F619" t="s">
        <v>27</v>
      </c>
      <c r="G619" t="s">
        <v>25</v>
      </c>
      <c r="H619" s="2">
        <v>3.64</v>
      </c>
      <c r="I619" s="3">
        <v>8</v>
      </c>
      <c r="J619" s="2">
        <v>2.04</v>
      </c>
      <c r="K619" s="2">
        <v>31.16</v>
      </c>
      <c r="L619" s="3">
        <v>0</v>
      </c>
    </row>
    <row r="620" spans="1:12" x14ac:dyDescent="0.35">
      <c r="A620" s="3">
        <v>619</v>
      </c>
      <c r="B620" s="10" t="s">
        <v>12</v>
      </c>
      <c r="C620" t="s">
        <v>26</v>
      </c>
      <c r="D620" t="s">
        <v>14</v>
      </c>
      <c r="E620" t="s">
        <v>21</v>
      </c>
      <c r="F620" t="s">
        <v>16</v>
      </c>
      <c r="G620" t="s">
        <v>28</v>
      </c>
      <c r="H620" s="2">
        <v>8.39</v>
      </c>
      <c r="I620" s="3">
        <v>15</v>
      </c>
      <c r="J620" s="2">
        <v>8.81</v>
      </c>
      <c r="K620" s="2">
        <v>134.66</v>
      </c>
      <c r="L620" s="3">
        <v>13</v>
      </c>
    </row>
    <row r="621" spans="1:12" x14ac:dyDescent="0.35">
      <c r="A621" s="3">
        <v>620</v>
      </c>
      <c r="B621" s="10" t="s">
        <v>18</v>
      </c>
      <c r="C621" t="s">
        <v>19</v>
      </c>
      <c r="D621" t="s">
        <v>14</v>
      </c>
      <c r="E621" t="s">
        <v>21</v>
      </c>
      <c r="F621" t="s">
        <v>24</v>
      </c>
      <c r="G621" t="s">
        <v>23</v>
      </c>
      <c r="H621" s="2">
        <v>3.07</v>
      </c>
      <c r="I621" s="3">
        <v>9</v>
      </c>
      <c r="J621" s="2">
        <v>1.93</v>
      </c>
      <c r="K621" s="2">
        <v>29.56</v>
      </c>
      <c r="L621" s="3">
        <v>2</v>
      </c>
    </row>
    <row r="622" spans="1:12" x14ac:dyDescent="0.35">
      <c r="A622" s="3">
        <v>621</v>
      </c>
      <c r="B622" s="10" t="s">
        <v>18</v>
      </c>
      <c r="C622" t="s">
        <v>19</v>
      </c>
      <c r="D622" t="s">
        <v>14</v>
      </c>
      <c r="E622" t="s">
        <v>21</v>
      </c>
      <c r="F622" t="s">
        <v>22</v>
      </c>
      <c r="G622" t="s">
        <v>23</v>
      </c>
      <c r="H622" s="2">
        <v>4.57</v>
      </c>
      <c r="I622" s="3">
        <v>17</v>
      </c>
      <c r="J622" s="2">
        <v>5.44</v>
      </c>
      <c r="K622" s="2">
        <v>83.13</v>
      </c>
      <c r="L622" s="3">
        <v>8</v>
      </c>
    </row>
    <row r="623" spans="1:12" x14ac:dyDescent="0.35">
      <c r="A623" s="3">
        <v>622</v>
      </c>
      <c r="B623" s="10" t="s">
        <v>12</v>
      </c>
      <c r="C623" t="s">
        <v>13</v>
      </c>
      <c r="D623" t="s">
        <v>20</v>
      </c>
      <c r="E623" t="s">
        <v>21</v>
      </c>
      <c r="F623" t="s">
        <v>27</v>
      </c>
      <c r="G623" t="s">
        <v>25</v>
      </c>
      <c r="H623" s="2">
        <v>19.77</v>
      </c>
      <c r="I623" s="3">
        <v>20</v>
      </c>
      <c r="J623" s="2">
        <v>27.68</v>
      </c>
      <c r="K623" s="2">
        <v>423.08</v>
      </c>
      <c r="L623" s="3">
        <v>0</v>
      </c>
    </row>
    <row r="624" spans="1:12" x14ac:dyDescent="0.35">
      <c r="A624" s="3">
        <v>623</v>
      </c>
      <c r="B624" s="10" t="s">
        <v>18</v>
      </c>
      <c r="C624" t="s">
        <v>19</v>
      </c>
      <c r="D624" t="s">
        <v>14</v>
      </c>
      <c r="E624" t="s">
        <v>15</v>
      </c>
      <c r="F624" t="s">
        <v>29</v>
      </c>
      <c r="G624" t="s">
        <v>23</v>
      </c>
      <c r="H624" s="2">
        <v>2.39</v>
      </c>
      <c r="I624" s="3">
        <v>7</v>
      </c>
      <c r="J624" s="2">
        <v>1.17</v>
      </c>
      <c r="K624" s="2">
        <v>17.899999999999999</v>
      </c>
      <c r="L624" s="3">
        <v>1</v>
      </c>
    </row>
    <row r="625" spans="1:12" x14ac:dyDescent="0.35">
      <c r="A625" s="3">
        <v>624</v>
      </c>
      <c r="B625" s="10" t="s">
        <v>12</v>
      </c>
      <c r="C625" t="s">
        <v>26</v>
      </c>
      <c r="D625" t="s">
        <v>14</v>
      </c>
      <c r="E625" t="s">
        <v>21</v>
      </c>
      <c r="F625" t="s">
        <v>22</v>
      </c>
      <c r="G625" t="s">
        <v>17</v>
      </c>
      <c r="H625" s="2">
        <v>17.73</v>
      </c>
      <c r="I625" s="3">
        <v>19</v>
      </c>
      <c r="J625" s="2">
        <v>23.58</v>
      </c>
      <c r="K625" s="2">
        <v>360.45</v>
      </c>
      <c r="L625" s="3">
        <v>36</v>
      </c>
    </row>
    <row r="626" spans="1:12" x14ac:dyDescent="0.35">
      <c r="A626" s="3">
        <v>625</v>
      </c>
      <c r="B626" s="10" t="s">
        <v>12</v>
      </c>
      <c r="C626" t="s">
        <v>13</v>
      </c>
      <c r="D626" t="s">
        <v>14</v>
      </c>
      <c r="E626" t="s">
        <v>15</v>
      </c>
      <c r="F626" t="s">
        <v>27</v>
      </c>
      <c r="G626" t="s">
        <v>30</v>
      </c>
      <c r="H626" s="2">
        <v>11.96</v>
      </c>
      <c r="I626" s="3">
        <v>3</v>
      </c>
      <c r="J626" s="2">
        <v>2.5099999999999998</v>
      </c>
      <c r="K626" s="2">
        <v>38.39</v>
      </c>
      <c r="L626" s="3">
        <v>3</v>
      </c>
    </row>
    <row r="627" spans="1:12" x14ac:dyDescent="0.35">
      <c r="A627" s="3">
        <v>626</v>
      </c>
      <c r="B627" s="10" t="s">
        <v>12</v>
      </c>
      <c r="C627" t="s">
        <v>13</v>
      </c>
      <c r="D627" t="s">
        <v>14</v>
      </c>
      <c r="E627" t="s">
        <v>15</v>
      </c>
      <c r="F627" t="s">
        <v>27</v>
      </c>
      <c r="G627" t="s">
        <v>17</v>
      </c>
      <c r="H627" s="2">
        <v>12.34</v>
      </c>
      <c r="I627" s="3">
        <v>8</v>
      </c>
      <c r="J627" s="2">
        <v>6.91</v>
      </c>
      <c r="K627" s="2">
        <v>105.63</v>
      </c>
      <c r="L627" s="3">
        <v>10</v>
      </c>
    </row>
    <row r="628" spans="1:12" x14ac:dyDescent="0.35">
      <c r="A628" s="3">
        <v>627</v>
      </c>
      <c r="B628" s="10" t="s">
        <v>12</v>
      </c>
      <c r="C628" t="s">
        <v>26</v>
      </c>
      <c r="D628" t="s">
        <v>20</v>
      </c>
      <c r="E628" t="s">
        <v>21</v>
      </c>
      <c r="F628" t="s">
        <v>29</v>
      </c>
      <c r="G628" t="s">
        <v>23</v>
      </c>
      <c r="H628" s="2">
        <v>6.2</v>
      </c>
      <c r="I628" s="3">
        <v>3</v>
      </c>
      <c r="J628" s="2">
        <v>1.3</v>
      </c>
      <c r="K628" s="2">
        <v>19.899999999999999</v>
      </c>
      <c r="L628" s="3">
        <v>0</v>
      </c>
    </row>
    <row r="629" spans="1:12" x14ac:dyDescent="0.35">
      <c r="A629" s="3">
        <v>628</v>
      </c>
      <c r="B629" s="10" t="s">
        <v>18</v>
      </c>
      <c r="C629" t="s">
        <v>19</v>
      </c>
      <c r="D629" t="s">
        <v>20</v>
      </c>
      <c r="E629" t="s">
        <v>15</v>
      </c>
      <c r="F629" t="s">
        <v>16</v>
      </c>
      <c r="G629" t="s">
        <v>28</v>
      </c>
      <c r="H629" s="2">
        <v>15.18</v>
      </c>
      <c r="I629" s="3">
        <v>5</v>
      </c>
      <c r="J629" s="2">
        <v>5.31</v>
      </c>
      <c r="K629" s="2">
        <v>81.209999999999994</v>
      </c>
      <c r="L629" s="3">
        <v>0</v>
      </c>
    </row>
    <row r="630" spans="1:12" x14ac:dyDescent="0.35">
      <c r="A630" s="3">
        <v>629</v>
      </c>
      <c r="B630" s="10" t="s">
        <v>18</v>
      </c>
      <c r="C630" t="s">
        <v>19</v>
      </c>
      <c r="D630" t="s">
        <v>20</v>
      </c>
      <c r="E630" t="s">
        <v>15</v>
      </c>
      <c r="F630" t="s">
        <v>22</v>
      </c>
      <c r="G630" t="s">
        <v>17</v>
      </c>
      <c r="H630" s="2">
        <v>14.15</v>
      </c>
      <c r="I630" s="3">
        <v>19</v>
      </c>
      <c r="J630" s="2">
        <v>18.82</v>
      </c>
      <c r="K630" s="2">
        <v>287.67</v>
      </c>
      <c r="L630" s="3">
        <v>0</v>
      </c>
    </row>
    <row r="631" spans="1:12" x14ac:dyDescent="0.35">
      <c r="A631" s="3">
        <v>630</v>
      </c>
      <c r="B631" s="10" t="s">
        <v>18</v>
      </c>
      <c r="C631" t="s">
        <v>19</v>
      </c>
      <c r="D631" t="s">
        <v>20</v>
      </c>
      <c r="E631" t="s">
        <v>15</v>
      </c>
      <c r="F631" t="s">
        <v>22</v>
      </c>
      <c r="G631" t="s">
        <v>23</v>
      </c>
      <c r="H631" s="2">
        <v>7.15</v>
      </c>
      <c r="I631" s="3">
        <v>14</v>
      </c>
      <c r="J631" s="2">
        <v>7.01</v>
      </c>
      <c r="K631" s="2">
        <v>107.11</v>
      </c>
      <c r="L631" s="3">
        <v>0</v>
      </c>
    </row>
    <row r="632" spans="1:12" x14ac:dyDescent="0.35">
      <c r="A632" s="3">
        <v>631</v>
      </c>
      <c r="B632" s="10" t="s">
        <v>12</v>
      </c>
      <c r="C632" t="s">
        <v>13</v>
      </c>
      <c r="D632" t="s">
        <v>20</v>
      </c>
      <c r="E632" t="s">
        <v>21</v>
      </c>
      <c r="F632" t="s">
        <v>16</v>
      </c>
      <c r="G632" t="s">
        <v>25</v>
      </c>
      <c r="H632" s="2">
        <v>14.7</v>
      </c>
      <c r="I632" s="3">
        <v>14</v>
      </c>
      <c r="J632" s="2">
        <v>14.41</v>
      </c>
      <c r="K632" s="2">
        <v>220.21</v>
      </c>
      <c r="L632" s="3">
        <v>0</v>
      </c>
    </row>
    <row r="633" spans="1:12" x14ac:dyDescent="0.35">
      <c r="A633" s="3">
        <v>632</v>
      </c>
      <c r="B633" s="10" t="s">
        <v>12</v>
      </c>
      <c r="C633" t="s">
        <v>26</v>
      </c>
      <c r="D633" t="s">
        <v>20</v>
      </c>
      <c r="E633" t="s">
        <v>15</v>
      </c>
      <c r="F633" t="s">
        <v>29</v>
      </c>
      <c r="G633" t="s">
        <v>28</v>
      </c>
      <c r="H633" s="2">
        <v>20.6</v>
      </c>
      <c r="I633" s="3">
        <v>17</v>
      </c>
      <c r="J633" s="2">
        <v>24.51</v>
      </c>
      <c r="K633" s="2">
        <v>374.71</v>
      </c>
      <c r="L633" s="3">
        <v>0</v>
      </c>
    </row>
    <row r="634" spans="1:12" x14ac:dyDescent="0.35">
      <c r="A634" s="3">
        <v>633</v>
      </c>
      <c r="B634" s="10" t="s">
        <v>18</v>
      </c>
      <c r="C634" t="s">
        <v>19</v>
      </c>
      <c r="D634" t="s">
        <v>20</v>
      </c>
      <c r="E634" t="s">
        <v>15</v>
      </c>
      <c r="F634" t="s">
        <v>16</v>
      </c>
      <c r="G634" t="s">
        <v>23</v>
      </c>
      <c r="H634" s="2">
        <v>13.71</v>
      </c>
      <c r="I634" s="3">
        <v>2</v>
      </c>
      <c r="J634" s="2">
        <v>1.92</v>
      </c>
      <c r="K634" s="2">
        <v>29.34</v>
      </c>
      <c r="L634" s="3">
        <v>0</v>
      </c>
    </row>
    <row r="635" spans="1:12" x14ac:dyDescent="0.35">
      <c r="A635" s="3">
        <v>634</v>
      </c>
      <c r="B635" s="10" t="s">
        <v>12</v>
      </c>
      <c r="C635" t="s">
        <v>13</v>
      </c>
      <c r="D635" t="s">
        <v>20</v>
      </c>
      <c r="E635" t="s">
        <v>21</v>
      </c>
      <c r="F635" t="s">
        <v>24</v>
      </c>
      <c r="G635" t="s">
        <v>28</v>
      </c>
      <c r="H635" s="2">
        <v>17.170000000000002</v>
      </c>
      <c r="I635" s="3">
        <v>1</v>
      </c>
      <c r="J635" s="2">
        <v>1.2</v>
      </c>
      <c r="K635" s="2">
        <v>18.37</v>
      </c>
      <c r="L635" s="3">
        <v>0</v>
      </c>
    </row>
    <row r="636" spans="1:12" x14ac:dyDescent="0.35">
      <c r="A636" s="3">
        <v>635</v>
      </c>
      <c r="B636" s="10" t="s">
        <v>12</v>
      </c>
      <c r="C636" t="s">
        <v>13</v>
      </c>
      <c r="D636" t="s">
        <v>20</v>
      </c>
      <c r="E636" t="s">
        <v>21</v>
      </c>
      <c r="F636" t="s">
        <v>27</v>
      </c>
      <c r="G636" t="s">
        <v>30</v>
      </c>
      <c r="H636" s="2">
        <v>9.3800000000000008</v>
      </c>
      <c r="I636" s="3">
        <v>5</v>
      </c>
      <c r="J636" s="2">
        <v>3.28</v>
      </c>
      <c r="K636" s="2">
        <v>50.18</v>
      </c>
      <c r="L636" s="3">
        <v>0</v>
      </c>
    </row>
    <row r="637" spans="1:12" x14ac:dyDescent="0.35">
      <c r="A637" s="3">
        <v>636</v>
      </c>
      <c r="B637" s="10" t="s">
        <v>18</v>
      </c>
      <c r="C637" t="s">
        <v>19</v>
      </c>
      <c r="D637" t="s">
        <v>20</v>
      </c>
      <c r="E637" t="s">
        <v>21</v>
      </c>
      <c r="F637" t="s">
        <v>24</v>
      </c>
      <c r="G637" t="s">
        <v>30</v>
      </c>
      <c r="H637" s="2">
        <v>4.34</v>
      </c>
      <c r="I637" s="3">
        <v>1</v>
      </c>
      <c r="J637" s="2">
        <v>0.3</v>
      </c>
      <c r="K637" s="2">
        <v>4.6399999999999997</v>
      </c>
      <c r="L637" s="3">
        <v>0</v>
      </c>
    </row>
    <row r="638" spans="1:12" x14ac:dyDescent="0.35">
      <c r="A638" s="3">
        <v>637</v>
      </c>
      <c r="B638" s="10" t="s">
        <v>12</v>
      </c>
      <c r="C638" t="s">
        <v>26</v>
      </c>
      <c r="D638" t="s">
        <v>20</v>
      </c>
      <c r="E638" t="s">
        <v>15</v>
      </c>
      <c r="F638" t="s">
        <v>29</v>
      </c>
      <c r="G638" t="s">
        <v>17</v>
      </c>
      <c r="H638" s="2">
        <v>11.71</v>
      </c>
      <c r="I638" s="3">
        <v>2</v>
      </c>
      <c r="J638" s="2">
        <v>1.64</v>
      </c>
      <c r="K638" s="2">
        <v>25.06</v>
      </c>
      <c r="L638" s="3">
        <v>0</v>
      </c>
    </row>
    <row r="639" spans="1:12" x14ac:dyDescent="0.35">
      <c r="A639" s="3">
        <v>638</v>
      </c>
      <c r="B639" s="10" t="s">
        <v>12</v>
      </c>
      <c r="C639" t="s">
        <v>26</v>
      </c>
      <c r="D639" t="s">
        <v>14</v>
      </c>
      <c r="E639" t="s">
        <v>15</v>
      </c>
      <c r="F639" t="s">
        <v>29</v>
      </c>
      <c r="G639" t="s">
        <v>25</v>
      </c>
      <c r="H639" s="2">
        <v>8.8000000000000007</v>
      </c>
      <c r="I639" s="3">
        <v>15</v>
      </c>
      <c r="J639" s="2">
        <v>9.24</v>
      </c>
      <c r="K639" s="2">
        <v>141.24</v>
      </c>
      <c r="L639" s="3">
        <v>14</v>
      </c>
    </row>
    <row r="640" spans="1:12" x14ac:dyDescent="0.35">
      <c r="A640" s="3">
        <v>639</v>
      </c>
      <c r="B640" s="10" t="s">
        <v>12</v>
      </c>
      <c r="C640" t="s">
        <v>26</v>
      </c>
      <c r="D640" t="s">
        <v>14</v>
      </c>
      <c r="E640" t="s">
        <v>15</v>
      </c>
      <c r="F640" t="s">
        <v>29</v>
      </c>
      <c r="G640" t="s">
        <v>25</v>
      </c>
      <c r="H640" s="2">
        <v>14.09</v>
      </c>
      <c r="I640" s="3">
        <v>20</v>
      </c>
      <c r="J640" s="2">
        <v>19.73</v>
      </c>
      <c r="K640" s="2">
        <v>301.52999999999997</v>
      </c>
      <c r="L640" s="3">
        <v>30</v>
      </c>
    </row>
    <row r="641" spans="1:12" x14ac:dyDescent="0.35">
      <c r="A641" s="3">
        <v>640</v>
      </c>
      <c r="B641" s="10" t="s">
        <v>18</v>
      </c>
      <c r="C641" t="s">
        <v>19</v>
      </c>
      <c r="D641" t="s">
        <v>20</v>
      </c>
      <c r="E641" t="s">
        <v>15</v>
      </c>
      <c r="F641" t="s">
        <v>29</v>
      </c>
      <c r="G641" t="s">
        <v>25</v>
      </c>
      <c r="H641" s="2">
        <v>14.33</v>
      </c>
      <c r="I641" s="3">
        <v>20</v>
      </c>
      <c r="J641" s="2">
        <v>20.059999999999999</v>
      </c>
      <c r="K641" s="2">
        <v>306.66000000000003</v>
      </c>
      <c r="L641" s="3">
        <v>0</v>
      </c>
    </row>
    <row r="642" spans="1:12" x14ac:dyDescent="0.35">
      <c r="A642" s="3">
        <v>641</v>
      </c>
      <c r="B642" s="10" t="s">
        <v>12</v>
      </c>
      <c r="C642" t="s">
        <v>26</v>
      </c>
      <c r="D642" t="s">
        <v>20</v>
      </c>
      <c r="E642" t="s">
        <v>21</v>
      </c>
      <c r="F642" t="s">
        <v>22</v>
      </c>
      <c r="G642" t="s">
        <v>28</v>
      </c>
      <c r="H642" s="2">
        <v>4.88</v>
      </c>
      <c r="I642" s="3">
        <v>2</v>
      </c>
      <c r="J642" s="2">
        <v>0.68</v>
      </c>
      <c r="K642" s="2">
        <v>10.44</v>
      </c>
      <c r="L642" s="3">
        <v>0</v>
      </c>
    </row>
    <row r="643" spans="1:12" x14ac:dyDescent="0.35">
      <c r="A643" s="3">
        <v>642</v>
      </c>
      <c r="B643" s="10" t="s">
        <v>12</v>
      </c>
      <c r="C643" t="s">
        <v>13</v>
      </c>
      <c r="D643" t="s">
        <v>20</v>
      </c>
      <c r="E643" t="s">
        <v>21</v>
      </c>
      <c r="F643" t="s">
        <v>27</v>
      </c>
      <c r="G643" t="s">
        <v>25</v>
      </c>
      <c r="H643" s="2">
        <v>17.25</v>
      </c>
      <c r="I643" s="3">
        <v>6</v>
      </c>
      <c r="J643" s="2">
        <v>7.25</v>
      </c>
      <c r="K643" s="2">
        <v>110.75</v>
      </c>
      <c r="L643" s="3">
        <v>0</v>
      </c>
    </row>
    <row r="644" spans="1:12" x14ac:dyDescent="0.35">
      <c r="A644" s="3">
        <v>643</v>
      </c>
      <c r="B644" s="10" t="s">
        <v>12</v>
      </c>
      <c r="C644" t="s">
        <v>26</v>
      </c>
      <c r="D644" t="s">
        <v>14</v>
      </c>
      <c r="E644" t="s">
        <v>21</v>
      </c>
      <c r="F644" t="s">
        <v>29</v>
      </c>
      <c r="G644" t="s">
        <v>23</v>
      </c>
      <c r="H644" s="2">
        <v>5.83</v>
      </c>
      <c r="I644" s="3">
        <v>1</v>
      </c>
      <c r="J644" s="2">
        <v>0.41</v>
      </c>
      <c r="K644" s="2">
        <v>6.24</v>
      </c>
      <c r="L644" s="3">
        <v>0</v>
      </c>
    </row>
    <row r="645" spans="1:12" x14ac:dyDescent="0.35">
      <c r="A645" s="3">
        <v>644</v>
      </c>
      <c r="B645" s="10" t="s">
        <v>12</v>
      </c>
      <c r="C645" t="s">
        <v>13</v>
      </c>
      <c r="D645" t="s">
        <v>20</v>
      </c>
      <c r="E645" t="s">
        <v>15</v>
      </c>
      <c r="F645" t="s">
        <v>16</v>
      </c>
      <c r="G645" t="s">
        <v>25</v>
      </c>
      <c r="H645" s="2">
        <v>13.2</v>
      </c>
      <c r="I645" s="3">
        <v>16</v>
      </c>
      <c r="J645" s="2">
        <v>14.78</v>
      </c>
      <c r="K645" s="2">
        <v>225.98</v>
      </c>
      <c r="L645" s="3">
        <v>0</v>
      </c>
    </row>
    <row r="646" spans="1:12" x14ac:dyDescent="0.35">
      <c r="A646" s="3">
        <v>645</v>
      </c>
      <c r="B646" s="10" t="s">
        <v>12</v>
      </c>
      <c r="C646" t="s">
        <v>13</v>
      </c>
      <c r="D646" t="s">
        <v>14</v>
      </c>
      <c r="E646" t="s">
        <v>15</v>
      </c>
      <c r="F646" t="s">
        <v>16</v>
      </c>
      <c r="G646" t="s">
        <v>28</v>
      </c>
      <c r="H646" s="2">
        <v>1.26</v>
      </c>
      <c r="I646" s="3">
        <v>2</v>
      </c>
      <c r="J646" s="2">
        <v>0.18</v>
      </c>
      <c r="K646" s="2">
        <v>2.7</v>
      </c>
      <c r="L646" s="3">
        <v>0</v>
      </c>
    </row>
    <row r="647" spans="1:12" x14ac:dyDescent="0.35">
      <c r="A647" s="3">
        <v>646</v>
      </c>
      <c r="B647" s="10" t="s">
        <v>18</v>
      </c>
      <c r="C647" t="s">
        <v>19</v>
      </c>
      <c r="D647" t="s">
        <v>20</v>
      </c>
      <c r="E647" t="s">
        <v>15</v>
      </c>
      <c r="F647" t="s">
        <v>27</v>
      </c>
      <c r="G647" t="s">
        <v>28</v>
      </c>
      <c r="H647" s="2">
        <v>19.440000000000001</v>
      </c>
      <c r="I647" s="3">
        <v>14</v>
      </c>
      <c r="J647" s="2">
        <v>19.05</v>
      </c>
      <c r="K647" s="2">
        <v>291.20999999999998</v>
      </c>
      <c r="L647" s="3">
        <v>0</v>
      </c>
    </row>
    <row r="648" spans="1:12" x14ac:dyDescent="0.35">
      <c r="A648" s="3">
        <v>647</v>
      </c>
      <c r="B648" s="10" t="s">
        <v>12</v>
      </c>
      <c r="C648" t="s">
        <v>26</v>
      </c>
      <c r="D648" t="s">
        <v>14</v>
      </c>
      <c r="E648" t="s">
        <v>15</v>
      </c>
      <c r="F648" t="s">
        <v>29</v>
      </c>
      <c r="G648" t="s">
        <v>30</v>
      </c>
      <c r="H648" s="2">
        <v>3.4</v>
      </c>
      <c r="I648" s="3">
        <v>14</v>
      </c>
      <c r="J648" s="2">
        <v>3.33</v>
      </c>
      <c r="K648" s="2">
        <v>50.93</v>
      </c>
      <c r="L648" s="3">
        <v>5</v>
      </c>
    </row>
    <row r="649" spans="1:12" x14ac:dyDescent="0.35">
      <c r="A649" s="3">
        <v>648</v>
      </c>
      <c r="B649" s="10" t="s">
        <v>18</v>
      </c>
      <c r="C649" t="s">
        <v>19</v>
      </c>
      <c r="D649" t="s">
        <v>14</v>
      </c>
      <c r="E649" t="s">
        <v>15</v>
      </c>
      <c r="F649" t="s">
        <v>29</v>
      </c>
      <c r="G649" t="s">
        <v>17</v>
      </c>
      <c r="H649" s="2">
        <v>6.4</v>
      </c>
      <c r="I649" s="3">
        <v>18</v>
      </c>
      <c r="J649" s="2">
        <v>8.06</v>
      </c>
      <c r="K649" s="2">
        <v>123.26</v>
      </c>
      <c r="L649" s="3">
        <v>12</v>
      </c>
    </row>
    <row r="650" spans="1:12" x14ac:dyDescent="0.35">
      <c r="A650" s="3">
        <v>649</v>
      </c>
      <c r="B650" s="10" t="s">
        <v>12</v>
      </c>
      <c r="C650" t="s">
        <v>26</v>
      </c>
      <c r="D650" t="s">
        <v>20</v>
      </c>
      <c r="E650" t="s">
        <v>21</v>
      </c>
      <c r="F650" t="s">
        <v>27</v>
      </c>
      <c r="G650" t="s">
        <v>23</v>
      </c>
      <c r="H650" s="2">
        <v>7.8</v>
      </c>
      <c r="I650" s="3">
        <v>18</v>
      </c>
      <c r="J650" s="2">
        <v>9.83</v>
      </c>
      <c r="K650" s="2">
        <v>150.22999999999999</v>
      </c>
      <c r="L650" s="3">
        <v>0</v>
      </c>
    </row>
    <row r="651" spans="1:12" x14ac:dyDescent="0.35">
      <c r="A651" s="3">
        <v>650</v>
      </c>
      <c r="B651" s="10" t="s">
        <v>12</v>
      </c>
      <c r="C651" t="s">
        <v>26</v>
      </c>
      <c r="D651" t="s">
        <v>20</v>
      </c>
      <c r="E651" t="s">
        <v>15</v>
      </c>
      <c r="F651" t="s">
        <v>22</v>
      </c>
      <c r="G651" t="s">
        <v>30</v>
      </c>
      <c r="H651" s="2">
        <v>2.31</v>
      </c>
      <c r="I651" s="3">
        <v>9</v>
      </c>
      <c r="J651" s="2">
        <v>1.46</v>
      </c>
      <c r="K651" s="2">
        <v>22.25</v>
      </c>
      <c r="L651" s="3">
        <v>0</v>
      </c>
    </row>
    <row r="652" spans="1:12" x14ac:dyDescent="0.35">
      <c r="A652" s="3">
        <v>651</v>
      </c>
      <c r="B652" s="10" t="s">
        <v>12</v>
      </c>
      <c r="C652" t="s">
        <v>26</v>
      </c>
      <c r="D652" t="s">
        <v>20</v>
      </c>
      <c r="E652" t="s">
        <v>21</v>
      </c>
      <c r="F652" t="s">
        <v>16</v>
      </c>
      <c r="G652" t="s">
        <v>25</v>
      </c>
      <c r="H652" s="2">
        <v>4.5199999999999996</v>
      </c>
      <c r="I652" s="3">
        <v>5</v>
      </c>
      <c r="J652" s="2">
        <v>1.58</v>
      </c>
      <c r="K652" s="2">
        <v>24.18</v>
      </c>
      <c r="L652" s="3">
        <v>0</v>
      </c>
    </row>
    <row r="653" spans="1:12" x14ac:dyDescent="0.35">
      <c r="A653" s="3">
        <v>652</v>
      </c>
      <c r="B653" s="10" t="s">
        <v>12</v>
      </c>
      <c r="C653" t="s">
        <v>26</v>
      </c>
      <c r="D653" t="s">
        <v>14</v>
      </c>
      <c r="E653" t="s">
        <v>21</v>
      </c>
      <c r="F653" t="s">
        <v>29</v>
      </c>
      <c r="G653" t="s">
        <v>25</v>
      </c>
      <c r="H653" s="2">
        <v>13.53</v>
      </c>
      <c r="I653" s="3">
        <v>18</v>
      </c>
      <c r="J653" s="2">
        <v>17.05</v>
      </c>
      <c r="K653" s="2">
        <v>260.58999999999997</v>
      </c>
      <c r="L653" s="3">
        <v>26</v>
      </c>
    </row>
    <row r="654" spans="1:12" x14ac:dyDescent="0.35">
      <c r="A654" s="3">
        <v>653</v>
      </c>
      <c r="B654" s="10" t="s">
        <v>12</v>
      </c>
      <c r="C654" t="s">
        <v>13</v>
      </c>
      <c r="D654" t="s">
        <v>20</v>
      </c>
      <c r="E654" t="s">
        <v>15</v>
      </c>
      <c r="F654" t="s">
        <v>27</v>
      </c>
      <c r="G654" t="s">
        <v>30</v>
      </c>
      <c r="H654" s="2">
        <v>19.71</v>
      </c>
      <c r="I654" s="3">
        <v>16</v>
      </c>
      <c r="J654" s="2">
        <v>22.08</v>
      </c>
      <c r="K654" s="2">
        <v>337.44</v>
      </c>
      <c r="L654" s="3">
        <v>0</v>
      </c>
    </row>
    <row r="655" spans="1:12" x14ac:dyDescent="0.35">
      <c r="A655" s="3">
        <v>654</v>
      </c>
      <c r="B655" s="10" t="s">
        <v>12</v>
      </c>
      <c r="C655" t="s">
        <v>26</v>
      </c>
      <c r="D655" t="s">
        <v>14</v>
      </c>
      <c r="E655" t="s">
        <v>21</v>
      </c>
      <c r="F655" t="s">
        <v>27</v>
      </c>
      <c r="G655" t="s">
        <v>25</v>
      </c>
      <c r="H655" s="2">
        <v>10.14</v>
      </c>
      <c r="I655" s="3">
        <v>14</v>
      </c>
      <c r="J655" s="2">
        <v>9.94</v>
      </c>
      <c r="K655" s="2">
        <v>151.9</v>
      </c>
      <c r="L655" s="3">
        <v>15</v>
      </c>
    </row>
    <row r="656" spans="1:12" x14ac:dyDescent="0.35">
      <c r="A656" s="3">
        <v>655</v>
      </c>
      <c r="B656" s="10" t="s">
        <v>18</v>
      </c>
      <c r="C656" t="s">
        <v>19</v>
      </c>
      <c r="D656" t="s">
        <v>14</v>
      </c>
      <c r="E656" t="s">
        <v>15</v>
      </c>
      <c r="F656" t="s">
        <v>16</v>
      </c>
      <c r="G656" t="s">
        <v>28</v>
      </c>
      <c r="H656" s="2">
        <v>11.2</v>
      </c>
      <c r="I656" s="3">
        <v>4</v>
      </c>
      <c r="J656" s="2">
        <v>3.14</v>
      </c>
      <c r="K656" s="2">
        <v>47.94</v>
      </c>
      <c r="L656" s="3">
        <v>4</v>
      </c>
    </row>
    <row r="657" spans="1:12" x14ac:dyDescent="0.35">
      <c r="A657" s="3">
        <v>656</v>
      </c>
      <c r="B657" s="10" t="s">
        <v>12</v>
      </c>
      <c r="C657" t="s">
        <v>26</v>
      </c>
      <c r="D657" t="s">
        <v>14</v>
      </c>
      <c r="E657" t="s">
        <v>21</v>
      </c>
      <c r="F657" t="s">
        <v>24</v>
      </c>
      <c r="G657" t="s">
        <v>28</v>
      </c>
      <c r="H657" s="2">
        <v>2.0099999999999998</v>
      </c>
      <c r="I657" s="3">
        <v>3</v>
      </c>
      <c r="J657" s="2">
        <v>0.42</v>
      </c>
      <c r="K657" s="2">
        <v>6.45</v>
      </c>
      <c r="L657" s="3">
        <v>0</v>
      </c>
    </row>
    <row r="658" spans="1:12" x14ac:dyDescent="0.35">
      <c r="A658" s="3">
        <v>657</v>
      </c>
      <c r="B658" s="10" t="s">
        <v>12</v>
      </c>
      <c r="C658" t="s">
        <v>13</v>
      </c>
      <c r="D658" t="s">
        <v>14</v>
      </c>
      <c r="E658" t="s">
        <v>15</v>
      </c>
      <c r="F658" t="s">
        <v>27</v>
      </c>
      <c r="G658" t="s">
        <v>23</v>
      </c>
      <c r="H658" s="2">
        <v>4.1399999999999997</v>
      </c>
      <c r="I658" s="3">
        <v>2</v>
      </c>
      <c r="J658" s="2">
        <v>0.57999999999999996</v>
      </c>
      <c r="K658" s="2">
        <v>8.86</v>
      </c>
      <c r="L658" s="3">
        <v>0</v>
      </c>
    </row>
    <row r="659" spans="1:12" x14ac:dyDescent="0.35">
      <c r="A659" s="3">
        <v>658</v>
      </c>
      <c r="B659" s="10" t="s">
        <v>12</v>
      </c>
      <c r="C659" t="s">
        <v>26</v>
      </c>
      <c r="D659" t="s">
        <v>20</v>
      </c>
      <c r="E659" t="s">
        <v>21</v>
      </c>
      <c r="F659" t="s">
        <v>29</v>
      </c>
      <c r="G659" t="s">
        <v>28</v>
      </c>
      <c r="H659" s="2">
        <v>16.47</v>
      </c>
      <c r="I659" s="3">
        <v>16</v>
      </c>
      <c r="J659" s="2">
        <v>18.45</v>
      </c>
      <c r="K659" s="2">
        <v>281.97000000000003</v>
      </c>
      <c r="L659" s="3">
        <v>0</v>
      </c>
    </row>
    <row r="660" spans="1:12" x14ac:dyDescent="0.35">
      <c r="A660" s="3">
        <v>659</v>
      </c>
      <c r="B660" s="10" t="s">
        <v>12</v>
      </c>
      <c r="C660" t="s">
        <v>26</v>
      </c>
      <c r="D660" t="s">
        <v>14</v>
      </c>
      <c r="E660" t="s">
        <v>15</v>
      </c>
      <c r="F660" t="s">
        <v>29</v>
      </c>
      <c r="G660" t="s">
        <v>30</v>
      </c>
      <c r="H660" s="2">
        <v>12.7</v>
      </c>
      <c r="I660" s="3">
        <v>4</v>
      </c>
      <c r="J660" s="2">
        <v>3.56</v>
      </c>
      <c r="K660" s="2">
        <v>54.36</v>
      </c>
      <c r="L660" s="3">
        <v>5</v>
      </c>
    </row>
    <row r="661" spans="1:12" x14ac:dyDescent="0.35">
      <c r="A661" s="3">
        <v>660</v>
      </c>
      <c r="B661" s="10" t="s">
        <v>18</v>
      </c>
      <c r="C661" t="s">
        <v>19</v>
      </c>
      <c r="D661" t="s">
        <v>14</v>
      </c>
      <c r="E661" t="s">
        <v>21</v>
      </c>
      <c r="F661" t="s">
        <v>22</v>
      </c>
      <c r="G661" t="s">
        <v>25</v>
      </c>
      <c r="H661" s="2">
        <v>10.72</v>
      </c>
      <c r="I661" s="3">
        <v>18</v>
      </c>
      <c r="J661" s="2">
        <v>13.51</v>
      </c>
      <c r="K661" s="2">
        <v>206.47</v>
      </c>
      <c r="L661" s="3">
        <v>20</v>
      </c>
    </row>
    <row r="662" spans="1:12" x14ac:dyDescent="0.35">
      <c r="A662" s="3">
        <v>661</v>
      </c>
      <c r="B662" s="10" t="s">
        <v>12</v>
      </c>
      <c r="C662" t="s">
        <v>13</v>
      </c>
      <c r="D662" t="s">
        <v>14</v>
      </c>
      <c r="E662" t="s">
        <v>21</v>
      </c>
      <c r="F662" t="s">
        <v>16</v>
      </c>
      <c r="G662" t="s">
        <v>17</v>
      </c>
      <c r="H662" s="2">
        <v>15.29</v>
      </c>
      <c r="I662" s="3">
        <v>3</v>
      </c>
      <c r="J662" s="2">
        <v>3.21</v>
      </c>
      <c r="K662" s="2">
        <v>49.08</v>
      </c>
      <c r="L662" s="3">
        <v>4</v>
      </c>
    </row>
    <row r="663" spans="1:12" x14ac:dyDescent="0.35">
      <c r="A663" s="3">
        <v>662</v>
      </c>
      <c r="B663" s="10" t="s">
        <v>12</v>
      </c>
      <c r="C663" t="s">
        <v>13</v>
      </c>
      <c r="D663" t="s">
        <v>14</v>
      </c>
      <c r="E663" t="s">
        <v>15</v>
      </c>
      <c r="F663" t="s">
        <v>22</v>
      </c>
      <c r="G663" t="s">
        <v>17</v>
      </c>
      <c r="H663" s="2">
        <v>12.5</v>
      </c>
      <c r="I663" s="3">
        <v>14</v>
      </c>
      <c r="J663" s="2">
        <v>12.25</v>
      </c>
      <c r="K663" s="2">
        <v>187.25</v>
      </c>
      <c r="L663" s="3">
        <v>18</v>
      </c>
    </row>
    <row r="664" spans="1:12" x14ac:dyDescent="0.35">
      <c r="A664" s="3">
        <v>663</v>
      </c>
      <c r="B664" s="10" t="s">
        <v>18</v>
      </c>
      <c r="C664" t="s">
        <v>19</v>
      </c>
      <c r="D664" t="s">
        <v>14</v>
      </c>
      <c r="E664" t="s">
        <v>15</v>
      </c>
      <c r="F664" t="s">
        <v>29</v>
      </c>
      <c r="G664" t="s">
        <v>30</v>
      </c>
      <c r="H664" s="2">
        <v>18.95</v>
      </c>
      <c r="I664" s="3">
        <v>18</v>
      </c>
      <c r="J664" s="2">
        <v>23.88</v>
      </c>
      <c r="K664" s="2">
        <v>364.98</v>
      </c>
      <c r="L664" s="3">
        <v>36</v>
      </c>
    </row>
    <row r="665" spans="1:12" x14ac:dyDescent="0.35">
      <c r="A665" s="3">
        <v>664</v>
      </c>
      <c r="B665" s="10" t="s">
        <v>12</v>
      </c>
      <c r="C665" t="s">
        <v>13</v>
      </c>
      <c r="D665" t="s">
        <v>20</v>
      </c>
      <c r="E665" t="s">
        <v>15</v>
      </c>
      <c r="F665" t="s">
        <v>16</v>
      </c>
      <c r="G665" t="s">
        <v>30</v>
      </c>
      <c r="H665" s="2">
        <v>13.71</v>
      </c>
      <c r="I665" s="3">
        <v>14</v>
      </c>
      <c r="J665" s="2">
        <v>13.44</v>
      </c>
      <c r="K665" s="2">
        <v>205.38</v>
      </c>
      <c r="L665" s="3">
        <v>0</v>
      </c>
    </row>
    <row r="666" spans="1:12" x14ac:dyDescent="0.35">
      <c r="A666" s="3">
        <v>665</v>
      </c>
      <c r="B666" s="10" t="s">
        <v>18</v>
      </c>
      <c r="C666" t="s">
        <v>19</v>
      </c>
      <c r="D666" t="s">
        <v>20</v>
      </c>
      <c r="E666" t="s">
        <v>15</v>
      </c>
      <c r="F666" t="s">
        <v>16</v>
      </c>
      <c r="G666" t="s">
        <v>30</v>
      </c>
      <c r="H666" s="2">
        <v>8.36</v>
      </c>
      <c r="I666" s="3">
        <v>2</v>
      </c>
      <c r="J666" s="2">
        <v>1.17</v>
      </c>
      <c r="K666" s="2">
        <v>17.89</v>
      </c>
      <c r="L666" s="3">
        <v>0</v>
      </c>
    </row>
    <row r="667" spans="1:12" x14ac:dyDescent="0.35">
      <c r="A667" s="3">
        <v>666</v>
      </c>
      <c r="B667" s="10" t="s">
        <v>12</v>
      </c>
      <c r="C667" t="s">
        <v>26</v>
      </c>
      <c r="D667" t="s">
        <v>20</v>
      </c>
      <c r="E667" t="s">
        <v>21</v>
      </c>
      <c r="F667" t="s">
        <v>27</v>
      </c>
      <c r="G667" t="s">
        <v>17</v>
      </c>
      <c r="H667" s="2">
        <v>14.62</v>
      </c>
      <c r="I667" s="3">
        <v>1</v>
      </c>
      <c r="J667" s="2">
        <v>1.02</v>
      </c>
      <c r="K667" s="2">
        <v>15.64</v>
      </c>
      <c r="L667" s="3">
        <v>0</v>
      </c>
    </row>
    <row r="668" spans="1:12" x14ac:dyDescent="0.35">
      <c r="A668" s="3">
        <v>667</v>
      </c>
      <c r="B668" s="10" t="s">
        <v>18</v>
      </c>
      <c r="C668" t="s">
        <v>19</v>
      </c>
      <c r="D668" t="s">
        <v>20</v>
      </c>
      <c r="E668" t="s">
        <v>21</v>
      </c>
      <c r="F668" t="s">
        <v>27</v>
      </c>
      <c r="G668" t="s">
        <v>25</v>
      </c>
      <c r="H668" s="2">
        <v>13.93</v>
      </c>
      <c r="I668" s="3">
        <v>16</v>
      </c>
      <c r="J668" s="2">
        <v>15.6</v>
      </c>
      <c r="K668" s="2">
        <v>238.48</v>
      </c>
      <c r="L668" s="3">
        <v>0</v>
      </c>
    </row>
    <row r="669" spans="1:12" x14ac:dyDescent="0.35">
      <c r="A669" s="3">
        <v>668</v>
      </c>
      <c r="B669" s="10" t="s">
        <v>12</v>
      </c>
      <c r="C669" t="s">
        <v>13</v>
      </c>
      <c r="D669" t="s">
        <v>14</v>
      </c>
      <c r="E669" t="s">
        <v>15</v>
      </c>
      <c r="F669" t="s">
        <v>27</v>
      </c>
      <c r="G669" t="s">
        <v>25</v>
      </c>
      <c r="H669" s="2">
        <v>18</v>
      </c>
      <c r="I669" s="3">
        <v>13</v>
      </c>
      <c r="J669" s="2">
        <v>16.38</v>
      </c>
      <c r="K669" s="2">
        <v>250.38</v>
      </c>
      <c r="L669" s="3">
        <v>25</v>
      </c>
    </row>
    <row r="670" spans="1:12" x14ac:dyDescent="0.35">
      <c r="A670" s="3">
        <v>669</v>
      </c>
      <c r="B670" s="10" t="s">
        <v>12</v>
      </c>
      <c r="C670" t="s">
        <v>26</v>
      </c>
      <c r="D670" t="s">
        <v>14</v>
      </c>
      <c r="E670" t="s">
        <v>21</v>
      </c>
      <c r="F670" t="s">
        <v>24</v>
      </c>
      <c r="G670" t="s">
        <v>17</v>
      </c>
      <c r="H670" s="2">
        <v>14.55</v>
      </c>
      <c r="I670" s="3">
        <v>4</v>
      </c>
      <c r="J670" s="2">
        <v>4.07</v>
      </c>
      <c r="K670" s="2">
        <v>62.27</v>
      </c>
      <c r="L670" s="3">
        <v>6</v>
      </c>
    </row>
    <row r="671" spans="1:12" x14ac:dyDescent="0.35">
      <c r="A671" s="3">
        <v>670</v>
      </c>
      <c r="B671" s="10" t="s">
        <v>12</v>
      </c>
      <c r="C671" t="s">
        <v>13</v>
      </c>
      <c r="D671" t="s">
        <v>14</v>
      </c>
      <c r="E671" t="s">
        <v>21</v>
      </c>
      <c r="F671" t="s">
        <v>16</v>
      </c>
      <c r="G671" t="s">
        <v>25</v>
      </c>
      <c r="H671" s="2">
        <v>17.399999999999999</v>
      </c>
      <c r="I671" s="3">
        <v>8</v>
      </c>
      <c r="J671" s="2">
        <v>9.74</v>
      </c>
      <c r="K671" s="2">
        <v>148.94</v>
      </c>
      <c r="L671" s="3">
        <v>14</v>
      </c>
    </row>
    <row r="672" spans="1:12" x14ac:dyDescent="0.35">
      <c r="A672" s="3">
        <v>671</v>
      </c>
      <c r="B672" s="10" t="s">
        <v>12</v>
      </c>
      <c r="C672" t="s">
        <v>13</v>
      </c>
      <c r="D672" t="s">
        <v>14</v>
      </c>
      <c r="E672" t="s">
        <v>15</v>
      </c>
      <c r="F672" t="s">
        <v>29</v>
      </c>
      <c r="G672" t="s">
        <v>23</v>
      </c>
      <c r="H672" s="2">
        <v>2.4700000000000002</v>
      </c>
      <c r="I672" s="3">
        <v>4</v>
      </c>
      <c r="J672" s="2">
        <v>0.69</v>
      </c>
      <c r="K672" s="2">
        <v>10.57</v>
      </c>
      <c r="L672" s="3">
        <v>1</v>
      </c>
    </row>
    <row r="673" spans="1:12" x14ac:dyDescent="0.35">
      <c r="A673" s="3">
        <v>672</v>
      </c>
      <c r="B673" s="10" t="s">
        <v>18</v>
      </c>
      <c r="C673" t="s">
        <v>19</v>
      </c>
      <c r="D673" t="s">
        <v>14</v>
      </c>
      <c r="E673" t="s">
        <v>15</v>
      </c>
      <c r="F673" t="s">
        <v>22</v>
      </c>
      <c r="G673" t="s">
        <v>23</v>
      </c>
      <c r="H673" s="2">
        <v>7.03</v>
      </c>
      <c r="I673" s="3">
        <v>16</v>
      </c>
      <c r="J673" s="2">
        <v>7.87</v>
      </c>
      <c r="K673" s="2">
        <v>120.35</v>
      </c>
      <c r="L673" s="3">
        <v>12</v>
      </c>
    </row>
    <row r="674" spans="1:12" x14ac:dyDescent="0.35">
      <c r="A674" s="3">
        <v>673</v>
      </c>
      <c r="B674" s="10" t="s">
        <v>12</v>
      </c>
      <c r="C674" t="s">
        <v>26</v>
      </c>
      <c r="D674" t="s">
        <v>14</v>
      </c>
      <c r="E674" t="s">
        <v>15</v>
      </c>
      <c r="F674" t="s">
        <v>16</v>
      </c>
      <c r="G674" t="s">
        <v>23</v>
      </c>
      <c r="H674" s="2">
        <v>17.59</v>
      </c>
      <c r="I674" s="3">
        <v>1</v>
      </c>
      <c r="J674" s="2">
        <v>1.23</v>
      </c>
      <c r="K674" s="2">
        <v>18.82</v>
      </c>
      <c r="L674" s="3">
        <v>1</v>
      </c>
    </row>
    <row r="675" spans="1:12" x14ac:dyDescent="0.35">
      <c r="A675" s="3">
        <v>674</v>
      </c>
      <c r="B675" s="10" t="s">
        <v>12</v>
      </c>
      <c r="C675" t="s">
        <v>26</v>
      </c>
      <c r="D675" t="s">
        <v>14</v>
      </c>
      <c r="E675" t="s">
        <v>15</v>
      </c>
      <c r="F675" t="s">
        <v>29</v>
      </c>
      <c r="G675" t="s">
        <v>23</v>
      </c>
      <c r="H675" s="2">
        <v>17.600000000000001</v>
      </c>
      <c r="I675" s="3">
        <v>5</v>
      </c>
      <c r="J675" s="2">
        <v>6.16</v>
      </c>
      <c r="K675" s="2">
        <v>94.16</v>
      </c>
      <c r="L675" s="3">
        <v>9</v>
      </c>
    </row>
    <row r="676" spans="1:12" x14ac:dyDescent="0.35">
      <c r="A676" s="3">
        <v>675</v>
      </c>
      <c r="B676" s="10" t="s">
        <v>18</v>
      </c>
      <c r="C676" t="s">
        <v>19</v>
      </c>
      <c r="D676" t="s">
        <v>20</v>
      </c>
      <c r="E676" t="s">
        <v>15</v>
      </c>
      <c r="F676" t="s">
        <v>29</v>
      </c>
      <c r="G676" t="s">
        <v>17</v>
      </c>
      <c r="H676" s="2">
        <v>10.42</v>
      </c>
      <c r="I676" s="3">
        <v>3</v>
      </c>
      <c r="J676" s="2">
        <v>2.19</v>
      </c>
      <c r="K676" s="2">
        <v>33.450000000000003</v>
      </c>
      <c r="L676" s="3">
        <v>0</v>
      </c>
    </row>
    <row r="677" spans="1:12" x14ac:dyDescent="0.35">
      <c r="A677" s="3">
        <v>676</v>
      </c>
      <c r="B677" s="10" t="s">
        <v>18</v>
      </c>
      <c r="C677" t="s">
        <v>19</v>
      </c>
      <c r="D677" t="s">
        <v>20</v>
      </c>
      <c r="E677" t="s">
        <v>15</v>
      </c>
      <c r="F677" t="s">
        <v>27</v>
      </c>
      <c r="G677" t="s">
        <v>23</v>
      </c>
      <c r="H677" s="2">
        <v>10.82</v>
      </c>
      <c r="I677" s="3">
        <v>9</v>
      </c>
      <c r="J677" s="2">
        <v>6.82</v>
      </c>
      <c r="K677" s="2">
        <v>104.2</v>
      </c>
      <c r="L677" s="3">
        <v>0</v>
      </c>
    </row>
    <row r="678" spans="1:12" x14ac:dyDescent="0.35">
      <c r="A678" s="3">
        <v>677</v>
      </c>
      <c r="B678" s="10" t="s">
        <v>12</v>
      </c>
      <c r="C678" t="s">
        <v>13</v>
      </c>
      <c r="D678" t="s">
        <v>14</v>
      </c>
      <c r="E678" t="s">
        <v>15</v>
      </c>
      <c r="F678" t="s">
        <v>16</v>
      </c>
      <c r="G678" t="s">
        <v>23</v>
      </c>
      <c r="H678" s="2">
        <v>16.489999999999998</v>
      </c>
      <c r="I678" s="3">
        <v>4</v>
      </c>
      <c r="J678" s="2">
        <v>4.62</v>
      </c>
      <c r="K678" s="2">
        <v>70.58</v>
      </c>
      <c r="L678" s="3">
        <v>7</v>
      </c>
    </row>
    <row r="679" spans="1:12" x14ac:dyDescent="0.35">
      <c r="A679" s="3">
        <v>678</v>
      </c>
      <c r="B679" s="10" t="s">
        <v>12</v>
      </c>
      <c r="C679" t="s">
        <v>13</v>
      </c>
      <c r="D679" t="s">
        <v>14</v>
      </c>
      <c r="E679" t="s">
        <v>15</v>
      </c>
      <c r="F679" t="s">
        <v>29</v>
      </c>
      <c r="G679" t="s">
        <v>25</v>
      </c>
      <c r="H679" s="2">
        <v>4.58</v>
      </c>
      <c r="I679" s="3">
        <v>7</v>
      </c>
      <c r="J679" s="2">
        <v>2.2400000000000002</v>
      </c>
      <c r="K679" s="2">
        <v>34.299999999999997</v>
      </c>
      <c r="L679" s="3">
        <v>3</v>
      </c>
    </row>
    <row r="680" spans="1:12" x14ac:dyDescent="0.35">
      <c r="A680" s="3">
        <v>679</v>
      </c>
      <c r="B680" s="10" t="s">
        <v>18</v>
      </c>
      <c r="C680" t="s">
        <v>19</v>
      </c>
      <c r="D680" t="s">
        <v>20</v>
      </c>
      <c r="E680" t="s">
        <v>15</v>
      </c>
      <c r="F680" t="s">
        <v>24</v>
      </c>
      <c r="G680" t="s">
        <v>17</v>
      </c>
      <c r="H680" s="2">
        <v>4.5199999999999996</v>
      </c>
      <c r="I680" s="3">
        <v>11</v>
      </c>
      <c r="J680" s="2">
        <v>3.48</v>
      </c>
      <c r="K680" s="2">
        <v>53.2</v>
      </c>
      <c r="L680" s="3">
        <v>0</v>
      </c>
    </row>
    <row r="681" spans="1:12" x14ac:dyDescent="0.35">
      <c r="A681" s="3">
        <v>680</v>
      </c>
      <c r="B681" s="10" t="s">
        <v>12</v>
      </c>
      <c r="C681" t="s">
        <v>26</v>
      </c>
      <c r="D681" t="s">
        <v>14</v>
      </c>
      <c r="E681" t="s">
        <v>21</v>
      </c>
      <c r="F681" t="s">
        <v>27</v>
      </c>
      <c r="G681" t="s">
        <v>30</v>
      </c>
      <c r="H681" s="2">
        <v>15.75</v>
      </c>
      <c r="I681" s="3">
        <v>18</v>
      </c>
      <c r="J681" s="2">
        <v>19.850000000000001</v>
      </c>
      <c r="K681" s="2">
        <v>303.35000000000002</v>
      </c>
      <c r="L681" s="3">
        <v>30</v>
      </c>
    </row>
    <row r="682" spans="1:12" x14ac:dyDescent="0.35">
      <c r="A682" s="3">
        <v>681</v>
      </c>
      <c r="B682" s="10" t="s">
        <v>12</v>
      </c>
      <c r="C682" t="s">
        <v>26</v>
      </c>
      <c r="D682" t="s">
        <v>20</v>
      </c>
      <c r="E682" t="s">
        <v>15</v>
      </c>
      <c r="F682" t="s">
        <v>27</v>
      </c>
      <c r="G682" t="s">
        <v>23</v>
      </c>
      <c r="H682" s="2">
        <v>14.31</v>
      </c>
      <c r="I682" s="3">
        <v>7</v>
      </c>
      <c r="J682" s="2">
        <v>7.01</v>
      </c>
      <c r="K682" s="2">
        <v>107.18</v>
      </c>
      <c r="L682" s="3">
        <v>0</v>
      </c>
    </row>
    <row r="683" spans="1:12" x14ac:dyDescent="0.35">
      <c r="A683" s="3">
        <v>682</v>
      </c>
      <c r="B683" s="10" t="s">
        <v>12</v>
      </c>
      <c r="C683" t="s">
        <v>26</v>
      </c>
      <c r="D683" t="s">
        <v>14</v>
      </c>
      <c r="E683" t="s">
        <v>21</v>
      </c>
      <c r="F683" t="s">
        <v>24</v>
      </c>
      <c r="G683" t="s">
        <v>25</v>
      </c>
      <c r="H683" s="2">
        <v>19.77</v>
      </c>
      <c r="I683" s="3">
        <v>8</v>
      </c>
      <c r="J683" s="2">
        <v>11.07</v>
      </c>
      <c r="K683" s="2">
        <v>169.23</v>
      </c>
      <c r="L683" s="3">
        <v>16</v>
      </c>
    </row>
    <row r="684" spans="1:12" x14ac:dyDescent="0.35">
      <c r="A684" s="3">
        <v>683</v>
      </c>
      <c r="B684" s="10" t="s">
        <v>12</v>
      </c>
      <c r="C684" t="s">
        <v>13</v>
      </c>
      <c r="D684" t="s">
        <v>14</v>
      </c>
      <c r="E684" t="s">
        <v>15</v>
      </c>
      <c r="F684" t="s">
        <v>27</v>
      </c>
      <c r="G684" t="s">
        <v>30</v>
      </c>
      <c r="H684" s="2">
        <v>14.37</v>
      </c>
      <c r="I684" s="3">
        <v>13</v>
      </c>
      <c r="J684" s="2">
        <v>13.08</v>
      </c>
      <c r="K684" s="2">
        <v>199.89</v>
      </c>
      <c r="L684" s="3">
        <v>19</v>
      </c>
    </row>
    <row r="685" spans="1:12" x14ac:dyDescent="0.35">
      <c r="A685" s="3">
        <v>684</v>
      </c>
      <c r="B685" s="10" t="s">
        <v>12</v>
      </c>
      <c r="C685" t="s">
        <v>13</v>
      </c>
      <c r="D685" t="s">
        <v>14</v>
      </c>
      <c r="E685" t="s">
        <v>21</v>
      </c>
      <c r="F685" t="s">
        <v>16</v>
      </c>
      <c r="G685" t="s">
        <v>28</v>
      </c>
      <c r="H685" s="2">
        <v>13.05</v>
      </c>
      <c r="I685" s="3">
        <v>14</v>
      </c>
      <c r="J685" s="2">
        <v>12.79</v>
      </c>
      <c r="K685" s="2">
        <v>195.49</v>
      </c>
      <c r="L685" s="3">
        <v>19</v>
      </c>
    </row>
    <row r="686" spans="1:12" x14ac:dyDescent="0.35">
      <c r="A686" s="3">
        <v>685</v>
      </c>
      <c r="B686" s="10" t="s">
        <v>12</v>
      </c>
      <c r="C686" t="s">
        <v>13</v>
      </c>
      <c r="D686" t="s">
        <v>20</v>
      </c>
      <c r="E686" t="s">
        <v>21</v>
      </c>
      <c r="F686" t="s">
        <v>24</v>
      </c>
      <c r="G686" t="s">
        <v>25</v>
      </c>
      <c r="H686" s="2">
        <v>3.48</v>
      </c>
      <c r="I686" s="3">
        <v>3</v>
      </c>
      <c r="J686" s="2">
        <v>0.73</v>
      </c>
      <c r="K686" s="2">
        <v>11.17</v>
      </c>
      <c r="L686" s="3">
        <v>0</v>
      </c>
    </row>
    <row r="687" spans="1:12" x14ac:dyDescent="0.35">
      <c r="A687" s="3">
        <v>686</v>
      </c>
      <c r="B687" s="10" t="s">
        <v>12</v>
      </c>
      <c r="C687" t="s">
        <v>26</v>
      </c>
      <c r="D687" t="s">
        <v>20</v>
      </c>
      <c r="E687" t="s">
        <v>21</v>
      </c>
      <c r="F687" t="s">
        <v>22</v>
      </c>
      <c r="G687" t="s">
        <v>25</v>
      </c>
      <c r="H687" s="2">
        <v>4.33</v>
      </c>
      <c r="I687" s="3">
        <v>2</v>
      </c>
      <c r="J687" s="2">
        <v>0.61</v>
      </c>
      <c r="K687" s="2">
        <v>9.27</v>
      </c>
      <c r="L687" s="3">
        <v>0</v>
      </c>
    </row>
    <row r="688" spans="1:12" x14ac:dyDescent="0.35">
      <c r="A688" s="3">
        <v>687</v>
      </c>
      <c r="B688" s="10" t="s">
        <v>12</v>
      </c>
      <c r="C688" t="s">
        <v>26</v>
      </c>
      <c r="D688" t="s">
        <v>14</v>
      </c>
      <c r="E688" t="s">
        <v>15</v>
      </c>
      <c r="F688" t="s">
        <v>29</v>
      </c>
      <c r="G688" t="s">
        <v>30</v>
      </c>
      <c r="H688" s="2">
        <v>4.09</v>
      </c>
      <c r="I688" s="3">
        <v>6</v>
      </c>
      <c r="J688" s="2">
        <v>1.72</v>
      </c>
      <c r="K688" s="2">
        <v>26.26</v>
      </c>
      <c r="L688" s="3">
        <v>2</v>
      </c>
    </row>
    <row r="689" spans="1:12" x14ac:dyDescent="0.35">
      <c r="A689" s="3">
        <v>688</v>
      </c>
      <c r="B689" s="10" t="s">
        <v>12</v>
      </c>
      <c r="C689" t="s">
        <v>13</v>
      </c>
      <c r="D689" t="s">
        <v>14</v>
      </c>
      <c r="E689" t="s">
        <v>21</v>
      </c>
      <c r="F689" t="s">
        <v>27</v>
      </c>
      <c r="G689" t="s">
        <v>30</v>
      </c>
      <c r="H689" s="2">
        <v>4.58</v>
      </c>
      <c r="I689" s="3">
        <v>5</v>
      </c>
      <c r="J689" s="2">
        <v>1.6</v>
      </c>
      <c r="K689" s="2">
        <v>24.5</v>
      </c>
      <c r="L689" s="3">
        <v>2</v>
      </c>
    </row>
    <row r="690" spans="1:12" x14ac:dyDescent="0.35">
      <c r="A690" s="3">
        <v>689</v>
      </c>
      <c r="B690" s="10" t="s">
        <v>12</v>
      </c>
      <c r="C690" t="s">
        <v>13</v>
      </c>
      <c r="D690" t="s">
        <v>20</v>
      </c>
      <c r="E690" t="s">
        <v>21</v>
      </c>
      <c r="F690" t="s">
        <v>29</v>
      </c>
      <c r="G690" t="s">
        <v>28</v>
      </c>
      <c r="H690" s="2">
        <v>2.37</v>
      </c>
      <c r="I690" s="3">
        <v>3</v>
      </c>
      <c r="J690" s="2">
        <v>0.5</v>
      </c>
      <c r="K690" s="2">
        <v>7.61</v>
      </c>
      <c r="L690" s="3">
        <v>0</v>
      </c>
    </row>
    <row r="691" spans="1:12" x14ac:dyDescent="0.35">
      <c r="A691" s="3">
        <v>690</v>
      </c>
      <c r="B691" s="10" t="s">
        <v>12</v>
      </c>
      <c r="C691" t="s">
        <v>13</v>
      </c>
      <c r="D691" t="s">
        <v>14</v>
      </c>
      <c r="E691" t="s">
        <v>21</v>
      </c>
      <c r="F691" t="s">
        <v>22</v>
      </c>
      <c r="G691" t="s">
        <v>23</v>
      </c>
      <c r="H691" s="2">
        <v>4.1399999999999997</v>
      </c>
      <c r="I691" s="3">
        <v>15</v>
      </c>
      <c r="J691" s="2">
        <v>4.3499999999999996</v>
      </c>
      <c r="K691" s="2">
        <v>66.45</v>
      </c>
      <c r="L691" s="3">
        <v>6</v>
      </c>
    </row>
    <row r="692" spans="1:12" x14ac:dyDescent="0.35">
      <c r="A692" s="3">
        <v>691</v>
      </c>
      <c r="B692" s="10" t="s">
        <v>12</v>
      </c>
      <c r="C692" t="s">
        <v>13</v>
      </c>
      <c r="D692" t="s">
        <v>20</v>
      </c>
      <c r="E692" t="s">
        <v>15</v>
      </c>
      <c r="F692" t="s">
        <v>16</v>
      </c>
      <c r="G692" t="s">
        <v>23</v>
      </c>
      <c r="H692" s="2">
        <v>7.73</v>
      </c>
      <c r="I692" s="3">
        <v>15</v>
      </c>
      <c r="J692" s="2">
        <v>8.1199999999999992</v>
      </c>
      <c r="K692" s="2">
        <v>124.07</v>
      </c>
      <c r="L692" s="3">
        <v>0</v>
      </c>
    </row>
    <row r="693" spans="1:12" x14ac:dyDescent="0.35">
      <c r="A693" s="3">
        <v>692</v>
      </c>
      <c r="B693" s="10" t="s">
        <v>18</v>
      </c>
      <c r="C693" t="s">
        <v>19</v>
      </c>
      <c r="D693" t="s">
        <v>14</v>
      </c>
      <c r="E693" t="s">
        <v>15</v>
      </c>
      <c r="F693" t="s">
        <v>24</v>
      </c>
      <c r="G693" t="s">
        <v>30</v>
      </c>
      <c r="H693" s="2">
        <v>4.93</v>
      </c>
      <c r="I693" s="3">
        <v>5</v>
      </c>
      <c r="J693" s="2">
        <v>1.73</v>
      </c>
      <c r="K693" s="2">
        <v>26.38</v>
      </c>
      <c r="L693" s="3">
        <v>2</v>
      </c>
    </row>
    <row r="694" spans="1:12" x14ac:dyDescent="0.35">
      <c r="A694" s="3">
        <v>693</v>
      </c>
      <c r="B694" s="10" t="s">
        <v>18</v>
      </c>
      <c r="C694" t="s">
        <v>19</v>
      </c>
      <c r="D694" t="s">
        <v>20</v>
      </c>
      <c r="E694" t="s">
        <v>15</v>
      </c>
      <c r="F694" t="s">
        <v>24</v>
      </c>
      <c r="G694" t="s">
        <v>30</v>
      </c>
      <c r="H694" s="2">
        <v>5.47</v>
      </c>
      <c r="I694" s="3">
        <v>6</v>
      </c>
      <c r="J694" s="2">
        <v>2.2999999999999998</v>
      </c>
      <c r="K694" s="2">
        <v>35.119999999999997</v>
      </c>
      <c r="L694" s="3">
        <v>0</v>
      </c>
    </row>
    <row r="695" spans="1:12" x14ac:dyDescent="0.35">
      <c r="A695" s="3">
        <v>694</v>
      </c>
      <c r="B695" s="10" t="s">
        <v>12</v>
      </c>
      <c r="C695" t="s">
        <v>13</v>
      </c>
      <c r="D695" t="s">
        <v>14</v>
      </c>
      <c r="E695" t="s">
        <v>21</v>
      </c>
      <c r="F695" t="s">
        <v>27</v>
      </c>
      <c r="G695" t="s">
        <v>28</v>
      </c>
      <c r="H695" s="2">
        <v>6.05</v>
      </c>
      <c r="I695" s="3">
        <v>6</v>
      </c>
      <c r="J695" s="2">
        <v>2.54</v>
      </c>
      <c r="K695" s="2">
        <v>38.840000000000003</v>
      </c>
      <c r="L695" s="3">
        <v>3</v>
      </c>
    </row>
    <row r="696" spans="1:12" x14ac:dyDescent="0.35">
      <c r="A696" s="3">
        <v>695</v>
      </c>
      <c r="B696" s="10" t="s">
        <v>12</v>
      </c>
      <c r="C696" t="s">
        <v>13</v>
      </c>
      <c r="D696" t="s">
        <v>20</v>
      </c>
      <c r="E696" t="s">
        <v>21</v>
      </c>
      <c r="F696" t="s">
        <v>22</v>
      </c>
      <c r="G696" t="s">
        <v>23</v>
      </c>
      <c r="H696" s="2">
        <v>6.56</v>
      </c>
      <c r="I696" s="3">
        <v>11</v>
      </c>
      <c r="J696" s="2">
        <v>5.05</v>
      </c>
      <c r="K696" s="2">
        <v>77.209999999999994</v>
      </c>
      <c r="L696" s="3">
        <v>0</v>
      </c>
    </row>
    <row r="697" spans="1:12" x14ac:dyDescent="0.35">
      <c r="A697" s="3">
        <v>696</v>
      </c>
      <c r="B697" s="10" t="s">
        <v>12</v>
      </c>
      <c r="C697" t="s">
        <v>26</v>
      </c>
      <c r="D697" t="s">
        <v>14</v>
      </c>
      <c r="E697" t="s">
        <v>21</v>
      </c>
      <c r="F697" t="s">
        <v>27</v>
      </c>
      <c r="G697" t="s">
        <v>23</v>
      </c>
      <c r="H697" s="2">
        <v>7.46</v>
      </c>
      <c r="I697" s="3">
        <v>19</v>
      </c>
      <c r="J697" s="2">
        <v>9.92</v>
      </c>
      <c r="K697" s="2">
        <v>151.66</v>
      </c>
      <c r="L697" s="3">
        <v>15</v>
      </c>
    </row>
    <row r="698" spans="1:12" x14ac:dyDescent="0.35">
      <c r="A698" s="3">
        <v>697</v>
      </c>
      <c r="B698" s="10" t="s">
        <v>18</v>
      </c>
      <c r="C698" t="s">
        <v>19</v>
      </c>
      <c r="D698" t="s">
        <v>20</v>
      </c>
      <c r="E698" t="s">
        <v>21</v>
      </c>
      <c r="F698" t="s">
        <v>27</v>
      </c>
      <c r="G698" t="s">
        <v>28</v>
      </c>
      <c r="H698" s="2">
        <v>19.03</v>
      </c>
      <c r="I698" s="3">
        <v>14</v>
      </c>
      <c r="J698" s="2">
        <v>18.649999999999999</v>
      </c>
      <c r="K698" s="2">
        <v>285.07</v>
      </c>
      <c r="L698" s="3">
        <v>0</v>
      </c>
    </row>
    <row r="699" spans="1:12" x14ac:dyDescent="0.35">
      <c r="A699" s="3">
        <v>698</v>
      </c>
      <c r="B699" s="10" t="s">
        <v>12</v>
      </c>
      <c r="C699" t="s">
        <v>26</v>
      </c>
      <c r="D699" t="s">
        <v>20</v>
      </c>
      <c r="E699" t="s">
        <v>21</v>
      </c>
      <c r="F699" t="s">
        <v>24</v>
      </c>
      <c r="G699" t="s">
        <v>25</v>
      </c>
      <c r="H699" s="2">
        <v>18.52</v>
      </c>
      <c r="I699" s="3">
        <v>2</v>
      </c>
      <c r="J699" s="2">
        <v>2.59</v>
      </c>
      <c r="K699" s="2">
        <v>39.630000000000003</v>
      </c>
      <c r="L699" s="3">
        <v>0</v>
      </c>
    </row>
    <row r="700" spans="1:12" x14ac:dyDescent="0.35">
      <c r="A700" s="3">
        <v>699</v>
      </c>
      <c r="B700" s="10" t="s">
        <v>18</v>
      </c>
      <c r="C700" t="s">
        <v>19</v>
      </c>
      <c r="D700" t="s">
        <v>20</v>
      </c>
      <c r="E700" t="s">
        <v>21</v>
      </c>
      <c r="F700" t="s">
        <v>29</v>
      </c>
      <c r="G700" t="s">
        <v>28</v>
      </c>
      <c r="H700" s="2">
        <v>13.05</v>
      </c>
      <c r="I700" s="3">
        <v>1</v>
      </c>
      <c r="J700" s="2">
        <v>0.91</v>
      </c>
      <c r="K700" s="2">
        <v>13.96</v>
      </c>
      <c r="L700" s="3">
        <v>0</v>
      </c>
    </row>
    <row r="701" spans="1:12" x14ac:dyDescent="0.35">
      <c r="A701" s="3">
        <v>700</v>
      </c>
      <c r="B701" s="10" t="s">
        <v>12</v>
      </c>
      <c r="C701" t="s">
        <v>26</v>
      </c>
      <c r="D701" t="s">
        <v>20</v>
      </c>
      <c r="E701" t="s">
        <v>15</v>
      </c>
      <c r="F701" t="s">
        <v>16</v>
      </c>
      <c r="G701" t="s">
        <v>30</v>
      </c>
      <c r="H701" s="2">
        <v>12.81</v>
      </c>
      <c r="I701" s="3">
        <v>20</v>
      </c>
      <c r="J701" s="2">
        <v>17.93</v>
      </c>
      <c r="K701" s="2">
        <v>274.13</v>
      </c>
      <c r="L701" s="3">
        <v>0</v>
      </c>
    </row>
    <row r="702" spans="1:12" x14ac:dyDescent="0.35">
      <c r="A702" s="3">
        <v>701</v>
      </c>
      <c r="B702" s="10" t="s">
        <v>12</v>
      </c>
      <c r="C702" t="s">
        <v>26</v>
      </c>
      <c r="D702" t="s">
        <v>20</v>
      </c>
      <c r="E702" t="s">
        <v>21</v>
      </c>
      <c r="F702" t="s">
        <v>24</v>
      </c>
      <c r="G702" t="s">
        <v>30</v>
      </c>
      <c r="H702" s="2">
        <v>14.78</v>
      </c>
      <c r="I702" s="3">
        <v>16</v>
      </c>
      <c r="J702" s="2">
        <v>16.55</v>
      </c>
      <c r="K702" s="2">
        <v>253.03</v>
      </c>
      <c r="L702" s="3">
        <v>0</v>
      </c>
    </row>
    <row r="703" spans="1:12" x14ac:dyDescent="0.35">
      <c r="A703" s="3">
        <v>702</v>
      </c>
      <c r="B703" s="10" t="s">
        <v>12</v>
      </c>
      <c r="C703" t="s">
        <v>13</v>
      </c>
      <c r="D703" t="s">
        <v>14</v>
      </c>
      <c r="E703" t="s">
        <v>15</v>
      </c>
      <c r="F703" t="s">
        <v>27</v>
      </c>
      <c r="G703" t="s">
        <v>25</v>
      </c>
      <c r="H703" s="2">
        <v>18.54</v>
      </c>
      <c r="I703" s="3">
        <v>13</v>
      </c>
      <c r="J703" s="2">
        <v>16.87</v>
      </c>
      <c r="K703" s="2">
        <v>257.89</v>
      </c>
      <c r="L703" s="3">
        <v>25</v>
      </c>
    </row>
    <row r="704" spans="1:12" x14ac:dyDescent="0.35">
      <c r="A704" s="3">
        <v>703</v>
      </c>
      <c r="B704" s="10" t="s">
        <v>12</v>
      </c>
      <c r="C704" t="s">
        <v>13</v>
      </c>
      <c r="D704" t="s">
        <v>20</v>
      </c>
      <c r="E704" t="s">
        <v>21</v>
      </c>
      <c r="F704" t="s">
        <v>22</v>
      </c>
      <c r="G704" t="s">
        <v>30</v>
      </c>
      <c r="H704" s="2">
        <v>15.61</v>
      </c>
      <c r="I704" s="3">
        <v>19</v>
      </c>
      <c r="J704" s="2">
        <v>20.76</v>
      </c>
      <c r="K704" s="2">
        <v>317.35000000000002</v>
      </c>
      <c r="L704" s="3">
        <v>0</v>
      </c>
    </row>
    <row r="705" spans="1:12" x14ac:dyDescent="0.35">
      <c r="A705" s="3">
        <v>704</v>
      </c>
      <c r="B705" s="10" t="s">
        <v>12</v>
      </c>
      <c r="C705" t="s">
        <v>13</v>
      </c>
      <c r="D705" t="s">
        <v>14</v>
      </c>
      <c r="E705" t="s">
        <v>15</v>
      </c>
      <c r="F705" t="s">
        <v>16</v>
      </c>
      <c r="G705" t="s">
        <v>23</v>
      </c>
      <c r="H705" s="2">
        <v>17.93</v>
      </c>
      <c r="I705" s="3">
        <v>11</v>
      </c>
      <c r="J705" s="2">
        <v>13.81</v>
      </c>
      <c r="K705" s="2">
        <v>211.04</v>
      </c>
      <c r="L705" s="3">
        <v>21</v>
      </c>
    </row>
    <row r="706" spans="1:12" x14ac:dyDescent="0.35">
      <c r="A706" s="3">
        <v>705</v>
      </c>
      <c r="B706" s="10" t="s">
        <v>18</v>
      </c>
      <c r="C706" t="s">
        <v>19</v>
      </c>
      <c r="D706" t="s">
        <v>20</v>
      </c>
      <c r="E706" t="s">
        <v>21</v>
      </c>
      <c r="F706" t="s">
        <v>27</v>
      </c>
      <c r="G706" t="s">
        <v>23</v>
      </c>
      <c r="H706" s="2">
        <v>7.6</v>
      </c>
      <c r="I706" s="3">
        <v>17</v>
      </c>
      <c r="J706" s="2">
        <v>9.0399999999999991</v>
      </c>
      <c r="K706" s="2">
        <v>138.24</v>
      </c>
      <c r="L706" s="3">
        <v>0</v>
      </c>
    </row>
    <row r="707" spans="1:12" x14ac:dyDescent="0.35">
      <c r="A707" s="3">
        <v>706</v>
      </c>
      <c r="B707" s="10" t="s">
        <v>12</v>
      </c>
      <c r="C707" t="s">
        <v>26</v>
      </c>
      <c r="D707" t="s">
        <v>14</v>
      </c>
      <c r="E707" t="s">
        <v>15</v>
      </c>
      <c r="F707" t="s">
        <v>24</v>
      </c>
      <c r="G707" t="s">
        <v>17</v>
      </c>
      <c r="H707" s="2">
        <v>19.82</v>
      </c>
      <c r="I707" s="3">
        <v>10</v>
      </c>
      <c r="J707" s="2">
        <v>13.87</v>
      </c>
      <c r="K707" s="2">
        <v>212.07</v>
      </c>
      <c r="L707" s="3">
        <v>21</v>
      </c>
    </row>
    <row r="708" spans="1:12" x14ac:dyDescent="0.35">
      <c r="A708" s="3">
        <v>707</v>
      </c>
      <c r="B708" s="10" t="s">
        <v>12</v>
      </c>
      <c r="C708" t="s">
        <v>26</v>
      </c>
      <c r="D708" t="s">
        <v>14</v>
      </c>
      <c r="E708" t="s">
        <v>21</v>
      </c>
      <c r="F708" t="s">
        <v>29</v>
      </c>
      <c r="G708" t="s">
        <v>17</v>
      </c>
      <c r="H708" s="2">
        <v>10.89</v>
      </c>
      <c r="I708" s="3">
        <v>18</v>
      </c>
      <c r="J708" s="2">
        <v>13.72</v>
      </c>
      <c r="K708" s="2">
        <v>209.74</v>
      </c>
      <c r="L708" s="3">
        <v>20</v>
      </c>
    </row>
    <row r="709" spans="1:12" x14ac:dyDescent="0.35">
      <c r="A709" s="3">
        <v>708</v>
      </c>
      <c r="B709" s="10" t="s">
        <v>12</v>
      </c>
      <c r="C709" t="s">
        <v>26</v>
      </c>
      <c r="D709" t="s">
        <v>20</v>
      </c>
      <c r="E709" t="s">
        <v>21</v>
      </c>
      <c r="F709" t="s">
        <v>29</v>
      </c>
      <c r="G709" t="s">
        <v>23</v>
      </c>
      <c r="H709" s="2">
        <v>8.75</v>
      </c>
      <c r="I709" s="3">
        <v>5</v>
      </c>
      <c r="J709" s="2">
        <v>3.06</v>
      </c>
      <c r="K709" s="2">
        <v>46.81</v>
      </c>
      <c r="L709" s="3">
        <v>0</v>
      </c>
    </row>
    <row r="710" spans="1:12" x14ac:dyDescent="0.35">
      <c r="A710" s="3">
        <v>709</v>
      </c>
      <c r="B710" s="10" t="s">
        <v>18</v>
      </c>
      <c r="C710" t="s">
        <v>19</v>
      </c>
      <c r="D710" t="s">
        <v>14</v>
      </c>
      <c r="E710" t="s">
        <v>15</v>
      </c>
      <c r="F710" t="s">
        <v>22</v>
      </c>
      <c r="G710" t="s">
        <v>23</v>
      </c>
      <c r="H710" s="2">
        <v>1.42</v>
      </c>
      <c r="I710" s="3">
        <v>2</v>
      </c>
      <c r="J710" s="2">
        <v>0.2</v>
      </c>
      <c r="K710" s="2">
        <v>3.04</v>
      </c>
      <c r="L710" s="3">
        <v>0</v>
      </c>
    </row>
    <row r="711" spans="1:12" x14ac:dyDescent="0.35">
      <c r="A711" s="3">
        <v>710</v>
      </c>
      <c r="B711" s="10" t="s">
        <v>12</v>
      </c>
      <c r="C711" t="s">
        <v>26</v>
      </c>
      <c r="D711" t="s">
        <v>20</v>
      </c>
      <c r="E711" t="s">
        <v>15</v>
      </c>
      <c r="F711" t="s">
        <v>29</v>
      </c>
      <c r="G711" t="s">
        <v>25</v>
      </c>
      <c r="H711" s="2">
        <v>14.45</v>
      </c>
      <c r="I711" s="3">
        <v>18</v>
      </c>
      <c r="J711" s="2">
        <v>18.21</v>
      </c>
      <c r="K711" s="2">
        <v>278.31</v>
      </c>
      <c r="L711" s="3">
        <v>0</v>
      </c>
    </row>
    <row r="712" spans="1:12" x14ac:dyDescent="0.35">
      <c r="A712" s="3">
        <v>711</v>
      </c>
      <c r="B712" s="10" t="s">
        <v>18</v>
      </c>
      <c r="C712" t="s">
        <v>19</v>
      </c>
      <c r="D712" t="s">
        <v>14</v>
      </c>
      <c r="E712" t="s">
        <v>21</v>
      </c>
      <c r="F712" t="s">
        <v>29</v>
      </c>
      <c r="G712" t="s">
        <v>17</v>
      </c>
      <c r="H712" s="2">
        <v>3.52</v>
      </c>
      <c r="I712" s="3">
        <v>7</v>
      </c>
      <c r="J712" s="2">
        <v>1.72</v>
      </c>
      <c r="K712" s="2">
        <v>26.36</v>
      </c>
      <c r="L712" s="3">
        <v>2</v>
      </c>
    </row>
    <row r="713" spans="1:12" x14ac:dyDescent="0.35">
      <c r="A713" s="3">
        <v>712</v>
      </c>
      <c r="B713" s="10" t="s">
        <v>12</v>
      </c>
      <c r="C713" t="s">
        <v>26</v>
      </c>
      <c r="D713" t="s">
        <v>14</v>
      </c>
      <c r="E713" t="s">
        <v>15</v>
      </c>
      <c r="F713" t="s">
        <v>16</v>
      </c>
      <c r="G713" t="s">
        <v>23</v>
      </c>
      <c r="H713" s="2">
        <v>17.93</v>
      </c>
      <c r="I713" s="3">
        <v>11</v>
      </c>
      <c r="J713" s="2">
        <v>13.81</v>
      </c>
      <c r="K713" s="2">
        <v>211.04</v>
      </c>
      <c r="L713" s="3">
        <v>21</v>
      </c>
    </row>
    <row r="714" spans="1:12" x14ac:dyDescent="0.35">
      <c r="A714" s="3">
        <v>713</v>
      </c>
      <c r="B714" s="10" t="s">
        <v>18</v>
      </c>
      <c r="C714" t="s">
        <v>19</v>
      </c>
      <c r="D714" t="s">
        <v>14</v>
      </c>
      <c r="E714" t="s">
        <v>21</v>
      </c>
      <c r="F714" t="s">
        <v>16</v>
      </c>
      <c r="G714" t="s">
        <v>17</v>
      </c>
      <c r="H714" s="2">
        <v>6.21</v>
      </c>
      <c r="I714" s="3">
        <v>3</v>
      </c>
      <c r="J714" s="2">
        <v>1.3</v>
      </c>
      <c r="K714" s="2">
        <v>19.93</v>
      </c>
      <c r="L714" s="3">
        <v>1</v>
      </c>
    </row>
    <row r="715" spans="1:12" x14ac:dyDescent="0.35">
      <c r="A715" s="3">
        <v>714</v>
      </c>
      <c r="B715" s="10" t="s">
        <v>12</v>
      </c>
      <c r="C715" t="s">
        <v>13</v>
      </c>
      <c r="D715" t="s">
        <v>14</v>
      </c>
      <c r="E715" t="s">
        <v>15</v>
      </c>
      <c r="F715" t="s">
        <v>29</v>
      </c>
      <c r="G715" t="s">
        <v>17</v>
      </c>
      <c r="H715" s="2">
        <v>13.68</v>
      </c>
      <c r="I715" s="3">
        <v>3</v>
      </c>
      <c r="J715" s="2">
        <v>2.87</v>
      </c>
      <c r="K715" s="2">
        <v>43.91</v>
      </c>
      <c r="L715" s="3">
        <v>4</v>
      </c>
    </row>
    <row r="716" spans="1:12" x14ac:dyDescent="0.35">
      <c r="A716" s="3">
        <v>715</v>
      </c>
      <c r="B716" s="10" t="s">
        <v>12</v>
      </c>
      <c r="C716" t="s">
        <v>26</v>
      </c>
      <c r="D716" t="s">
        <v>20</v>
      </c>
      <c r="E716" t="s">
        <v>15</v>
      </c>
      <c r="F716" t="s">
        <v>29</v>
      </c>
      <c r="G716" t="s">
        <v>28</v>
      </c>
      <c r="H716" s="2">
        <v>11.7</v>
      </c>
      <c r="I716" s="3">
        <v>6</v>
      </c>
      <c r="J716" s="2">
        <v>4.91</v>
      </c>
      <c r="K716" s="2">
        <v>75.11</v>
      </c>
      <c r="L716" s="3">
        <v>0</v>
      </c>
    </row>
    <row r="717" spans="1:12" x14ac:dyDescent="0.35">
      <c r="A717" s="3">
        <v>716</v>
      </c>
      <c r="B717" s="10" t="s">
        <v>12</v>
      </c>
      <c r="C717" t="s">
        <v>13</v>
      </c>
      <c r="D717" t="s">
        <v>14</v>
      </c>
      <c r="E717" t="s">
        <v>21</v>
      </c>
      <c r="F717" t="s">
        <v>16</v>
      </c>
      <c r="G717" t="s">
        <v>17</v>
      </c>
      <c r="H717" s="2">
        <v>18.27</v>
      </c>
      <c r="I717" s="3">
        <v>16</v>
      </c>
      <c r="J717" s="2">
        <v>20.46</v>
      </c>
      <c r="K717" s="2">
        <v>312.77999999999997</v>
      </c>
      <c r="L717" s="3">
        <v>31</v>
      </c>
    </row>
    <row r="718" spans="1:12" x14ac:dyDescent="0.35">
      <c r="A718" s="3">
        <v>717</v>
      </c>
      <c r="B718" s="10" t="s">
        <v>12</v>
      </c>
      <c r="C718" t="s">
        <v>26</v>
      </c>
      <c r="D718" t="s">
        <v>14</v>
      </c>
      <c r="E718" t="s">
        <v>15</v>
      </c>
      <c r="F718" t="s">
        <v>24</v>
      </c>
      <c r="G718" t="s">
        <v>25</v>
      </c>
      <c r="H718" s="2">
        <v>2.4700000000000002</v>
      </c>
      <c r="I718" s="3">
        <v>16</v>
      </c>
      <c r="J718" s="2">
        <v>2.77</v>
      </c>
      <c r="K718" s="2">
        <v>42.29</v>
      </c>
      <c r="L718" s="3">
        <v>4</v>
      </c>
    </row>
    <row r="719" spans="1:12" x14ac:dyDescent="0.35">
      <c r="A719" s="3">
        <v>718</v>
      </c>
      <c r="B719" s="10" t="s">
        <v>12</v>
      </c>
      <c r="C719" t="s">
        <v>13</v>
      </c>
      <c r="D719" t="s">
        <v>20</v>
      </c>
      <c r="E719" t="s">
        <v>15</v>
      </c>
      <c r="F719" t="s">
        <v>16</v>
      </c>
      <c r="G719" t="s">
        <v>25</v>
      </c>
      <c r="H719" s="2">
        <v>2.81</v>
      </c>
      <c r="I719" s="3">
        <v>20</v>
      </c>
      <c r="J719" s="2">
        <v>3.93</v>
      </c>
      <c r="K719" s="2">
        <v>60.13</v>
      </c>
      <c r="L719" s="3">
        <v>0</v>
      </c>
    </row>
    <row r="720" spans="1:12" x14ac:dyDescent="0.35">
      <c r="A720" s="3">
        <v>719</v>
      </c>
      <c r="B720" s="10" t="s">
        <v>12</v>
      </c>
      <c r="C720" t="s">
        <v>26</v>
      </c>
      <c r="D720" t="s">
        <v>20</v>
      </c>
      <c r="E720" t="s">
        <v>21</v>
      </c>
      <c r="F720" t="s">
        <v>29</v>
      </c>
      <c r="G720" t="s">
        <v>25</v>
      </c>
      <c r="H720" s="2">
        <v>5.87</v>
      </c>
      <c r="I720" s="3">
        <v>19</v>
      </c>
      <c r="J720" s="2">
        <v>7.81</v>
      </c>
      <c r="K720" s="2">
        <v>119.34</v>
      </c>
      <c r="L720" s="3">
        <v>0</v>
      </c>
    </row>
    <row r="721" spans="1:12" x14ac:dyDescent="0.35">
      <c r="A721" s="3">
        <v>720</v>
      </c>
      <c r="B721" s="10" t="s">
        <v>12</v>
      </c>
      <c r="C721" t="s">
        <v>26</v>
      </c>
      <c r="D721" t="s">
        <v>14</v>
      </c>
      <c r="E721" t="s">
        <v>21</v>
      </c>
      <c r="F721" t="s">
        <v>24</v>
      </c>
      <c r="G721" t="s">
        <v>28</v>
      </c>
      <c r="H721" s="2">
        <v>1.0900000000000001</v>
      </c>
      <c r="I721" s="3">
        <v>20</v>
      </c>
      <c r="J721" s="2">
        <v>1.53</v>
      </c>
      <c r="K721" s="2">
        <v>23.33</v>
      </c>
      <c r="L721" s="3">
        <v>2</v>
      </c>
    </row>
    <row r="722" spans="1:12" x14ac:dyDescent="0.35">
      <c r="A722" s="3">
        <v>721</v>
      </c>
      <c r="B722" s="10" t="s">
        <v>12</v>
      </c>
      <c r="C722" t="s">
        <v>26</v>
      </c>
      <c r="D722" t="s">
        <v>14</v>
      </c>
      <c r="E722" t="s">
        <v>21</v>
      </c>
      <c r="F722" t="s">
        <v>27</v>
      </c>
      <c r="G722" t="s">
        <v>23</v>
      </c>
      <c r="H722" s="2">
        <v>20.04</v>
      </c>
      <c r="I722" s="3">
        <v>15</v>
      </c>
      <c r="J722" s="2">
        <v>21.04</v>
      </c>
      <c r="K722" s="2">
        <v>321.64</v>
      </c>
      <c r="L722" s="3">
        <v>32</v>
      </c>
    </row>
    <row r="723" spans="1:12" x14ac:dyDescent="0.35">
      <c r="A723" s="3">
        <v>722</v>
      </c>
      <c r="B723" s="10" t="s">
        <v>12</v>
      </c>
      <c r="C723" t="s">
        <v>13</v>
      </c>
      <c r="D723" t="s">
        <v>14</v>
      </c>
      <c r="E723" t="s">
        <v>21</v>
      </c>
      <c r="F723" t="s">
        <v>16</v>
      </c>
      <c r="G723" t="s">
        <v>25</v>
      </c>
      <c r="H723" s="2">
        <v>17.96</v>
      </c>
      <c r="I723" s="3">
        <v>1</v>
      </c>
      <c r="J723" s="2">
        <v>1.26</v>
      </c>
      <c r="K723" s="2">
        <v>19.22</v>
      </c>
      <c r="L723" s="3">
        <v>1</v>
      </c>
    </row>
    <row r="724" spans="1:12" x14ac:dyDescent="0.35">
      <c r="A724" s="3">
        <v>723</v>
      </c>
      <c r="B724" s="10" t="s">
        <v>18</v>
      </c>
      <c r="C724" t="s">
        <v>19</v>
      </c>
      <c r="D724" t="s">
        <v>14</v>
      </c>
      <c r="E724" t="s">
        <v>15</v>
      </c>
      <c r="F724" t="s">
        <v>16</v>
      </c>
      <c r="G724" t="s">
        <v>30</v>
      </c>
      <c r="H724" s="2">
        <v>14.97</v>
      </c>
      <c r="I724" s="3">
        <v>13</v>
      </c>
      <c r="J724" s="2">
        <v>13.62</v>
      </c>
      <c r="K724" s="2">
        <v>208.23</v>
      </c>
      <c r="L724" s="3">
        <v>20</v>
      </c>
    </row>
    <row r="725" spans="1:12" x14ac:dyDescent="0.35">
      <c r="A725" s="3">
        <v>724</v>
      </c>
      <c r="B725" s="10" t="s">
        <v>12</v>
      </c>
      <c r="C725" t="s">
        <v>26</v>
      </c>
      <c r="D725" t="s">
        <v>14</v>
      </c>
      <c r="E725" t="s">
        <v>15</v>
      </c>
      <c r="F725" t="s">
        <v>16</v>
      </c>
      <c r="G725" t="s">
        <v>23</v>
      </c>
      <c r="H725" s="2">
        <v>15.53</v>
      </c>
      <c r="I725" s="3">
        <v>12</v>
      </c>
      <c r="J725" s="2">
        <v>13.05</v>
      </c>
      <c r="K725" s="2">
        <v>199.41</v>
      </c>
      <c r="L725" s="3">
        <v>19</v>
      </c>
    </row>
    <row r="726" spans="1:12" x14ac:dyDescent="0.35">
      <c r="A726" s="3">
        <v>725</v>
      </c>
      <c r="B726" s="10" t="s">
        <v>12</v>
      </c>
      <c r="C726" t="s">
        <v>13</v>
      </c>
      <c r="D726" t="s">
        <v>14</v>
      </c>
      <c r="E726" t="s">
        <v>21</v>
      </c>
      <c r="F726" t="s">
        <v>27</v>
      </c>
      <c r="G726" t="s">
        <v>28</v>
      </c>
      <c r="H726" s="2">
        <v>7.83</v>
      </c>
      <c r="I726" s="3">
        <v>15</v>
      </c>
      <c r="J726" s="2">
        <v>8.2200000000000006</v>
      </c>
      <c r="K726" s="2">
        <v>125.67</v>
      </c>
      <c r="L726" s="3">
        <v>12</v>
      </c>
    </row>
    <row r="727" spans="1:12" x14ac:dyDescent="0.35">
      <c r="A727" s="3">
        <v>726</v>
      </c>
      <c r="B727" s="10" t="s">
        <v>18</v>
      </c>
      <c r="C727" t="s">
        <v>19</v>
      </c>
      <c r="D727" t="s">
        <v>14</v>
      </c>
      <c r="E727" t="s">
        <v>15</v>
      </c>
      <c r="F727" t="s">
        <v>24</v>
      </c>
      <c r="G727" t="s">
        <v>25</v>
      </c>
      <c r="H727" s="2">
        <v>10.11</v>
      </c>
      <c r="I727" s="3">
        <v>1</v>
      </c>
      <c r="J727" s="2">
        <v>0.71</v>
      </c>
      <c r="K727" s="2">
        <v>10.82</v>
      </c>
      <c r="L727" s="3">
        <v>1</v>
      </c>
    </row>
    <row r="728" spans="1:12" x14ac:dyDescent="0.35">
      <c r="A728" s="3">
        <v>727</v>
      </c>
      <c r="B728" s="10" t="s">
        <v>12</v>
      </c>
      <c r="C728" t="s">
        <v>13</v>
      </c>
      <c r="D728" t="s">
        <v>14</v>
      </c>
      <c r="E728" t="s">
        <v>15</v>
      </c>
      <c r="F728" t="s">
        <v>24</v>
      </c>
      <c r="G728" t="s">
        <v>17</v>
      </c>
      <c r="H728" s="2">
        <v>6</v>
      </c>
      <c r="I728" s="3">
        <v>16</v>
      </c>
      <c r="J728" s="2">
        <v>6.72</v>
      </c>
      <c r="K728" s="2">
        <v>102.72</v>
      </c>
      <c r="L728" s="3">
        <v>10</v>
      </c>
    </row>
    <row r="729" spans="1:12" x14ac:dyDescent="0.35">
      <c r="A729" s="3">
        <v>728</v>
      </c>
      <c r="B729" s="10" t="s">
        <v>12</v>
      </c>
      <c r="C729" t="s">
        <v>13</v>
      </c>
      <c r="D729" t="s">
        <v>14</v>
      </c>
      <c r="E729" t="s">
        <v>21</v>
      </c>
      <c r="F729" t="s">
        <v>22</v>
      </c>
      <c r="G729" t="s">
        <v>17</v>
      </c>
      <c r="H729" s="2">
        <v>9.32</v>
      </c>
      <c r="I729" s="3">
        <v>20</v>
      </c>
      <c r="J729" s="2">
        <v>13.05</v>
      </c>
      <c r="K729" s="2">
        <v>199.45</v>
      </c>
      <c r="L729" s="3">
        <v>19</v>
      </c>
    </row>
    <row r="730" spans="1:12" x14ac:dyDescent="0.35">
      <c r="A730" s="3">
        <v>729</v>
      </c>
      <c r="B730" s="10" t="s">
        <v>12</v>
      </c>
      <c r="C730" t="s">
        <v>26</v>
      </c>
      <c r="D730" t="s">
        <v>20</v>
      </c>
      <c r="E730" t="s">
        <v>15</v>
      </c>
      <c r="F730" t="s">
        <v>27</v>
      </c>
      <c r="G730" t="s">
        <v>23</v>
      </c>
      <c r="H730" s="2">
        <v>2.93</v>
      </c>
      <c r="I730" s="3">
        <v>14</v>
      </c>
      <c r="J730" s="2">
        <v>2.87</v>
      </c>
      <c r="K730" s="2">
        <v>43.89</v>
      </c>
      <c r="L730" s="3">
        <v>0</v>
      </c>
    </row>
    <row r="731" spans="1:12" x14ac:dyDescent="0.35">
      <c r="A731" s="3">
        <v>730</v>
      </c>
      <c r="B731" s="10" t="s">
        <v>12</v>
      </c>
      <c r="C731" t="s">
        <v>26</v>
      </c>
      <c r="D731" t="s">
        <v>14</v>
      </c>
      <c r="E731" t="s">
        <v>15</v>
      </c>
      <c r="F731" t="s">
        <v>27</v>
      </c>
      <c r="G731" t="s">
        <v>17</v>
      </c>
      <c r="H731" s="2">
        <v>12.67</v>
      </c>
      <c r="I731" s="3">
        <v>11</v>
      </c>
      <c r="J731" s="2">
        <v>9.76</v>
      </c>
      <c r="K731" s="2">
        <v>149.13</v>
      </c>
      <c r="L731" s="3">
        <v>14</v>
      </c>
    </row>
    <row r="732" spans="1:12" x14ac:dyDescent="0.35">
      <c r="A732" s="3">
        <v>731</v>
      </c>
      <c r="B732" s="10" t="s">
        <v>12</v>
      </c>
      <c r="C732" t="s">
        <v>26</v>
      </c>
      <c r="D732" t="s">
        <v>14</v>
      </c>
      <c r="E732" t="s">
        <v>15</v>
      </c>
      <c r="F732" t="s">
        <v>22</v>
      </c>
      <c r="G732" t="s">
        <v>25</v>
      </c>
      <c r="H732" s="2">
        <v>7.74</v>
      </c>
      <c r="I732" s="3">
        <v>10</v>
      </c>
      <c r="J732" s="2">
        <v>5.42</v>
      </c>
      <c r="K732" s="2">
        <v>82.82</v>
      </c>
      <c r="L732" s="3">
        <v>8</v>
      </c>
    </row>
    <row r="733" spans="1:12" x14ac:dyDescent="0.35">
      <c r="A733" s="3">
        <v>732</v>
      </c>
      <c r="B733" s="10" t="s">
        <v>12</v>
      </c>
      <c r="C733" t="s">
        <v>26</v>
      </c>
      <c r="D733" t="s">
        <v>20</v>
      </c>
      <c r="E733" t="s">
        <v>21</v>
      </c>
      <c r="F733" t="s">
        <v>27</v>
      </c>
      <c r="G733" t="s">
        <v>17</v>
      </c>
      <c r="H733" s="2">
        <v>2.4</v>
      </c>
      <c r="I733" s="3">
        <v>17</v>
      </c>
      <c r="J733" s="2">
        <v>2.86</v>
      </c>
      <c r="K733" s="2">
        <v>43.66</v>
      </c>
      <c r="L733" s="3">
        <v>0</v>
      </c>
    </row>
    <row r="734" spans="1:12" x14ac:dyDescent="0.35">
      <c r="A734" s="3">
        <v>733</v>
      </c>
      <c r="B734" s="10" t="s">
        <v>18</v>
      </c>
      <c r="C734" t="s">
        <v>19</v>
      </c>
      <c r="D734" t="s">
        <v>20</v>
      </c>
      <c r="E734" t="s">
        <v>15</v>
      </c>
      <c r="F734" t="s">
        <v>27</v>
      </c>
      <c r="G734" t="s">
        <v>17</v>
      </c>
      <c r="H734" s="2">
        <v>5.43</v>
      </c>
      <c r="I734" s="3">
        <v>16</v>
      </c>
      <c r="J734" s="2">
        <v>6.08</v>
      </c>
      <c r="K734" s="2">
        <v>92.96</v>
      </c>
      <c r="L734" s="3">
        <v>0</v>
      </c>
    </row>
    <row r="735" spans="1:12" x14ac:dyDescent="0.35">
      <c r="A735" s="3">
        <v>734</v>
      </c>
      <c r="B735" s="10" t="s">
        <v>18</v>
      </c>
      <c r="C735" t="s">
        <v>19</v>
      </c>
      <c r="D735" t="s">
        <v>14</v>
      </c>
      <c r="E735" t="s">
        <v>15</v>
      </c>
      <c r="F735" t="s">
        <v>22</v>
      </c>
      <c r="G735" t="s">
        <v>25</v>
      </c>
      <c r="H735" s="2">
        <v>14.92</v>
      </c>
      <c r="I735" s="3">
        <v>17</v>
      </c>
      <c r="J735" s="2">
        <v>17.75</v>
      </c>
      <c r="K735" s="2">
        <v>271.39</v>
      </c>
      <c r="L735" s="3">
        <v>27</v>
      </c>
    </row>
    <row r="736" spans="1:12" x14ac:dyDescent="0.35">
      <c r="A736" s="3">
        <v>735</v>
      </c>
      <c r="B736" s="10" t="s">
        <v>12</v>
      </c>
      <c r="C736" t="s">
        <v>13</v>
      </c>
      <c r="D736" t="s">
        <v>14</v>
      </c>
      <c r="E736" t="s">
        <v>21</v>
      </c>
      <c r="F736" t="s">
        <v>27</v>
      </c>
      <c r="G736" t="s">
        <v>30</v>
      </c>
      <c r="H736" s="2">
        <v>12.85</v>
      </c>
      <c r="I736" s="3">
        <v>2</v>
      </c>
      <c r="J736" s="2">
        <v>1.8</v>
      </c>
      <c r="K736" s="2">
        <v>27.5</v>
      </c>
      <c r="L736" s="3">
        <v>2</v>
      </c>
    </row>
    <row r="737" spans="1:12" x14ac:dyDescent="0.35">
      <c r="A737" s="3">
        <v>736</v>
      </c>
      <c r="B737" s="10" t="s">
        <v>12</v>
      </c>
      <c r="C737" t="s">
        <v>13</v>
      </c>
      <c r="D737" t="s">
        <v>14</v>
      </c>
      <c r="E737" t="s">
        <v>15</v>
      </c>
      <c r="F737" t="s">
        <v>16</v>
      </c>
      <c r="G737" t="s">
        <v>28</v>
      </c>
      <c r="H737" s="2">
        <v>16.190000000000001</v>
      </c>
      <c r="I737" s="3">
        <v>9</v>
      </c>
      <c r="J737" s="2">
        <v>10.199999999999999</v>
      </c>
      <c r="K737" s="2">
        <v>155.91</v>
      </c>
      <c r="L737" s="3">
        <v>15</v>
      </c>
    </row>
    <row r="738" spans="1:12" x14ac:dyDescent="0.35">
      <c r="A738" s="3">
        <v>737</v>
      </c>
      <c r="B738" s="10" t="s">
        <v>12</v>
      </c>
      <c r="C738" t="s">
        <v>13</v>
      </c>
      <c r="D738" t="s">
        <v>14</v>
      </c>
      <c r="E738" t="s">
        <v>21</v>
      </c>
      <c r="F738" t="s">
        <v>24</v>
      </c>
      <c r="G738" t="s">
        <v>23</v>
      </c>
      <c r="H738" s="2">
        <v>8.4700000000000006</v>
      </c>
      <c r="I738" s="3">
        <v>15</v>
      </c>
      <c r="J738" s="2">
        <v>8.89</v>
      </c>
      <c r="K738" s="2">
        <v>135.94</v>
      </c>
      <c r="L738" s="3">
        <v>13</v>
      </c>
    </row>
    <row r="739" spans="1:12" x14ac:dyDescent="0.35">
      <c r="A739" s="3">
        <v>738</v>
      </c>
      <c r="B739" s="10" t="s">
        <v>18</v>
      </c>
      <c r="C739" t="s">
        <v>19</v>
      </c>
      <c r="D739" t="s">
        <v>14</v>
      </c>
      <c r="E739" t="s">
        <v>21</v>
      </c>
      <c r="F739" t="s">
        <v>22</v>
      </c>
      <c r="G739" t="s">
        <v>25</v>
      </c>
      <c r="H739" s="2">
        <v>7.94</v>
      </c>
      <c r="I739" s="3">
        <v>8</v>
      </c>
      <c r="J739" s="2">
        <v>4.45</v>
      </c>
      <c r="K739" s="2">
        <v>67.97</v>
      </c>
      <c r="L739" s="3">
        <v>6</v>
      </c>
    </row>
    <row r="740" spans="1:12" x14ac:dyDescent="0.35">
      <c r="A740" s="3">
        <v>739</v>
      </c>
      <c r="B740" s="10" t="s">
        <v>12</v>
      </c>
      <c r="C740" t="s">
        <v>26</v>
      </c>
      <c r="D740" t="s">
        <v>20</v>
      </c>
      <c r="E740" t="s">
        <v>15</v>
      </c>
      <c r="F740" t="s">
        <v>22</v>
      </c>
      <c r="G740" t="s">
        <v>17</v>
      </c>
      <c r="H740" s="2">
        <v>18.04</v>
      </c>
      <c r="I740" s="3">
        <v>18</v>
      </c>
      <c r="J740" s="2">
        <v>22.73</v>
      </c>
      <c r="K740" s="2">
        <v>347.45</v>
      </c>
      <c r="L740" s="3">
        <v>0</v>
      </c>
    </row>
    <row r="741" spans="1:12" x14ac:dyDescent="0.35">
      <c r="A741" s="3">
        <v>740</v>
      </c>
      <c r="B741" s="10" t="s">
        <v>12</v>
      </c>
      <c r="C741" t="s">
        <v>13</v>
      </c>
      <c r="D741" t="s">
        <v>20</v>
      </c>
      <c r="E741" t="s">
        <v>21</v>
      </c>
      <c r="F741" t="s">
        <v>24</v>
      </c>
      <c r="G741" t="s">
        <v>23</v>
      </c>
      <c r="H741" s="2">
        <v>7.15</v>
      </c>
      <c r="I741" s="3">
        <v>10</v>
      </c>
      <c r="J741" s="2">
        <v>5.01</v>
      </c>
      <c r="K741" s="2">
        <v>76.510000000000005</v>
      </c>
      <c r="L741" s="3">
        <v>0</v>
      </c>
    </row>
    <row r="742" spans="1:12" x14ac:dyDescent="0.35">
      <c r="A742" s="3">
        <v>741</v>
      </c>
      <c r="B742" s="10" t="s">
        <v>12</v>
      </c>
      <c r="C742" t="s">
        <v>13</v>
      </c>
      <c r="D742" t="s">
        <v>14</v>
      </c>
      <c r="E742" t="s">
        <v>15</v>
      </c>
      <c r="F742" t="s">
        <v>22</v>
      </c>
      <c r="G742" t="s">
        <v>28</v>
      </c>
      <c r="H742" s="2">
        <v>9.92</v>
      </c>
      <c r="I742" s="3">
        <v>3</v>
      </c>
      <c r="J742" s="2">
        <v>2.08</v>
      </c>
      <c r="K742" s="2">
        <v>31.84</v>
      </c>
      <c r="L742" s="3">
        <v>3</v>
      </c>
    </row>
    <row r="743" spans="1:12" x14ac:dyDescent="0.35">
      <c r="A743" s="3">
        <v>742</v>
      </c>
      <c r="B743" s="10" t="s">
        <v>12</v>
      </c>
      <c r="C743" t="s">
        <v>26</v>
      </c>
      <c r="D743" t="s">
        <v>20</v>
      </c>
      <c r="E743" t="s">
        <v>15</v>
      </c>
      <c r="F743" t="s">
        <v>16</v>
      </c>
      <c r="G743" t="s">
        <v>25</v>
      </c>
      <c r="H743" s="2">
        <v>9.3699999999999992</v>
      </c>
      <c r="I743" s="3">
        <v>9</v>
      </c>
      <c r="J743" s="2">
        <v>5.9</v>
      </c>
      <c r="K743" s="2">
        <v>90.23</v>
      </c>
      <c r="L743" s="3">
        <v>0</v>
      </c>
    </row>
    <row r="744" spans="1:12" x14ac:dyDescent="0.35">
      <c r="A744" s="3">
        <v>743</v>
      </c>
      <c r="B744" s="10" t="s">
        <v>12</v>
      </c>
      <c r="C744" t="s">
        <v>26</v>
      </c>
      <c r="D744" t="s">
        <v>14</v>
      </c>
      <c r="E744" t="s">
        <v>21</v>
      </c>
      <c r="F744" t="s">
        <v>22</v>
      </c>
      <c r="G744" t="s">
        <v>17</v>
      </c>
      <c r="H744" s="2">
        <v>9.06</v>
      </c>
      <c r="I744" s="3">
        <v>16</v>
      </c>
      <c r="J744" s="2">
        <v>10.15</v>
      </c>
      <c r="K744" s="2">
        <v>155.11000000000001</v>
      </c>
      <c r="L744" s="3">
        <v>15</v>
      </c>
    </row>
    <row r="745" spans="1:12" x14ac:dyDescent="0.35">
      <c r="A745" s="3">
        <v>744</v>
      </c>
      <c r="B745" s="10" t="s">
        <v>18</v>
      </c>
      <c r="C745" t="s">
        <v>19</v>
      </c>
      <c r="D745" t="s">
        <v>20</v>
      </c>
      <c r="E745" t="s">
        <v>15</v>
      </c>
      <c r="F745" t="s">
        <v>27</v>
      </c>
      <c r="G745" t="s">
        <v>30</v>
      </c>
      <c r="H745" s="2">
        <v>16.32</v>
      </c>
      <c r="I745" s="3">
        <v>1</v>
      </c>
      <c r="J745" s="2">
        <v>1.1399999999999999</v>
      </c>
      <c r="K745" s="2">
        <v>17.46</v>
      </c>
      <c r="L745" s="3">
        <v>0</v>
      </c>
    </row>
    <row r="746" spans="1:12" x14ac:dyDescent="0.35">
      <c r="A746" s="3">
        <v>745</v>
      </c>
      <c r="B746" s="10" t="s">
        <v>12</v>
      </c>
      <c r="C746" t="s">
        <v>26</v>
      </c>
      <c r="D746" t="s">
        <v>14</v>
      </c>
      <c r="E746" t="s">
        <v>15</v>
      </c>
      <c r="F746" t="s">
        <v>29</v>
      </c>
      <c r="G746" t="s">
        <v>23</v>
      </c>
      <c r="H746" s="2">
        <v>20.23</v>
      </c>
      <c r="I746" s="3">
        <v>14</v>
      </c>
      <c r="J746" s="2">
        <v>19.829999999999998</v>
      </c>
      <c r="K746" s="2">
        <v>303.05</v>
      </c>
      <c r="L746" s="3">
        <v>30</v>
      </c>
    </row>
    <row r="747" spans="1:12" x14ac:dyDescent="0.35">
      <c r="A747" s="3">
        <v>746</v>
      </c>
      <c r="B747" s="10" t="s">
        <v>12</v>
      </c>
      <c r="C747" t="s">
        <v>26</v>
      </c>
      <c r="D747" t="s">
        <v>14</v>
      </c>
      <c r="E747" t="s">
        <v>21</v>
      </c>
      <c r="F747" t="s">
        <v>16</v>
      </c>
      <c r="G747" t="s">
        <v>28</v>
      </c>
      <c r="H747" s="2">
        <v>9.25</v>
      </c>
      <c r="I747" s="3">
        <v>14</v>
      </c>
      <c r="J747" s="2">
        <v>9.07</v>
      </c>
      <c r="K747" s="2">
        <v>138.57</v>
      </c>
      <c r="L747" s="3">
        <v>13</v>
      </c>
    </row>
    <row r="748" spans="1:12" x14ac:dyDescent="0.35">
      <c r="A748" s="3">
        <v>747</v>
      </c>
      <c r="B748" s="10" t="s">
        <v>12</v>
      </c>
      <c r="C748" t="s">
        <v>13</v>
      </c>
      <c r="D748" t="s">
        <v>20</v>
      </c>
      <c r="E748" t="s">
        <v>15</v>
      </c>
      <c r="F748" t="s">
        <v>29</v>
      </c>
      <c r="G748" t="s">
        <v>28</v>
      </c>
      <c r="H748" s="2">
        <v>16.84</v>
      </c>
      <c r="I748" s="3">
        <v>1</v>
      </c>
      <c r="J748" s="2">
        <v>1.18</v>
      </c>
      <c r="K748" s="2">
        <v>18.02</v>
      </c>
      <c r="L748" s="3">
        <v>0</v>
      </c>
    </row>
    <row r="749" spans="1:12" x14ac:dyDescent="0.35">
      <c r="A749" s="3">
        <v>748</v>
      </c>
      <c r="B749" s="10" t="s">
        <v>18</v>
      </c>
      <c r="C749" t="s">
        <v>19</v>
      </c>
      <c r="D749" t="s">
        <v>20</v>
      </c>
      <c r="E749" t="s">
        <v>21</v>
      </c>
      <c r="F749" t="s">
        <v>22</v>
      </c>
      <c r="G749" t="s">
        <v>17</v>
      </c>
      <c r="H749" s="2">
        <v>6.61</v>
      </c>
      <c r="I749" s="3">
        <v>4</v>
      </c>
      <c r="J749" s="2">
        <v>1.85</v>
      </c>
      <c r="K749" s="2">
        <v>28.29</v>
      </c>
      <c r="L749" s="3">
        <v>0</v>
      </c>
    </row>
    <row r="750" spans="1:12" x14ac:dyDescent="0.35">
      <c r="A750" s="3">
        <v>749</v>
      </c>
      <c r="B750" s="10" t="s">
        <v>12</v>
      </c>
      <c r="C750" t="s">
        <v>26</v>
      </c>
      <c r="D750" t="s">
        <v>20</v>
      </c>
      <c r="E750" t="s">
        <v>21</v>
      </c>
      <c r="F750" t="s">
        <v>22</v>
      </c>
      <c r="G750" t="s">
        <v>30</v>
      </c>
      <c r="H750" s="2">
        <v>13.59</v>
      </c>
      <c r="I750" s="3">
        <v>12</v>
      </c>
      <c r="J750" s="2">
        <v>11.42</v>
      </c>
      <c r="K750" s="2">
        <v>174.5</v>
      </c>
      <c r="L750" s="3">
        <v>0</v>
      </c>
    </row>
    <row r="751" spans="1:12" x14ac:dyDescent="0.35">
      <c r="A751" s="3">
        <v>750</v>
      </c>
      <c r="B751" s="10" t="s">
        <v>12</v>
      </c>
      <c r="C751" t="s">
        <v>13</v>
      </c>
      <c r="D751" t="s">
        <v>14</v>
      </c>
      <c r="E751" t="s">
        <v>15</v>
      </c>
      <c r="F751" t="s">
        <v>27</v>
      </c>
      <c r="G751" t="s">
        <v>23</v>
      </c>
      <c r="H751" s="2">
        <v>18.32</v>
      </c>
      <c r="I751" s="3">
        <v>14</v>
      </c>
      <c r="J751" s="2">
        <v>17.95</v>
      </c>
      <c r="K751" s="2">
        <v>274.43</v>
      </c>
      <c r="L751" s="3">
        <v>27</v>
      </c>
    </row>
    <row r="752" spans="1:12" x14ac:dyDescent="0.35">
      <c r="A752" s="3">
        <v>751</v>
      </c>
      <c r="B752" s="10" t="s">
        <v>12</v>
      </c>
      <c r="C752" t="s">
        <v>26</v>
      </c>
      <c r="D752" t="s">
        <v>20</v>
      </c>
      <c r="E752" t="s">
        <v>15</v>
      </c>
      <c r="F752" t="s">
        <v>24</v>
      </c>
      <c r="G752" t="s">
        <v>28</v>
      </c>
      <c r="H752" s="2">
        <v>12.14</v>
      </c>
      <c r="I752" s="3">
        <v>20</v>
      </c>
      <c r="J752" s="2">
        <v>17</v>
      </c>
      <c r="K752" s="2">
        <v>259.8</v>
      </c>
      <c r="L752" s="3">
        <v>0</v>
      </c>
    </row>
    <row r="753" spans="1:12" x14ac:dyDescent="0.35">
      <c r="A753" s="3">
        <v>752</v>
      </c>
      <c r="B753" s="10" t="s">
        <v>12</v>
      </c>
      <c r="C753" t="s">
        <v>26</v>
      </c>
      <c r="D753" t="s">
        <v>14</v>
      </c>
      <c r="E753" t="s">
        <v>21</v>
      </c>
      <c r="F753" t="s">
        <v>27</v>
      </c>
      <c r="G753" t="s">
        <v>30</v>
      </c>
      <c r="H753" s="2">
        <v>7.98</v>
      </c>
      <c r="I753" s="3">
        <v>3</v>
      </c>
      <c r="J753" s="2">
        <v>1.68</v>
      </c>
      <c r="K753" s="2">
        <v>25.62</v>
      </c>
      <c r="L753" s="3">
        <v>2</v>
      </c>
    </row>
    <row r="754" spans="1:12" x14ac:dyDescent="0.35">
      <c r="A754" s="3">
        <v>753</v>
      </c>
      <c r="B754" s="10" t="s">
        <v>18</v>
      </c>
      <c r="C754" t="s">
        <v>19</v>
      </c>
      <c r="D754" t="s">
        <v>14</v>
      </c>
      <c r="E754" t="s">
        <v>15</v>
      </c>
      <c r="F754" t="s">
        <v>29</v>
      </c>
      <c r="G754" t="s">
        <v>17</v>
      </c>
      <c r="H754" s="2">
        <v>7.87</v>
      </c>
      <c r="I754" s="3">
        <v>3</v>
      </c>
      <c r="J754" s="2">
        <v>1.65</v>
      </c>
      <c r="K754" s="2">
        <v>25.26</v>
      </c>
      <c r="L754" s="3">
        <v>2</v>
      </c>
    </row>
    <row r="755" spans="1:12" x14ac:dyDescent="0.35">
      <c r="A755" s="3">
        <v>754</v>
      </c>
      <c r="B755" s="10" t="s">
        <v>12</v>
      </c>
      <c r="C755" t="s">
        <v>26</v>
      </c>
      <c r="D755" t="s">
        <v>20</v>
      </c>
      <c r="E755" t="s">
        <v>15</v>
      </c>
      <c r="F755" t="s">
        <v>29</v>
      </c>
      <c r="G755" t="s">
        <v>28</v>
      </c>
      <c r="H755" s="2">
        <v>16.89</v>
      </c>
      <c r="I755" s="3">
        <v>17</v>
      </c>
      <c r="J755" s="2">
        <v>20.100000000000001</v>
      </c>
      <c r="K755" s="2">
        <v>307.23</v>
      </c>
      <c r="L755" s="3">
        <v>0</v>
      </c>
    </row>
    <row r="756" spans="1:12" x14ac:dyDescent="0.35">
      <c r="A756" s="3">
        <v>755</v>
      </c>
      <c r="B756" s="10" t="s">
        <v>12</v>
      </c>
      <c r="C756" t="s">
        <v>26</v>
      </c>
      <c r="D756" t="s">
        <v>14</v>
      </c>
      <c r="E756" t="s">
        <v>15</v>
      </c>
      <c r="F756" t="s">
        <v>27</v>
      </c>
      <c r="G756" t="s">
        <v>30</v>
      </c>
      <c r="H756" s="2">
        <v>3.09</v>
      </c>
      <c r="I756" s="3">
        <v>2</v>
      </c>
      <c r="J756" s="2">
        <v>0.43</v>
      </c>
      <c r="K756" s="2">
        <v>6.61</v>
      </c>
      <c r="L756" s="3">
        <v>0</v>
      </c>
    </row>
    <row r="757" spans="1:12" x14ac:dyDescent="0.35">
      <c r="A757" s="3">
        <v>756</v>
      </c>
      <c r="B757" s="10" t="s">
        <v>18</v>
      </c>
      <c r="C757" t="s">
        <v>19</v>
      </c>
      <c r="D757" t="s">
        <v>14</v>
      </c>
      <c r="E757" t="s">
        <v>21</v>
      </c>
      <c r="F757" t="s">
        <v>29</v>
      </c>
      <c r="G757" t="s">
        <v>28</v>
      </c>
      <c r="H757" s="2">
        <v>2.2000000000000002</v>
      </c>
      <c r="I757" s="3">
        <v>20</v>
      </c>
      <c r="J757" s="2">
        <v>3.08</v>
      </c>
      <c r="K757" s="2">
        <v>47.08</v>
      </c>
      <c r="L757" s="3">
        <v>4</v>
      </c>
    </row>
    <row r="758" spans="1:12" x14ac:dyDescent="0.35">
      <c r="A758" s="3">
        <v>757</v>
      </c>
      <c r="B758" s="10" t="s">
        <v>12</v>
      </c>
      <c r="C758" t="s">
        <v>26</v>
      </c>
      <c r="D758" t="s">
        <v>14</v>
      </c>
      <c r="E758" t="s">
        <v>21</v>
      </c>
      <c r="F758" t="s">
        <v>24</v>
      </c>
      <c r="G758" t="s">
        <v>23</v>
      </c>
      <c r="H758" s="2">
        <v>2.73</v>
      </c>
      <c r="I758" s="3">
        <v>10</v>
      </c>
      <c r="J758" s="2">
        <v>1.91</v>
      </c>
      <c r="K758" s="2">
        <v>29.21</v>
      </c>
      <c r="L758" s="3">
        <v>2</v>
      </c>
    </row>
    <row r="759" spans="1:12" x14ac:dyDescent="0.35">
      <c r="A759" s="3">
        <v>758</v>
      </c>
      <c r="B759" s="10" t="s">
        <v>18</v>
      </c>
      <c r="C759" t="s">
        <v>19</v>
      </c>
      <c r="D759" t="s">
        <v>14</v>
      </c>
      <c r="E759" t="s">
        <v>15</v>
      </c>
      <c r="F759" t="s">
        <v>16</v>
      </c>
      <c r="G759" t="s">
        <v>25</v>
      </c>
      <c r="H759" s="2">
        <v>16.62</v>
      </c>
      <c r="I759" s="3">
        <v>12</v>
      </c>
      <c r="J759" s="2">
        <v>13.96</v>
      </c>
      <c r="K759" s="2">
        <v>213.4</v>
      </c>
      <c r="L759" s="3">
        <v>21</v>
      </c>
    </row>
    <row r="760" spans="1:12" x14ac:dyDescent="0.35">
      <c r="A760" s="3">
        <v>759</v>
      </c>
      <c r="B760" s="10" t="s">
        <v>18</v>
      </c>
      <c r="C760" t="s">
        <v>19</v>
      </c>
      <c r="D760" t="s">
        <v>20</v>
      </c>
      <c r="E760" t="s">
        <v>15</v>
      </c>
      <c r="F760" t="s">
        <v>29</v>
      </c>
      <c r="G760" t="s">
        <v>30</v>
      </c>
      <c r="H760" s="2">
        <v>16.489999999999998</v>
      </c>
      <c r="I760" s="3">
        <v>2</v>
      </c>
      <c r="J760" s="2">
        <v>2.31</v>
      </c>
      <c r="K760" s="2">
        <v>35.29</v>
      </c>
      <c r="L760" s="3">
        <v>0</v>
      </c>
    </row>
    <row r="761" spans="1:12" x14ac:dyDescent="0.35">
      <c r="A761" s="3">
        <v>760</v>
      </c>
      <c r="B761" s="10" t="s">
        <v>12</v>
      </c>
      <c r="C761" t="s">
        <v>26</v>
      </c>
      <c r="D761" t="s">
        <v>20</v>
      </c>
      <c r="E761" t="s">
        <v>15</v>
      </c>
      <c r="F761" t="s">
        <v>29</v>
      </c>
      <c r="G761" t="s">
        <v>17</v>
      </c>
      <c r="H761" s="2">
        <v>19.920000000000002</v>
      </c>
      <c r="I761" s="3">
        <v>6</v>
      </c>
      <c r="J761" s="2">
        <v>8.3699999999999992</v>
      </c>
      <c r="K761" s="2">
        <v>127.89</v>
      </c>
      <c r="L761" s="3">
        <v>0</v>
      </c>
    </row>
    <row r="762" spans="1:12" x14ac:dyDescent="0.35">
      <c r="A762" s="3">
        <v>761</v>
      </c>
      <c r="B762" s="10" t="s">
        <v>18</v>
      </c>
      <c r="C762" t="s">
        <v>19</v>
      </c>
      <c r="D762" t="s">
        <v>20</v>
      </c>
      <c r="E762" t="s">
        <v>21</v>
      </c>
      <c r="F762" t="s">
        <v>24</v>
      </c>
      <c r="G762" t="s">
        <v>23</v>
      </c>
      <c r="H762" s="2">
        <v>20.74</v>
      </c>
      <c r="I762" s="3">
        <v>19</v>
      </c>
      <c r="J762" s="2">
        <v>27.58</v>
      </c>
      <c r="K762" s="2">
        <v>421.64</v>
      </c>
      <c r="L762" s="3">
        <v>0</v>
      </c>
    </row>
    <row r="763" spans="1:12" x14ac:dyDescent="0.35">
      <c r="A763" s="3">
        <v>762</v>
      </c>
      <c r="B763" s="10" t="s">
        <v>18</v>
      </c>
      <c r="C763" t="s">
        <v>19</v>
      </c>
      <c r="D763" t="s">
        <v>14</v>
      </c>
      <c r="E763" t="s">
        <v>15</v>
      </c>
      <c r="F763" t="s">
        <v>29</v>
      </c>
      <c r="G763" t="s">
        <v>28</v>
      </c>
      <c r="H763" s="2">
        <v>13.25</v>
      </c>
      <c r="I763" s="3">
        <v>6</v>
      </c>
      <c r="J763" s="2">
        <v>5.57</v>
      </c>
      <c r="K763" s="2">
        <v>85.07</v>
      </c>
      <c r="L763" s="3">
        <v>8</v>
      </c>
    </row>
    <row r="764" spans="1:12" x14ac:dyDescent="0.35">
      <c r="A764" s="3">
        <v>763</v>
      </c>
      <c r="B764" s="10" t="s">
        <v>12</v>
      </c>
      <c r="C764" t="s">
        <v>13</v>
      </c>
      <c r="D764" t="s">
        <v>14</v>
      </c>
      <c r="E764" t="s">
        <v>21</v>
      </c>
      <c r="F764" t="s">
        <v>27</v>
      </c>
      <c r="G764" t="s">
        <v>25</v>
      </c>
      <c r="H764" s="2">
        <v>10.46</v>
      </c>
      <c r="I764" s="3">
        <v>18</v>
      </c>
      <c r="J764" s="2">
        <v>13.18</v>
      </c>
      <c r="K764" s="2">
        <v>201.46</v>
      </c>
      <c r="L764" s="3">
        <v>20</v>
      </c>
    </row>
    <row r="765" spans="1:12" x14ac:dyDescent="0.35">
      <c r="A765" s="3">
        <v>764</v>
      </c>
      <c r="B765" s="10" t="s">
        <v>18</v>
      </c>
      <c r="C765" t="s">
        <v>19</v>
      </c>
      <c r="D765" t="s">
        <v>20</v>
      </c>
      <c r="E765" t="s">
        <v>21</v>
      </c>
      <c r="F765" t="s">
        <v>29</v>
      </c>
      <c r="G765" t="s">
        <v>25</v>
      </c>
      <c r="H765" s="2">
        <v>2.84</v>
      </c>
      <c r="I765" s="3">
        <v>18</v>
      </c>
      <c r="J765" s="2">
        <v>3.58</v>
      </c>
      <c r="K765" s="2">
        <v>54.7</v>
      </c>
      <c r="L765" s="3">
        <v>0</v>
      </c>
    </row>
    <row r="766" spans="1:12" x14ac:dyDescent="0.35">
      <c r="A766" s="3">
        <v>765</v>
      </c>
      <c r="B766" s="10" t="s">
        <v>12</v>
      </c>
      <c r="C766" t="s">
        <v>13</v>
      </c>
      <c r="D766" t="s">
        <v>20</v>
      </c>
      <c r="E766" t="s">
        <v>15</v>
      </c>
      <c r="F766" t="s">
        <v>27</v>
      </c>
      <c r="G766" t="s">
        <v>17</v>
      </c>
      <c r="H766" s="2">
        <v>9.0399999999999991</v>
      </c>
      <c r="I766" s="3">
        <v>17</v>
      </c>
      <c r="J766" s="2">
        <v>10.76</v>
      </c>
      <c r="K766" s="2">
        <v>164.44</v>
      </c>
      <c r="L766" s="3">
        <v>0</v>
      </c>
    </row>
    <row r="767" spans="1:12" x14ac:dyDescent="0.35">
      <c r="A767" s="3">
        <v>766</v>
      </c>
      <c r="B767" s="10" t="s">
        <v>12</v>
      </c>
      <c r="C767" t="s">
        <v>26</v>
      </c>
      <c r="D767" t="s">
        <v>14</v>
      </c>
      <c r="E767" t="s">
        <v>21</v>
      </c>
      <c r="F767" t="s">
        <v>16</v>
      </c>
      <c r="G767" t="s">
        <v>17</v>
      </c>
      <c r="H767" s="2">
        <v>9.84</v>
      </c>
      <c r="I767" s="3">
        <v>4</v>
      </c>
      <c r="J767" s="2">
        <v>2.76</v>
      </c>
      <c r="K767" s="2">
        <v>42.12</v>
      </c>
      <c r="L767" s="3">
        <v>4</v>
      </c>
    </row>
    <row r="768" spans="1:12" x14ac:dyDescent="0.35">
      <c r="A768" s="3">
        <v>767</v>
      </c>
      <c r="B768" s="10" t="s">
        <v>12</v>
      </c>
      <c r="C768" t="s">
        <v>26</v>
      </c>
      <c r="D768" t="s">
        <v>14</v>
      </c>
      <c r="E768" t="s">
        <v>15</v>
      </c>
      <c r="F768" t="s">
        <v>24</v>
      </c>
      <c r="G768" t="s">
        <v>28</v>
      </c>
      <c r="H768" s="2">
        <v>10.210000000000001</v>
      </c>
      <c r="I768" s="3">
        <v>8</v>
      </c>
      <c r="J768" s="2">
        <v>5.72</v>
      </c>
      <c r="K768" s="2">
        <v>87.4</v>
      </c>
      <c r="L768" s="3">
        <v>8</v>
      </c>
    </row>
    <row r="769" spans="1:12" x14ac:dyDescent="0.35">
      <c r="A769" s="3">
        <v>768</v>
      </c>
      <c r="B769" s="10" t="s">
        <v>18</v>
      </c>
      <c r="C769" t="s">
        <v>19</v>
      </c>
      <c r="D769" t="s">
        <v>20</v>
      </c>
      <c r="E769" t="s">
        <v>21</v>
      </c>
      <c r="F769" t="s">
        <v>29</v>
      </c>
      <c r="G769" t="s">
        <v>23</v>
      </c>
      <c r="H769" s="2">
        <v>10.46</v>
      </c>
      <c r="I769" s="3">
        <v>5</v>
      </c>
      <c r="J769" s="2">
        <v>3.66</v>
      </c>
      <c r="K769" s="2">
        <v>55.96</v>
      </c>
      <c r="L769" s="3">
        <v>0</v>
      </c>
    </row>
    <row r="770" spans="1:12" x14ac:dyDescent="0.35">
      <c r="A770" s="3">
        <v>769</v>
      </c>
      <c r="B770" s="10" t="s">
        <v>12</v>
      </c>
      <c r="C770" t="s">
        <v>13</v>
      </c>
      <c r="D770" t="s">
        <v>20</v>
      </c>
      <c r="E770" t="s">
        <v>15</v>
      </c>
      <c r="F770" t="s">
        <v>24</v>
      </c>
      <c r="G770" t="s">
        <v>17</v>
      </c>
      <c r="H770" s="2">
        <v>15.93</v>
      </c>
      <c r="I770" s="3">
        <v>11</v>
      </c>
      <c r="J770" s="2">
        <v>12.27</v>
      </c>
      <c r="K770" s="2">
        <v>187.5</v>
      </c>
      <c r="L770" s="3">
        <v>0</v>
      </c>
    </row>
    <row r="771" spans="1:12" x14ac:dyDescent="0.35">
      <c r="A771" s="3">
        <v>770</v>
      </c>
      <c r="B771" s="10" t="s">
        <v>12</v>
      </c>
      <c r="C771" t="s">
        <v>13</v>
      </c>
      <c r="D771" t="s">
        <v>20</v>
      </c>
      <c r="E771" t="s">
        <v>21</v>
      </c>
      <c r="F771" t="s">
        <v>22</v>
      </c>
      <c r="G771" t="s">
        <v>30</v>
      </c>
      <c r="H771" s="2">
        <v>10.11</v>
      </c>
      <c r="I771" s="3">
        <v>14</v>
      </c>
      <c r="J771" s="2">
        <v>9.91</v>
      </c>
      <c r="K771" s="2">
        <v>151.44999999999999</v>
      </c>
      <c r="L771" s="3">
        <v>0</v>
      </c>
    </row>
    <row r="772" spans="1:12" x14ac:dyDescent="0.35">
      <c r="A772" s="3">
        <v>771</v>
      </c>
      <c r="B772" s="10" t="s">
        <v>12</v>
      </c>
      <c r="C772" t="s">
        <v>26</v>
      </c>
      <c r="D772" t="s">
        <v>20</v>
      </c>
      <c r="E772" t="s">
        <v>15</v>
      </c>
      <c r="F772" t="s">
        <v>16</v>
      </c>
      <c r="G772" t="s">
        <v>23</v>
      </c>
      <c r="H772" s="2">
        <v>10.97</v>
      </c>
      <c r="I772" s="3">
        <v>18</v>
      </c>
      <c r="J772" s="2">
        <v>13.82</v>
      </c>
      <c r="K772" s="2">
        <v>211.28</v>
      </c>
      <c r="L772" s="3">
        <v>0</v>
      </c>
    </row>
    <row r="773" spans="1:12" x14ac:dyDescent="0.35">
      <c r="A773" s="3">
        <v>772</v>
      </c>
      <c r="B773" s="10" t="s">
        <v>18</v>
      </c>
      <c r="C773" t="s">
        <v>19</v>
      </c>
      <c r="D773" t="s">
        <v>14</v>
      </c>
      <c r="E773" t="s">
        <v>15</v>
      </c>
      <c r="F773" t="s">
        <v>24</v>
      </c>
      <c r="G773" t="s">
        <v>23</v>
      </c>
      <c r="H773" s="2">
        <v>11.4</v>
      </c>
      <c r="I773" s="3">
        <v>1</v>
      </c>
      <c r="J773" s="2">
        <v>0.8</v>
      </c>
      <c r="K773" s="2">
        <v>12.2</v>
      </c>
      <c r="L773" s="3">
        <v>1</v>
      </c>
    </row>
    <row r="774" spans="1:12" x14ac:dyDescent="0.35">
      <c r="A774" s="3">
        <v>773</v>
      </c>
      <c r="B774" s="10" t="s">
        <v>12</v>
      </c>
      <c r="C774" t="s">
        <v>13</v>
      </c>
      <c r="D774" t="s">
        <v>20</v>
      </c>
      <c r="E774" t="s">
        <v>21</v>
      </c>
      <c r="F774" t="s">
        <v>29</v>
      </c>
      <c r="G774" t="s">
        <v>23</v>
      </c>
      <c r="H774" s="2">
        <v>14.63</v>
      </c>
      <c r="I774" s="3">
        <v>11</v>
      </c>
      <c r="J774" s="2">
        <v>11.27</v>
      </c>
      <c r="K774" s="2">
        <v>172.2</v>
      </c>
      <c r="L774" s="3">
        <v>0</v>
      </c>
    </row>
    <row r="775" spans="1:12" x14ac:dyDescent="0.35">
      <c r="A775" s="3">
        <v>774</v>
      </c>
      <c r="B775" s="10" t="s">
        <v>12</v>
      </c>
      <c r="C775" t="s">
        <v>13</v>
      </c>
      <c r="D775" t="s">
        <v>20</v>
      </c>
      <c r="E775" t="s">
        <v>21</v>
      </c>
      <c r="F775" t="s">
        <v>24</v>
      </c>
      <c r="G775" t="s">
        <v>23</v>
      </c>
      <c r="H775" s="2">
        <v>16.48</v>
      </c>
      <c r="I775" s="3">
        <v>5</v>
      </c>
      <c r="J775" s="2">
        <v>5.77</v>
      </c>
      <c r="K775" s="2">
        <v>88.17</v>
      </c>
      <c r="L775" s="3">
        <v>0</v>
      </c>
    </row>
    <row r="776" spans="1:12" x14ac:dyDescent="0.35">
      <c r="A776" s="3">
        <v>775</v>
      </c>
      <c r="B776" s="10" t="s">
        <v>12</v>
      </c>
      <c r="C776" t="s">
        <v>26</v>
      </c>
      <c r="D776" t="s">
        <v>20</v>
      </c>
      <c r="E776" t="s">
        <v>21</v>
      </c>
      <c r="F776" t="s">
        <v>27</v>
      </c>
      <c r="G776" t="s">
        <v>30</v>
      </c>
      <c r="H776" s="2">
        <v>1.72</v>
      </c>
      <c r="I776" s="3">
        <v>15</v>
      </c>
      <c r="J776" s="2">
        <v>1.81</v>
      </c>
      <c r="K776" s="2">
        <v>27.61</v>
      </c>
      <c r="L776" s="3">
        <v>0</v>
      </c>
    </row>
    <row r="777" spans="1:12" x14ac:dyDescent="0.35">
      <c r="A777" s="3">
        <v>776</v>
      </c>
      <c r="B777" s="10" t="s">
        <v>12</v>
      </c>
      <c r="C777" t="s">
        <v>26</v>
      </c>
      <c r="D777" t="s">
        <v>14</v>
      </c>
      <c r="E777" t="s">
        <v>15</v>
      </c>
      <c r="F777" t="s">
        <v>16</v>
      </c>
      <c r="G777" t="s">
        <v>28</v>
      </c>
      <c r="H777" s="2">
        <v>17.12</v>
      </c>
      <c r="I777" s="3">
        <v>15</v>
      </c>
      <c r="J777" s="2">
        <v>17.98</v>
      </c>
      <c r="K777" s="2">
        <v>274.77999999999997</v>
      </c>
      <c r="L777" s="3">
        <v>27</v>
      </c>
    </row>
    <row r="778" spans="1:12" x14ac:dyDescent="0.35">
      <c r="A778" s="3">
        <v>777</v>
      </c>
      <c r="B778" s="10" t="s">
        <v>18</v>
      </c>
      <c r="C778" t="s">
        <v>19</v>
      </c>
      <c r="D778" t="s">
        <v>14</v>
      </c>
      <c r="E778" t="s">
        <v>21</v>
      </c>
      <c r="F778" t="s">
        <v>27</v>
      </c>
      <c r="G778" t="s">
        <v>23</v>
      </c>
      <c r="H778" s="2">
        <v>8.81</v>
      </c>
      <c r="I778" s="3">
        <v>4</v>
      </c>
      <c r="J778" s="2">
        <v>2.4700000000000002</v>
      </c>
      <c r="K778" s="2">
        <v>37.71</v>
      </c>
      <c r="L778" s="3">
        <v>3</v>
      </c>
    </row>
    <row r="779" spans="1:12" x14ac:dyDescent="0.35">
      <c r="A779" s="3">
        <v>778</v>
      </c>
      <c r="B779" s="10" t="s">
        <v>18</v>
      </c>
      <c r="C779" t="s">
        <v>19</v>
      </c>
      <c r="D779" t="s">
        <v>14</v>
      </c>
      <c r="E779" t="s">
        <v>15</v>
      </c>
      <c r="F779" t="s">
        <v>29</v>
      </c>
      <c r="G779" t="s">
        <v>17</v>
      </c>
      <c r="H779" s="2">
        <v>3.11</v>
      </c>
      <c r="I779" s="3">
        <v>4</v>
      </c>
      <c r="J779" s="2">
        <v>0.87</v>
      </c>
      <c r="K779" s="2">
        <v>13.31</v>
      </c>
      <c r="L779" s="3">
        <v>1</v>
      </c>
    </row>
    <row r="780" spans="1:12" x14ac:dyDescent="0.35">
      <c r="A780" s="3">
        <v>779</v>
      </c>
      <c r="B780" s="10" t="s">
        <v>18</v>
      </c>
      <c r="C780" t="s">
        <v>19</v>
      </c>
      <c r="D780" t="s">
        <v>14</v>
      </c>
      <c r="E780" t="s">
        <v>21</v>
      </c>
      <c r="F780" t="s">
        <v>29</v>
      </c>
      <c r="G780" t="s">
        <v>30</v>
      </c>
      <c r="H780" s="2">
        <v>10.57</v>
      </c>
      <c r="I780" s="3">
        <v>20</v>
      </c>
      <c r="J780" s="2">
        <v>14.8</v>
      </c>
      <c r="K780" s="2">
        <v>226.2</v>
      </c>
      <c r="L780" s="3">
        <v>22</v>
      </c>
    </row>
    <row r="781" spans="1:12" x14ac:dyDescent="0.35">
      <c r="A781" s="3">
        <v>780</v>
      </c>
      <c r="B781" s="10" t="s">
        <v>12</v>
      </c>
      <c r="C781" t="s">
        <v>26</v>
      </c>
      <c r="D781" t="s">
        <v>20</v>
      </c>
      <c r="E781" t="s">
        <v>15</v>
      </c>
      <c r="F781" t="s">
        <v>16</v>
      </c>
      <c r="G781" t="s">
        <v>23</v>
      </c>
      <c r="H781" s="2">
        <v>6.64</v>
      </c>
      <c r="I781" s="3">
        <v>7</v>
      </c>
      <c r="J781" s="2">
        <v>3.25</v>
      </c>
      <c r="K781" s="2">
        <v>49.73</v>
      </c>
      <c r="L781" s="3">
        <v>0</v>
      </c>
    </row>
    <row r="782" spans="1:12" x14ac:dyDescent="0.35">
      <c r="A782" s="3">
        <v>781</v>
      </c>
      <c r="B782" s="10" t="s">
        <v>12</v>
      </c>
      <c r="C782" t="s">
        <v>26</v>
      </c>
      <c r="D782" t="s">
        <v>20</v>
      </c>
      <c r="E782" t="s">
        <v>15</v>
      </c>
      <c r="F782" t="s">
        <v>16</v>
      </c>
      <c r="G782" t="s">
        <v>23</v>
      </c>
      <c r="H782" s="2">
        <v>17.37</v>
      </c>
      <c r="I782" s="3">
        <v>20</v>
      </c>
      <c r="J782" s="2">
        <v>24.32</v>
      </c>
      <c r="K782" s="2">
        <v>371.72</v>
      </c>
      <c r="L782" s="3">
        <v>0</v>
      </c>
    </row>
    <row r="783" spans="1:12" x14ac:dyDescent="0.35">
      <c r="A783" s="3">
        <v>782</v>
      </c>
      <c r="B783" s="10" t="s">
        <v>12</v>
      </c>
      <c r="C783" t="s">
        <v>13</v>
      </c>
      <c r="D783" t="s">
        <v>14</v>
      </c>
      <c r="E783" t="s">
        <v>21</v>
      </c>
      <c r="F783" t="s">
        <v>27</v>
      </c>
      <c r="G783" t="s">
        <v>30</v>
      </c>
      <c r="H783" s="2">
        <v>4.9400000000000004</v>
      </c>
      <c r="I783" s="3">
        <v>7</v>
      </c>
      <c r="J783" s="2">
        <v>2.42</v>
      </c>
      <c r="K783" s="2">
        <v>37</v>
      </c>
      <c r="L783" s="3">
        <v>3</v>
      </c>
    </row>
    <row r="784" spans="1:12" x14ac:dyDescent="0.35">
      <c r="A784" s="3">
        <v>783</v>
      </c>
      <c r="B784" s="10" t="s">
        <v>12</v>
      </c>
      <c r="C784" t="s">
        <v>26</v>
      </c>
      <c r="D784" t="s">
        <v>14</v>
      </c>
      <c r="E784" t="s">
        <v>21</v>
      </c>
      <c r="F784" t="s">
        <v>27</v>
      </c>
      <c r="G784" t="s">
        <v>28</v>
      </c>
      <c r="H784" s="2">
        <v>4.62</v>
      </c>
      <c r="I784" s="3">
        <v>3</v>
      </c>
      <c r="J784" s="2">
        <v>0.97</v>
      </c>
      <c r="K784" s="2">
        <v>14.83</v>
      </c>
      <c r="L784" s="3">
        <v>1</v>
      </c>
    </row>
    <row r="785" spans="1:12" x14ac:dyDescent="0.35">
      <c r="A785" s="3">
        <v>784</v>
      </c>
      <c r="B785" s="10" t="s">
        <v>18</v>
      </c>
      <c r="C785" t="s">
        <v>19</v>
      </c>
      <c r="D785" t="s">
        <v>20</v>
      </c>
      <c r="E785" t="s">
        <v>15</v>
      </c>
      <c r="F785" t="s">
        <v>22</v>
      </c>
      <c r="G785" t="s">
        <v>23</v>
      </c>
      <c r="H785" s="2">
        <v>10.23</v>
      </c>
      <c r="I785" s="3">
        <v>10</v>
      </c>
      <c r="J785" s="2">
        <v>7.16</v>
      </c>
      <c r="K785" s="2">
        <v>109.46</v>
      </c>
      <c r="L785" s="3">
        <v>0</v>
      </c>
    </row>
    <row r="786" spans="1:12" x14ac:dyDescent="0.35">
      <c r="A786" s="3">
        <v>785</v>
      </c>
      <c r="B786" s="10" t="s">
        <v>12</v>
      </c>
      <c r="C786" t="s">
        <v>13</v>
      </c>
      <c r="D786" t="s">
        <v>20</v>
      </c>
      <c r="E786" t="s">
        <v>21</v>
      </c>
      <c r="F786" t="s">
        <v>24</v>
      </c>
      <c r="G786" t="s">
        <v>28</v>
      </c>
      <c r="H786" s="2">
        <v>9.94</v>
      </c>
      <c r="I786" s="3">
        <v>6</v>
      </c>
      <c r="J786" s="2">
        <v>4.17</v>
      </c>
      <c r="K786" s="2">
        <v>63.81</v>
      </c>
      <c r="L786" s="3">
        <v>0</v>
      </c>
    </row>
    <row r="787" spans="1:12" x14ac:dyDescent="0.35">
      <c r="A787" s="3">
        <v>786</v>
      </c>
      <c r="B787" s="10" t="s">
        <v>12</v>
      </c>
      <c r="C787" t="s">
        <v>26</v>
      </c>
      <c r="D787" t="s">
        <v>20</v>
      </c>
      <c r="E787" t="s">
        <v>15</v>
      </c>
      <c r="F787" t="s">
        <v>16</v>
      </c>
      <c r="G787" t="s">
        <v>28</v>
      </c>
      <c r="H787" s="2">
        <v>5.14</v>
      </c>
      <c r="I787" s="3">
        <v>17</v>
      </c>
      <c r="J787" s="2">
        <v>6.12</v>
      </c>
      <c r="K787" s="2">
        <v>93.5</v>
      </c>
      <c r="L787" s="3">
        <v>0</v>
      </c>
    </row>
    <row r="788" spans="1:12" x14ac:dyDescent="0.35">
      <c r="A788" s="3">
        <v>787</v>
      </c>
      <c r="B788" s="10" t="s">
        <v>12</v>
      </c>
      <c r="C788" t="s">
        <v>26</v>
      </c>
      <c r="D788" t="s">
        <v>20</v>
      </c>
      <c r="E788" t="s">
        <v>15</v>
      </c>
      <c r="F788" t="s">
        <v>16</v>
      </c>
      <c r="G788" t="s">
        <v>17</v>
      </c>
      <c r="H788" s="2">
        <v>17.649999999999999</v>
      </c>
      <c r="I788" s="3">
        <v>12</v>
      </c>
      <c r="J788" s="2">
        <v>14.83</v>
      </c>
      <c r="K788" s="2">
        <v>226.63</v>
      </c>
      <c r="L788" s="3">
        <v>0</v>
      </c>
    </row>
    <row r="789" spans="1:12" x14ac:dyDescent="0.35">
      <c r="A789" s="3">
        <v>788</v>
      </c>
      <c r="B789" s="10" t="s">
        <v>12</v>
      </c>
      <c r="C789" t="s">
        <v>26</v>
      </c>
      <c r="D789" t="s">
        <v>20</v>
      </c>
      <c r="E789" t="s">
        <v>21</v>
      </c>
      <c r="F789" t="s">
        <v>27</v>
      </c>
      <c r="G789" t="s">
        <v>17</v>
      </c>
      <c r="H789" s="2">
        <v>10.01</v>
      </c>
      <c r="I789" s="3">
        <v>20</v>
      </c>
      <c r="J789" s="2">
        <v>14.01</v>
      </c>
      <c r="K789" s="2">
        <v>214.21</v>
      </c>
      <c r="L789" s="3">
        <v>0</v>
      </c>
    </row>
    <row r="790" spans="1:12" x14ac:dyDescent="0.35">
      <c r="A790" s="3">
        <v>789</v>
      </c>
      <c r="B790" s="10" t="s">
        <v>18</v>
      </c>
      <c r="C790" t="s">
        <v>19</v>
      </c>
      <c r="D790" t="s">
        <v>14</v>
      </c>
      <c r="E790" t="s">
        <v>21</v>
      </c>
      <c r="F790" t="s">
        <v>22</v>
      </c>
      <c r="G790" t="s">
        <v>28</v>
      </c>
      <c r="H790" s="2">
        <v>1.82</v>
      </c>
      <c r="I790" s="3">
        <v>18</v>
      </c>
      <c r="J790" s="2">
        <v>2.29</v>
      </c>
      <c r="K790" s="2">
        <v>35.049999999999997</v>
      </c>
      <c r="L790" s="3">
        <v>3</v>
      </c>
    </row>
    <row r="791" spans="1:12" x14ac:dyDescent="0.35">
      <c r="A791" s="3">
        <v>790</v>
      </c>
      <c r="B791" s="10" t="s">
        <v>12</v>
      </c>
      <c r="C791" t="s">
        <v>13</v>
      </c>
      <c r="D791" t="s">
        <v>20</v>
      </c>
      <c r="E791" t="s">
        <v>21</v>
      </c>
      <c r="F791" t="s">
        <v>16</v>
      </c>
      <c r="G791" t="s">
        <v>17</v>
      </c>
      <c r="H791" s="2">
        <v>16.309999999999999</v>
      </c>
      <c r="I791" s="3">
        <v>7</v>
      </c>
      <c r="J791" s="2">
        <v>7.99</v>
      </c>
      <c r="K791" s="2">
        <v>122.16</v>
      </c>
      <c r="L791" s="3">
        <v>0</v>
      </c>
    </row>
    <row r="792" spans="1:12" x14ac:dyDescent="0.35">
      <c r="A792" s="3">
        <v>791</v>
      </c>
      <c r="B792" s="10" t="s">
        <v>18</v>
      </c>
      <c r="C792" t="s">
        <v>19</v>
      </c>
      <c r="D792" t="s">
        <v>14</v>
      </c>
      <c r="E792" t="s">
        <v>15</v>
      </c>
      <c r="F792" t="s">
        <v>27</v>
      </c>
      <c r="G792" t="s">
        <v>30</v>
      </c>
      <c r="H792" s="2">
        <v>11.87</v>
      </c>
      <c r="I792" s="3">
        <v>2</v>
      </c>
      <c r="J792" s="2">
        <v>1.66</v>
      </c>
      <c r="K792" s="2">
        <v>25.4</v>
      </c>
      <c r="L792" s="3">
        <v>2</v>
      </c>
    </row>
    <row r="793" spans="1:12" x14ac:dyDescent="0.35">
      <c r="A793" s="3">
        <v>792</v>
      </c>
      <c r="B793" s="10" t="s">
        <v>12</v>
      </c>
      <c r="C793" t="s">
        <v>13</v>
      </c>
      <c r="D793" t="s">
        <v>20</v>
      </c>
      <c r="E793" t="s">
        <v>15</v>
      </c>
      <c r="F793" t="s">
        <v>27</v>
      </c>
      <c r="G793" t="s">
        <v>30</v>
      </c>
      <c r="H793" s="2">
        <v>2.97</v>
      </c>
      <c r="I793" s="3">
        <v>10</v>
      </c>
      <c r="J793" s="2">
        <v>2.08</v>
      </c>
      <c r="K793" s="2">
        <v>31.78</v>
      </c>
      <c r="L793" s="3">
        <v>0</v>
      </c>
    </row>
    <row r="794" spans="1:12" x14ac:dyDescent="0.35">
      <c r="A794" s="3">
        <v>793</v>
      </c>
      <c r="B794" s="10" t="s">
        <v>18</v>
      </c>
      <c r="C794" t="s">
        <v>19</v>
      </c>
      <c r="D794" t="s">
        <v>14</v>
      </c>
      <c r="E794" t="s">
        <v>15</v>
      </c>
      <c r="F794" t="s">
        <v>22</v>
      </c>
      <c r="G794" t="s">
        <v>28</v>
      </c>
      <c r="H794" s="2">
        <v>5.86</v>
      </c>
      <c r="I794" s="3">
        <v>18</v>
      </c>
      <c r="J794" s="2">
        <v>7.38</v>
      </c>
      <c r="K794" s="2">
        <v>112.86</v>
      </c>
      <c r="L794" s="3">
        <v>11</v>
      </c>
    </row>
    <row r="795" spans="1:12" x14ac:dyDescent="0.35">
      <c r="A795" s="3">
        <v>794</v>
      </c>
      <c r="B795" s="10" t="s">
        <v>12</v>
      </c>
      <c r="C795" t="s">
        <v>13</v>
      </c>
      <c r="D795" t="s">
        <v>20</v>
      </c>
      <c r="E795" t="s">
        <v>21</v>
      </c>
      <c r="F795" t="s">
        <v>22</v>
      </c>
      <c r="G795" t="s">
        <v>17</v>
      </c>
      <c r="H795" s="2">
        <v>2.2799999999999998</v>
      </c>
      <c r="I795" s="3">
        <v>16</v>
      </c>
      <c r="J795" s="2">
        <v>2.5499999999999998</v>
      </c>
      <c r="K795" s="2">
        <v>39.03</v>
      </c>
      <c r="L795" s="3">
        <v>0</v>
      </c>
    </row>
    <row r="796" spans="1:12" x14ac:dyDescent="0.35">
      <c r="A796" s="3">
        <v>795</v>
      </c>
      <c r="B796" s="10" t="s">
        <v>18</v>
      </c>
      <c r="C796" t="s">
        <v>19</v>
      </c>
      <c r="D796" t="s">
        <v>14</v>
      </c>
      <c r="E796" t="s">
        <v>21</v>
      </c>
      <c r="F796" t="s">
        <v>24</v>
      </c>
      <c r="G796" t="s">
        <v>30</v>
      </c>
      <c r="H796" s="2">
        <v>5.17</v>
      </c>
      <c r="I796" s="3">
        <v>2</v>
      </c>
      <c r="J796" s="2">
        <v>0.72</v>
      </c>
      <c r="K796" s="2">
        <v>11.06</v>
      </c>
      <c r="L796" s="3">
        <v>1</v>
      </c>
    </row>
    <row r="797" spans="1:12" x14ac:dyDescent="0.35">
      <c r="A797" s="3">
        <v>796</v>
      </c>
      <c r="B797" s="10" t="s">
        <v>12</v>
      </c>
      <c r="C797" t="s">
        <v>26</v>
      </c>
      <c r="D797" t="s">
        <v>14</v>
      </c>
      <c r="E797" t="s">
        <v>15</v>
      </c>
      <c r="F797" t="s">
        <v>16</v>
      </c>
      <c r="G797" t="s">
        <v>25</v>
      </c>
      <c r="H797" s="2">
        <v>8.75</v>
      </c>
      <c r="I797" s="3">
        <v>6</v>
      </c>
      <c r="J797" s="2">
        <v>3.68</v>
      </c>
      <c r="K797" s="2">
        <v>56.18</v>
      </c>
      <c r="L797" s="3">
        <v>5</v>
      </c>
    </row>
    <row r="798" spans="1:12" x14ac:dyDescent="0.35">
      <c r="A798" s="3">
        <v>797</v>
      </c>
      <c r="B798" s="10" t="s">
        <v>12</v>
      </c>
      <c r="C798" t="s">
        <v>13</v>
      </c>
      <c r="D798" t="s">
        <v>14</v>
      </c>
      <c r="E798" t="s">
        <v>15</v>
      </c>
      <c r="F798" t="s">
        <v>29</v>
      </c>
      <c r="G798" t="s">
        <v>17</v>
      </c>
      <c r="H798" s="2">
        <v>1.87</v>
      </c>
      <c r="I798" s="3">
        <v>18</v>
      </c>
      <c r="J798" s="2">
        <v>2.36</v>
      </c>
      <c r="K798" s="2">
        <v>36.020000000000003</v>
      </c>
      <c r="L798" s="3">
        <v>3</v>
      </c>
    </row>
    <row r="799" spans="1:12" x14ac:dyDescent="0.35">
      <c r="A799" s="3">
        <v>798</v>
      </c>
      <c r="B799" s="10" t="s">
        <v>12</v>
      </c>
      <c r="C799" t="s">
        <v>13</v>
      </c>
      <c r="D799" t="s">
        <v>14</v>
      </c>
      <c r="E799" t="s">
        <v>21</v>
      </c>
      <c r="F799" t="s">
        <v>29</v>
      </c>
      <c r="G799" t="s">
        <v>25</v>
      </c>
      <c r="H799" s="2">
        <v>12.01</v>
      </c>
      <c r="I799" s="3">
        <v>11</v>
      </c>
      <c r="J799" s="2">
        <v>9.25</v>
      </c>
      <c r="K799" s="2">
        <v>141.36000000000001</v>
      </c>
      <c r="L799" s="3">
        <v>14</v>
      </c>
    </row>
    <row r="800" spans="1:12" x14ac:dyDescent="0.35">
      <c r="A800" s="3">
        <v>799</v>
      </c>
      <c r="B800" s="10" t="s">
        <v>12</v>
      </c>
      <c r="C800" t="s">
        <v>13</v>
      </c>
      <c r="D800" t="s">
        <v>20</v>
      </c>
      <c r="E800" t="s">
        <v>21</v>
      </c>
      <c r="F800" t="s">
        <v>22</v>
      </c>
      <c r="G800" t="s">
        <v>23</v>
      </c>
      <c r="H800" s="2">
        <v>4.05</v>
      </c>
      <c r="I800" s="3">
        <v>3</v>
      </c>
      <c r="J800" s="2">
        <v>0.85</v>
      </c>
      <c r="K800" s="2">
        <v>13</v>
      </c>
      <c r="L800" s="3">
        <v>0</v>
      </c>
    </row>
    <row r="801" spans="1:12" x14ac:dyDescent="0.35">
      <c r="A801" s="3">
        <v>800</v>
      </c>
      <c r="B801" s="10" t="s">
        <v>12</v>
      </c>
      <c r="C801" t="s">
        <v>26</v>
      </c>
      <c r="D801" t="s">
        <v>14</v>
      </c>
      <c r="E801" t="s">
        <v>21</v>
      </c>
      <c r="F801" t="s">
        <v>27</v>
      </c>
      <c r="G801" t="s">
        <v>17</v>
      </c>
      <c r="H801" s="2">
        <v>6.27</v>
      </c>
      <c r="I801" s="3">
        <v>20</v>
      </c>
      <c r="J801" s="2">
        <v>8.7799999999999994</v>
      </c>
      <c r="K801" s="2">
        <v>134.18</v>
      </c>
      <c r="L801" s="3">
        <v>13</v>
      </c>
    </row>
    <row r="802" spans="1:12" x14ac:dyDescent="0.35">
      <c r="A802" s="3">
        <v>801</v>
      </c>
      <c r="B802" s="10" t="s">
        <v>18</v>
      </c>
      <c r="C802" t="s">
        <v>19</v>
      </c>
      <c r="D802" t="s">
        <v>14</v>
      </c>
      <c r="E802" t="s">
        <v>21</v>
      </c>
      <c r="F802" t="s">
        <v>24</v>
      </c>
      <c r="G802" t="s">
        <v>30</v>
      </c>
      <c r="H802" s="2">
        <v>9.58</v>
      </c>
      <c r="I802" s="3">
        <v>14</v>
      </c>
      <c r="J802" s="2">
        <v>9.39</v>
      </c>
      <c r="K802" s="2">
        <v>143.51</v>
      </c>
      <c r="L802" s="3">
        <v>14</v>
      </c>
    </row>
    <row r="803" spans="1:12" x14ac:dyDescent="0.35">
      <c r="A803" s="3">
        <v>802</v>
      </c>
      <c r="B803" s="10" t="s">
        <v>12</v>
      </c>
      <c r="C803" t="s">
        <v>26</v>
      </c>
      <c r="D803" t="s">
        <v>20</v>
      </c>
      <c r="E803" t="s">
        <v>15</v>
      </c>
      <c r="F803" t="s">
        <v>27</v>
      </c>
      <c r="G803" t="s">
        <v>17</v>
      </c>
      <c r="H803" s="2">
        <v>6.88</v>
      </c>
      <c r="I803" s="3">
        <v>4</v>
      </c>
      <c r="J803" s="2">
        <v>1.93</v>
      </c>
      <c r="K803" s="2">
        <v>29.45</v>
      </c>
      <c r="L803" s="3">
        <v>0</v>
      </c>
    </row>
    <row r="804" spans="1:12" x14ac:dyDescent="0.35">
      <c r="A804" s="3">
        <v>803</v>
      </c>
      <c r="B804" s="10" t="s">
        <v>12</v>
      </c>
      <c r="C804" t="s">
        <v>26</v>
      </c>
      <c r="D804" t="s">
        <v>14</v>
      </c>
      <c r="E804" t="s">
        <v>21</v>
      </c>
      <c r="F804" t="s">
        <v>16</v>
      </c>
      <c r="G804" t="s">
        <v>25</v>
      </c>
      <c r="H804" s="2">
        <v>1.1000000000000001</v>
      </c>
      <c r="I804" s="3">
        <v>16</v>
      </c>
      <c r="J804" s="2">
        <v>1.23</v>
      </c>
      <c r="K804" s="2">
        <v>18.829999999999998</v>
      </c>
      <c r="L804" s="3">
        <v>1</v>
      </c>
    </row>
    <row r="805" spans="1:12" x14ac:dyDescent="0.35">
      <c r="A805" s="3">
        <v>804</v>
      </c>
      <c r="B805" s="10" t="s">
        <v>12</v>
      </c>
      <c r="C805" t="s">
        <v>13</v>
      </c>
      <c r="D805" t="s">
        <v>14</v>
      </c>
      <c r="E805" t="s">
        <v>21</v>
      </c>
      <c r="F805" t="s">
        <v>22</v>
      </c>
      <c r="G805" t="s">
        <v>17</v>
      </c>
      <c r="H805" s="2">
        <v>4.26</v>
      </c>
      <c r="I805" s="3">
        <v>7</v>
      </c>
      <c r="J805" s="2">
        <v>2.09</v>
      </c>
      <c r="K805" s="2">
        <v>31.91</v>
      </c>
      <c r="L805" s="3">
        <v>3</v>
      </c>
    </row>
    <row r="806" spans="1:12" x14ac:dyDescent="0.35">
      <c r="A806" s="3">
        <v>805</v>
      </c>
      <c r="B806" s="10" t="s">
        <v>18</v>
      </c>
      <c r="C806" t="s">
        <v>19</v>
      </c>
      <c r="D806" t="s">
        <v>20</v>
      </c>
      <c r="E806" t="s">
        <v>21</v>
      </c>
      <c r="F806" t="s">
        <v>29</v>
      </c>
      <c r="G806" t="s">
        <v>30</v>
      </c>
      <c r="H806" s="2">
        <v>11.11</v>
      </c>
      <c r="I806" s="3">
        <v>19</v>
      </c>
      <c r="J806" s="2">
        <v>14.78</v>
      </c>
      <c r="K806" s="2">
        <v>225.87</v>
      </c>
      <c r="L806" s="3">
        <v>0</v>
      </c>
    </row>
    <row r="807" spans="1:12" x14ac:dyDescent="0.35">
      <c r="A807" s="3">
        <v>806</v>
      </c>
      <c r="B807" s="10" t="s">
        <v>12</v>
      </c>
      <c r="C807" t="s">
        <v>26</v>
      </c>
      <c r="D807" t="s">
        <v>20</v>
      </c>
      <c r="E807" t="s">
        <v>21</v>
      </c>
      <c r="F807" t="s">
        <v>29</v>
      </c>
      <c r="G807" t="s">
        <v>25</v>
      </c>
      <c r="H807" s="2">
        <v>7.64</v>
      </c>
      <c r="I807" s="3">
        <v>20</v>
      </c>
      <c r="J807" s="2">
        <v>10.7</v>
      </c>
      <c r="K807" s="2">
        <v>163.5</v>
      </c>
      <c r="L807" s="3">
        <v>0</v>
      </c>
    </row>
    <row r="808" spans="1:12" x14ac:dyDescent="0.35">
      <c r="A808" s="3">
        <v>807</v>
      </c>
      <c r="B808" s="10" t="s">
        <v>12</v>
      </c>
      <c r="C808" t="s">
        <v>26</v>
      </c>
      <c r="D808" t="s">
        <v>20</v>
      </c>
      <c r="E808" t="s">
        <v>15</v>
      </c>
      <c r="F808" t="s">
        <v>24</v>
      </c>
      <c r="G808" t="s">
        <v>30</v>
      </c>
      <c r="H808" s="2">
        <v>9.7799999999999994</v>
      </c>
      <c r="I808" s="3">
        <v>5</v>
      </c>
      <c r="J808" s="2">
        <v>3.42</v>
      </c>
      <c r="K808" s="2">
        <v>52.32</v>
      </c>
      <c r="L808" s="3">
        <v>0</v>
      </c>
    </row>
    <row r="809" spans="1:12" x14ac:dyDescent="0.35">
      <c r="A809" s="3">
        <v>808</v>
      </c>
      <c r="B809" s="10" t="s">
        <v>12</v>
      </c>
      <c r="C809" t="s">
        <v>26</v>
      </c>
      <c r="D809" t="s">
        <v>20</v>
      </c>
      <c r="E809" t="s">
        <v>15</v>
      </c>
      <c r="F809" t="s">
        <v>27</v>
      </c>
      <c r="G809" t="s">
        <v>23</v>
      </c>
      <c r="H809" s="2">
        <v>8.92</v>
      </c>
      <c r="I809" s="3">
        <v>4</v>
      </c>
      <c r="J809" s="2">
        <v>2.5</v>
      </c>
      <c r="K809" s="2">
        <v>38.18</v>
      </c>
      <c r="L809" s="3">
        <v>0</v>
      </c>
    </row>
    <row r="810" spans="1:12" x14ac:dyDescent="0.35">
      <c r="A810" s="3">
        <v>809</v>
      </c>
      <c r="B810" s="10" t="s">
        <v>18</v>
      </c>
      <c r="C810" t="s">
        <v>19</v>
      </c>
      <c r="D810" t="s">
        <v>14</v>
      </c>
      <c r="E810" t="s">
        <v>21</v>
      </c>
      <c r="F810" t="s">
        <v>27</v>
      </c>
      <c r="G810" t="s">
        <v>30</v>
      </c>
      <c r="H810" s="2">
        <v>3.82</v>
      </c>
      <c r="I810" s="3">
        <v>4</v>
      </c>
      <c r="J810" s="2">
        <v>1.07</v>
      </c>
      <c r="K810" s="2">
        <v>16.350000000000001</v>
      </c>
      <c r="L810" s="3">
        <v>1</v>
      </c>
    </row>
    <row r="811" spans="1:12" x14ac:dyDescent="0.35">
      <c r="A811" s="3">
        <v>810</v>
      </c>
      <c r="B811" s="10" t="s">
        <v>12</v>
      </c>
      <c r="C811" t="s">
        <v>13</v>
      </c>
      <c r="D811" t="s">
        <v>14</v>
      </c>
      <c r="E811" t="s">
        <v>21</v>
      </c>
      <c r="F811" t="s">
        <v>24</v>
      </c>
      <c r="G811" t="s">
        <v>28</v>
      </c>
      <c r="H811" s="2">
        <v>17.25</v>
      </c>
      <c r="I811" s="3">
        <v>4</v>
      </c>
      <c r="J811" s="2">
        <v>4.83</v>
      </c>
      <c r="K811" s="2">
        <v>73.83</v>
      </c>
      <c r="L811" s="3">
        <v>7</v>
      </c>
    </row>
    <row r="812" spans="1:12" x14ac:dyDescent="0.35">
      <c r="A812" s="3">
        <v>811</v>
      </c>
      <c r="B812" s="10" t="s">
        <v>12</v>
      </c>
      <c r="C812" t="s">
        <v>26</v>
      </c>
      <c r="D812" t="s">
        <v>14</v>
      </c>
      <c r="E812" t="s">
        <v>21</v>
      </c>
      <c r="F812" t="s">
        <v>22</v>
      </c>
      <c r="G812" t="s">
        <v>23</v>
      </c>
      <c r="H812" s="2">
        <v>5.52</v>
      </c>
      <c r="I812" s="3">
        <v>20</v>
      </c>
      <c r="J812" s="2">
        <v>7.73</v>
      </c>
      <c r="K812" s="2">
        <v>118.13</v>
      </c>
      <c r="L812" s="3">
        <v>11</v>
      </c>
    </row>
    <row r="813" spans="1:12" x14ac:dyDescent="0.35">
      <c r="A813" s="3">
        <v>812</v>
      </c>
      <c r="B813" s="10" t="s">
        <v>18</v>
      </c>
      <c r="C813" t="s">
        <v>19</v>
      </c>
      <c r="D813" t="s">
        <v>20</v>
      </c>
      <c r="E813" t="s">
        <v>21</v>
      </c>
      <c r="F813" t="s">
        <v>24</v>
      </c>
      <c r="G813" t="s">
        <v>30</v>
      </c>
      <c r="H813" s="2">
        <v>19.05</v>
      </c>
      <c r="I813" s="3">
        <v>19</v>
      </c>
      <c r="J813" s="2">
        <v>25.34</v>
      </c>
      <c r="K813" s="2">
        <v>387.29</v>
      </c>
      <c r="L813" s="3">
        <v>0</v>
      </c>
    </row>
    <row r="814" spans="1:12" x14ac:dyDescent="0.35">
      <c r="A814" s="3">
        <v>813</v>
      </c>
      <c r="B814" s="10" t="s">
        <v>18</v>
      </c>
      <c r="C814" t="s">
        <v>19</v>
      </c>
      <c r="D814" t="s">
        <v>20</v>
      </c>
      <c r="E814" t="s">
        <v>15</v>
      </c>
      <c r="F814" t="s">
        <v>27</v>
      </c>
      <c r="G814" t="s">
        <v>30</v>
      </c>
      <c r="H814" s="2">
        <v>20.23</v>
      </c>
      <c r="I814" s="3">
        <v>19</v>
      </c>
      <c r="J814" s="2">
        <v>26.91</v>
      </c>
      <c r="K814" s="2">
        <v>411.28</v>
      </c>
      <c r="L814" s="3">
        <v>0</v>
      </c>
    </row>
    <row r="815" spans="1:12" x14ac:dyDescent="0.35">
      <c r="A815" s="3">
        <v>814</v>
      </c>
      <c r="B815" s="10" t="s">
        <v>12</v>
      </c>
      <c r="C815" t="s">
        <v>26</v>
      </c>
      <c r="D815" t="s">
        <v>20</v>
      </c>
      <c r="E815" t="s">
        <v>21</v>
      </c>
      <c r="F815" t="s">
        <v>24</v>
      </c>
      <c r="G815" t="s">
        <v>30</v>
      </c>
      <c r="H815" s="2">
        <v>6.24</v>
      </c>
      <c r="I815" s="3">
        <v>10</v>
      </c>
      <c r="J815" s="2">
        <v>4.37</v>
      </c>
      <c r="K815" s="2">
        <v>66.77</v>
      </c>
      <c r="L815" s="3">
        <v>0</v>
      </c>
    </row>
    <row r="816" spans="1:12" x14ac:dyDescent="0.35">
      <c r="A816" s="3">
        <v>815</v>
      </c>
      <c r="B816" s="10" t="s">
        <v>12</v>
      </c>
      <c r="C816" t="s">
        <v>26</v>
      </c>
      <c r="D816" t="s">
        <v>14</v>
      </c>
      <c r="E816" t="s">
        <v>15</v>
      </c>
      <c r="F816" t="s">
        <v>24</v>
      </c>
      <c r="G816" t="s">
        <v>28</v>
      </c>
      <c r="H816" s="2">
        <v>15.98</v>
      </c>
      <c r="I816" s="3">
        <v>8</v>
      </c>
      <c r="J816" s="2">
        <v>8.9499999999999993</v>
      </c>
      <c r="K816" s="2">
        <v>136.79</v>
      </c>
      <c r="L816" s="3">
        <v>13</v>
      </c>
    </row>
    <row r="817" spans="1:12" x14ac:dyDescent="0.35">
      <c r="A817" s="3">
        <v>816</v>
      </c>
      <c r="B817" s="10" t="s">
        <v>18</v>
      </c>
      <c r="C817" t="s">
        <v>19</v>
      </c>
      <c r="D817" t="s">
        <v>14</v>
      </c>
      <c r="E817" t="s">
        <v>21</v>
      </c>
      <c r="F817" t="s">
        <v>22</v>
      </c>
      <c r="G817" t="s">
        <v>25</v>
      </c>
      <c r="H817" s="2">
        <v>3.05</v>
      </c>
      <c r="I817" s="3">
        <v>17</v>
      </c>
      <c r="J817" s="2">
        <v>3.63</v>
      </c>
      <c r="K817" s="2">
        <v>55.48</v>
      </c>
      <c r="L817" s="3">
        <v>5</v>
      </c>
    </row>
    <row r="818" spans="1:12" x14ac:dyDescent="0.35">
      <c r="A818" s="3">
        <v>817</v>
      </c>
      <c r="B818" s="10" t="s">
        <v>12</v>
      </c>
      <c r="C818" t="s">
        <v>26</v>
      </c>
      <c r="D818" t="s">
        <v>14</v>
      </c>
      <c r="E818" t="s">
        <v>21</v>
      </c>
      <c r="F818" t="s">
        <v>22</v>
      </c>
      <c r="G818" t="s">
        <v>25</v>
      </c>
      <c r="H818" s="2">
        <v>14.43</v>
      </c>
      <c r="I818" s="3">
        <v>18</v>
      </c>
      <c r="J818" s="2">
        <v>18.18</v>
      </c>
      <c r="K818" s="2">
        <v>277.92</v>
      </c>
      <c r="L818" s="3">
        <v>27</v>
      </c>
    </row>
    <row r="819" spans="1:12" x14ac:dyDescent="0.35">
      <c r="A819" s="3">
        <v>818</v>
      </c>
      <c r="B819" s="10" t="s">
        <v>18</v>
      </c>
      <c r="C819" t="s">
        <v>19</v>
      </c>
      <c r="D819" t="s">
        <v>20</v>
      </c>
      <c r="E819" t="s">
        <v>15</v>
      </c>
      <c r="F819" t="s">
        <v>29</v>
      </c>
      <c r="G819" t="s">
        <v>30</v>
      </c>
      <c r="H819" s="2">
        <v>9</v>
      </c>
      <c r="I819" s="3">
        <v>1</v>
      </c>
      <c r="J819" s="2">
        <v>0.63</v>
      </c>
      <c r="K819" s="2">
        <v>9.6300000000000008</v>
      </c>
      <c r="L819" s="3">
        <v>0</v>
      </c>
    </row>
    <row r="820" spans="1:12" x14ac:dyDescent="0.35">
      <c r="A820" s="3">
        <v>819</v>
      </c>
      <c r="B820" s="10" t="s">
        <v>18</v>
      </c>
      <c r="C820" t="s">
        <v>19</v>
      </c>
      <c r="D820" t="s">
        <v>14</v>
      </c>
      <c r="E820" t="s">
        <v>21</v>
      </c>
      <c r="F820" t="s">
        <v>22</v>
      </c>
      <c r="G820" t="s">
        <v>25</v>
      </c>
      <c r="H820" s="2">
        <v>3.96</v>
      </c>
      <c r="I820" s="3">
        <v>20</v>
      </c>
      <c r="J820" s="2">
        <v>5.54</v>
      </c>
      <c r="K820" s="2">
        <v>84.74</v>
      </c>
      <c r="L820" s="3">
        <v>8</v>
      </c>
    </row>
    <row r="821" spans="1:12" x14ac:dyDescent="0.35">
      <c r="A821" s="3">
        <v>820</v>
      </c>
      <c r="B821" s="10" t="s">
        <v>12</v>
      </c>
      <c r="C821" t="s">
        <v>13</v>
      </c>
      <c r="D821" t="s">
        <v>14</v>
      </c>
      <c r="E821" t="s">
        <v>21</v>
      </c>
      <c r="F821" t="s">
        <v>16</v>
      </c>
      <c r="G821" t="s">
        <v>23</v>
      </c>
      <c r="H821" s="2">
        <v>12.87</v>
      </c>
      <c r="I821" s="3">
        <v>7</v>
      </c>
      <c r="J821" s="2">
        <v>6.31</v>
      </c>
      <c r="K821" s="2">
        <v>96.4</v>
      </c>
      <c r="L821" s="3">
        <v>9</v>
      </c>
    </row>
    <row r="822" spans="1:12" x14ac:dyDescent="0.35">
      <c r="A822" s="3">
        <v>821</v>
      </c>
      <c r="B822" s="10" t="s">
        <v>18</v>
      </c>
      <c r="C822" t="s">
        <v>19</v>
      </c>
      <c r="D822" t="s">
        <v>14</v>
      </c>
      <c r="E822" t="s">
        <v>21</v>
      </c>
      <c r="F822" t="s">
        <v>27</v>
      </c>
      <c r="G822" t="s">
        <v>17</v>
      </c>
      <c r="H822" s="2">
        <v>20.21</v>
      </c>
      <c r="I822" s="3">
        <v>14</v>
      </c>
      <c r="J822" s="2">
        <v>19.809999999999999</v>
      </c>
      <c r="K822" s="2">
        <v>302.75</v>
      </c>
      <c r="L822" s="3">
        <v>30</v>
      </c>
    </row>
    <row r="823" spans="1:12" x14ac:dyDescent="0.35">
      <c r="A823" s="3">
        <v>822</v>
      </c>
      <c r="B823" s="10" t="s">
        <v>12</v>
      </c>
      <c r="C823" t="s">
        <v>13</v>
      </c>
      <c r="D823" t="s">
        <v>14</v>
      </c>
      <c r="E823" t="s">
        <v>21</v>
      </c>
      <c r="F823" t="s">
        <v>16</v>
      </c>
      <c r="G823" t="s">
        <v>17</v>
      </c>
      <c r="H823" s="2">
        <v>6.1</v>
      </c>
      <c r="I823" s="3">
        <v>18</v>
      </c>
      <c r="J823" s="2">
        <v>7.69</v>
      </c>
      <c r="K823" s="2">
        <v>117.49</v>
      </c>
      <c r="L823" s="3">
        <v>11</v>
      </c>
    </row>
    <row r="824" spans="1:12" x14ac:dyDescent="0.35">
      <c r="A824" s="3">
        <v>823</v>
      </c>
      <c r="B824" s="10" t="s">
        <v>18</v>
      </c>
      <c r="C824" t="s">
        <v>19</v>
      </c>
      <c r="D824" t="s">
        <v>14</v>
      </c>
      <c r="E824" t="s">
        <v>21</v>
      </c>
      <c r="F824" t="s">
        <v>27</v>
      </c>
      <c r="G824" t="s">
        <v>25</v>
      </c>
      <c r="H824" s="2">
        <v>18.97</v>
      </c>
      <c r="I824" s="3">
        <v>3</v>
      </c>
      <c r="J824" s="2">
        <v>3.98</v>
      </c>
      <c r="K824" s="2">
        <v>60.89</v>
      </c>
      <c r="L824" s="3">
        <v>6</v>
      </c>
    </row>
    <row r="825" spans="1:12" x14ac:dyDescent="0.35">
      <c r="A825" s="3">
        <v>824</v>
      </c>
      <c r="B825" s="10" t="s">
        <v>12</v>
      </c>
      <c r="C825" t="s">
        <v>26</v>
      </c>
      <c r="D825" t="s">
        <v>20</v>
      </c>
      <c r="E825" t="s">
        <v>21</v>
      </c>
      <c r="F825" t="s">
        <v>27</v>
      </c>
      <c r="G825" t="s">
        <v>17</v>
      </c>
      <c r="H825" s="2">
        <v>20.64</v>
      </c>
      <c r="I825" s="3">
        <v>8</v>
      </c>
      <c r="J825" s="2">
        <v>11.56</v>
      </c>
      <c r="K825" s="2">
        <v>176.68</v>
      </c>
      <c r="L825" s="3">
        <v>0</v>
      </c>
    </row>
    <row r="826" spans="1:12" x14ac:dyDescent="0.35">
      <c r="A826" s="3">
        <v>825</v>
      </c>
      <c r="B826" s="10" t="s">
        <v>18</v>
      </c>
      <c r="C826" t="s">
        <v>19</v>
      </c>
      <c r="D826" t="s">
        <v>14</v>
      </c>
      <c r="E826" t="s">
        <v>15</v>
      </c>
      <c r="F826" t="s">
        <v>16</v>
      </c>
      <c r="G826" t="s">
        <v>25</v>
      </c>
      <c r="H826" s="2">
        <v>14.76</v>
      </c>
      <c r="I826" s="3">
        <v>15</v>
      </c>
      <c r="J826" s="2">
        <v>15.5</v>
      </c>
      <c r="K826" s="2">
        <v>236.9</v>
      </c>
      <c r="L826" s="3">
        <v>23</v>
      </c>
    </row>
    <row r="827" spans="1:12" x14ac:dyDescent="0.35">
      <c r="A827" s="3">
        <v>826</v>
      </c>
      <c r="B827" s="10" t="s">
        <v>18</v>
      </c>
      <c r="C827" t="s">
        <v>19</v>
      </c>
      <c r="D827" t="s">
        <v>20</v>
      </c>
      <c r="E827" t="s">
        <v>15</v>
      </c>
      <c r="F827" t="s">
        <v>24</v>
      </c>
      <c r="G827" t="s">
        <v>17</v>
      </c>
      <c r="H827" s="2">
        <v>16.21</v>
      </c>
      <c r="I827" s="3">
        <v>15</v>
      </c>
      <c r="J827" s="2">
        <v>17.02</v>
      </c>
      <c r="K827" s="2">
        <v>260.17</v>
      </c>
      <c r="L827" s="3">
        <v>0</v>
      </c>
    </row>
    <row r="828" spans="1:12" x14ac:dyDescent="0.35">
      <c r="A828" s="3">
        <v>827</v>
      </c>
      <c r="B828" s="10" t="s">
        <v>12</v>
      </c>
      <c r="C828" t="s">
        <v>26</v>
      </c>
      <c r="D828" t="s">
        <v>20</v>
      </c>
      <c r="E828" t="s">
        <v>15</v>
      </c>
      <c r="F828" t="s">
        <v>29</v>
      </c>
      <c r="G828" t="s">
        <v>17</v>
      </c>
      <c r="H828" s="2">
        <v>11.91</v>
      </c>
      <c r="I828" s="3">
        <v>13</v>
      </c>
      <c r="J828" s="2">
        <v>10.84</v>
      </c>
      <c r="K828" s="2">
        <v>165.67</v>
      </c>
      <c r="L828" s="3">
        <v>0</v>
      </c>
    </row>
    <row r="829" spans="1:12" x14ac:dyDescent="0.35">
      <c r="A829" s="3">
        <v>828</v>
      </c>
      <c r="B829" s="10" t="s">
        <v>12</v>
      </c>
      <c r="C829" t="s">
        <v>13</v>
      </c>
      <c r="D829" t="s">
        <v>14</v>
      </c>
      <c r="E829" t="s">
        <v>21</v>
      </c>
      <c r="F829" t="s">
        <v>22</v>
      </c>
      <c r="G829" t="s">
        <v>17</v>
      </c>
      <c r="H829" s="2">
        <v>10.34</v>
      </c>
      <c r="I829" s="3">
        <v>4</v>
      </c>
      <c r="J829" s="2">
        <v>2.9</v>
      </c>
      <c r="K829" s="2">
        <v>44.26</v>
      </c>
      <c r="L829" s="3">
        <v>4</v>
      </c>
    </row>
    <row r="830" spans="1:12" x14ac:dyDescent="0.35">
      <c r="A830" s="3">
        <v>829</v>
      </c>
      <c r="B830" s="10" t="s">
        <v>18</v>
      </c>
      <c r="C830" t="s">
        <v>19</v>
      </c>
      <c r="D830" t="s">
        <v>20</v>
      </c>
      <c r="E830" t="s">
        <v>15</v>
      </c>
      <c r="F830" t="s">
        <v>22</v>
      </c>
      <c r="G830" t="s">
        <v>25</v>
      </c>
      <c r="H830" s="2">
        <v>1.33</v>
      </c>
      <c r="I830" s="3">
        <v>17</v>
      </c>
      <c r="J830" s="2">
        <v>1.58</v>
      </c>
      <c r="K830" s="2">
        <v>24.19</v>
      </c>
      <c r="L830" s="3">
        <v>0</v>
      </c>
    </row>
    <row r="831" spans="1:12" x14ac:dyDescent="0.35">
      <c r="A831" s="3">
        <v>830</v>
      </c>
      <c r="B831" s="10" t="s">
        <v>12</v>
      </c>
      <c r="C831" t="s">
        <v>13</v>
      </c>
      <c r="D831" t="s">
        <v>14</v>
      </c>
      <c r="E831" t="s">
        <v>15</v>
      </c>
      <c r="F831" t="s">
        <v>24</v>
      </c>
      <c r="G831" t="s">
        <v>25</v>
      </c>
      <c r="H831" s="2">
        <v>12.95</v>
      </c>
      <c r="I831" s="3">
        <v>14</v>
      </c>
      <c r="J831" s="2">
        <v>12.69</v>
      </c>
      <c r="K831" s="2">
        <v>193.99</v>
      </c>
      <c r="L831" s="3">
        <v>19</v>
      </c>
    </row>
    <row r="832" spans="1:12" x14ac:dyDescent="0.35">
      <c r="A832" s="3">
        <v>831</v>
      </c>
      <c r="B832" s="10" t="s">
        <v>18</v>
      </c>
      <c r="C832" t="s">
        <v>19</v>
      </c>
      <c r="D832" t="s">
        <v>20</v>
      </c>
      <c r="E832" t="s">
        <v>21</v>
      </c>
      <c r="F832" t="s">
        <v>22</v>
      </c>
      <c r="G832" t="s">
        <v>17</v>
      </c>
      <c r="H832" s="2">
        <v>9.07</v>
      </c>
      <c r="I832" s="3">
        <v>17</v>
      </c>
      <c r="J832" s="2">
        <v>10.79</v>
      </c>
      <c r="K832" s="2">
        <v>164.98</v>
      </c>
      <c r="L832" s="3">
        <v>0</v>
      </c>
    </row>
    <row r="833" spans="1:12" x14ac:dyDescent="0.35">
      <c r="A833" s="3">
        <v>832</v>
      </c>
      <c r="B833" s="10" t="s">
        <v>12</v>
      </c>
      <c r="C833" t="s">
        <v>26</v>
      </c>
      <c r="D833" t="s">
        <v>14</v>
      </c>
      <c r="E833" t="s">
        <v>21</v>
      </c>
      <c r="F833" t="s">
        <v>24</v>
      </c>
      <c r="G833" t="s">
        <v>23</v>
      </c>
      <c r="H833" s="2">
        <v>7.59</v>
      </c>
      <c r="I833" s="3">
        <v>10</v>
      </c>
      <c r="J833" s="2">
        <v>5.31</v>
      </c>
      <c r="K833" s="2">
        <v>81.209999999999994</v>
      </c>
      <c r="L833" s="3">
        <v>8</v>
      </c>
    </row>
    <row r="834" spans="1:12" x14ac:dyDescent="0.35">
      <c r="A834" s="3">
        <v>833</v>
      </c>
      <c r="B834" s="10" t="s">
        <v>12</v>
      </c>
      <c r="C834" t="s">
        <v>13</v>
      </c>
      <c r="D834" t="s">
        <v>14</v>
      </c>
      <c r="E834" t="s">
        <v>15</v>
      </c>
      <c r="F834" t="s">
        <v>29</v>
      </c>
      <c r="G834" t="s">
        <v>17</v>
      </c>
      <c r="H834" s="2">
        <v>18.920000000000002</v>
      </c>
      <c r="I834" s="3">
        <v>5</v>
      </c>
      <c r="J834" s="2">
        <v>6.62</v>
      </c>
      <c r="K834" s="2">
        <v>101.22</v>
      </c>
      <c r="L834" s="3">
        <v>10</v>
      </c>
    </row>
    <row r="835" spans="1:12" x14ac:dyDescent="0.35">
      <c r="A835" s="3">
        <v>834</v>
      </c>
      <c r="B835" s="10" t="s">
        <v>12</v>
      </c>
      <c r="C835" t="s">
        <v>26</v>
      </c>
      <c r="D835" t="s">
        <v>14</v>
      </c>
      <c r="E835" t="s">
        <v>15</v>
      </c>
      <c r="F835" t="s">
        <v>29</v>
      </c>
      <c r="G835" t="s">
        <v>17</v>
      </c>
      <c r="H835" s="2">
        <v>20.61</v>
      </c>
      <c r="I835" s="3">
        <v>12</v>
      </c>
      <c r="J835" s="2">
        <v>17.309999999999999</v>
      </c>
      <c r="K835" s="2">
        <v>264.63</v>
      </c>
      <c r="L835" s="3">
        <v>26</v>
      </c>
    </row>
    <row r="836" spans="1:12" x14ac:dyDescent="0.35">
      <c r="A836" s="3">
        <v>835</v>
      </c>
      <c r="B836" s="10" t="s">
        <v>18</v>
      </c>
      <c r="C836" t="s">
        <v>19</v>
      </c>
      <c r="D836" t="s">
        <v>14</v>
      </c>
      <c r="E836" t="s">
        <v>21</v>
      </c>
      <c r="F836" t="s">
        <v>22</v>
      </c>
      <c r="G836" t="s">
        <v>28</v>
      </c>
      <c r="H836" s="2">
        <v>18.97</v>
      </c>
      <c r="I836" s="3">
        <v>7</v>
      </c>
      <c r="J836" s="2">
        <v>9.3000000000000007</v>
      </c>
      <c r="K836" s="2">
        <v>142.09</v>
      </c>
      <c r="L836" s="3">
        <v>14</v>
      </c>
    </row>
    <row r="837" spans="1:12" x14ac:dyDescent="0.35">
      <c r="A837" s="3">
        <v>836</v>
      </c>
      <c r="B837" s="10" t="s">
        <v>12</v>
      </c>
      <c r="C837" t="s">
        <v>13</v>
      </c>
      <c r="D837" t="s">
        <v>14</v>
      </c>
      <c r="E837" t="s">
        <v>15</v>
      </c>
      <c r="F837" t="s">
        <v>27</v>
      </c>
      <c r="G837" t="s">
        <v>28</v>
      </c>
      <c r="H837" s="2">
        <v>17.34</v>
      </c>
      <c r="I837" s="3">
        <v>18</v>
      </c>
      <c r="J837" s="2">
        <v>21.85</v>
      </c>
      <c r="K837" s="2">
        <v>333.97</v>
      </c>
      <c r="L837" s="3">
        <v>33</v>
      </c>
    </row>
    <row r="838" spans="1:12" x14ac:dyDescent="0.35">
      <c r="A838" s="3">
        <v>837</v>
      </c>
      <c r="B838" s="10" t="s">
        <v>12</v>
      </c>
      <c r="C838" t="s">
        <v>26</v>
      </c>
      <c r="D838" t="s">
        <v>14</v>
      </c>
      <c r="E838" t="s">
        <v>15</v>
      </c>
      <c r="F838" t="s">
        <v>16</v>
      </c>
      <c r="G838" t="s">
        <v>25</v>
      </c>
      <c r="H838" s="2">
        <v>10.78</v>
      </c>
      <c r="I838" s="3">
        <v>17</v>
      </c>
      <c r="J838" s="2">
        <v>12.83</v>
      </c>
      <c r="K838" s="2">
        <v>196.09</v>
      </c>
      <c r="L838" s="3">
        <v>19</v>
      </c>
    </row>
    <row r="839" spans="1:12" x14ac:dyDescent="0.35">
      <c r="A839" s="3">
        <v>838</v>
      </c>
      <c r="B839" s="10" t="s">
        <v>12</v>
      </c>
      <c r="C839" t="s">
        <v>26</v>
      </c>
      <c r="D839" t="s">
        <v>20</v>
      </c>
      <c r="E839" t="s">
        <v>21</v>
      </c>
      <c r="F839" t="s">
        <v>16</v>
      </c>
      <c r="G839" t="s">
        <v>25</v>
      </c>
      <c r="H839" s="2">
        <v>11.41</v>
      </c>
      <c r="I839" s="3">
        <v>20</v>
      </c>
      <c r="J839" s="2">
        <v>15.97</v>
      </c>
      <c r="K839" s="2">
        <v>244.17</v>
      </c>
      <c r="L839" s="3">
        <v>0</v>
      </c>
    </row>
    <row r="840" spans="1:12" x14ac:dyDescent="0.35">
      <c r="A840" s="3">
        <v>839</v>
      </c>
      <c r="B840" s="10" t="s">
        <v>12</v>
      </c>
      <c r="C840" t="s">
        <v>13</v>
      </c>
      <c r="D840" t="s">
        <v>14</v>
      </c>
      <c r="E840" t="s">
        <v>15</v>
      </c>
      <c r="F840" t="s">
        <v>16</v>
      </c>
      <c r="G840" t="s">
        <v>17</v>
      </c>
      <c r="H840" s="2">
        <v>14.63</v>
      </c>
      <c r="I840" s="3">
        <v>19</v>
      </c>
      <c r="J840" s="2">
        <v>19.46</v>
      </c>
      <c r="K840" s="2">
        <v>297.43</v>
      </c>
      <c r="L840" s="3">
        <v>29</v>
      </c>
    </row>
    <row r="841" spans="1:12" x14ac:dyDescent="0.35">
      <c r="A841" s="3">
        <v>840</v>
      </c>
      <c r="B841" s="10" t="s">
        <v>18</v>
      </c>
      <c r="C841" t="s">
        <v>19</v>
      </c>
      <c r="D841" t="s">
        <v>20</v>
      </c>
      <c r="E841" t="s">
        <v>21</v>
      </c>
      <c r="F841" t="s">
        <v>16</v>
      </c>
      <c r="G841" t="s">
        <v>28</v>
      </c>
      <c r="H841" s="2">
        <v>20.51</v>
      </c>
      <c r="I841" s="3">
        <v>1</v>
      </c>
      <c r="J841" s="2">
        <v>1.44</v>
      </c>
      <c r="K841" s="2">
        <v>21.95</v>
      </c>
      <c r="L841" s="3">
        <v>0</v>
      </c>
    </row>
    <row r="842" spans="1:12" x14ac:dyDescent="0.35">
      <c r="A842" s="3">
        <v>841</v>
      </c>
      <c r="B842" s="10" t="s">
        <v>12</v>
      </c>
      <c r="C842" t="s">
        <v>26</v>
      </c>
      <c r="D842" t="s">
        <v>20</v>
      </c>
      <c r="E842" t="s">
        <v>21</v>
      </c>
      <c r="F842" t="s">
        <v>24</v>
      </c>
      <c r="G842" t="s">
        <v>30</v>
      </c>
      <c r="H842" s="2">
        <v>12.4</v>
      </c>
      <c r="I842" s="3">
        <v>7</v>
      </c>
      <c r="J842" s="2">
        <v>6.08</v>
      </c>
      <c r="K842" s="2">
        <v>92.88</v>
      </c>
      <c r="L842" s="3">
        <v>0</v>
      </c>
    </row>
    <row r="843" spans="1:12" x14ac:dyDescent="0.35">
      <c r="A843" s="3">
        <v>842</v>
      </c>
      <c r="B843" s="10" t="s">
        <v>12</v>
      </c>
      <c r="C843" t="s">
        <v>26</v>
      </c>
      <c r="D843" t="s">
        <v>14</v>
      </c>
      <c r="E843" t="s">
        <v>15</v>
      </c>
      <c r="F843" t="s">
        <v>24</v>
      </c>
      <c r="G843" t="s">
        <v>17</v>
      </c>
      <c r="H843" s="2">
        <v>19.399999999999999</v>
      </c>
      <c r="I843" s="3">
        <v>10</v>
      </c>
      <c r="J843" s="2">
        <v>13.58</v>
      </c>
      <c r="K843" s="2">
        <v>207.58</v>
      </c>
      <c r="L843" s="3">
        <v>20</v>
      </c>
    </row>
    <row r="844" spans="1:12" x14ac:dyDescent="0.35">
      <c r="A844" s="3">
        <v>843</v>
      </c>
      <c r="B844" s="10" t="s">
        <v>12</v>
      </c>
      <c r="C844" t="s">
        <v>13</v>
      </c>
      <c r="D844" t="s">
        <v>14</v>
      </c>
      <c r="E844" t="s">
        <v>15</v>
      </c>
      <c r="F844" t="s">
        <v>22</v>
      </c>
      <c r="G844" t="s">
        <v>30</v>
      </c>
      <c r="H844" s="2">
        <v>9.01</v>
      </c>
      <c r="I844" s="3">
        <v>7</v>
      </c>
      <c r="J844" s="2">
        <v>4.41</v>
      </c>
      <c r="K844" s="2">
        <v>67.48</v>
      </c>
      <c r="L844" s="3">
        <v>6</v>
      </c>
    </row>
    <row r="845" spans="1:12" x14ac:dyDescent="0.35">
      <c r="A845" s="3">
        <v>844</v>
      </c>
      <c r="B845" s="10" t="s">
        <v>12</v>
      </c>
      <c r="C845" t="s">
        <v>13</v>
      </c>
      <c r="D845" t="s">
        <v>20</v>
      </c>
      <c r="E845" t="s">
        <v>15</v>
      </c>
      <c r="F845" t="s">
        <v>16</v>
      </c>
      <c r="G845" t="s">
        <v>30</v>
      </c>
      <c r="H845" s="2">
        <v>20.64</v>
      </c>
      <c r="I845" s="3">
        <v>5</v>
      </c>
      <c r="J845" s="2">
        <v>7.22</v>
      </c>
      <c r="K845" s="2">
        <v>110.42</v>
      </c>
      <c r="L845" s="3">
        <v>0</v>
      </c>
    </row>
    <row r="846" spans="1:12" x14ac:dyDescent="0.35">
      <c r="A846" s="3">
        <v>845</v>
      </c>
      <c r="B846" s="10" t="s">
        <v>12</v>
      </c>
      <c r="C846" t="s">
        <v>13</v>
      </c>
      <c r="D846" t="s">
        <v>14</v>
      </c>
      <c r="E846" t="s">
        <v>21</v>
      </c>
      <c r="F846" t="s">
        <v>29</v>
      </c>
      <c r="G846" t="s">
        <v>25</v>
      </c>
      <c r="H846" s="2">
        <v>1.1000000000000001</v>
      </c>
      <c r="I846" s="3">
        <v>10</v>
      </c>
      <c r="J846" s="2">
        <v>0.77</v>
      </c>
      <c r="K846" s="2">
        <v>11.77</v>
      </c>
      <c r="L846" s="3">
        <v>1</v>
      </c>
    </row>
    <row r="847" spans="1:12" x14ac:dyDescent="0.35">
      <c r="A847" s="3">
        <v>846</v>
      </c>
      <c r="B847" s="10" t="s">
        <v>12</v>
      </c>
      <c r="C847" t="s">
        <v>26</v>
      </c>
      <c r="D847" t="s">
        <v>20</v>
      </c>
      <c r="E847" t="s">
        <v>21</v>
      </c>
      <c r="F847" t="s">
        <v>16</v>
      </c>
      <c r="G847" t="s">
        <v>23</v>
      </c>
      <c r="H847" s="2">
        <v>13.11</v>
      </c>
      <c r="I847" s="3">
        <v>7</v>
      </c>
      <c r="J847" s="2">
        <v>6.42</v>
      </c>
      <c r="K847" s="2">
        <v>98.19</v>
      </c>
      <c r="L847" s="3">
        <v>0</v>
      </c>
    </row>
    <row r="848" spans="1:12" x14ac:dyDescent="0.35">
      <c r="A848" s="3">
        <v>847</v>
      </c>
      <c r="B848" s="10" t="s">
        <v>18</v>
      </c>
      <c r="C848" t="s">
        <v>19</v>
      </c>
      <c r="D848" t="s">
        <v>14</v>
      </c>
      <c r="E848" t="s">
        <v>15</v>
      </c>
      <c r="F848" t="s">
        <v>16</v>
      </c>
      <c r="G848" t="s">
        <v>17</v>
      </c>
      <c r="H848" s="2">
        <v>14.26</v>
      </c>
      <c r="I848" s="3">
        <v>16</v>
      </c>
      <c r="J848" s="2">
        <v>15.97</v>
      </c>
      <c r="K848" s="2">
        <v>244.13</v>
      </c>
      <c r="L848" s="3">
        <v>24</v>
      </c>
    </row>
    <row r="849" spans="1:12" x14ac:dyDescent="0.35">
      <c r="A849" s="3">
        <v>848</v>
      </c>
      <c r="B849" s="10" t="s">
        <v>12</v>
      </c>
      <c r="C849" t="s">
        <v>13</v>
      </c>
      <c r="D849" t="s">
        <v>20</v>
      </c>
      <c r="E849" t="s">
        <v>21</v>
      </c>
      <c r="F849" t="s">
        <v>22</v>
      </c>
      <c r="G849" t="s">
        <v>28</v>
      </c>
      <c r="H849" s="2">
        <v>2.42</v>
      </c>
      <c r="I849" s="3">
        <v>9</v>
      </c>
      <c r="J849" s="2">
        <v>1.52</v>
      </c>
      <c r="K849" s="2">
        <v>23.3</v>
      </c>
      <c r="L849" s="3">
        <v>0</v>
      </c>
    </row>
    <row r="850" spans="1:12" x14ac:dyDescent="0.35">
      <c r="A850" s="3">
        <v>849</v>
      </c>
      <c r="B850" s="10" t="s">
        <v>12</v>
      </c>
      <c r="C850" t="s">
        <v>13</v>
      </c>
      <c r="D850" t="s">
        <v>20</v>
      </c>
      <c r="E850" t="s">
        <v>15</v>
      </c>
      <c r="F850" t="s">
        <v>29</v>
      </c>
      <c r="G850" t="s">
        <v>25</v>
      </c>
      <c r="H850" s="2">
        <v>4.84</v>
      </c>
      <c r="I850" s="3">
        <v>4</v>
      </c>
      <c r="J850" s="2">
        <v>1.36</v>
      </c>
      <c r="K850" s="2">
        <v>20.72</v>
      </c>
      <c r="L850" s="3">
        <v>0</v>
      </c>
    </row>
    <row r="851" spans="1:12" x14ac:dyDescent="0.35">
      <c r="A851" s="3">
        <v>850</v>
      </c>
      <c r="B851" s="10" t="s">
        <v>12</v>
      </c>
      <c r="C851" t="s">
        <v>13</v>
      </c>
      <c r="D851" t="s">
        <v>14</v>
      </c>
      <c r="E851" t="s">
        <v>15</v>
      </c>
      <c r="F851" t="s">
        <v>29</v>
      </c>
      <c r="G851" t="s">
        <v>30</v>
      </c>
      <c r="H851" s="2">
        <v>1.9</v>
      </c>
      <c r="I851" s="3">
        <v>11</v>
      </c>
      <c r="J851" s="2">
        <v>1.46</v>
      </c>
      <c r="K851" s="2">
        <v>22.36</v>
      </c>
      <c r="L851" s="3">
        <v>2</v>
      </c>
    </row>
    <row r="852" spans="1:12" x14ac:dyDescent="0.35">
      <c r="A852" s="3">
        <v>851</v>
      </c>
      <c r="B852" s="10" t="s">
        <v>18</v>
      </c>
      <c r="C852" t="s">
        <v>19</v>
      </c>
      <c r="D852" t="s">
        <v>20</v>
      </c>
      <c r="E852" t="s">
        <v>15</v>
      </c>
      <c r="F852" t="s">
        <v>29</v>
      </c>
      <c r="G852" t="s">
        <v>17</v>
      </c>
      <c r="H852" s="2">
        <v>8.39</v>
      </c>
      <c r="I852" s="3">
        <v>16</v>
      </c>
      <c r="J852" s="2">
        <v>9.4</v>
      </c>
      <c r="K852" s="2">
        <v>143.63999999999999</v>
      </c>
      <c r="L852" s="3">
        <v>0</v>
      </c>
    </row>
    <row r="853" spans="1:12" x14ac:dyDescent="0.35">
      <c r="A853" s="3">
        <v>852</v>
      </c>
      <c r="B853" s="10" t="s">
        <v>12</v>
      </c>
      <c r="C853" t="s">
        <v>13</v>
      </c>
      <c r="D853" t="s">
        <v>20</v>
      </c>
      <c r="E853" t="s">
        <v>21</v>
      </c>
      <c r="F853" t="s">
        <v>29</v>
      </c>
      <c r="G853" t="s">
        <v>23</v>
      </c>
      <c r="H853" s="2">
        <v>12.13</v>
      </c>
      <c r="I853" s="3">
        <v>19</v>
      </c>
      <c r="J853" s="2">
        <v>16.13</v>
      </c>
      <c r="K853" s="2">
        <v>246.6</v>
      </c>
      <c r="L853" s="3">
        <v>0</v>
      </c>
    </row>
    <row r="854" spans="1:12" x14ac:dyDescent="0.35">
      <c r="A854" s="3">
        <v>853</v>
      </c>
      <c r="B854" s="10" t="s">
        <v>12</v>
      </c>
      <c r="C854" t="s">
        <v>26</v>
      </c>
      <c r="D854" t="s">
        <v>14</v>
      </c>
      <c r="E854" t="s">
        <v>21</v>
      </c>
      <c r="F854" t="s">
        <v>16</v>
      </c>
      <c r="G854" t="s">
        <v>30</v>
      </c>
      <c r="H854" s="2">
        <v>5.44</v>
      </c>
      <c r="I854" s="3">
        <v>7</v>
      </c>
      <c r="J854" s="2">
        <v>2.67</v>
      </c>
      <c r="K854" s="2">
        <v>40.75</v>
      </c>
      <c r="L854" s="3">
        <v>4</v>
      </c>
    </row>
    <row r="855" spans="1:12" x14ac:dyDescent="0.35">
      <c r="A855" s="3">
        <v>854</v>
      </c>
      <c r="B855" s="10" t="s">
        <v>12</v>
      </c>
      <c r="C855" t="s">
        <v>26</v>
      </c>
      <c r="D855" t="s">
        <v>20</v>
      </c>
      <c r="E855" t="s">
        <v>15</v>
      </c>
      <c r="F855" t="s">
        <v>27</v>
      </c>
      <c r="G855" t="s">
        <v>23</v>
      </c>
      <c r="H855" s="2">
        <v>15.31</v>
      </c>
      <c r="I855" s="3">
        <v>10</v>
      </c>
      <c r="J855" s="2">
        <v>10.72</v>
      </c>
      <c r="K855" s="2">
        <v>163.82</v>
      </c>
      <c r="L855" s="3">
        <v>0</v>
      </c>
    </row>
    <row r="856" spans="1:12" x14ac:dyDescent="0.35">
      <c r="A856" s="3">
        <v>855</v>
      </c>
      <c r="B856" s="10" t="s">
        <v>12</v>
      </c>
      <c r="C856" t="s">
        <v>26</v>
      </c>
      <c r="D856" t="s">
        <v>20</v>
      </c>
      <c r="E856" t="s">
        <v>15</v>
      </c>
      <c r="F856" t="s">
        <v>29</v>
      </c>
      <c r="G856" t="s">
        <v>25</v>
      </c>
      <c r="H856" s="2">
        <v>8.7200000000000006</v>
      </c>
      <c r="I856" s="3">
        <v>15</v>
      </c>
      <c r="J856" s="2">
        <v>9.16</v>
      </c>
      <c r="K856" s="2">
        <v>139.96</v>
      </c>
      <c r="L856" s="3">
        <v>0</v>
      </c>
    </row>
    <row r="857" spans="1:12" x14ac:dyDescent="0.35">
      <c r="A857" s="3">
        <v>856</v>
      </c>
      <c r="B857" s="10" t="s">
        <v>12</v>
      </c>
      <c r="C857" t="s">
        <v>26</v>
      </c>
      <c r="D857" t="s">
        <v>14</v>
      </c>
      <c r="E857" t="s">
        <v>21</v>
      </c>
      <c r="F857" t="s">
        <v>27</v>
      </c>
      <c r="G857" t="s">
        <v>30</v>
      </c>
      <c r="H857" s="2">
        <v>3.05</v>
      </c>
      <c r="I857" s="3">
        <v>19</v>
      </c>
      <c r="J857" s="2">
        <v>4.0599999999999996</v>
      </c>
      <c r="K857" s="2">
        <v>62.01</v>
      </c>
      <c r="L857" s="3">
        <v>6</v>
      </c>
    </row>
    <row r="858" spans="1:12" x14ac:dyDescent="0.35">
      <c r="A858" s="3">
        <v>857</v>
      </c>
      <c r="B858" s="10" t="s">
        <v>18</v>
      </c>
      <c r="C858" t="s">
        <v>19</v>
      </c>
      <c r="D858" t="s">
        <v>20</v>
      </c>
      <c r="E858" t="s">
        <v>15</v>
      </c>
      <c r="F858" t="s">
        <v>16</v>
      </c>
      <c r="G858" t="s">
        <v>25</v>
      </c>
      <c r="H858" s="2">
        <v>1.05</v>
      </c>
      <c r="I858" s="3">
        <v>15</v>
      </c>
      <c r="J858" s="2">
        <v>1.1000000000000001</v>
      </c>
      <c r="K858" s="2">
        <v>16.850000000000001</v>
      </c>
      <c r="L858" s="3">
        <v>0</v>
      </c>
    </row>
    <row r="859" spans="1:12" x14ac:dyDescent="0.35">
      <c r="A859" s="3">
        <v>858</v>
      </c>
      <c r="B859" s="10" t="s">
        <v>12</v>
      </c>
      <c r="C859" t="s">
        <v>13</v>
      </c>
      <c r="D859" t="s">
        <v>14</v>
      </c>
      <c r="E859" t="s">
        <v>21</v>
      </c>
      <c r="F859" t="s">
        <v>29</v>
      </c>
      <c r="G859" t="s">
        <v>23</v>
      </c>
      <c r="H859" s="2">
        <v>6.48</v>
      </c>
      <c r="I859" s="3">
        <v>7</v>
      </c>
      <c r="J859" s="2">
        <v>3.18</v>
      </c>
      <c r="K859" s="2">
        <v>48.54</v>
      </c>
      <c r="L859" s="3">
        <v>4</v>
      </c>
    </row>
    <row r="860" spans="1:12" x14ac:dyDescent="0.35">
      <c r="A860" s="3">
        <v>859</v>
      </c>
      <c r="B860" s="10" t="s">
        <v>12</v>
      </c>
      <c r="C860" t="s">
        <v>26</v>
      </c>
      <c r="D860" t="s">
        <v>20</v>
      </c>
      <c r="E860" t="s">
        <v>15</v>
      </c>
      <c r="F860" t="s">
        <v>22</v>
      </c>
      <c r="G860" t="s">
        <v>23</v>
      </c>
      <c r="H860" s="2">
        <v>14.8</v>
      </c>
      <c r="I860" s="3">
        <v>10</v>
      </c>
      <c r="J860" s="2">
        <v>10.36</v>
      </c>
      <c r="K860" s="2">
        <v>158.36000000000001</v>
      </c>
      <c r="L860" s="3">
        <v>0</v>
      </c>
    </row>
    <row r="861" spans="1:12" x14ac:dyDescent="0.35">
      <c r="A861" s="3">
        <v>860</v>
      </c>
      <c r="B861" s="10" t="s">
        <v>12</v>
      </c>
      <c r="C861" t="s">
        <v>13</v>
      </c>
      <c r="D861" t="s">
        <v>14</v>
      </c>
      <c r="E861" t="s">
        <v>15</v>
      </c>
      <c r="F861" t="s">
        <v>16</v>
      </c>
      <c r="G861" t="s">
        <v>23</v>
      </c>
      <c r="H861" s="2">
        <v>15.1</v>
      </c>
      <c r="I861" s="3">
        <v>18</v>
      </c>
      <c r="J861" s="2">
        <v>19.03</v>
      </c>
      <c r="K861" s="2">
        <v>290.83</v>
      </c>
      <c r="L861" s="3">
        <v>29</v>
      </c>
    </row>
    <row r="862" spans="1:12" x14ac:dyDescent="0.35">
      <c r="A862" s="3">
        <v>861</v>
      </c>
      <c r="B862" s="10" t="s">
        <v>12</v>
      </c>
      <c r="C862" t="s">
        <v>13</v>
      </c>
      <c r="D862" t="s">
        <v>14</v>
      </c>
      <c r="E862" t="s">
        <v>21</v>
      </c>
      <c r="F862" t="s">
        <v>16</v>
      </c>
      <c r="G862" t="s">
        <v>28</v>
      </c>
      <c r="H862" s="2">
        <v>9.34</v>
      </c>
      <c r="I862" s="3">
        <v>16</v>
      </c>
      <c r="J862" s="2">
        <v>10.46</v>
      </c>
      <c r="K862" s="2">
        <v>159.9</v>
      </c>
      <c r="L862" s="3">
        <v>15</v>
      </c>
    </row>
    <row r="863" spans="1:12" x14ac:dyDescent="0.35">
      <c r="A863" s="3">
        <v>862</v>
      </c>
      <c r="B863" s="10" t="s">
        <v>18</v>
      </c>
      <c r="C863" t="s">
        <v>19</v>
      </c>
      <c r="D863" t="s">
        <v>20</v>
      </c>
      <c r="E863" t="s">
        <v>21</v>
      </c>
      <c r="F863" t="s">
        <v>22</v>
      </c>
      <c r="G863" t="s">
        <v>23</v>
      </c>
      <c r="H863" s="2">
        <v>1.27</v>
      </c>
      <c r="I863" s="3">
        <v>8</v>
      </c>
      <c r="J863" s="2">
        <v>0.71</v>
      </c>
      <c r="K863" s="2">
        <v>10.87</v>
      </c>
      <c r="L863" s="3">
        <v>0</v>
      </c>
    </row>
    <row r="864" spans="1:12" x14ac:dyDescent="0.35">
      <c r="A864" s="3">
        <v>863</v>
      </c>
      <c r="B864" s="10" t="s">
        <v>12</v>
      </c>
      <c r="C864" t="s">
        <v>26</v>
      </c>
      <c r="D864" t="s">
        <v>14</v>
      </c>
      <c r="E864" t="s">
        <v>15</v>
      </c>
      <c r="F864" t="s">
        <v>22</v>
      </c>
      <c r="G864" t="s">
        <v>17</v>
      </c>
      <c r="H864" s="2">
        <v>19.440000000000001</v>
      </c>
      <c r="I864" s="3">
        <v>2</v>
      </c>
      <c r="J864" s="2">
        <v>2.72</v>
      </c>
      <c r="K864" s="2">
        <v>41.6</v>
      </c>
      <c r="L864" s="3">
        <v>4</v>
      </c>
    </row>
    <row r="865" spans="1:12" x14ac:dyDescent="0.35">
      <c r="A865" s="3">
        <v>864</v>
      </c>
      <c r="B865" s="10" t="s">
        <v>12</v>
      </c>
      <c r="C865" t="s">
        <v>26</v>
      </c>
      <c r="D865" t="s">
        <v>14</v>
      </c>
      <c r="E865" t="s">
        <v>15</v>
      </c>
      <c r="F865" t="s">
        <v>22</v>
      </c>
      <c r="G865" t="s">
        <v>23</v>
      </c>
      <c r="H865" s="2">
        <v>2.83</v>
      </c>
      <c r="I865" s="3">
        <v>6</v>
      </c>
      <c r="J865" s="2">
        <v>1.19</v>
      </c>
      <c r="K865" s="2">
        <v>18.170000000000002</v>
      </c>
      <c r="L865" s="3">
        <v>1</v>
      </c>
    </row>
    <row r="866" spans="1:12" x14ac:dyDescent="0.35">
      <c r="A866" s="3">
        <v>865</v>
      </c>
      <c r="B866" s="10" t="s">
        <v>12</v>
      </c>
      <c r="C866" t="s">
        <v>13</v>
      </c>
      <c r="D866" t="s">
        <v>20</v>
      </c>
      <c r="E866" t="s">
        <v>21</v>
      </c>
      <c r="F866" t="s">
        <v>24</v>
      </c>
      <c r="G866" t="s">
        <v>23</v>
      </c>
      <c r="H866" s="2">
        <v>16.170000000000002</v>
      </c>
      <c r="I866" s="3">
        <v>3</v>
      </c>
      <c r="J866" s="2">
        <v>3.4</v>
      </c>
      <c r="K866" s="2">
        <v>51.91</v>
      </c>
      <c r="L866" s="3">
        <v>0</v>
      </c>
    </row>
    <row r="867" spans="1:12" x14ac:dyDescent="0.35">
      <c r="A867" s="3">
        <v>866</v>
      </c>
      <c r="B867" s="10" t="s">
        <v>12</v>
      </c>
      <c r="C867" t="s">
        <v>26</v>
      </c>
      <c r="D867" t="s">
        <v>14</v>
      </c>
      <c r="E867" t="s">
        <v>21</v>
      </c>
      <c r="F867" t="s">
        <v>29</v>
      </c>
      <c r="G867" t="s">
        <v>28</v>
      </c>
      <c r="H867" s="2">
        <v>4.67</v>
      </c>
      <c r="I867" s="3">
        <v>13</v>
      </c>
      <c r="J867" s="2">
        <v>4.25</v>
      </c>
      <c r="K867" s="2">
        <v>64.959999999999994</v>
      </c>
      <c r="L867" s="3">
        <v>6</v>
      </c>
    </row>
    <row r="868" spans="1:12" x14ac:dyDescent="0.35">
      <c r="A868" s="3">
        <v>867</v>
      </c>
      <c r="B868" s="10" t="s">
        <v>18</v>
      </c>
      <c r="C868" t="s">
        <v>19</v>
      </c>
      <c r="D868" t="s">
        <v>14</v>
      </c>
      <c r="E868" t="s">
        <v>15</v>
      </c>
      <c r="F868" t="s">
        <v>27</v>
      </c>
      <c r="G868" t="s">
        <v>25</v>
      </c>
      <c r="H868" s="2">
        <v>14.69</v>
      </c>
      <c r="I868" s="3">
        <v>18</v>
      </c>
      <c r="J868" s="2">
        <v>18.510000000000002</v>
      </c>
      <c r="K868" s="2">
        <v>282.93</v>
      </c>
      <c r="L868" s="3">
        <v>28</v>
      </c>
    </row>
    <row r="869" spans="1:12" x14ac:dyDescent="0.35">
      <c r="A869" s="3">
        <v>868</v>
      </c>
      <c r="B869" s="10" t="s">
        <v>12</v>
      </c>
      <c r="C869" t="s">
        <v>26</v>
      </c>
      <c r="D869" t="s">
        <v>20</v>
      </c>
      <c r="E869" t="s">
        <v>15</v>
      </c>
      <c r="F869" t="s">
        <v>16</v>
      </c>
      <c r="G869" t="s">
        <v>30</v>
      </c>
      <c r="H869" s="2">
        <v>5.88</v>
      </c>
      <c r="I869" s="3">
        <v>13</v>
      </c>
      <c r="J869" s="2">
        <v>5.35</v>
      </c>
      <c r="K869" s="2">
        <v>81.790000000000006</v>
      </c>
      <c r="L869" s="3">
        <v>0</v>
      </c>
    </row>
    <row r="870" spans="1:12" x14ac:dyDescent="0.35">
      <c r="A870" s="3">
        <v>869</v>
      </c>
      <c r="B870" s="10" t="s">
        <v>18</v>
      </c>
      <c r="C870" t="s">
        <v>19</v>
      </c>
      <c r="D870" t="s">
        <v>14</v>
      </c>
      <c r="E870" t="s">
        <v>21</v>
      </c>
      <c r="F870" t="s">
        <v>22</v>
      </c>
      <c r="G870" t="s">
        <v>28</v>
      </c>
      <c r="H870" s="2">
        <v>12.1</v>
      </c>
      <c r="I870" s="3">
        <v>16</v>
      </c>
      <c r="J870" s="2">
        <v>13.55</v>
      </c>
      <c r="K870" s="2">
        <v>207.15</v>
      </c>
      <c r="L870" s="3">
        <v>20</v>
      </c>
    </row>
    <row r="871" spans="1:12" x14ac:dyDescent="0.35">
      <c r="A871" s="3">
        <v>870</v>
      </c>
      <c r="B871" s="10" t="s">
        <v>12</v>
      </c>
      <c r="C871" t="s">
        <v>13</v>
      </c>
      <c r="D871" t="s">
        <v>20</v>
      </c>
      <c r="E871" t="s">
        <v>15</v>
      </c>
      <c r="F871" t="s">
        <v>24</v>
      </c>
      <c r="G871" t="s">
        <v>23</v>
      </c>
      <c r="H871" s="2">
        <v>4.1399999999999997</v>
      </c>
      <c r="I871" s="3">
        <v>15</v>
      </c>
      <c r="J871" s="2">
        <v>4.3499999999999996</v>
      </c>
      <c r="K871" s="2">
        <v>66.45</v>
      </c>
      <c r="L871" s="3">
        <v>0</v>
      </c>
    </row>
    <row r="872" spans="1:12" x14ac:dyDescent="0.35">
      <c r="A872" s="3">
        <v>871</v>
      </c>
      <c r="B872" s="10" t="s">
        <v>12</v>
      </c>
      <c r="C872" t="s">
        <v>13</v>
      </c>
      <c r="D872" t="s">
        <v>14</v>
      </c>
      <c r="E872" t="s">
        <v>21</v>
      </c>
      <c r="F872" t="s">
        <v>16</v>
      </c>
      <c r="G872" t="s">
        <v>25</v>
      </c>
      <c r="H872" s="2">
        <v>9.86</v>
      </c>
      <c r="I872" s="3">
        <v>15</v>
      </c>
      <c r="J872" s="2">
        <v>10.35</v>
      </c>
      <c r="K872" s="2">
        <v>158.25</v>
      </c>
      <c r="L872" s="3">
        <v>15</v>
      </c>
    </row>
    <row r="873" spans="1:12" x14ac:dyDescent="0.35">
      <c r="A873" s="3">
        <v>872</v>
      </c>
      <c r="B873" s="10" t="s">
        <v>12</v>
      </c>
      <c r="C873" t="s">
        <v>26</v>
      </c>
      <c r="D873" t="s">
        <v>20</v>
      </c>
      <c r="E873" t="s">
        <v>15</v>
      </c>
      <c r="F873" t="s">
        <v>29</v>
      </c>
      <c r="G873" t="s">
        <v>17</v>
      </c>
      <c r="H873" s="2">
        <v>2.82</v>
      </c>
      <c r="I873" s="3">
        <v>18</v>
      </c>
      <c r="J873" s="2">
        <v>3.55</v>
      </c>
      <c r="K873" s="2">
        <v>54.31</v>
      </c>
      <c r="L873" s="3">
        <v>0</v>
      </c>
    </row>
    <row r="874" spans="1:12" x14ac:dyDescent="0.35">
      <c r="A874" s="3">
        <v>873</v>
      </c>
      <c r="B874" s="10" t="s">
        <v>12</v>
      </c>
      <c r="C874" t="s">
        <v>13</v>
      </c>
      <c r="D874" t="s">
        <v>20</v>
      </c>
      <c r="E874" t="s">
        <v>21</v>
      </c>
      <c r="F874" t="s">
        <v>16</v>
      </c>
      <c r="G874" t="s">
        <v>17</v>
      </c>
      <c r="H874" s="2">
        <v>5.25</v>
      </c>
      <c r="I874" s="3">
        <v>13</v>
      </c>
      <c r="J874" s="2">
        <v>4.78</v>
      </c>
      <c r="K874" s="2">
        <v>73.03</v>
      </c>
      <c r="L874" s="3">
        <v>0</v>
      </c>
    </row>
    <row r="875" spans="1:12" x14ac:dyDescent="0.35">
      <c r="A875" s="3">
        <v>874</v>
      </c>
      <c r="B875" s="10" t="s">
        <v>18</v>
      </c>
      <c r="C875" t="s">
        <v>19</v>
      </c>
      <c r="D875" t="s">
        <v>20</v>
      </c>
      <c r="E875" t="s">
        <v>15</v>
      </c>
      <c r="F875" t="s">
        <v>29</v>
      </c>
      <c r="G875" t="s">
        <v>17</v>
      </c>
      <c r="H875" s="2">
        <v>6.42</v>
      </c>
      <c r="I875" s="3">
        <v>18</v>
      </c>
      <c r="J875" s="2">
        <v>8.09</v>
      </c>
      <c r="K875" s="2">
        <v>123.65</v>
      </c>
      <c r="L875" s="3">
        <v>0</v>
      </c>
    </row>
    <row r="876" spans="1:12" x14ac:dyDescent="0.35">
      <c r="A876" s="3">
        <v>875</v>
      </c>
      <c r="B876" s="10" t="s">
        <v>12</v>
      </c>
      <c r="C876" t="s">
        <v>26</v>
      </c>
      <c r="D876" t="s">
        <v>14</v>
      </c>
      <c r="E876" t="s">
        <v>21</v>
      </c>
      <c r="F876" t="s">
        <v>27</v>
      </c>
      <c r="G876" t="s">
        <v>17</v>
      </c>
      <c r="H876" s="2">
        <v>4.3</v>
      </c>
      <c r="I876" s="3">
        <v>14</v>
      </c>
      <c r="J876" s="2">
        <v>4.21</v>
      </c>
      <c r="K876" s="2">
        <v>64.41</v>
      </c>
      <c r="L876" s="3">
        <v>6</v>
      </c>
    </row>
    <row r="877" spans="1:12" x14ac:dyDescent="0.35">
      <c r="A877" s="3">
        <v>876</v>
      </c>
      <c r="B877" s="10" t="s">
        <v>12</v>
      </c>
      <c r="C877" t="s">
        <v>13</v>
      </c>
      <c r="D877" t="s">
        <v>14</v>
      </c>
      <c r="E877" t="s">
        <v>15</v>
      </c>
      <c r="F877" t="s">
        <v>16</v>
      </c>
      <c r="G877" t="s">
        <v>30</v>
      </c>
      <c r="H877" s="2">
        <v>3.13</v>
      </c>
      <c r="I877" s="3">
        <v>17</v>
      </c>
      <c r="J877" s="2">
        <v>3.72</v>
      </c>
      <c r="K877" s="2">
        <v>56.93</v>
      </c>
      <c r="L877" s="3">
        <v>5</v>
      </c>
    </row>
    <row r="878" spans="1:12" x14ac:dyDescent="0.35">
      <c r="A878" s="3">
        <v>877</v>
      </c>
      <c r="B878" s="10" t="s">
        <v>18</v>
      </c>
      <c r="C878" t="s">
        <v>19</v>
      </c>
      <c r="D878" t="s">
        <v>14</v>
      </c>
      <c r="E878" t="s">
        <v>15</v>
      </c>
      <c r="F878" t="s">
        <v>24</v>
      </c>
      <c r="G878" t="s">
        <v>25</v>
      </c>
      <c r="H878" s="2">
        <v>16.36</v>
      </c>
      <c r="I878" s="3">
        <v>10</v>
      </c>
      <c r="J878" s="2">
        <v>11.45</v>
      </c>
      <c r="K878" s="2">
        <v>175.05</v>
      </c>
      <c r="L878" s="3">
        <v>17</v>
      </c>
    </row>
    <row r="879" spans="1:12" x14ac:dyDescent="0.35">
      <c r="A879" s="3">
        <v>878</v>
      </c>
      <c r="B879" s="10" t="s">
        <v>12</v>
      </c>
      <c r="C879" t="s">
        <v>13</v>
      </c>
      <c r="D879" t="s">
        <v>14</v>
      </c>
      <c r="E879" t="s">
        <v>15</v>
      </c>
      <c r="F879" t="s">
        <v>24</v>
      </c>
      <c r="G879" t="s">
        <v>23</v>
      </c>
      <c r="H879" s="2">
        <v>11.71</v>
      </c>
      <c r="I879" s="3">
        <v>11</v>
      </c>
      <c r="J879" s="2">
        <v>9.02</v>
      </c>
      <c r="K879" s="2">
        <v>137.83000000000001</v>
      </c>
      <c r="L879" s="3">
        <v>13</v>
      </c>
    </row>
    <row r="880" spans="1:12" x14ac:dyDescent="0.35">
      <c r="A880" s="3">
        <v>879</v>
      </c>
      <c r="B880" s="10" t="s">
        <v>12</v>
      </c>
      <c r="C880" t="s">
        <v>26</v>
      </c>
      <c r="D880" t="s">
        <v>20</v>
      </c>
      <c r="E880" t="s">
        <v>15</v>
      </c>
      <c r="F880" t="s">
        <v>16</v>
      </c>
      <c r="G880" t="s">
        <v>25</v>
      </c>
      <c r="H880" s="2">
        <v>15.68</v>
      </c>
      <c r="I880" s="3">
        <v>1</v>
      </c>
      <c r="J880" s="2">
        <v>1.1000000000000001</v>
      </c>
      <c r="K880" s="2">
        <v>16.78</v>
      </c>
      <c r="L880" s="3">
        <v>0</v>
      </c>
    </row>
    <row r="881" spans="1:12" x14ac:dyDescent="0.35">
      <c r="A881" s="3">
        <v>880</v>
      </c>
      <c r="B881" s="10" t="s">
        <v>12</v>
      </c>
      <c r="C881" t="s">
        <v>13</v>
      </c>
      <c r="D881" t="s">
        <v>20</v>
      </c>
      <c r="E881" t="s">
        <v>21</v>
      </c>
      <c r="F881" t="s">
        <v>16</v>
      </c>
      <c r="G881" t="s">
        <v>17</v>
      </c>
      <c r="H881" s="2">
        <v>7.14</v>
      </c>
      <c r="I881" s="3">
        <v>2</v>
      </c>
      <c r="J881" s="2">
        <v>1</v>
      </c>
      <c r="K881" s="2">
        <v>15.28</v>
      </c>
      <c r="L881" s="3">
        <v>0</v>
      </c>
    </row>
    <row r="882" spans="1:12" x14ac:dyDescent="0.35">
      <c r="A882" s="3">
        <v>881</v>
      </c>
      <c r="B882" s="10" t="s">
        <v>12</v>
      </c>
      <c r="C882" t="s">
        <v>13</v>
      </c>
      <c r="D882" t="s">
        <v>14</v>
      </c>
      <c r="E882" t="s">
        <v>21</v>
      </c>
      <c r="F882" t="s">
        <v>16</v>
      </c>
      <c r="G882" t="s">
        <v>17</v>
      </c>
      <c r="H882" s="2">
        <v>20.98</v>
      </c>
      <c r="I882" s="3">
        <v>16</v>
      </c>
      <c r="J882" s="2">
        <v>23.5</v>
      </c>
      <c r="K882" s="2">
        <v>359.18</v>
      </c>
      <c r="L882" s="3">
        <v>35</v>
      </c>
    </row>
    <row r="883" spans="1:12" x14ac:dyDescent="0.35">
      <c r="A883" s="3">
        <v>882</v>
      </c>
      <c r="B883" s="10" t="s">
        <v>18</v>
      </c>
      <c r="C883" t="s">
        <v>19</v>
      </c>
      <c r="D883" t="s">
        <v>14</v>
      </c>
      <c r="E883" t="s">
        <v>21</v>
      </c>
      <c r="F883" t="s">
        <v>16</v>
      </c>
      <c r="G883" t="s">
        <v>28</v>
      </c>
      <c r="H883" s="2">
        <v>10.45</v>
      </c>
      <c r="I883" s="3">
        <v>3</v>
      </c>
      <c r="J883" s="2">
        <v>2.19</v>
      </c>
      <c r="K883" s="2">
        <v>33.54</v>
      </c>
      <c r="L883" s="3">
        <v>3</v>
      </c>
    </row>
    <row r="884" spans="1:12" x14ac:dyDescent="0.35">
      <c r="A884" s="3">
        <v>883</v>
      </c>
      <c r="B884" s="10" t="s">
        <v>18</v>
      </c>
      <c r="C884" t="s">
        <v>19</v>
      </c>
      <c r="D884" t="s">
        <v>14</v>
      </c>
      <c r="E884" t="s">
        <v>21</v>
      </c>
      <c r="F884" t="s">
        <v>24</v>
      </c>
      <c r="G884" t="s">
        <v>23</v>
      </c>
      <c r="H884" s="2">
        <v>8.61</v>
      </c>
      <c r="I884" s="3">
        <v>19</v>
      </c>
      <c r="J884" s="2">
        <v>11.45</v>
      </c>
      <c r="K884" s="2">
        <v>175.04</v>
      </c>
      <c r="L884" s="3">
        <v>17</v>
      </c>
    </row>
    <row r="885" spans="1:12" x14ac:dyDescent="0.35">
      <c r="A885" s="3">
        <v>884</v>
      </c>
      <c r="B885" s="10" t="s">
        <v>12</v>
      </c>
      <c r="C885" t="s">
        <v>13</v>
      </c>
      <c r="D885" t="s">
        <v>14</v>
      </c>
      <c r="E885" t="s">
        <v>21</v>
      </c>
      <c r="F885" t="s">
        <v>24</v>
      </c>
      <c r="G885" t="s">
        <v>30</v>
      </c>
      <c r="H885" s="2">
        <v>12.16</v>
      </c>
      <c r="I885" s="3">
        <v>19</v>
      </c>
      <c r="J885" s="2">
        <v>16.170000000000002</v>
      </c>
      <c r="K885" s="2">
        <v>247.21</v>
      </c>
      <c r="L885" s="3">
        <v>24</v>
      </c>
    </row>
    <row r="886" spans="1:12" x14ac:dyDescent="0.35">
      <c r="A886" s="3">
        <v>885</v>
      </c>
      <c r="B886" s="10" t="s">
        <v>12</v>
      </c>
      <c r="C886" t="s">
        <v>13</v>
      </c>
      <c r="D886" t="s">
        <v>20</v>
      </c>
      <c r="E886" t="s">
        <v>15</v>
      </c>
      <c r="F886" t="s">
        <v>16</v>
      </c>
      <c r="G886" t="s">
        <v>17</v>
      </c>
      <c r="H886" s="2">
        <v>6.11</v>
      </c>
      <c r="I886" s="3">
        <v>2</v>
      </c>
      <c r="J886" s="2">
        <v>0.86</v>
      </c>
      <c r="K886" s="2">
        <v>13.08</v>
      </c>
      <c r="L886" s="3">
        <v>0</v>
      </c>
    </row>
    <row r="887" spans="1:12" x14ac:dyDescent="0.35">
      <c r="A887" s="3">
        <v>886</v>
      </c>
      <c r="B887" s="10" t="s">
        <v>12</v>
      </c>
      <c r="C887" t="s">
        <v>13</v>
      </c>
      <c r="D887" t="s">
        <v>20</v>
      </c>
      <c r="E887" t="s">
        <v>21</v>
      </c>
      <c r="F887" t="s">
        <v>29</v>
      </c>
      <c r="G887" t="s">
        <v>23</v>
      </c>
      <c r="H887" s="2">
        <v>17.829999999999998</v>
      </c>
      <c r="I887" s="3">
        <v>8</v>
      </c>
      <c r="J887" s="2">
        <v>9.98</v>
      </c>
      <c r="K887" s="2">
        <v>152.62</v>
      </c>
      <c r="L887" s="3">
        <v>0</v>
      </c>
    </row>
    <row r="888" spans="1:12" x14ac:dyDescent="0.35">
      <c r="A888" s="3">
        <v>887</v>
      </c>
      <c r="B888" s="10" t="s">
        <v>12</v>
      </c>
      <c r="C888" t="s">
        <v>26</v>
      </c>
      <c r="D888" t="s">
        <v>14</v>
      </c>
      <c r="E888" t="s">
        <v>21</v>
      </c>
      <c r="F888" t="s">
        <v>16</v>
      </c>
      <c r="G888" t="s">
        <v>17</v>
      </c>
      <c r="H888" s="2">
        <v>6.21</v>
      </c>
      <c r="I888" s="3">
        <v>17</v>
      </c>
      <c r="J888" s="2">
        <v>7.39</v>
      </c>
      <c r="K888" s="2">
        <v>112.96</v>
      </c>
      <c r="L888" s="3">
        <v>11</v>
      </c>
    </row>
    <row r="889" spans="1:12" x14ac:dyDescent="0.35">
      <c r="A889" s="3">
        <v>888</v>
      </c>
      <c r="B889" s="10" t="s">
        <v>12</v>
      </c>
      <c r="C889" t="s">
        <v>26</v>
      </c>
      <c r="D889" t="s">
        <v>14</v>
      </c>
      <c r="E889" t="s">
        <v>21</v>
      </c>
      <c r="F889" t="s">
        <v>22</v>
      </c>
      <c r="G889" t="s">
        <v>25</v>
      </c>
      <c r="H889" s="2">
        <v>10.65</v>
      </c>
      <c r="I889" s="3">
        <v>19</v>
      </c>
      <c r="J889" s="2">
        <v>14.16</v>
      </c>
      <c r="K889" s="2">
        <v>216.51</v>
      </c>
      <c r="L889" s="3">
        <v>21</v>
      </c>
    </row>
    <row r="890" spans="1:12" x14ac:dyDescent="0.35">
      <c r="A890" s="3">
        <v>889</v>
      </c>
      <c r="B890" s="10" t="s">
        <v>18</v>
      </c>
      <c r="C890" t="s">
        <v>19</v>
      </c>
      <c r="D890" t="s">
        <v>20</v>
      </c>
      <c r="E890" t="s">
        <v>21</v>
      </c>
      <c r="F890" t="s">
        <v>29</v>
      </c>
      <c r="G890" t="s">
        <v>17</v>
      </c>
      <c r="H890" s="2">
        <v>2.71</v>
      </c>
      <c r="I890" s="3">
        <v>19</v>
      </c>
      <c r="J890" s="2">
        <v>3.6</v>
      </c>
      <c r="K890" s="2">
        <v>55.09</v>
      </c>
      <c r="L890" s="3">
        <v>0</v>
      </c>
    </row>
    <row r="891" spans="1:12" x14ac:dyDescent="0.35">
      <c r="A891" s="3">
        <v>890</v>
      </c>
      <c r="B891" s="10" t="s">
        <v>12</v>
      </c>
      <c r="C891" t="s">
        <v>13</v>
      </c>
      <c r="D891" t="s">
        <v>14</v>
      </c>
      <c r="E891" t="s">
        <v>21</v>
      </c>
      <c r="F891" t="s">
        <v>29</v>
      </c>
      <c r="G891" t="s">
        <v>17</v>
      </c>
      <c r="H891" s="2">
        <v>10.27</v>
      </c>
      <c r="I891" s="3">
        <v>2</v>
      </c>
      <c r="J891" s="2">
        <v>1.44</v>
      </c>
      <c r="K891" s="2">
        <v>21.98</v>
      </c>
      <c r="L891" s="3">
        <v>2</v>
      </c>
    </row>
    <row r="892" spans="1:12" x14ac:dyDescent="0.35">
      <c r="A892" s="3">
        <v>891</v>
      </c>
      <c r="B892" s="10" t="s">
        <v>12</v>
      </c>
      <c r="C892" t="s">
        <v>26</v>
      </c>
      <c r="D892" t="s">
        <v>20</v>
      </c>
      <c r="E892" t="s">
        <v>21</v>
      </c>
      <c r="F892" t="s">
        <v>22</v>
      </c>
      <c r="G892" t="s">
        <v>23</v>
      </c>
      <c r="H892" s="2">
        <v>18.309999999999999</v>
      </c>
      <c r="I892" s="3">
        <v>9</v>
      </c>
      <c r="J892" s="2">
        <v>11.54</v>
      </c>
      <c r="K892" s="2">
        <v>176.33</v>
      </c>
      <c r="L892" s="3">
        <v>0</v>
      </c>
    </row>
    <row r="893" spans="1:12" x14ac:dyDescent="0.35">
      <c r="A893" s="3">
        <v>892</v>
      </c>
      <c r="B893" s="10" t="s">
        <v>12</v>
      </c>
      <c r="C893" t="s">
        <v>26</v>
      </c>
      <c r="D893" t="s">
        <v>14</v>
      </c>
      <c r="E893" t="s">
        <v>15</v>
      </c>
      <c r="F893" t="s">
        <v>16</v>
      </c>
      <c r="G893" t="s">
        <v>28</v>
      </c>
      <c r="H893" s="2">
        <v>5.95</v>
      </c>
      <c r="I893" s="3">
        <v>3</v>
      </c>
      <c r="J893" s="2">
        <v>1.25</v>
      </c>
      <c r="K893" s="2">
        <v>19.100000000000001</v>
      </c>
      <c r="L893" s="3">
        <v>1</v>
      </c>
    </row>
    <row r="894" spans="1:12" x14ac:dyDescent="0.35">
      <c r="A894" s="3">
        <v>893</v>
      </c>
      <c r="B894" s="10" t="s">
        <v>18</v>
      </c>
      <c r="C894" t="s">
        <v>19</v>
      </c>
      <c r="D894" t="s">
        <v>20</v>
      </c>
      <c r="E894" t="s">
        <v>21</v>
      </c>
      <c r="F894" t="s">
        <v>16</v>
      </c>
      <c r="G894" t="s">
        <v>30</v>
      </c>
      <c r="H894" s="2">
        <v>7.27</v>
      </c>
      <c r="I894" s="3">
        <v>16</v>
      </c>
      <c r="J894" s="2">
        <v>8.14</v>
      </c>
      <c r="K894" s="2">
        <v>124.46</v>
      </c>
      <c r="L894" s="3">
        <v>0</v>
      </c>
    </row>
    <row r="895" spans="1:12" x14ac:dyDescent="0.35">
      <c r="A895" s="3">
        <v>894</v>
      </c>
      <c r="B895" s="10" t="s">
        <v>12</v>
      </c>
      <c r="C895" t="s">
        <v>26</v>
      </c>
      <c r="D895" t="s">
        <v>20</v>
      </c>
      <c r="E895" t="s">
        <v>15</v>
      </c>
      <c r="F895" t="s">
        <v>24</v>
      </c>
      <c r="G895" t="s">
        <v>30</v>
      </c>
      <c r="H895" s="2">
        <v>9.82</v>
      </c>
      <c r="I895" s="3">
        <v>14</v>
      </c>
      <c r="J895" s="2">
        <v>9.6199999999999992</v>
      </c>
      <c r="K895" s="2">
        <v>147.1</v>
      </c>
      <c r="L895" s="3">
        <v>0</v>
      </c>
    </row>
    <row r="896" spans="1:12" x14ac:dyDescent="0.35">
      <c r="A896" s="3">
        <v>895</v>
      </c>
      <c r="B896" s="10" t="s">
        <v>12</v>
      </c>
      <c r="C896" t="s">
        <v>26</v>
      </c>
      <c r="D896" t="s">
        <v>14</v>
      </c>
      <c r="E896" t="s">
        <v>15</v>
      </c>
      <c r="F896" t="s">
        <v>27</v>
      </c>
      <c r="G896" t="s">
        <v>28</v>
      </c>
      <c r="H896" s="2">
        <v>8.24</v>
      </c>
      <c r="I896" s="3">
        <v>13</v>
      </c>
      <c r="J896" s="2">
        <v>7.5</v>
      </c>
      <c r="K896" s="2">
        <v>114.62</v>
      </c>
      <c r="L896" s="3">
        <v>11</v>
      </c>
    </row>
    <row r="897" spans="1:12" x14ac:dyDescent="0.35">
      <c r="A897" s="3">
        <v>896</v>
      </c>
      <c r="B897" s="10" t="s">
        <v>18</v>
      </c>
      <c r="C897" t="s">
        <v>19</v>
      </c>
      <c r="D897" t="s">
        <v>14</v>
      </c>
      <c r="E897" t="s">
        <v>21</v>
      </c>
      <c r="F897" t="s">
        <v>29</v>
      </c>
      <c r="G897" t="s">
        <v>28</v>
      </c>
      <c r="H897" s="2">
        <v>4.54</v>
      </c>
      <c r="I897" s="3">
        <v>10</v>
      </c>
      <c r="J897" s="2">
        <v>3.18</v>
      </c>
      <c r="K897" s="2">
        <v>48.58</v>
      </c>
      <c r="L897" s="3">
        <v>4</v>
      </c>
    </row>
    <row r="898" spans="1:12" x14ac:dyDescent="0.35">
      <c r="A898" s="3">
        <v>897</v>
      </c>
      <c r="B898" s="10" t="s">
        <v>12</v>
      </c>
      <c r="C898" t="s">
        <v>13</v>
      </c>
      <c r="D898" t="s">
        <v>20</v>
      </c>
      <c r="E898" t="s">
        <v>21</v>
      </c>
      <c r="F898" t="s">
        <v>22</v>
      </c>
      <c r="G898" t="s">
        <v>30</v>
      </c>
      <c r="H898" s="2">
        <v>17.649999999999999</v>
      </c>
      <c r="I898" s="3">
        <v>5</v>
      </c>
      <c r="J898" s="2">
        <v>6.18</v>
      </c>
      <c r="K898" s="2">
        <v>94.43</v>
      </c>
      <c r="L898" s="3">
        <v>0</v>
      </c>
    </row>
    <row r="899" spans="1:12" x14ac:dyDescent="0.35">
      <c r="A899" s="3">
        <v>898</v>
      </c>
      <c r="B899" s="10" t="s">
        <v>18</v>
      </c>
      <c r="C899" t="s">
        <v>19</v>
      </c>
      <c r="D899" t="s">
        <v>20</v>
      </c>
      <c r="E899" t="s">
        <v>21</v>
      </c>
      <c r="F899" t="s">
        <v>24</v>
      </c>
      <c r="G899" t="s">
        <v>28</v>
      </c>
      <c r="H899" s="2">
        <v>1.54</v>
      </c>
      <c r="I899" s="3">
        <v>19</v>
      </c>
      <c r="J899" s="2">
        <v>2.0499999999999998</v>
      </c>
      <c r="K899" s="2">
        <v>31.31</v>
      </c>
      <c r="L899" s="3">
        <v>0</v>
      </c>
    </row>
    <row r="900" spans="1:12" x14ac:dyDescent="0.35">
      <c r="A900" s="3">
        <v>899</v>
      </c>
      <c r="B900" s="10" t="s">
        <v>12</v>
      </c>
      <c r="C900" t="s">
        <v>26</v>
      </c>
      <c r="D900" t="s">
        <v>20</v>
      </c>
      <c r="E900" t="s">
        <v>21</v>
      </c>
      <c r="F900" t="s">
        <v>22</v>
      </c>
      <c r="G900" t="s">
        <v>17</v>
      </c>
      <c r="H900" s="2">
        <v>7.33</v>
      </c>
      <c r="I900" s="3">
        <v>1</v>
      </c>
      <c r="J900" s="2">
        <v>0.51</v>
      </c>
      <c r="K900" s="2">
        <v>7.84</v>
      </c>
      <c r="L900" s="3">
        <v>0</v>
      </c>
    </row>
    <row r="901" spans="1:12" x14ac:dyDescent="0.35">
      <c r="A901" s="3">
        <v>900</v>
      </c>
      <c r="B901" s="10" t="s">
        <v>18</v>
      </c>
      <c r="C901" t="s">
        <v>19</v>
      </c>
      <c r="D901" t="s">
        <v>20</v>
      </c>
      <c r="E901" t="s">
        <v>15</v>
      </c>
      <c r="F901" t="s">
        <v>29</v>
      </c>
      <c r="G901" t="s">
        <v>23</v>
      </c>
      <c r="H901" s="2">
        <v>5.36</v>
      </c>
      <c r="I901" s="3">
        <v>2</v>
      </c>
      <c r="J901" s="2">
        <v>0.75</v>
      </c>
      <c r="K901" s="2">
        <v>11.47</v>
      </c>
      <c r="L901" s="3">
        <v>0</v>
      </c>
    </row>
    <row r="902" spans="1:12" x14ac:dyDescent="0.35">
      <c r="A902" s="3">
        <v>901</v>
      </c>
      <c r="B902" s="10" t="s">
        <v>12</v>
      </c>
      <c r="C902" t="s">
        <v>26</v>
      </c>
      <c r="D902" t="s">
        <v>14</v>
      </c>
      <c r="E902" t="s">
        <v>15</v>
      </c>
      <c r="F902" t="s">
        <v>24</v>
      </c>
      <c r="G902" t="s">
        <v>25</v>
      </c>
      <c r="H902" s="2">
        <v>16.100000000000001</v>
      </c>
      <c r="I902" s="3">
        <v>6</v>
      </c>
      <c r="J902" s="2">
        <v>6.76</v>
      </c>
      <c r="K902" s="2">
        <v>103.36</v>
      </c>
      <c r="L902" s="3">
        <v>10</v>
      </c>
    </row>
    <row r="903" spans="1:12" x14ac:dyDescent="0.35">
      <c r="A903" s="3">
        <v>902</v>
      </c>
      <c r="B903" s="10" t="s">
        <v>12</v>
      </c>
      <c r="C903" t="s">
        <v>13</v>
      </c>
      <c r="D903" t="s">
        <v>20</v>
      </c>
      <c r="E903" t="s">
        <v>15</v>
      </c>
      <c r="F903" t="s">
        <v>27</v>
      </c>
      <c r="G903" t="s">
        <v>28</v>
      </c>
      <c r="H903" s="2">
        <v>13.4</v>
      </c>
      <c r="I903" s="3">
        <v>17</v>
      </c>
      <c r="J903" s="2">
        <v>15.95</v>
      </c>
      <c r="K903" s="2">
        <v>243.75</v>
      </c>
      <c r="L903" s="3">
        <v>0</v>
      </c>
    </row>
    <row r="904" spans="1:12" x14ac:dyDescent="0.35">
      <c r="A904" s="3">
        <v>903</v>
      </c>
      <c r="B904" s="10" t="s">
        <v>18</v>
      </c>
      <c r="C904" t="s">
        <v>19</v>
      </c>
      <c r="D904" t="s">
        <v>14</v>
      </c>
      <c r="E904" t="s">
        <v>15</v>
      </c>
      <c r="F904" t="s">
        <v>16</v>
      </c>
      <c r="G904" t="s">
        <v>17</v>
      </c>
      <c r="H904" s="2">
        <v>20.92</v>
      </c>
      <c r="I904" s="3">
        <v>18</v>
      </c>
      <c r="J904" s="2">
        <v>26.36</v>
      </c>
      <c r="K904" s="2">
        <v>402.92</v>
      </c>
      <c r="L904" s="3">
        <v>40</v>
      </c>
    </row>
    <row r="905" spans="1:12" x14ac:dyDescent="0.35">
      <c r="A905" s="3">
        <v>904</v>
      </c>
      <c r="B905" s="10" t="s">
        <v>12</v>
      </c>
      <c r="C905" t="s">
        <v>26</v>
      </c>
      <c r="D905" t="s">
        <v>14</v>
      </c>
      <c r="E905" t="s">
        <v>21</v>
      </c>
      <c r="F905" t="s">
        <v>16</v>
      </c>
      <c r="G905" t="s">
        <v>28</v>
      </c>
      <c r="H905" s="2">
        <v>18.41</v>
      </c>
      <c r="I905" s="3">
        <v>7</v>
      </c>
      <c r="J905" s="2">
        <v>9.02</v>
      </c>
      <c r="K905" s="2">
        <v>137.88999999999999</v>
      </c>
      <c r="L905" s="3">
        <v>13</v>
      </c>
    </row>
    <row r="906" spans="1:12" x14ac:dyDescent="0.35">
      <c r="A906" s="3">
        <v>905</v>
      </c>
      <c r="B906" s="10" t="s">
        <v>18</v>
      </c>
      <c r="C906" t="s">
        <v>19</v>
      </c>
      <c r="D906" t="s">
        <v>14</v>
      </c>
      <c r="E906" t="s">
        <v>15</v>
      </c>
      <c r="F906" t="s">
        <v>22</v>
      </c>
      <c r="G906" t="s">
        <v>30</v>
      </c>
      <c r="H906" s="2">
        <v>20.260000000000002</v>
      </c>
      <c r="I906" s="3">
        <v>2</v>
      </c>
      <c r="J906" s="2">
        <v>2.84</v>
      </c>
      <c r="K906" s="2">
        <v>43.36</v>
      </c>
      <c r="L906" s="3">
        <v>4</v>
      </c>
    </row>
    <row r="907" spans="1:12" x14ac:dyDescent="0.35">
      <c r="A907" s="3">
        <v>906</v>
      </c>
      <c r="B907" s="10" t="s">
        <v>12</v>
      </c>
      <c r="C907" t="s">
        <v>13</v>
      </c>
      <c r="D907" t="s">
        <v>20</v>
      </c>
      <c r="E907" t="s">
        <v>15</v>
      </c>
      <c r="F907" t="s">
        <v>27</v>
      </c>
      <c r="G907" t="s">
        <v>25</v>
      </c>
      <c r="H907" s="2">
        <v>20.68</v>
      </c>
      <c r="I907" s="3">
        <v>14</v>
      </c>
      <c r="J907" s="2">
        <v>20.27</v>
      </c>
      <c r="K907" s="2">
        <v>309.79000000000002</v>
      </c>
      <c r="L907" s="3">
        <v>0</v>
      </c>
    </row>
    <row r="908" spans="1:12" x14ac:dyDescent="0.35">
      <c r="A908" s="3">
        <v>907</v>
      </c>
      <c r="B908" s="10" t="s">
        <v>12</v>
      </c>
      <c r="C908" t="s">
        <v>26</v>
      </c>
      <c r="D908" t="s">
        <v>14</v>
      </c>
      <c r="E908" t="s">
        <v>21</v>
      </c>
      <c r="F908" t="s">
        <v>16</v>
      </c>
      <c r="G908" t="s">
        <v>17</v>
      </c>
      <c r="H908" s="2">
        <v>16.57</v>
      </c>
      <c r="I908" s="3">
        <v>17</v>
      </c>
      <c r="J908" s="2">
        <v>19.72</v>
      </c>
      <c r="K908" s="2">
        <v>301.41000000000003</v>
      </c>
      <c r="L908" s="3">
        <v>30</v>
      </c>
    </row>
    <row r="909" spans="1:12" x14ac:dyDescent="0.35">
      <c r="A909" s="3">
        <v>908</v>
      </c>
      <c r="B909" s="10" t="s">
        <v>18</v>
      </c>
      <c r="C909" t="s">
        <v>19</v>
      </c>
      <c r="D909" t="s">
        <v>20</v>
      </c>
      <c r="E909" t="s">
        <v>15</v>
      </c>
      <c r="F909" t="s">
        <v>27</v>
      </c>
      <c r="G909" t="s">
        <v>28</v>
      </c>
      <c r="H909" s="2">
        <v>5.33</v>
      </c>
      <c r="I909" s="3">
        <v>2</v>
      </c>
      <c r="J909" s="2">
        <v>0.75</v>
      </c>
      <c r="K909" s="2">
        <v>11.41</v>
      </c>
      <c r="L909" s="3">
        <v>0</v>
      </c>
    </row>
    <row r="910" spans="1:12" x14ac:dyDescent="0.35">
      <c r="A910" s="3">
        <v>909</v>
      </c>
      <c r="B910" s="10" t="s">
        <v>12</v>
      </c>
      <c r="C910" t="s">
        <v>13</v>
      </c>
      <c r="D910" t="s">
        <v>14</v>
      </c>
      <c r="E910" t="s">
        <v>21</v>
      </c>
      <c r="F910" t="s">
        <v>29</v>
      </c>
      <c r="G910" t="s">
        <v>23</v>
      </c>
      <c r="H910" s="2">
        <v>16.32</v>
      </c>
      <c r="I910" s="3">
        <v>17</v>
      </c>
      <c r="J910" s="2">
        <v>19.420000000000002</v>
      </c>
      <c r="K910" s="2">
        <v>296.86</v>
      </c>
      <c r="L910" s="3">
        <v>29</v>
      </c>
    </row>
    <row r="911" spans="1:12" x14ac:dyDescent="0.35">
      <c r="A911" s="3">
        <v>910</v>
      </c>
      <c r="B911" s="10" t="s">
        <v>18</v>
      </c>
      <c r="C911" t="s">
        <v>19</v>
      </c>
      <c r="D911" t="s">
        <v>14</v>
      </c>
      <c r="E911" t="s">
        <v>15</v>
      </c>
      <c r="F911" t="s">
        <v>16</v>
      </c>
      <c r="G911" t="s">
        <v>25</v>
      </c>
      <c r="H911" s="2">
        <v>10.119999999999999</v>
      </c>
      <c r="I911" s="3">
        <v>12</v>
      </c>
      <c r="J911" s="2">
        <v>8.5</v>
      </c>
      <c r="K911" s="2">
        <v>129.94</v>
      </c>
      <c r="L911" s="3">
        <v>12</v>
      </c>
    </row>
    <row r="912" spans="1:12" x14ac:dyDescent="0.35">
      <c r="A912" s="3">
        <v>911</v>
      </c>
      <c r="B912" s="10" t="s">
        <v>12</v>
      </c>
      <c r="C912" t="s">
        <v>26</v>
      </c>
      <c r="D912" t="s">
        <v>14</v>
      </c>
      <c r="E912" t="s">
        <v>15</v>
      </c>
      <c r="F912" t="s">
        <v>16</v>
      </c>
      <c r="G912" t="s">
        <v>23</v>
      </c>
      <c r="H912" s="2">
        <v>10.51</v>
      </c>
      <c r="I912" s="3">
        <v>5</v>
      </c>
      <c r="J912" s="2">
        <v>3.68</v>
      </c>
      <c r="K912" s="2">
        <v>56.23</v>
      </c>
      <c r="L912" s="3">
        <v>5</v>
      </c>
    </row>
    <row r="913" spans="1:12" x14ac:dyDescent="0.35">
      <c r="A913" s="3">
        <v>912</v>
      </c>
      <c r="B913" s="10" t="s">
        <v>12</v>
      </c>
      <c r="C913" t="s">
        <v>13</v>
      </c>
      <c r="D913" t="s">
        <v>20</v>
      </c>
      <c r="E913" t="s">
        <v>21</v>
      </c>
      <c r="F913" t="s">
        <v>22</v>
      </c>
      <c r="G913" t="s">
        <v>23</v>
      </c>
      <c r="H913" s="2">
        <v>6.32</v>
      </c>
      <c r="I913" s="3">
        <v>4</v>
      </c>
      <c r="J913" s="2">
        <v>1.77</v>
      </c>
      <c r="K913" s="2">
        <v>27.05</v>
      </c>
      <c r="L913" s="3">
        <v>0</v>
      </c>
    </row>
    <row r="914" spans="1:12" x14ac:dyDescent="0.35">
      <c r="A914" s="3">
        <v>913</v>
      </c>
      <c r="B914" s="10" t="s">
        <v>12</v>
      </c>
      <c r="C914" t="s">
        <v>13</v>
      </c>
      <c r="D914" t="s">
        <v>14</v>
      </c>
      <c r="E914" t="s">
        <v>15</v>
      </c>
      <c r="F914" t="s">
        <v>27</v>
      </c>
      <c r="G914" t="s">
        <v>28</v>
      </c>
      <c r="H914" s="2">
        <v>12.12</v>
      </c>
      <c r="I914" s="3">
        <v>9</v>
      </c>
      <c r="J914" s="2">
        <v>7.64</v>
      </c>
      <c r="K914" s="2">
        <v>116.72</v>
      </c>
      <c r="L914" s="3">
        <v>11</v>
      </c>
    </row>
    <row r="915" spans="1:12" x14ac:dyDescent="0.35">
      <c r="A915" s="3">
        <v>914</v>
      </c>
      <c r="B915" s="10" t="s">
        <v>12</v>
      </c>
      <c r="C915" t="s">
        <v>13</v>
      </c>
      <c r="D915" t="s">
        <v>14</v>
      </c>
      <c r="E915" t="s">
        <v>21</v>
      </c>
      <c r="F915" t="s">
        <v>24</v>
      </c>
      <c r="G915" t="s">
        <v>28</v>
      </c>
      <c r="H915" s="2">
        <v>10.69</v>
      </c>
      <c r="I915" s="3">
        <v>2</v>
      </c>
      <c r="J915" s="2">
        <v>1.5</v>
      </c>
      <c r="K915" s="2">
        <v>22.88</v>
      </c>
      <c r="L915" s="3">
        <v>2</v>
      </c>
    </row>
    <row r="916" spans="1:12" x14ac:dyDescent="0.35">
      <c r="A916" s="3">
        <v>915</v>
      </c>
      <c r="B916" s="10" t="s">
        <v>12</v>
      </c>
      <c r="C916" t="s">
        <v>26</v>
      </c>
      <c r="D916" t="s">
        <v>14</v>
      </c>
      <c r="E916" t="s">
        <v>15</v>
      </c>
      <c r="F916" t="s">
        <v>27</v>
      </c>
      <c r="G916" t="s">
        <v>23</v>
      </c>
      <c r="H916" s="2">
        <v>15.85</v>
      </c>
      <c r="I916" s="3">
        <v>16</v>
      </c>
      <c r="J916" s="2">
        <v>17.75</v>
      </c>
      <c r="K916" s="2">
        <v>271.35000000000002</v>
      </c>
      <c r="L916" s="3">
        <v>27</v>
      </c>
    </row>
    <row r="917" spans="1:12" x14ac:dyDescent="0.35">
      <c r="A917" s="3">
        <v>916</v>
      </c>
      <c r="B917" s="10" t="s">
        <v>12</v>
      </c>
      <c r="C917" t="s">
        <v>26</v>
      </c>
      <c r="D917" t="s">
        <v>20</v>
      </c>
      <c r="E917" t="s">
        <v>15</v>
      </c>
      <c r="F917" t="s">
        <v>24</v>
      </c>
      <c r="G917" t="s">
        <v>25</v>
      </c>
      <c r="H917" s="2">
        <v>4.5999999999999996</v>
      </c>
      <c r="I917" s="3">
        <v>7</v>
      </c>
      <c r="J917" s="2">
        <v>2.25</v>
      </c>
      <c r="K917" s="2">
        <v>34.450000000000003</v>
      </c>
      <c r="L917" s="3">
        <v>0</v>
      </c>
    </row>
    <row r="918" spans="1:12" x14ac:dyDescent="0.35">
      <c r="A918" s="3">
        <v>917</v>
      </c>
      <c r="B918" s="10" t="s">
        <v>12</v>
      </c>
      <c r="C918" t="s">
        <v>13</v>
      </c>
      <c r="D918" t="s">
        <v>20</v>
      </c>
      <c r="E918" t="s">
        <v>21</v>
      </c>
      <c r="F918" t="s">
        <v>24</v>
      </c>
      <c r="G918" t="s">
        <v>30</v>
      </c>
      <c r="H918" s="2">
        <v>5.18</v>
      </c>
      <c r="I918" s="3">
        <v>3</v>
      </c>
      <c r="J918" s="2">
        <v>1.0900000000000001</v>
      </c>
      <c r="K918" s="2">
        <v>16.63</v>
      </c>
      <c r="L918" s="3">
        <v>0</v>
      </c>
    </row>
    <row r="919" spans="1:12" x14ac:dyDescent="0.35">
      <c r="A919" s="3">
        <v>918</v>
      </c>
      <c r="B919" s="10" t="s">
        <v>12</v>
      </c>
      <c r="C919" t="s">
        <v>13</v>
      </c>
      <c r="D919" t="s">
        <v>14</v>
      </c>
      <c r="E919" t="s">
        <v>15</v>
      </c>
      <c r="F919" t="s">
        <v>29</v>
      </c>
      <c r="G919" t="s">
        <v>30</v>
      </c>
      <c r="H919" s="2">
        <v>6.64</v>
      </c>
      <c r="I919" s="3">
        <v>11</v>
      </c>
      <c r="J919" s="2">
        <v>5.1100000000000003</v>
      </c>
      <c r="K919" s="2">
        <v>78.150000000000006</v>
      </c>
      <c r="L919" s="3">
        <v>7</v>
      </c>
    </row>
    <row r="920" spans="1:12" x14ac:dyDescent="0.35">
      <c r="A920" s="3">
        <v>919</v>
      </c>
      <c r="B920" s="10" t="s">
        <v>12</v>
      </c>
      <c r="C920" t="s">
        <v>13</v>
      </c>
      <c r="D920" t="s">
        <v>14</v>
      </c>
      <c r="E920" t="s">
        <v>21</v>
      </c>
      <c r="F920" t="s">
        <v>24</v>
      </c>
      <c r="G920" t="s">
        <v>28</v>
      </c>
      <c r="H920" s="2">
        <v>16.03</v>
      </c>
      <c r="I920" s="3">
        <v>19</v>
      </c>
      <c r="J920" s="2">
        <v>21.32</v>
      </c>
      <c r="K920" s="2">
        <v>325.89</v>
      </c>
      <c r="L920" s="3">
        <v>32</v>
      </c>
    </row>
    <row r="921" spans="1:12" x14ac:dyDescent="0.35">
      <c r="A921" s="3">
        <v>920</v>
      </c>
      <c r="B921" s="10" t="s">
        <v>18</v>
      </c>
      <c r="C921" t="s">
        <v>19</v>
      </c>
      <c r="D921" t="s">
        <v>20</v>
      </c>
      <c r="E921" t="s">
        <v>21</v>
      </c>
      <c r="F921" t="s">
        <v>16</v>
      </c>
      <c r="G921" t="s">
        <v>25</v>
      </c>
      <c r="H921" s="2">
        <v>14.18</v>
      </c>
      <c r="I921" s="3">
        <v>12</v>
      </c>
      <c r="J921" s="2">
        <v>11.91</v>
      </c>
      <c r="K921" s="2">
        <v>182.07</v>
      </c>
      <c r="L921" s="3">
        <v>0</v>
      </c>
    </row>
    <row r="922" spans="1:12" x14ac:dyDescent="0.35">
      <c r="A922" s="3">
        <v>921</v>
      </c>
      <c r="B922" s="10" t="s">
        <v>12</v>
      </c>
      <c r="C922" t="s">
        <v>26</v>
      </c>
      <c r="D922" t="s">
        <v>14</v>
      </c>
      <c r="E922" t="s">
        <v>21</v>
      </c>
      <c r="F922" t="s">
        <v>27</v>
      </c>
      <c r="G922" t="s">
        <v>25</v>
      </c>
      <c r="H922" s="2">
        <v>17.989999999999998</v>
      </c>
      <c r="I922" s="3">
        <v>12</v>
      </c>
      <c r="J922" s="2">
        <v>15.11</v>
      </c>
      <c r="K922" s="2">
        <v>230.99</v>
      </c>
      <c r="L922" s="3">
        <v>23</v>
      </c>
    </row>
    <row r="923" spans="1:12" x14ac:dyDescent="0.35">
      <c r="A923" s="3">
        <v>922</v>
      </c>
      <c r="B923" s="10" t="s">
        <v>12</v>
      </c>
      <c r="C923" t="s">
        <v>13</v>
      </c>
      <c r="D923" t="s">
        <v>14</v>
      </c>
      <c r="E923" t="s">
        <v>21</v>
      </c>
      <c r="F923" t="s">
        <v>16</v>
      </c>
      <c r="G923" t="s">
        <v>17</v>
      </c>
      <c r="H923" s="2">
        <v>12.99</v>
      </c>
      <c r="I923" s="3">
        <v>13</v>
      </c>
      <c r="J923" s="2">
        <v>11.82</v>
      </c>
      <c r="K923" s="2">
        <v>180.69</v>
      </c>
      <c r="L923" s="3">
        <v>18</v>
      </c>
    </row>
    <row r="924" spans="1:12" x14ac:dyDescent="0.35">
      <c r="A924" s="3">
        <v>923</v>
      </c>
      <c r="B924" s="10" t="s">
        <v>12</v>
      </c>
      <c r="C924" t="s">
        <v>13</v>
      </c>
      <c r="D924" t="s">
        <v>14</v>
      </c>
      <c r="E924" t="s">
        <v>21</v>
      </c>
      <c r="F924" t="s">
        <v>24</v>
      </c>
      <c r="G924" t="s">
        <v>17</v>
      </c>
      <c r="H924" s="2">
        <v>13.91</v>
      </c>
      <c r="I924" s="3">
        <v>4</v>
      </c>
      <c r="J924" s="2">
        <v>3.89</v>
      </c>
      <c r="K924" s="2">
        <v>59.53</v>
      </c>
      <c r="L924" s="3">
        <v>5</v>
      </c>
    </row>
    <row r="925" spans="1:12" x14ac:dyDescent="0.35">
      <c r="A925" s="3">
        <v>924</v>
      </c>
      <c r="B925" s="10" t="s">
        <v>12</v>
      </c>
      <c r="C925" t="s">
        <v>13</v>
      </c>
      <c r="D925" t="s">
        <v>20</v>
      </c>
      <c r="E925" t="s">
        <v>15</v>
      </c>
      <c r="F925" t="s">
        <v>29</v>
      </c>
      <c r="G925" t="s">
        <v>23</v>
      </c>
      <c r="H925" s="2">
        <v>2.23</v>
      </c>
      <c r="I925" s="3">
        <v>3</v>
      </c>
      <c r="J925" s="2">
        <v>0.47</v>
      </c>
      <c r="K925" s="2">
        <v>7.16</v>
      </c>
      <c r="L925" s="3">
        <v>0</v>
      </c>
    </row>
    <row r="926" spans="1:12" x14ac:dyDescent="0.35">
      <c r="A926" s="3">
        <v>925</v>
      </c>
      <c r="B926" s="10" t="s">
        <v>18</v>
      </c>
      <c r="C926" t="s">
        <v>19</v>
      </c>
      <c r="D926" t="s">
        <v>14</v>
      </c>
      <c r="E926" t="s">
        <v>21</v>
      </c>
      <c r="F926" t="s">
        <v>22</v>
      </c>
      <c r="G926" t="s">
        <v>17</v>
      </c>
      <c r="H926" s="2">
        <v>19.96</v>
      </c>
      <c r="I926" s="3">
        <v>4</v>
      </c>
      <c r="J926" s="2">
        <v>5.59</v>
      </c>
      <c r="K926" s="2">
        <v>85.43</v>
      </c>
      <c r="L926" s="3">
        <v>8</v>
      </c>
    </row>
    <row r="927" spans="1:12" x14ac:dyDescent="0.35">
      <c r="A927" s="3">
        <v>926</v>
      </c>
      <c r="B927" s="10" t="s">
        <v>12</v>
      </c>
      <c r="C927" t="s">
        <v>13</v>
      </c>
      <c r="D927" t="s">
        <v>20</v>
      </c>
      <c r="E927" t="s">
        <v>15</v>
      </c>
      <c r="F927" t="s">
        <v>29</v>
      </c>
      <c r="G927" t="s">
        <v>17</v>
      </c>
      <c r="H927" s="2">
        <v>17.690000000000001</v>
      </c>
      <c r="I927" s="3">
        <v>19</v>
      </c>
      <c r="J927" s="2">
        <v>23.53</v>
      </c>
      <c r="K927" s="2">
        <v>359.64</v>
      </c>
      <c r="L927" s="3">
        <v>0</v>
      </c>
    </row>
    <row r="928" spans="1:12" x14ac:dyDescent="0.35">
      <c r="A928" s="3">
        <v>927</v>
      </c>
      <c r="B928" s="10" t="s">
        <v>12</v>
      </c>
      <c r="C928" t="s">
        <v>26</v>
      </c>
      <c r="D928" t="s">
        <v>14</v>
      </c>
      <c r="E928" t="s">
        <v>15</v>
      </c>
      <c r="F928" t="s">
        <v>16</v>
      </c>
      <c r="G928" t="s">
        <v>28</v>
      </c>
      <c r="H928" s="2">
        <v>8.3800000000000008</v>
      </c>
      <c r="I928" s="3">
        <v>17</v>
      </c>
      <c r="J928" s="2">
        <v>9.9700000000000006</v>
      </c>
      <c r="K928" s="2">
        <v>152.43</v>
      </c>
      <c r="L928" s="3">
        <v>15</v>
      </c>
    </row>
    <row r="929" spans="1:12" x14ac:dyDescent="0.35">
      <c r="A929" s="3">
        <v>928</v>
      </c>
      <c r="B929" s="10" t="s">
        <v>12</v>
      </c>
      <c r="C929" t="s">
        <v>13</v>
      </c>
      <c r="D929" t="s">
        <v>14</v>
      </c>
      <c r="E929" t="s">
        <v>21</v>
      </c>
      <c r="F929" t="s">
        <v>27</v>
      </c>
      <c r="G929" t="s">
        <v>23</v>
      </c>
      <c r="H929" s="2">
        <v>9.4</v>
      </c>
      <c r="I929" s="3">
        <v>3</v>
      </c>
      <c r="J929" s="2">
        <v>1.97</v>
      </c>
      <c r="K929" s="2">
        <v>30.17</v>
      </c>
      <c r="L929" s="3">
        <v>3</v>
      </c>
    </row>
    <row r="930" spans="1:12" x14ac:dyDescent="0.35">
      <c r="A930" s="3">
        <v>929</v>
      </c>
      <c r="B930" s="10" t="s">
        <v>18</v>
      </c>
      <c r="C930" t="s">
        <v>19</v>
      </c>
      <c r="D930" t="s">
        <v>20</v>
      </c>
      <c r="E930" t="s">
        <v>15</v>
      </c>
      <c r="F930" t="s">
        <v>16</v>
      </c>
      <c r="G930" t="s">
        <v>25</v>
      </c>
      <c r="H930" s="2">
        <v>4.6900000000000004</v>
      </c>
      <c r="I930" s="3">
        <v>9</v>
      </c>
      <c r="J930" s="2">
        <v>2.95</v>
      </c>
      <c r="K930" s="2">
        <v>45.16</v>
      </c>
      <c r="L930" s="3">
        <v>0</v>
      </c>
    </row>
    <row r="931" spans="1:12" x14ac:dyDescent="0.35">
      <c r="A931" s="3">
        <v>930</v>
      </c>
      <c r="B931" s="10" t="s">
        <v>18</v>
      </c>
      <c r="C931" t="s">
        <v>19</v>
      </c>
      <c r="D931" t="s">
        <v>14</v>
      </c>
      <c r="E931" t="s">
        <v>15</v>
      </c>
      <c r="F931" t="s">
        <v>27</v>
      </c>
      <c r="G931" t="s">
        <v>17</v>
      </c>
      <c r="H931" s="2">
        <v>4.71</v>
      </c>
      <c r="I931" s="3">
        <v>18</v>
      </c>
      <c r="J931" s="2">
        <v>5.93</v>
      </c>
      <c r="K931" s="2">
        <v>90.71</v>
      </c>
      <c r="L931" s="3">
        <v>9</v>
      </c>
    </row>
    <row r="932" spans="1:12" x14ac:dyDescent="0.35">
      <c r="A932" s="3">
        <v>931</v>
      </c>
      <c r="B932" s="10" t="s">
        <v>12</v>
      </c>
      <c r="C932" t="s">
        <v>13</v>
      </c>
      <c r="D932" t="s">
        <v>14</v>
      </c>
      <c r="E932" t="s">
        <v>15</v>
      </c>
      <c r="F932" t="s">
        <v>27</v>
      </c>
      <c r="G932" t="s">
        <v>30</v>
      </c>
      <c r="H932" s="2">
        <v>15.74</v>
      </c>
      <c r="I932" s="3">
        <v>19</v>
      </c>
      <c r="J932" s="2">
        <v>20.93</v>
      </c>
      <c r="K932" s="2">
        <v>319.99</v>
      </c>
      <c r="L932" s="3">
        <v>31</v>
      </c>
    </row>
    <row r="933" spans="1:12" x14ac:dyDescent="0.35">
      <c r="A933" s="3">
        <v>932</v>
      </c>
      <c r="B933" s="10" t="s">
        <v>18</v>
      </c>
      <c r="C933" t="s">
        <v>19</v>
      </c>
      <c r="D933" t="s">
        <v>20</v>
      </c>
      <c r="E933" t="s">
        <v>15</v>
      </c>
      <c r="F933" t="s">
        <v>16</v>
      </c>
      <c r="G933" t="s">
        <v>17</v>
      </c>
      <c r="H933" s="2">
        <v>15.45</v>
      </c>
      <c r="I933" s="3">
        <v>11</v>
      </c>
      <c r="J933" s="2">
        <v>11.9</v>
      </c>
      <c r="K933" s="2">
        <v>181.85</v>
      </c>
      <c r="L933" s="3">
        <v>0</v>
      </c>
    </row>
    <row r="934" spans="1:12" x14ac:dyDescent="0.35">
      <c r="A934" s="3">
        <v>933</v>
      </c>
      <c r="B934" s="10" t="s">
        <v>12</v>
      </c>
      <c r="C934" t="s">
        <v>13</v>
      </c>
      <c r="D934" t="s">
        <v>14</v>
      </c>
      <c r="E934" t="s">
        <v>21</v>
      </c>
      <c r="F934" t="s">
        <v>29</v>
      </c>
      <c r="G934" t="s">
        <v>30</v>
      </c>
      <c r="H934" s="2">
        <v>18.54</v>
      </c>
      <c r="I934" s="3">
        <v>11</v>
      </c>
      <c r="J934" s="2">
        <v>14.28</v>
      </c>
      <c r="K934" s="2">
        <v>218.22</v>
      </c>
      <c r="L934" s="3">
        <v>21</v>
      </c>
    </row>
    <row r="935" spans="1:12" x14ac:dyDescent="0.35">
      <c r="A935" s="3">
        <v>934</v>
      </c>
      <c r="B935" s="10" t="s">
        <v>12</v>
      </c>
      <c r="C935" t="s">
        <v>13</v>
      </c>
      <c r="D935" t="s">
        <v>14</v>
      </c>
      <c r="E935" t="s">
        <v>21</v>
      </c>
      <c r="F935" t="s">
        <v>29</v>
      </c>
      <c r="G935" t="s">
        <v>17</v>
      </c>
      <c r="H935" s="2">
        <v>3.24</v>
      </c>
      <c r="I935" s="3">
        <v>3</v>
      </c>
      <c r="J935" s="2">
        <v>0.68</v>
      </c>
      <c r="K935" s="2">
        <v>10.4</v>
      </c>
      <c r="L935" s="3">
        <v>1</v>
      </c>
    </row>
    <row r="936" spans="1:12" x14ac:dyDescent="0.35">
      <c r="A936" s="3">
        <v>935</v>
      </c>
      <c r="B936" s="10" t="s">
        <v>12</v>
      </c>
      <c r="C936" t="s">
        <v>26</v>
      </c>
      <c r="D936" t="s">
        <v>20</v>
      </c>
      <c r="E936" t="s">
        <v>21</v>
      </c>
      <c r="F936" t="s">
        <v>16</v>
      </c>
      <c r="G936" t="s">
        <v>30</v>
      </c>
      <c r="H936" s="2">
        <v>7.94</v>
      </c>
      <c r="I936" s="3">
        <v>18</v>
      </c>
      <c r="J936" s="2">
        <v>10</v>
      </c>
      <c r="K936" s="2">
        <v>152.91999999999999</v>
      </c>
      <c r="L936" s="3">
        <v>0</v>
      </c>
    </row>
    <row r="937" spans="1:12" x14ac:dyDescent="0.35">
      <c r="A937" s="3">
        <v>936</v>
      </c>
      <c r="B937" s="10" t="s">
        <v>18</v>
      </c>
      <c r="C937" t="s">
        <v>19</v>
      </c>
      <c r="D937" t="s">
        <v>14</v>
      </c>
      <c r="E937" t="s">
        <v>15</v>
      </c>
      <c r="F937" t="s">
        <v>24</v>
      </c>
      <c r="G937" t="s">
        <v>30</v>
      </c>
      <c r="H937" s="2">
        <v>5.92</v>
      </c>
      <c r="I937" s="3">
        <v>7</v>
      </c>
      <c r="J937" s="2">
        <v>2.9</v>
      </c>
      <c r="K937" s="2">
        <v>44.34</v>
      </c>
      <c r="L937" s="3">
        <v>4</v>
      </c>
    </row>
    <row r="938" spans="1:12" x14ac:dyDescent="0.35">
      <c r="A938" s="3">
        <v>937</v>
      </c>
      <c r="B938" s="10" t="s">
        <v>12</v>
      </c>
      <c r="C938" t="s">
        <v>26</v>
      </c>
      <c r="D938" t="s">
        <v>14</v>
      </c>
      <c r="E938" t="s">
        <v>21</v>
      </c>
      <c r="F938" t="s">
        <v>16</v>
      </c>
      <c r="G938" t="s">
        <v>25</v>
      </c>
      <c r="H938" s="2">
        <v>5.8</v>
      </c>
      <c r="I938" s="3">
        <v>18</v>
      </c>
      <c r="J938" s="2">
        <v>7.31</v>
      </c>
      <c r="K938" s="2">
        <v>111.71</v>
      </c>
      <c r="L938" s="3">
        <v>11</v>
      </c>
    </row>
    <row r="939" spans="1:12" x14ac:dyDescent="0.35">
      <c r="A939" s="3">
        <v>938</v>
      </c>
      <c r="B939" s="10" t="s">
        <v>12</v>
      </c>
      <c r="C939" t="s">
        <v>13</v>
      </c>
      <c r="D939" t="s">
        <v>14</v>
      </c>
      <c r="E939" t="s">
        <v>21</v>
      </c>
      <c r="F939" t="s">
        <v>16</v>
      </c>
      <c r="G939" t="s">
        <v>17</v>
      </c>
      <c r="H939" s="2">
        <v>12.98</v>
      </c>
      <c r="I939" s="3">
        <v>12</v>
      </c>
      <c r="J939" s="2">
        <v>10.9</v>
      </c>
      <c r="K939" s="2">
        <v>166.66</v>
      </c>
      <c r="L939" s="3">
        <v>16</v>
      </c>
    </row>
    <row r="940" spans="1:12" x14ac:dyDescent="0.35">
      <c r="A940" s="3">
        <v>939</v>
      </c>
      <c r="B940" s="10" t="s">
        <v>12</v>
      </c>
      <c r="C940" t="s">
        <v>13</v>
      </c>
      <c r="D940" t="s">
        <v>20</v>
      </c>
      <c r="E940" t="s">
        <v>15</v>
      </c>
      <c r="F940" t="s">
        <v>24</v>
      </c>
      <c r="G940" t="s">
        <v>23</v>
      </c>
      <c r="H940" s="2">
        <v>5.0999999999999996</v>
      </c>
      <c r="I940" s="3">
        <v>2</v>
      </c>
      <c r="J940" s="2">
        <v>0.71</v>
      </c>
      <c r="K940" s="2">
        <v>10.91</v>
      </c>
      <c r="L940" s="3">
        <v>0</v>
      </c>
    </row>
    <row r="941" spans="1:12" x14ac:dyDescent="0.35">
      <c r="A941" s="3">
        <v>940</v>
      </c>
      <c r="B941" s="10" t="s">
        <v>12</v>
      </c>
      <c r="C941" t="s">
        <v>13</v>
      </c>
      <c r="D941" t="s">
        <v>14</v>
      </c>
      <c r="E941" t="s">
        <v>21</v>
      </c>
      <c r="F941" t="s">
        <v>22</v>
      </c>
      <c r="G941" t="s">
        <v>28</v>
      </c>
      <c r="H941" s="2">
        <v>19.02</v>
      </c>
      <c r="I941" s="3">
        <v>6</v>
      </c>
      <c r="J941" s="2">
        <v>7.99</v>
      </c>
      <c r="K941" s="2">
        <v>122.11</v>
      </c>
      <c r="L941" s="3">
        <v>12</v>
      </c>
    </row>
    <row r="942" spans="1:12" x14ac:dyDescent="0.35">
      <c r="A942" s="3">
        <v>941</v>
      </c>
      <c r="B942" s="10" t="s">
        <v>12</v>
      </c>
      <c r="C942" t="s">
        <v>26</v>
      </c>
      <c r="D942" t="s">
        <v>14</v>
      </c>
      <c r="E942" t="s">
        <v>21</v>
      </c>
      <c r="F942" t="s">
        <v>29</v>
      </c>
      <c r="G942" t="s">
        <v>23</v>
      </c>
      <c r="H942" s="2">
        <v>8.9499999999999993</v>
      </c>
      <c r="I942" s="3">
        <v>7</v>
      </c>
      <c r="J942" s="2">
        <v>4.3899999999999997</v>
      </c>
      <c r="K942" s="2">
        <v>67.040000000000006</v>
      </c>
      <c r="L942" s="3">
        <v>6</v>
      </c>
    </row>
    <row r="943" spans="1:12" x14ac:dyDescent="0.35">
      <c r="A943" s="3">
        <v>942</v>
      </c>
      <c r="B943" s="10" t="s">
        <v>12</v>
      </c>
      <c r="C943" t="s">
        <v>13</v>
      </c>
      <c r="D943" t="s">
        <v>20</v>
      </c>
      <c r="E943" t="s">
        <v>21</v>
      </c>
      <c r="F943" t="s">
        <v>16</v>
      </c>
      <c r="G943" t="s">
        <v>17</v>
      </c>
      <c r="H943" s="2">
        <v>10.92</v>
      </c>
      <c r="I943" s="3">
        <v>18</v>
      </c>
      <c r="J943" s="2">
        <v>13.76</v>
      </c>
      <c r="K943" s="2">
        <v>210.32</v>
      </c>
      <c r="L943" s="3">
        <v>0</v>
      </c>
    </row>
    <row r="944" spans="1:12" x14ac:dyDescent="0.35">
      <c r="A944" s="3">
        <v>943</v>
      </c>
      <c r="B944" s="10" t="s">
        <v>12</v>
      </c>
      <c r="C944" t="s">
        <v>13</v>
      </c>
      <c r="D944" t="s">
        <v>14</v>
      </c>
      <c r="E944" t="s">
        <v>15</v>
      </c>
      <c r="F944" t="s">
        <v>24</v>
      </c>
      <c r="G944" t="s">
        <v>28</v>
      </c>
      <c r="H944" s="2">
        <v>10.77</v>
      </c>
      <c r="I944" s="3">
        <v>4</v>
      </c>
      <c r="J944" s="2">
        <v>3.02</v>
      </c>
      <c r="K944" s="2">
        <v>46.1</v>
      </c>
      <c r="L944" s="3">
        <v>4</v>
      </c>
    </row>
    <row r="945" spans="1:12" x14ac:dyDescent="0.35">
      <c r="A945" s="3">
        <v>944</v>
      </c>
      <c r="B945" s="10" t="s">
        <v>18</v>
      </c>
      <c r="C945" t="s">
        <v>19</v>
      </c>
      <c r="D945" t="s">
        <v>20</v>
      </c>
      <c r="E945" t="s">
        <v>21</v>
      </c>
      <c r="F945" t="s">
        <v>29</v>
      </c>
      <c r="G945" t="s">
        <v>25</v>
      </c>
      <c r="H945" s="2">
        <v>3.14</v>
      </c>
      <c r="I945" s="3">
        <v>19</v>
      </c>
      <c r="J945" s="2">
        <v>4.18</v>
      </c>
      <c r="K945" s="2">
        <v>63.84</v>
      </c>
      <c r="L945" s="3">
        <v>0</v>
      </c>
    </row>
    <row r="946" spans="1:12" x14ac:dyDescent="0.35">
      <c r="A946" s="3">
        <v>945</v>
      </c>
      <c r="B946" s="10" t="s">
        <v>18</v>
      </c>
      <c r="C946" t="s">
        <v>19</v>
      </c>
      <c r="D946" t="s">
        <v>14</v>
      </c>
      <c r="E946" t="s">
        <v>21</v>
      </c>
      <c r="F946" t="s">
        <v>29</v>
      </c>
      <c r="G946" t="s">
        <v>17</v>
      </c>
      <c r="H946" s="2">
        <v>13.01</v>
      </c>
      <c r="I946" s="3">
        <v>16</v>
      </c>
      <c r="J946" s="2">
        <v>14.57</v>
      </c>
      <c r="K946" s="2">
        <v>222.73</v>
      </c>
      <c r="L946" s="3">
        <v>22</v>
      </c>
    </row>
    <row r="947" spans="1:12" x14ac:dyDescent="0.35">
      <c r="A947" s="3">
        <v>946</v>
      </c>
      <c r="B947" s="10" t="s">
        <v>12</v>
      </c>
      <c r="C947" t="s">
        <v>26</v>
      </c>
      <c r="D947" t="s">
        <v>20</v>
      </c>
      <c r="E947" t="s">
        <v>15</v>
      </c>
      <c r="F947" t="s">
        <v>22</v>
      </c>
      <c r="G947" t="s">
        <v>17</v>
      </c>
      <c r="H947" s="2">
        <v>7.43</v>
      </c>
      <c r="I947" s="3">
        <v>8</v>
      </c>
      <c r="J947" s="2">
        <v>4.16</v>
      </c>
      <c r="K947" s="2">
        <v>63.6</v>
      </c>
      <c r="L947" s="3">
        <v>0</v>
      </c>
    </row>
    <row r="948" spans="1:12" x14ac:dyDescent="0.35">
      <c r="A948" s="3">
        <v>947</v>
      </c>
      <c r="B948" s="10" t="s">
        <v>12</v>
      </c>
      <c r="C948" t="s">
        <v>26</v>
      </c>
      <c r="D948" t="s">
        <v>20</v>
      </c>
      <c r="E948" t="s">
        <v>15</v>
      </c>
      <c r="F948" t="s">
        <v>22</v>
      </c>
      <c r="G948" t="s">
        <v>17</v>
      </c>
      <c r="H948" s="2">
        <v>13.7</v>
      </c>
      <c r="I948" s="3">
        <v>20</v>
      </c>
      <c r="J948" s="2">
        <v>19.18</v>
      </c>
      <c r="K948" s="2">
        <v>293.18</v>
      </c>
      <c r="L948" s="3">
        <v>0</v>
      </c>
    </row>
    <row r="949" spans="1:12" x14ac:dyDescent="0.35">
      <c r="A949" s="3">
        <v>948</v>
      </c>
      <c r="B949" s="10" t="s">
        <v>12</v>
      </c>
      <c r="C949" t="s">
        <v>13</v>
      </c>
      <c r="D949" t="s">
        <v>20</v>
      </c>
      <c r="E949" t="s">
        <v>15</v>
      </c>
      <c r="F949" t="s">
        <v>29</v>
      </c>
      <c r="G949" t="s">
        <v>30</v>
      </c>
      <c r="H949" s="2">
        <v>15.49</v>
      </c>
      <c r="I949" s="3">
        <v>16</v>
      </c>
      <c r="J949" s="2">
        <v>17.350000000000001</v>
      </c>
      <c r="K949" s="2">
        <v>265.19</v>
      </c>
      <c r="L949" s="3">
        <v>0</v>
      </c>
    </row>
    <row r="950" spans="1:12" x14ac:dyDescent="0.35">
      <c r="A950" s="3">
        <v>949</v>
      </c>
      <c r="B950" s="10" t="s">
        <v>18</v>
      </c>
      <c r="C950" t="s">
        <v>19</v>
      </c>
      <c r="D950" t="s">
        <v>14</v>
      </c>
      <c r="E950" t="s">
        <v>21</v>
      </c>
      <c r="F950" t="s">
        <v>16</v>
      </c>
      <c r="G950" t="s">
        <v>30</v>
      </c>
      <c r="H950" s="2">
        <v>19.420000000000002</v>
      </c>
      <c r="I950" s="3">
        <v>2</v>
      </c>
      <c r="J950" s="2">
        <v>2.72</v>
      </c>
      <c r="K950" s="2">
        <v>41.56</v>
      </c>
      <c r="L950" s="3">
        <v>4</v>
      </c>
    </row>
    <row r="951" spans="1:12" x14ac:dyDescent="0.35">
      <c r="A951" s="3">
        <v>950</v>
      </c>
      <c r="B951" s="10" t="s">
        <v>12</v>
      </c>
      <c r="C951" t="s">
        <v>26</v>
      </c>
      <c r="D951" t="s">
        <v>20</v>
      </c>
      <c r="E951" t="s">
        <v>15</v>
      </c>
      <c r="F951" t="s">
        <v>16</v>
      </c>
      <c r="G951" t="s">
        <v>17</v>
      </c>
      <c r="H951" s="2">
        <v>10.56</v>
      </c>
      <c r="I951" s="3">
        <v>18</v>
      </c>
      <c r="J951" s="2">
        <v>13.31</v>
      </c>
      <c r="K951" s="2">
        <v>203.39</v>
      </c>
      <c r="L951" s="3">
        <v>0</v>
      </c>
    </row>
    <row r="952" spans="1:12" x14ac:dyDescent="0.35">
      <c r="A952" s="3">
        <v>951</v>
      </c>
      <c r="B952" s="10" t="s">
        <v>12</v>
      </c>
      <c r="C952" t="s">
        <v>26</v>
      </c>
      <c r="D952" t="s">
        <v>14</v>
      </c>
      <c r="E952" t="s">
        <v>15</v>
      </c>
      <c r="F952" t="s">
        <v>16</v>
      </c>
      <c r="G952" t="s">
        <v>28</v>
      </c>
      <c r="H952" s="2">
        <v>20.11</v>
      </c>
      <c r="I952" s="3">
        <v>14</v>
      </c>
      <c r="J952" s="2">
        <v>19.71</v>
      </c>
      <c r="K952" s="2">
        <v>301.25</v>
      </c>
      <c r="L952" s="3">
        <v>30</v>
      </c>
    </row>
    <row r="953" spans="1:12" x14ac:dyDescent="0.35">
      <c r="A953" s="3">
        <v>952</v>
      </c>
      <c r="B953" s="10" t="s">
        <v>12</v>
      </c>
      <c r="C953" t="s">
        <v>26</v>
      </c>
      <c r="D953" t="s">
        <v>20</v>
      </c>
      <c r="E953" t="s">
        <v>15</v>
      </c>
      <c r="F953" t="s">
        <v>29</v>
      </c>
      <c r="G953" t="s">
        <v>25</v>
      </c>
      <c r="H953" s="2">
        <v>19.88</v>
      </c>
      <c r="I953" s="3">
        <v>1</v>
      </c>
      <c r="J953" s="2">
        <v>1.39</v>
      </c>
      <c r="K953" s="2">
        <v>21.27</v>
      </c>
      <c r="L953" s="3">
        <v>0</v>
      </c>
    </row>
    <row r="954" spans="1:12" x14ac:dyDescent="0.35">
      <c r="A954" s="3">
        <v>953</v>
      </c>
      <c r="B954" s="10" t="s">
        <v>12</v>
      </c>
      <c r="C954" t="s">
        <v>26</v>
      </c>
      <c r="D954" t="s">
        <v>20</v>
      </c>
      <c r="E954" t="s">
        <v>15</v>
      </c>
      <c r="F954" t="s">
        <v>22</v>
      </c>
      <c r="G954" t="s">
        <v>28</v>
      </c>
      <c r="H954" s="2">
        <v>4.72</v>
      </c>
      <c r="I954" s="3">
        <v>20</v>
      </c>
      <c r="J954" s="2">
        <v>6.61</v>
      </c>
      <c r="K954" s="2">
        <v>101.01</v>
      </c>
      <c r="L954" s="3">
        <v>0</v>
      </c>
    </row>
    <row r="955" spans="1:12" x14ac:dyDescent="0.35">
      <c r="A955" s="3">
        <v>954</v>
      </c>
      <c r="B955" s="10" t="s">
        <v>12</v>
      </c>
      <c r="C955" t="s">
        <v>26</v>
      </c>
      <c r="D955" t="s">
        <v>14</v>
      </c>
      <c r="E955" t="s">
        <v>15</v>
      </c>
      <c r="F955" t="s">
        <v>24</v>
      </c>
      <c r="G955" t="s">
        <v>30</v>
      </c>
      <c r="H955" s="2">
        <v>13.18</v>
      </c>
      <c r="I955" s="3">
        <v>13</v>
      </c>
      <c r="J955" s="2">
        <v>11.99</v>
      </c>
      <c r="K955" s="2">
        <v>183.33</v>
      </c>
      <c r="L955" s="3">
        <v>18</v>
      </c>
    </row>
    <row r="956" spans="1:12" x14ac:dyDescent="0.35">
      <c r="A956" s="3">
        <v>955</v>
      </c>
      <c r="B956" s="10" t="s">
        <v>12</v>
      </c>
      <c r="C956" t="s">
        <v>26</v>
      </c>
      <c r="D956" t="s">
        <v>14</v>
      </c>
      <c r="E956" t="s">
        <v>15</v>
      </c>
      <c r="F956" t="s">
        <v>29</v>
      </c>
      <c r="G956" t="s">
        <v>28</v>
      </c>
      <c r="H956" s="2">
        <v>20.81</v>
      </c>
      <c r="I956" s="3">
        <v>17</v>
      </c>
      <c r="J956" s="2">
        <v>24.76</v>
      </c>
      <c r="K956" s="2">
        <v>378.53</v>
      </c>
      <c r="L956" s="3">
        <v>37</v>
      </c>
    </row>
    <row r="957" spans="1:12" x14ac:dyDescent="0.35">
      <c r="A957" s="3">
        <v>956</v>
      </c>
      <c r="B957" s="10" t="s">
        <v>12</v>
      </c>
      <c r="C957" t="s">
        <v>26</v>
      </c>
      <c r="D957" t="s">
        <v>14</v>
      </c>
      <c r="E957" t="s">
        <v>21</v>
      </c>
      <c r="F957" t="s">
        <v>29</v>
      </c>
      <c r="G957" t="s">
        <v>17</v>
      </c>
      <c r="H957" s="2">
        <v>17.18</v>
      </c>
      <c r="I957" s="3">
        <v>19</v>
      </c>
      <c r="J957" s="2">
        <v>22.85</v>
      </c>
      <c r="K957" s="2">
        <v>349.27</v>
      </c>
      <c r="L957" s="3">
        <v>34</v>
      </c>
    </row>
    <row r="958" spans="1:12" x14ac:dyDescent="0.35">
      <c r="A958" s="3">
        <v>957</v>
      </c>
      <c r="B958" s="10" t="s">
        <v>12</v>
      </c>
      <c r="C958" t="s">
        <v>26</v>
      </c>
      <c r="D958" t="s">
        <v>14</v>
      </c>
      <c r="E958" t="s">
        <v>15</v>
      </c>
      <c r="F958" t="s">
        <v>16</v>
      </c>
      <c r="G958" t="s">
        <v>17</v>
      </c>
      <c r="H958" s="2">
        <v>20.12</v>
      </c>
      <c r="I958" s="3">
        <v>14</v>
      </c>
      <c r="J958" s="2">
        <v>19.72</v>
      </c>
      <c r="K958" s="2">
        <v>301.39999999999998</v>
      </c>
      <c r="L958" s="3">
        <v>30</v>
      </c>
    </row>
    <row r="959" spans="1:12" x14ac:dyDescent="0.35">
      <c r="A959" s="3">
        <v>958</v>
      </c>
      <c r="B959" s="10" t="s">
        <v>12</v>
      </c>
      <c r="C959" t="s">
        <v>13</v>
      </c>
      <c r="D959" t="s">
        <v>14</v>
      </c>
      <c r="E959" t="s">
        <v>21</v>
      </c>
      <c r="F959" t="s">
        <v>22</v>
      </c>
      <c r="G959" t="s">
        <v>28</v>
      </c>
      <c r="H959" s="2">
        <v>20.28</v>
      </c>
      <c r="I959" s="3">
        <v>20</v>
      </c>
      <c r="J959" s="2">
        <v>28.39</v>
      </c>
      <c r="K959" s="2">
        <v>433.99</v>
      </c>
      <c r="L959" s="3">
        <v>43</v>
      </c>
    </row>
    <row r="960" spans="1:12" x14ac:dyDescent="0.35">
      <c r="A960" s="3">
        <v>959</v>
      </c>
      <c r="B960" s="10" t="s">
        <v>12</v>
      </c>
      <c r="C960" t="s">
        <v>26</v>
      </c>
      <c r="D960" t="s">
        <v>20</v>
      </c>
      <c r="E960" t="s">
        <v>15</v>
      </c>
      <c r="F960" t="s">
        <v>27</v>
      </c>
      <c r="G960" t="s">
        <v>28</v>
      </c>
      <c r="H960" s="2">
        <v>1.91</v>
      </c>
      <c r="I960" s="3">
        <v>5</v>
      </c>
      <c r="J960" s="2">
        <v>0.67</v>
      </c>
      <c r="K960" s="2">
        <v>10.220000000000001</v>
      </c>
      <c r="L960" s="3">
        <v>0</v>
      </c>
    </row>
    <row r="961" spans="1:12" x14ac:dyDescent="0.35">
      <c r="A961" s="3">
        <v>960</v>
      </c>
      <c r="B961" s="10" t="s">
        <v>12</v>
      </c>
      <c r="C961" t="s">
        <v>26</v>
      </c>
      <c r="D961" t="s">
        <v>14</v>
      </c>
      <c r="E961" t="s">
        <v>21</v>
      </c>
      <c r="F961" t="s">
        <v>24</v>
      </c>
      <c r="G961" t="s">
        <v>17</v>
      </c>
      <c r="H961" s="2">
        <v>8.7799999999999994</v>
      </c>
      <c r="I961" s="3">
        <v>8</v>
      </c>
      <c r="J961" s="2">
        <v>4.92</v>
      </c>
      <c r="K961" s="2">
        <v>75.16</v>
      </c>
      <c r="L961" s="3">
        <v>7</v>
      </c>
    </row>
    <row r="962" spans="1:12" x14ac:dyDescent="0.35">
      <c r="A962" s="3">
        <v>961</v>
      </c>
      <c r="B962" s="10" t="s">
        <v>12</v>
      </c>
      <c r="C962" t="s">
        <v>26</v>
      </c>
      <c r="D962" t="s">
        <v>14</v>
      </c>
      <c r="E962" t="s">
        <v>15</v>
      </c>
      <c r="F962" t="s">
        <v>22</v>
      </c>
      <c r="G962" t="s">
        <v>23</v>
      </c>
      <c r="H962" s="2">
        <v>10.37</v>
      </c>
      <c r="I962" s="3">
        <v>9</v>
      </c>
      <c r="J962" s="2">
        <v>6.53</v>
      </c>
      <c r="K962" s="2">
        <v>99.86</v>
      </c>
      <c r="L962" s="3">
        <v>9</v>
      </c>
    </row>
    <row r="963" spans="1:12" x14ac:dyDescent="0.35">
      <c r="A963" s="3">
        <v>962</v>
      </c>
      <c r="B963" s="10" t="s">
        <v>12</v>
      </c>
      <c r="C963" t="s">
        <v>26</v>
      </c>
      <c r="D963" t="s">
        <v>20</v>
      </c>
      <c r="E963" t="s">
        <v>15</v>
      </c>
      <c r="F963" t="s">
        <v>24</v>
      </c>
      <c r="G963" t="s">
        <v>23</v>
      </c>
      <c r="H963" s="2">
        <v>12.94</v>
      </c>
      <c r="I963" s="3">
        <v>3</v>
      </c>
      <c r="J963" s="2">
        <v>2.72</v>
      </c>
      <c r="K963" s="2">
        <v>41.54</v>
      </c>
      <c r="L963" s="3">
        <v>0</v>
      </c>
    </row>
    <row r="964" spans="1:12" x14ac:dyDescent="0.35">
      <c r="A964" s="3">
        <v>963</v>
      </c>
      <c r="B964" s="10" t="s">
        <v>18</v>
      </c>
      <c r="C964" t="s">
        <v>19</v>
      </c>
      <c r="D964" t="s">
        <v>20</v>
      </c>
      <c r="E964" t="s">
        <v>15</v>
      </c>
      <c r="F964" t="s">
        <v>24</v>
      </c>
      <c r="G964" t="s">
        <v>17</v>
      </c>
      <c r="H964" s="2">
        <v>17.010000000000002</v>
      </c>
      <c r="I964" s="3">
        <v>15</v>
      </c>
      <c r="J964" s="2">
        <v>17.86</v>
      </c>
      <c r="K964" s="2">
        <v>273.01</v>
      </c>
      <c r="L964" s="3">
        <v>0</v>
      </c>
    </row>
    <row r="965" spans="1:12" x14ac:dyDescent="0.35">
      <c r="A965" s="3">
        <v>964</v>
      </c>
      <c r="B965" s="10" t="s">
        <v>12</v>
      </c>
      <c r="C965" t="s">
        <v>13</v>
      </c>
      <c r="D965" t="s">
        <v>20</v>
      </c>
      <c r="E965" t="s">
        <v>21</v>
      </c>
      <c r="F965" t="s">
        <v>27</v>
      </c>
      <c r="G965" t="s">
        <v>30</v>
      </c>
      <c r="H965" s="2">
        <v>16.149999999999999</v>
      </c>
      <c r="I965" s="3">
        <v>7</v>
      </c>
      <c r="J965" s="2">
        <v>7.91</v>
      </c>
      <c r="K965" s="2">
        <v>120.96</v>
      </c>
      <c r="L965" s="3">
        <v>0</v>
      </c>
    </row>
    <row r="966" spans="1:12" x14ac:dyDescent="0.35">
      <c r="A966" s="3">
        <v>965</v>
      </c>
      <c r="B966" s="10" t="s">
        <v>18</v>
      </c>
      <c r="C966" t="s">
        <v>19</v>
      </c>
      <c r="D966" t="s">
        <v>20</v>
      </c>
      <c r="E966" t="s">
        <v>21</v>
      </c>
      <c r="F966" t="s">
        <v>27</v>
      </c>
      <c r="G966" t="s">
        <v>25</v>
      </c>
      <c r="H966" s="2">
        <v>9.14</v>
      </c>
      <c r="I966" s="3">
        <v>12</v>
      </c>
      <c r="J966" s="2">
        <v>7.68</v>
      </c>
      <c r="K966" s="2">
        <v>117.36</v>
      </c>
      <c r="L966" s="3">
        <v>0</v>
      </c>
    </row>
    <row r="967" spans="1:12" x14ac:dyDescent="0.35">
      <c r="A967" s="3">
        <v>966</v>
      </c>
      <c r="B967" s="10" t="s">
        <v>12</v>
      </c>
      <c r="C967" t="s">
        <v>26</v>
      </c>
      <c r="D967" t="s">
        <v>14</v>
      </c>
      <c r="E967" t="s">
        <v>21</v>
      </c>
      <c r="F967" t="s">
        <v>22</v>
      </c>
      <c r="G967" t="s">
        <v>25</v>
      </c>
      <c r="H967" s="2">
        <v>5.99</v>
      </c>
      <c r="I967" s="3">
        <v>20</v>
      </c>
      <c r="J967" s="2">
        <v>8.39</v>
      </c>
      <c r="K967" s="2">
        <v>128.19</v>
      </c>
      <c r="L967" s="3">
        <v>12</v>
      </c>
    </row>
    <row r="968" spans="1:12" x14ac:dyDescent="0.35">
      <c r="A968" s="3">
        <v>967</v>
      </c>
      <c r="B968" s="10" t="s">
        <v>18</v>
      </c>
      <c r="C968" t="s">
        <v>19</v>
      </c>
      <c r="D968" t="s">
        <v>14</v>
      </c>
      <c r="E968" t="s">
        <v>15</v>
      </c>
      <c r="F968" t="s">
        <v>22</v>
      </c>
      <c r="G968" t="s">
        <v>30</v>
      </c>
      <c r="H968" s="2">
        <v>3.31</v>
      </c>
      <c r="I968" s="3">
        <v>20</v>
      </c>
      <c r="J968" s="2">
        <v>4.63</v>
      </c>
      <c r="K968" s="2">
        <v>70.83</v>
      </c>
      <c r="L968" s="3">
        <v>7</v>
      </c>
    </row>
    <row r="969" spans="1:12" x14ac:dyDescent="0.35">
      <c r="A969" s="3">
        <v>968</v>
      </c>
      <c r="B969" s="10" t="s">
        <v>12</v>
      </c>
      <c r="C969" t="s">
        <v>13</v>
      </c>
      <c r="D969" t="s">
        <v>20</v>
      </c>
      <c r="E969" t="s">
        <v>15</v>
      </c>
      <c r="F969" t="s">
        <v>27</v>
      </c>
      <c r="G969" t="s">
        <v>23</v>
      </c>
      <c r="H969" s="2">
        <v>14.02</v>
      </c>
      <c r="I969" s="3">
        <v>2</v>
      </c>
      <c r="J969" s="2">
        <v>1.96</v>
      </c>
      <c r="K969" s="2">
        <v>30</v>
      </c>
      <c r="L969" s="3">
        <v>0</v>
      </c>
    </row>
    <row r="970" spans="1:12" x14ac:dyDescent="0.35">
      <c r="A970" s="3">
        <v>969</v>
      </c>
      <c r="B970" s="10" t="s">
        <v>12</v>
      </c>
      <c r="C970" t="s">
        <v>13</v>
      </c>
      <c r="D970" t="s">
        <v>20</v>
      </c>
      <c r="E970" t="s">
        <v>15</v>
      </c>
      <c r="F970" t="s">
        <v>24</v>
      </c>
      <c r="G970" t="s">
        <v>28</v>
      </c>
      <c r="H970" s="2">
        <v>7.63</v>
      </c>
      <c r="I970" s="3">
        <v>11</v>
      </c>
      <c r="J970" s="2">
        <v>5.88</v>
      </c>
      <c r="K970" s="2">
        <v>89.81</v>
      </c>
      <c r="L970" s="3">
        <v>0</v>
      </c>
    </row>
    <row r="971" spans="1:12" x14ac:dyDescent="0.35">
      <c r="A971" s="3">
        <v>970</v>
      </c>
      <c r="B971" s="10" t="s">
        <v>12</v>
      </c>
      <c r="C971" t="s">
        <v>13</v>
      </c>
      <c r="D971" t="s">
        <v>20</v>
      </c>
      <c r="E971" t="s">
        <v>15</v>
      </c>
      <c r="F971" t="s">
        <v>22</v>
      </c>
      <c r="G971" t="s">
        <v>23</v>
      </c>
      <c r="H971" s="2">
        <v>18.7</v>
      </c>
      <c r="I971" s="3">
        <v>6</v>
      </c>
      <c r="J971" s="2">
        <v>7.85</v>
      </c>
      <c r="K971" s="2">
        <v>120.05</v>
      </c>
      <c r="L971" s="3">
        <v>0</v>
      </c>
    </row>
    <row r="972" spans="1:12" x14ac:dyDescent="0.35">
      <c r="A972" s="3">
        <v>971</v>
      </c>
      <c r="B972" s="10" t="s">
        <v>12</v>
      </c>
      <c r="C972" t="s">
        <v>26</v>
      </c>
      <c r="D972" t="s">
        <v>20</v>
      </c>
      <c r="E972" t="s">
        <v>15</v>
      </c>
      <c r="F972" t="s">
        <v>16</v>
      </c>
      <c r="G972" t="s">
        <v>30</v>
      </c>
      <c r="H972" s="2">
        <v>7.12</v>
      </c>
      <c r="I972" s="3">
        <v>19</v>
      </c>
      <c r="J972" s="2">
        <v>9.4700000000000006</v>
      </c>
      <c r="K972" s="2">
        <v>144.75</v>
      </c>
      <c r="L972" s="3">
        <v>0</v>
      </c>
    </row>
    <row r="973" spans="1:12" x14ac:dyDescent="0.35">
      <c r="A973" s="3">
        <v>972</v>
      </c>
      <c r="B973" s="10" t="s">
        <v>12</v>
      </c>
      <c r="C973" t="s">
        <v>13</v>
      </c>
      <c r="D973" t="s">
        <v>20</v>
      </c>
      <c r="E973" t="s">
        <v>21</v>
      </c>
      <c r="F973" t="s">
        <v>16</v>
      </c>
      <c r="G973" t="s">
        <v>17</v>
      </c>
      <c r="H973" s="2">
        <v>13.28</v>
      </c>
      <c r="I973" s="3">
        <v>2</v>
      </c>
      <c r="J973" s="2">
        <v>1.86</v>
      </c>
      <c r="K973" s="2">
        <v>28.42</v>
      </c>
      <c r="L973" s="3">
        <v>0</v>
      </c>
    </row>
    <row r="974" spans="1:12" x14ac:dyDescent="0.35">
      <c r="A974" s="3">
        <v>973</v>
      </c>
      <c r="B974" s="10" t="s">
        <v>12</v>
      </c>
      <c r="C974" t="s">
        <v>13</v>
      </c>
      <c r="D974" t="s">
        <v>14</v>
      </c>
      <c r="E974" t="s">
        <v>21</v>
      </c>
      <c r="F974" t="s">
        <v>27</v>
      </c>
      <c r="G974" t="s">
        <v>28</v>
      </c>
      <c r="H974" s="2">
        <v>6.22</v>
      </c>
      <c r="I974" s="3">
        <v>10</v>
      </c>
      <c r="J974" s="2">
        <v>4.3499999999999996</v>
      </c>
      <c r="K974" s="2">
        <v>66.55</v>
      </c>
      <c r="L974" s="3">
        <v>6</v>
      </c>
    </row>
    <row r="975" spans="1:12" x14ac:dyDescent="0.35">
      <c r="A975" s="3">
        <v>974</v>
      </c>
      <c r="B975" s="10" t="s">
        <v>12</v>
      </c>
      <c r="C975" t="s">
        <v>13</v>
      </c>
      <c r="D975" t="s">
        <v>20</v>
      </c>
      <c r="E975" t="s">
        <v>21</v>
      </c>
      <c r="F975" t="s">
        <v>22</v>
      </c>
      <c r="G975" t="s">
        <v>28</v>
      </c>
      <c r="H975" s="2">
        <v>6.41</v>
      </c>
      <c r="I975" s="3">
        <v>8</v>
      </c>
      <c r="J975" s="2">
        <v>3.59</v>
      </c>
      <c r="K975" s="2">
        <v>54.87</v>
      </c>
      <c r="L975" s="3">
        <v>0</v>
      </c>
    </row>
    <row r="976" spans="1:12" x14ac:dyDescent="0.35">
      <c r="A976" s="3">
        <v>975</v>
      </c>
      <c r="B976" s="10" t="s">
        <v>12</v>
      </c>
      <c r="C976" t="s">
        <v>13</v>
      </c>
      <c r="D976" t="s">
        <v>14</v>
      </c>
      <c r="E976" t="s">
        <v>15</v>
      </c>
      <c r="F976" t="s">
        <v>27</v>
      </c>
      <c r="G976" t="s">
        <v>17</v>
      </c>
      <c r="H976" s="2">
        <v>10.01</v>
      </c>
      <c r="I976" s="3">
        <v>2</v>
      </c>
      <c r="J976" s="2">
        <v>1.4</v>
      </c>
      <c r="K976" s="2">
        <v>21.42</v>
      </c>
      <c r="L976" s="3">
        <v>2</v>
      </c>
    </row>
    <row r="977" spans="1:12" x14ac:dyDescent="0.35">
      <c r="A977" s="3">
        <v>976</v>
      </c>
      <c r="B977" s="10" t="s">
        <v>12</v>
      </c>
      <c r="C977" t="s">
        <v>13</v>
      </c>
      <c r="D977" t="s">
        <v>14</v>
      </c>
      <c r="E977" t="s">
        <v>15</v>
      </c>
      <c r="F977" t="s">
        <v>16</v>
      </c>
      <c r="G977" t="s">
        <v>28</v>
      </c>
      <c r="H977" s="2">
        <v>7.51</v>
      </c>
      <c r="I977" s="3">
        <v>11</v>
      </c>
      <c r="J977" s="2">
        <v>5.78</v>
      </c>
      <c r="K977" s="2">
        <v>88.39</v>
      </c>
      <c r="L977" s="3">
        <v>8</v>
      </c>
    </row>
    <row r="978" spans="1:12" x14ac:dyDescent="0.35">
      <c r="A978" s="3">
        <v>977</v>
      </c>
      <c r="B978" s="10" t="s">
        <v>12</v>
      </c>
      <c r="C978" t="s">
        <v>26</v>
      </c>
      <c r="D978" t="s">
        <v>14</v>
      </c>
      <c r="E978" t="s">
        <v>21</v>
      </c>
      <c r="F978" t="s">
        <v>24</v>
      </c>
      <c r="G978" t="s">
        <v>17</v>
      </c>
      <c r="H978" s="2">
        <v>15.18</v>
      </c>
      <c r="I978" s="3">
        <v>7</v>
      </c>
      <c r="J978" s="2">
        <v>7.44</v>
      </c>
      <c r="K978" s="2">
        <v>113.7</v>
      </c>
      <c r="L978" s="3">
        <v>11</v>
      </c>
    </row>
    <row r="979" spans="1:12" x14ac:dyDescent="0.35">
      <c r="A979" s="3">
        <v>978</v>
      </c>
      <c r="B979" s="10" t="s">
        <v>18</v>
      </c>
      <c r="C979" t="s">
        <v>19</v>
      </c>
      <c r="D979" t="s">
        <v>14</v>
      </c>
      <c r="E979" t="s">
        <v>15</v>
      </c>
      <c r="F979" t="s">
        <v>22</v>
      </c>
      <c r="G979" t="s">
        <v>25</v>
      </c>
      <c r="H979" s="2">
        <v>2.04</v>
      </c>
      <c r="I979" s="3">
        <v>10</v>
      </c>
      <c r="J979" s="2">
        <v>1.43</v>
      </c>
      <c r="K979" s="2">
        <v>21.83</v>
      </c>
      <c r="L979" s="3">
        <v>2</v>
      </c>
    </row>
    <row r="980" spans="1:12" x14ac:dyDescent="0.35">
      <c r="A980" s="3">
        <v>979</v>
      </c>
      <c r="B980" s="10" t="s">
        <v>12</v>
      </c>
      <c r="C980" t="s">
        <v>26</v>
      </c>
      <c r="D980" t="s">
        <v>14</v>
      </c>
      <c r="E980" t="s">
        <v>21</v>
      </c>
      <c r="F980" t="s">
        <v>29</v>
      </c>
      <c r="G980" t="s">
        <v>25</v>
      </c>
      <c r="H980" s="2">
        <v>18.34</v>
      </c>
      <c r="I980" s="3">
        <v>13</v>
      </c>
      <c r="J980" s="2">
        <v>16.690000000000001</v>
      </c>
      <c r="K980" s="2">
        <v>255.11</v>
      </c>
      <c r="L980" s="3">
        <v>25</v>
      </c>
    </row>
    <row r="981" spans="1:12" x14ac:dyDescent="0.35">
      <c r="A981" s="3">
        <v>980</v>
      </c>
      <c r="B981" s="10" t="s">
        <v>18</v>
      </c>
      <c r="C981" t="s">
        <v>19</v>
      </c>
      <c r="D981" t="s">
        <v>20</v>
      </c>
      <c r="E981" t="s">
        <v>15</v>
      </c>
      <c r="F981" t="s">
        <v>29</v>
      </c>
      <c r="G981" t="s">
        <v>30</v>
      </c>
      <c r="H981" s="2">
        <v>1.0900000000000001</v>
      </c>
      <c r="I981" s="3">
        <v>8</v>
      </c>
      <c r="J981" s="2">
        <v>0.61</v>
      </c>
      <c r="K981" s="2">
        <v>9.33</v>
      </c>
      <c r="L981" s="3">
        <v>0</v>
      </c>
    </row>
    <row r="982" spans="1:12" x14ac:dyDescent="0.35">
      <c r="A982" s="3">
        <v>981</v>
      </c>
      <c r="B982" s="10" t="s">
        <v>12</v>
      </c>
      <c r="C982" t="s">
        <v>13</v>
      </c>
      <c r="D982" t="s">
        <v>14</v>
      </c>
      <c r="E982" t="s">
        <v>15</v>
      </c>
      <c r="F982" t="s">
        <v>16</v>
      </c>
      <c r="G982" t="s">
        <v>25</v>
      </c>
      <c r="H982" s="2">
        <v>17.559999999999999</v>
      </c>
      <c r="I982" s="3">
        <v>16</v>
      </c>
      <c r="J982" s="2">
        <v>19.670000000000002</v>
      </c>
      <c r="K982" s="2">
        <v>300.63</v>
      </c>
      <c r="L982" s="3">
        <v>30</v>
      </c>
    </row>
    <row r="983" spans="1:12" x14ac:dyDescent="0.35">
      <c r="A983" s="3">
        <v>982</v>
      </c>
      <c r="B983" s="10" t="s">
        <v>12</v>
      </c>
      <c r="C983" t="s">
        <v>26</v>
      </c>
      <c r="D983" t="s">
        <v>14</v>
      </c>
      <c r="E983" t="s">
        <v>15</v>
      </c>
      <c r="F983" t="s">
        <v>24</v>
      </c>
      <c r="G983" t="s">
        <v>23</v>
      </c>
      <c r="H983" s="2">
        <v>1.23</v>
      </c>
      <c r="I983" s="3">
        <v>1</v>
      </c>
      <c r="J983" s="2">
        <v>0.09</v>
      </c>
      <c r="K983" s="2">
        <v>1.32</v>
      </c>
      <c r="L983" s="3">
        <v>0</v>
      </c>
    </row>
    <row r="984" spans="1:12" x14ac:dyDescent="0.35">
      <c r="A984" s="3">
        <v>983</v>
      </c>
      <c r="B984" s="10" t="s">
        <v>12</v>
      </c>
      <c r="C984" t="s">
        <v>26</v>
      </c>
      <c r="D984" t="s">
        <v>20</v>
      </c>
      <c r="E984" t="s">
        <v>21</v>
      </c>
      <c r="F984" t="s">
        <v>24</v>
      </c>
      <c r="G984" t="s">
        <v>17</v>
      </c>
      <c r="H984" s="2">
        <v>8.02</v>
      </c>
      <c r="I984" s="3">
        <v>9</v>
      </c>
      <c r="J984" s="2">
        <v>5.05</v>
      </c>
      <c r="K984" s="2">
        <v>77.23</v>
      </c>
      <c r="L984" s="3">
        <v>0</v>
      </c>
    </row>
    <row r="985" spans="1:12" x14ac:dyDescent="0.35">
      <c r="A985" s="3">
        <v>984</v>
      </c>
      <c r="B985" s="10" t="s">
        <v>18</v>
      </c>
      <c r="C985" t="s">
        <v>19</v>
      </c>
      <c r="D985" t="s">
        <v>14</v>
      </c>
      <c r="E985" t="s">
        <v>21</v>
      </c>
      <c r="F985" t="s">
        <v>29</v>
      </c>
      <c r="G985" t="s">
        <v>25</v>
      </c>
      <c r="H985" s="2">
        <v>11.14</v>
      </c>
      <c r="I985" s="3">
        <v>2</v>
      </c>
      <c r="J985" s="2">
        <v>1.56</v>
      </c>
      <c r="K985" s="2">
        <v>23.84</v>
      </c>
      <c r="L985" s="3">
        <v>2</v>
      </c>
    </row>
    <row r="986" spans="1:12" x14ac:dyDescent="0.35">
      <c r="A986" s="3">
        <v>985</v>
      </c>
      <c r="B986" s="10" t="s">
        <v>12</v>
      </c>
      <c r="C986" t="s">
        <v>26</v>
      </c>
      <c r="D986" t="s">
        <v>14</v>
      </c>
      <c r="E986" t="s">
        <v>15</v>
      </c>
      <c r="F986" t="s">
        <v>16</v>
      </c>
      <c r="G986" t="s">
        <v>28</v>
      </c>
      <c r="H986" s="2">
        <v>20.96</v>
      </c>
      <c r="I986" s="3">
        <v>2</v>
      </c>
      <c r="J986" s="2">
        <v>2.93</v>
      </c>
      <c r="K986" s="2">
        <v>44.85</v>
      </c>
      <c r="L986" s="3">
        <v>4</v>
      </c>
    </row>
    <row r="987" spans="1:12" x14ac:dyDescent="0.35">
      <c r="A987" s="3">
        <v>986</v>
      </c>
      <c r="B987" s="10" t="s">
        <v>12</v>
      </c>
      <c r="C987" t="s">
        <v>13</v>
      </c>
      <c r="D987" t="s">
        <v>14</v>
      </c>
      <c r="E987" t="s">
        <v>15</v>
      </c>
      <c r="F987" t="s">
        <v>29</v>
      </c>
      <c r="G987" t="s">
        <v>17</v>
      </c>
      <c r="H987" s="2">
        <v>6.85</v>
      </c>
      <c r="I987" s="3">
        <v>19</v>
      </c>
      <c r="J987" s="2">
        <v>9.11</v>
      </c>
      <c r="K987" s="2">
        <v>139.26</v>
      </c>
      <c r="L987" s="3">
        <v>13</v>
      </c>
    </row>
    <row r="988" spans="1:12" x14ac:dyDescent="0.35">
      <c r="A988" s="3">
        <v>987</v>
      </c>
      <c r="B988" s="10" t="s">
        <v>12</v>
      </c>
      <c r="C988" t="s">
        <v>13</v>
      </c>
      <c r="D988" t="s">
        <v>20</v>
      </c>
      <c r="E988" t="s">
        <v>15</v>
      </c>
      <c r="F988" t="s">
        <v>24</v>
      </c>
      <c r="G988" t="s">
        <v>25</v>
      </c>
      <c r="H988" s="2">
        <v>2.31</v>
      </c>
      <c r="I988" s="3">
        <v>19</v>
      </c>
      <c r="J988" s="2">
        <v>3.07</v>
      </c>
      <c r="K988" s="2">
        <v>46.96</v>
      </c>
      <c r="L988" s="3">
        <v>0</v>
      </c>
    </row>
    <row r="989" spans="1:12" x14ac:dyDescent="0.35">
      <c r="A989" s="3">
        <v>988</v>
      </c>
      <c r="B989" s="10" t="s">
        <v>12</v>
      </c>
      <c r="C989" t="s">
        <v>13</v>
      </c>
      <c r="D989" t="s">
        <v>14</v>
      </c>
      <c r="E989" t="s">
        <v>21</v>
      </c>
      <c r="F989" t="s">
        <v>24</v>
      </c>
      <c r="G989" t="s">
        <v>23</v>
      </c>
      <c r="H989" s="2">
        <v>11.35</v>
      </c>
      <c r="I989" s="3">
        <v>9</v>
      </c>
      <c r="J989" s="2">
        <v>7.15</v>
      </c>
      <c r="K989" s="2">
        <v>109.3</v>
      </c>
      <c r="L989" s="3">
        <v>10</v>
      </c>
    </row>
    <row r="990" spans="1:12" x14ac:dyDescent="0.35">
      <c r="A990" s="3">
        <v>989</v>
      </c>
      <c r="B990" s="10" t="s">
        <v>18</v>
      </c>
      <c r="C990" t="s">
        <v>19</v>
      </c>
      <c r="D990" t="s">
        <v>14</v>
      </c>
      <c r="E990" t="s">
        <v>21</v>
      </c>
      <c r="F990" t="s">
        <v>16</v>
      </c>
      <c r="G990" t="s">
        <v>30</v>
      </c>
      <c r="H990" s="2">
        <v>10.49</v>
      </c>
      <c r="I990" s="3">
        <v>9</v>
      </c>
      <c r="J990" s="2">
        <v>6.61</v>
      </c>
      <c r="K990" s="2">
        <v>101.02</v>
      </c>
      <c r="L990" s="3">
        <v>10</v>
      </c>
    </row>
    <row r="991" spans="1:12" x14ac:dyDescent="0.35">
      <c r="A991" s="3">
        <v>990</v>
      </c>
      <c r="B991" s="10" t="s">
        <v>12</v>
      </c>
      <c r="C991" t="s">
        <v>26</v>
      </c>
      <c r="D991" t="s">
        <v>14</v>
      </c>
      <c r="E991" t="s">
        <v>21</v>
      </c>
      <c r="F991" t="s">
        <v>22</v>
      </c>
      <c r="G991" t="s">
        <v>23</v>
      </c>
      <c r="H991" s="2">
        <v>5.67</v>
      </c>
      <c r="I991" s="3">
        <v>10</v>
      </c>
      <c r="J991" s="2">
        <v>3.97</v>
      </c>
      <c r="K991" s="2">
        <v>60.67</v>
      </c>
      <c r="L991" s="3">
        <v>6</v>
      </c>
    </row>
    <row r="992" spans="1:12" x14ac:dyDescent="0.35">
      <c r="A992" s="3">
        <v>991</v>
      </c>
      <c r="B992" s="10" t="s">
        <v>12</v>
      </c>
      <c r="C992" t="s">
        <v>26</v>
      </c>
      <c r="D992" t="s">
        <v>20</v>
      </c>
      <c r="E992" t="s">
        <v>21</v>
      </c>
      <c r="F992" t="s">
        <v>27</v>
      </c>
      <c r="G992" t="s">
        <v>23</v>
      </c>
      <c r="H992" s="2">
        <v>8.18</v>
      </c>
      <c r="I992" s="3">
        <v>1</v>
      </c>
      <c r="J992" s="2">
        <v>0.56999999999999995</v>
      </c>
      <c r="K992" s="2">
        <v>8.75</v>
      </c>
      <c r="L992" s="3">
        <v>0</v>
      </c>
    </row>
    <row r="993" spans="1:12" x14ac:dyDescent="0.35">
      <c r="A993" s="3">
        <v>992</v>
      </c>
      <c r="B993" s="10" t="s">
        <v>12</v>
      </c>
      <c r="C993" t="s">
        <v>13</v>
      </c>
      <c r="D993" t="s">
        <v>20</v>
      </c>
      <c r="E993" t="s">
        <v>15</v>
      </c>
      <c r="F993" t="s">
        <v>22</v>
      </c>
      <c r="G993" t="s">
        <v>28</v>
      </c>
      <c r="H993" s="2">
        <v>11.33</v>
      </c>
      <c r="I993" s="3">
        <v>9</v>
      </c>
      <c r="J993" s="2">
        <v>7.14</v>
      </c>
      <c r="K993" s="2">
        <v>109.11</v>
      </c>
      <c r="L993" s="3">
        <v>0</v>
      </c>
    </row>
    <row r="994" spans="1:12" x14ac:dyDescent="0.35">
      <c r="A994" s="3">
        <v>993</v>
      </c>
      <c r="B994" s="10" t="s">
        <v>12</v>
      </c>
      <c r="C994" t="s">
        <v>13</v>
      </c>
      <c r="D994" t="s">
        <v>20</v>
      </c>
      <c r="E994" t="s">
        <v>21</v>
      </c>
      <c r="F994" t="s">
        <v>24</v>
      </c>
      <c r="G994" t="s">
        <v>23</v>
      </c>
      <c r="H994" s="2">
        <v>4.59</v>
      </c>
      <c r="I994" s="3">
        <v>19</v>
      </c>
      <c r="J994" s="2">
        <v>6.1</v>
      </c>
      <c r="K994" s="2">
        <v>93.31</v>
      </c>
      <c r="L994" s="3">
        <v>0</v>
      </c>
    </row>
    <row r="995" spans="1:12" x14ac:dyDescent="0.35">
      <c r="A995" s="3">
        <v>994</v>
      </c>
      <c r="B995" s="10" t="s">
        <v>12</v>
      </c>
      <c r="C995" t="s">
        <v>13</v>
      </c>
      <c r="D995" t="s">
        <v>20</v>
      </c>
      <c r="E995" t="s">
        <v>21</v>
      </c>
      <c r="F995" t="s">
        <v>29</v>
      </c>
      <c r="G995" t="s">
        <v>17</v>
      </c>
      <c r="H995" s="2">
        <v>5.16</v>
      </c>
      <c r="I995" s="3">
        <v>13</v>
      </c>
      <c r="J995" s="2">
        <v>4.7</v>
      </c>
      <c r="K995" s="2">
        <v>71.78</v>
      </c>
      <c r="L995" s="3">
        <v>0</v>
      </c>
    </row>
    <row r="996" spans="1:12" x14ac:dyDescent="0.35">
      <c r="A996" s="3">
        <v>995</v>
      </c>
      <c r="B996" s="10" t="s">
        <v>12</v>
      </c>
      <c r="C996" t="s">
        <v>13</v>
      </c>
      <c r="D996" t="s">
        <v>14</v>
      </c>
      <c r="E996" t="s">
        <v>15</v>
      </c>
      <c r="F996" t="s">
        <v>22</v>
      </c>
      <c r="G996" t="s">
        <v>17</v>
      </c>
      <c r="H996" s="2">
        <v>6.6</v>
      </c>
      <c r="I996" s="3">
        <v>5</v>
      </c>
      <c r="J996" s="2">
        <v>2.31</v>
      </c>
      <c r="K996" s="2">
        <v>35.31</v>
      </c>
      <c r="L996" s="3">
        <v>3</v>
      </c>
    </row>
    <row r="997" spans="1:12" x14ac:dyDescent="0.35">
      <c r="A997" s="3">
        <v>996</v>
      </c>
      <c r="B997" s="10" t="s">
        <v>12</v>
      </c>
      <c r="C997" t="s">
        <v>13</v>
      </c>
      <c r="D997" t="s">
        <v>14</v>
      </c>
      <c r="E997" t="s">
        <v>21</v>
      </c>
      <c r="F997" t="s">
        <v>16</v>
      </c>
      <c r="G997" t="s">
        <v>23</v>
      </c>
      <c r="H997" s="2">
        <v>1.55</v>
      </c>
      <c r="I997" s="3">
        <v>11</v>
      </c>
      <c r="J997" s="2">
        <v>1.19</v>
      </c>
      <c r="K997" s="2">
        <v>18.239999999999998</v>
      </c>
      <c r="L997" s="3">
        <v>1</v>
      </c>
    </row>
    <row r="998" spans="1:12" x14ac:dyDescent="0.35">
      <c r="A998" s="3">
        <v>997</v>
      </c>
      <c r="B998" s="10" t="s">
        <v>12</v>
      </c>
      <c r="C998" t="s">
        <v>13</v>
      </c>
      <c r="D998" t="s">
        <v>14</v>
      </c>
      <c r="E998" t="s">
        <v>15</v>
      </c>
      <c r="F998" t="s">
        <v>27</v>
      </c>
      <c r="G998" t="s">
        <v>17</v>
      </c>
      <c r="H998" s="2">
        <v>2.44</v>
      </c>
      <c r="I998" s="3">
        <v>7</v>
      </c>
      <c r="J998" s="2">
        <v>1.2</v>
      </c>
      <c r="K998" s="2">
        <v>18.28</v>
      </c>
      <c r="L998" s="3">
        <v>1</v>
      </c>
    </row>
    <row r="999" spans="1:12" x14ac:dyDescent="0.35">
      <c r="A999" s="3">
        <v>998</v>
      </c>
      <c r="B999" s="10" t="s">
        <v>12</v>
      </c>
      <c r="C999" t="s">
        <v>13</v>
      </c>
      <c r="D999" t="s">
        <v>14</v>
      </c>
      <c r="E999" t="s">
        <v>21</v>
      </c>
      <c r="F999" t="s">
        <v>16</v>
      </c>
      <c r="G999" t="s">
        <v>23</v>
      </c>
      <c r="H999" s="2">
        <v>17.920000000000002</v>
      </c>
      <c r="I999" s="3">
        <v>2</v>
      </c>
      <c r="J999" s="2">
        <v>2.5099999999999998</v>
      </c>
      <c r="K999" s="2">
        <v>38.35</v>
      </c>
      <c r="L999" s="3">
        <v>3</v>
      </c>
    </row>
    <row r="1000" spans="1:12" x14ac:dyDescent="0.35">
      <c r="A1000" s="3">
        <v>999</v>
      </c>
      <c r="B1000" s="10" t="s">
        <v>12</v>
      </c>
      <c r="C1000" t="s">
        <v>13</v>
      </c>
      <c r="D1000" t="s">
        <v>14</v>
      </c>
      <c r="E1000" t="s">
        <v>21</v>
      </c>
      <c r="F1000" t="s">
        <v>16</v>
      </c>
      <c r="G1000" t="s">
        <v>30</v>
      </c>
      <c r="H1000" s="2">
        <v>17.41</v>
      </c>
      <c r="I1000" s="3">
        <v>4</v>
      </c>
      <c r="J1000" s="2">
        <v>4.87</v>
      </c>
      <c r="K1000" s="2">
        <v>74.510000000000005</v>
      </c>
      <c r="L1000" s="3">
        <v>7</v>
      </c>
    </row>
    <row r="1001" spans="1:12" x14ac:dyDescent="0.35">
      <c r="A1001" s="3">
        <v>1000</v>
      </c>
      <c r="B1001" s="10" t="s">
        <v>12</v>
      </c>
      <c r="C1001" t="s">
        <v>13</v>
      </c>
      <c r="D1001" t="s">
        <v>20</v>
      </c>
      <c r="E1001" t="s">
        <v>15</v>
      </c>
      <c r="F1001" t="s">
        <v>29</v>
      </c>
      <c r="G1001" t="s">
        <v>23</v>
      </c>
      <c r="H1001" s="2">
        <v>4.1100000000000003</v>
      </c>
      <c r="I1001" s="3">
        <v>4</v>
      </c>
      <c r="J1001" s="2">
        <v>1.1499999999999999</v>
      </c>
      <c r="K1001" s="2">
        <v>17.59</v>
      </c>
      <c r="L1001" s="3">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4EAF6-F7D6-4F52-BBCC-60EF0D368B77}">
  <dimension ref="A4:B11"/>
  <sheetViews>
    <sheetView zoomScale="95" workbookViewId="0">
      <selection activeCell="F11" sqref="F11"/>
    </sheetView>
  </sheetViews>
  <sheetFormatPr defaultRowHeight="14.5" x14ac:dyDescent="0.35"/>
  <cols>
    <col min="1" max="1" width="22.6328125" bestFit="1" customWidth="1"/>
    <col min="2" max="2" width="12.453125" bestFit="1" customWidth="1"/>
  </cols>
  <sheetData>
    <row r="4" spans="1:2" s="20" customFormat="1" x14ac:dyDescent="0.35">
      <c r="A4" s="18" t="s">
        <v>43</v>
      </c>
      <c r="B4" s="19">
        <f>SUM(Sales[Total Price])</f>
        <v>118583.90000000005</v>
      </c>
    </row>
    <row r="5" spans="1:2" s="1" customFormat="1" x14ac:dyDescent="0.35">
      <c r="A5" s="15" t="s">
        <v>45</v>
      </c>
      <c r="B5" s="13">
        <f>COUNTA(_xlfn.UNIQUE(Sales[Sale Id]))</f>
        <v>1000</v>
      </c>
    </row>
    <row r="6" spans="1:2" s="23" customFormat="1" x14ac:dyDescent="0.35">
      <c r="A6" s="21" t="s">
        <v>44</v>
      </c>
      <c r="B6" s="22">
        <f>B4/B5</f>
        <v>118.58390000000006</v>
      </c>
    </row>
    <row r="7" spans="1:2" s="1" customFormat="1" x14ac:dyDescent="0.35">
      <c r="A7" s="15" t="s">
        <v>46</v>
      </c>
      <c r="B7" s="13">
        <f>SUM(Sales[Quantity])/B5</f>
        <v>10.337</v>
      </c>
    </row>
    <row r="8" spans="1:2" s="11" customFormat="1" x14ac:dyDescent="0.35">
      <c r="A8" s="16" t="s">
        <v>47</v>
      </c>
      <c r="B8" s="14">
        <f>SUM(Sales[Tax])/SUM(Sales[Total Price])</f>
        <v>6.5422118854245828E-2</v>
      </c>
    </row>
    <row r="9" spans="1:2" s="3" customFormat="1" x14ac:dyDescent="0.35">
      <c r="A9" s="17" t="s">
        <v>48</v>
      </c>
      <c r="B9" s="4">
        <f>SUM(Sales[Reward Points])</f>
        <v>6057</v>
      </c>
    </row>
    <row r="10" spans="1:2" s="23" customFormat="1" x14ac:dyDescent="0.35">
      <c r="A10" s="21" t="s">
        <v>49</v>
      </c>
      <c r="B10" s="22">
        <f>SUM(Sales[Total Price]) - SUM(Sales[Tax])</f>
        <v>110825.89000000004</v>
      </c>
    </row>
    <row r="11" spans="1:2" s="11" customFormat="1" x14ac:dyDescent="0.35">
      <c r="A11" s="16" t="s">
        <v>50</v>
      </c>
      <c r="B11" s="14">
        <f>SUM(Sales[Tax]) / (SUM(Sales[Total Price]) - SUM(Sales[Tax]))</f>
        <v>7.0001783879200086E-2</v>
      </c>
    </row>
  </sheetData>
  <conditionalFormatting sqref="A4:B12">
    <cfRule type="colorScale" priority="1">
      <colorScale>
        <cfvo type="min"/>
        <cfvo type="percentile" val="50"/>
        <cfvo type="max"/>
        <color rgb="FFF8696B"/>
        <color rgb="FFFCFCFF"/>
        <color rgb="FF5A8AC6"/>
      </colorScale>
    </cfRule>
  </conditionalFormatting>
  <conditionalFormatting sqref="A4:C9">
    <cfRule type="colorScale" priority="2">
      <colorScale>
        <cfvo type="min"/>
        <cfvo type="percentile" val="50"/>
        <cfvo type="max"/>
        <color rgb="FF5A8AC6"/>
        <color rgb="FFFCFCFF"/>
        <color rgb="FFF8696B"/>
      </colorScale>
    </cfRule>
  </conditionalFormatting>
  <conditionalFormatting sqref="D7">
    <cfRule type="dataBar" priority="3">
      <dataBar>
        <cfvo type="min"/>
        <cfvo type="max"/>
        <color rgb="FF008AEF"/>
      </dataBar>
      <extLst>
        <ext xmlns:x14="http://schemas.microsoft.com/office/spreadsheetml/2009/9/main" uri="{B025F937-C7B1-47D3-B67F-A62EFF666E3E}">
          <x14:id>{7CA5D76B-7D98-4554-A462-AF2CA18417C5}</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7CA5D76B-7D98-4554-A462-AF2CA18417C5}">
            <x14:dataBar minLength="0" maxLength="100" border="1" negativeBarBorderColorSameAsPositive="0">
              <x14:cfvo type="autoMin"/>
              <x14:cfvo type="autoMax"/>
              <x14:borderColor rgb="FF008AEF"/>
              <x14:negativeFillColor rgb="FFFF0000"/>
              <x14:negativeBorderColor rgb="FFFF0000"/>
              <x14:axisColor rgb="FF000000"/>
            </x14:dataBar>
          </x14:cfRule>
          <xm:sqref>D7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37C27-7E4C-47A7-B9E7-0C4AAF910EAE}">
  <dimension ref="A1"/>
  <sheetViews>
    <sheetView showGridLines="0" zoomScale="78" zoomScaleNormal="78" workbookViewId="0">
      <selection activeCell="V7" sqref="V7"/>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45D5A-243A-4BD9-A205-036E7D2621A2}">
  <dimension ref="A3"/>
  <sheetViews>
    <sheetView workbookViewId="0">
      <selection activeCell="A3" sqref="A3"/>
    </sheetView>
  </sheetViews>
  <sheetFormatPr defaultRowHeight="14.5" x14ac:dyDescent="0.35"/>
  <cols>
    <col min="1" max="1" width="12.1796875" bestFit="1" customWidth="1"/>
  </cols>
  <sheetData>
    <row r="3" spans="1:1" x14ac:dyDescent="0.35">
      <c r="A3" s="23">
        <f>GETPIVOTDATA("Total Price",Analysis!$A$3)</f>
        <v>118583.9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Raw Data</vt:lpstr>
      <vt:lpstr>Analysis</vt:lpstr>
      <vt:lpstr>Cleaned Data</vt:lpstr>
      <vt:lpstr>KPIs</vt:lpstr>
      <vt:lpstr>Dashboard</vt:lpstr>
      <vt:lpstr>Helper</vt:lpstr>
      <vt:lpstr>Total_Revenue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RUSHENDRASAI PUTTA</dc:creator>
  <cp:lastModifiedBy>RUSHENDRASAI PUTTA</cp:lastModifiedBy>
  <cp:lastPrinted>2025-09-03T09:10:52Z</cp:lastPrinted>
  <dcterms:created xsi:type="dcterms:W3CDTF">2025-09-02T18:24:57Z</dcterms:created>
  <dcterms:modified xsi:type="dcterms:W3CDTF">2025-09-03T09:13:04Z</dcterms:modified>
</cp:coreProperties>
</file>