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<sst xmlns="http://schemas.openxmlformats.org/spreadsheetml/2006/main" count="60" uniqueCount="60">
  <si>
    <t xml:space="preserve">Inputs</t>
  </si>
  <si>
    <t xml:space="preserve">i1, i2</t>
  </si>
  <si>
    <t xml:space="preserve">Forward network</t>
  </si>
  <si>
    <t xml:space="preserve">h1= w1*i1+w2*i2</t>
  </si>
  <si>
    <t xml:space="preserve">h2= w3*i1+w4*i2</t>
  </si>
  <si>
    <t xml:space="preserve">a_h1= σ(h1)</t>
  </si>
  <si>
    <t xml:space="preserve">a_h2 = σ(h2)</t>
  </si>
  <si>
    <t xml:space="preserve">o1 = w5*a_h1+w6*a_h2</t>
  </si>
  <si>
    <t xml:space="preserve">o2 = w7*a_h1+w8*a_h2</t>
  </si>
  <si>
    <t xml:space="preserve">a_o1= σ(o1)</t>
  </si>
  <si>
    <t xml:space="preserve">a_o2= σ(o2)</t>
  </si>
  <si>
    <t xml:space="preserve">E_total = E1+E2</t>
  </si>
  <si>
    <t xml:space="preserve">E1= 0.5*(t1-a_o1)^2</t>
  </si>
  <si>
    <t xml:space="preserve">E2=0.5* (t2-a_o2)^2</t>
  </si>
  <si>
    <t xml:space="preserve">loss function used here is MSE</t>
  </si>
  <si>
    <r>
      <rPr>
        <sz val="6"/>
        <color rgb="FF000000"/>
        <rFont val="Calibri"/>
        <family val="0"/>
        <charset val="134"/>
      </rPr>
      <t xml:space="preserve">*</t>
    </r>
    <r>
      <rPr>
        <sz val="11"/>
        <color rgb="FF000000"/>
        <rFont val="Calibri"/>
        <family val="0"/>
        <charset val="134"/>
      </rPr>
      <t xml:space="preserve">we are using sigmoid as activation function</t>
    </r>
  </si>
  <si>
    <t xml:space="preserve">Backpropagation</t>
  </si>
  <si>
    <t xml:space="preserve">∂E_total/w5=∂E_total/∂a_o1*∂a_o1/∂o1*∂o1/∂w5</t>
  </si>
  <si>
    <t xml:space="preserve">∂E_total/∂a_h1 = ((a_01-t1)*(a_01)(1-a_01)*w5) +((a_o2)*(a_o2)*(1-a_o2)*w7)
∂E_total/∂a_h2=  ((a_01-t1)*(a_01)(1-a_01)*w6) +((a_o2)*(a_o2)*(1-a_o2)*w8)</t>
  </si>
  <si>
    <t xml:space="preserve">∂E_total/∂a_o1= (a_o1-t1)
∂a_o1/∂o1= ∂(σ(o1))/∂(o1)
∂o1/∂w5= a_h1
∂E_total/∂w5= (a_o1-t1)*(a_o1)*(1-a_o1)*a_h1
∂E_total/∂w6= (a_o1-t1)*(a_o1)*(1-a_o1)*a_h2
∂E_total/∂w7= (a_o2-t2)*(a_o2)*(1-a_o2)*a_h1
∂E_total/∂w8= (a_o2-t2)*(a_o2)*(1-a_o2)*a_h2</t>
  </si>
  <si>
    <t xml:space="preserve">∂E_total/∂w1=  ((a_01-t1)*(a_01)(1-a_01)*w5+(a_o2-t2)*(a_o2)*(1-a_o2)*w7)*(a_h1)*(1-a_h1)*i1
∂E_total/∂w2=  ((a_01-t1)*(a_01)(1-a_01)*w5+(a_o2-t2)*(a_o2)*(1-a_o2)*w7)*(a_h1)*(1-a_h1)*i2
∂E_total/∂w3=   ((a_01-t1)*(a_01)(1-a_01)*w6+(a_o2-t2)*(a_o2)*(1-a_o2)*w8)*(a_h2)*(1-a_h2)*i1
∂E_total/∂w4=   ((a_01-t1)*(a_01)(1-a_01)*w6+(a_o2-t2)*(a_o2)*(1-a_o2)*w8)*(a_h2)*(1-a_h2)*i2</t>
  </si>
  <si>
    <t xml:space="preserve">∂E_total/∂w1= ∂E_total/∂a_h1*∂a_h1/∂h1*∂h1/∂w1
∂E_total/∂w2= ∂E-total/∂a_h1*∂a_h1/∂h1*∂h1/∂w2
∂E_total/∂w3=∂E_total/∂a_h2*∂a_h2/∂h2*∂h2/∂w3
∂E_total/∂w4=∂E_total/∂a_h2*∂a_h2/∂h2*∂h2/∂w4</t>
  </si>
  <si>
    <t xml:space="preserve">Learning rate</t>
  </si>
  <si>
    <t xml:space="preserve">I1</t>
  </si>
  <si>
    <t xml:space="preserve">I2</t>
  </si>
  <si>
    <t xml:space="preserve">T1</t>
  </si>
  <si>
    <t xml:space="preserve">T2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</si>
  <si>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</si>
  <si>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</si>
  <si>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</si>
  <si>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</si>
  <si>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</si>
  <si>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H2</t>
  </si>
  <si>
    <t xml:space="preserve">a_h1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</si>
  <si>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</si>
  <si>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</si>
  <si>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</si>
  <si>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</si>
  <si>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</si>
  <si>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</si>
  <si>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O2</t>
  </si>
  <si>
    <t xml:space="preserve">a_o1</t>
  </si>
  <si>
    <t xml:space="preserve">a_o2</t>
  </si>
  <si>
    <t xml:space="preserve">E1</t>
  </si>
  <si>
    <t xml:space="preserve">E2</t>
  </si>
  <si>
    <t xml:space="preserve">E_total</t>
  </si>
  <si>
    <t xml:space="preserve">∂E_t/∂W1</t>
  </si>
  <si>
    <t xml:space="preserve">∂E_t/∂W2</t>
  </si>
  <si>
    <t xml:space="preserve">∂E_t/∂W3</t>
  </si>
  <si>
    <t xml:space="preserve">∂E_t/∂W4</t>
  </si>
  <si>
    <t xml:space="preserve">∂E_t/∂W5</t>
  </si>
  <si>
    <t xml:space="preserve">∂E_t/∂W6</t>
  </si>
  <si>
    <t xml:space="preserve">∂E_t/∂W7</t>
  </si>
  <si>
    <t xml:space="preserve">∂E_t/∂W8</t>
  </si>
  <si>
    <t xml:space="preserve">E_total_le_0.1</t>
  </si>
  <si>
    <t xml:space="preserve">E_total_lr_0.2</t>
  </si>
  <si>
    <t xml:space="preserve">E_total_lr_0.5</t>
  </si>
  <si>
    <t xml:space="preserve">E_total_lr_0.8</t>
  </si>
  <si>
    <t xml:space="preserve">E_total_lr_1</t>
  </si>
  <si>
    <t xml:space="preserve">E_total_lr_2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</si>
</sst>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34"/>
    </font>
    <font>
      <sz val="6"/>
      <color rgb="FF000000"/>
      <name val="Calibri"/>
      <family val="0"/>
      <charset val="134"/>
    </font>
    <font>
      <sz val="11"/>
      <color rgb="FF363940"/>
      <name val="Arial"/>
      <family val="0"/>
      <charset val="134"/>
    </font>
    <font>
      <sz val="11"/>
      <color rgb="FFFFFFFF"/>
      <name val="Calibri"/>
      <family val="0"/>
      <charset val="134"/>
    </font>
    <font>
      <sz val="10"/>
      <color rgb="FF000000"/>
      <name val="Times New Roman"/>
      <family val="0"/>
      <charset val="134"/>
    </font>
    <font>
      <sz val="11"/>
      <color rgb="FF000000"/>
      <name val="Calibri"/>
      <family val="0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639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E_total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E_total_le_0.1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Sheet2!$A$2:$A$49</c:f>
              <c:numCache>
                <c:formatCode>General</c:formatCode>
                <c:ptCount val="48"/>
                <c:pt idx="0">
                  <c:v>0.242519857348822</c:v>
                </c:pt>
                <c:pt idx="1">
                  <c:v>0.241109038761934</c:v>
                </c:pt>
                <c:pt idx="2">
                  <c:v>0.239704031558164</c:v>
                </c:pt>
                <c:pt idx="3">
                  <c:v>0.238304879940071</c:v>
                </c:pt>
                <c:pt idx="4">
                  <c:v>0.236911627292291</c:v>
                </c:pt>
                <c:pt idx="5">
                  <c:v>0.235524316160756</c:v>
                </c:pt>
                <c:pt idx="6">
                  <c:v>0.234142988233126</c:v>
                </c:pt>
                <c:pt idx="7">
                  <c:v>0.232767684319937</c:v>
                </c:pt>
                <c:pt idx="8">
                  <c:v>0.231398444336506</c:v>
                </c:pt>
                <c:pt idx="9">
                  <c:v>0.23003530728558</c:v>
                </c:pt>
                <c:pt idx="10">
                  <c:v>0.228678311240764</c:v>
                </c:pt>
                <c:pt idx="11">
                  <c:v>0.227327493330725</c:v>
                </c:pt>
                <c:pt idx="12">
                  <c:v>0.225982889724188</c:v>
                </c:pt>
                <c:pt idx="13">
                  <c:v>0.224644535615728</c:v>
                </c:pt>
                <c:pt idx="14">
                  <c:v>0.223312465212369</c:v>
                </c:pt>
                <c:pt idx="15">
                  <c:v>0.221986711720996</c:v>
                </c:pt>
                <c:pt idx="16">
                  <c:v>0.220667307336578</c:v>
                </c:pt>
                <c:pt idx="17">
                  <c:v>0.219354283231215</c:v>
                </c:pt>
                <c:pt idx="18">
                  <c:v>0.218047669544003</c:v>
                </c:pt>
                <c:pt idx="19">
                  <c:v>0.216747495371727</c:v>
                </c:pt>
                <c:pt idx="20">
                  <c:v>0.215453788760363</c:v>
                </c:pt>
                <c:pt idx="21">
                  <c:v>0.214166576697417</c:v>
                </c:pt>
                <c:pt idx="22">
                  <c:v>0.212885885105071</c:v>
                </c:pt>
                <c:pt idx="23">
                  <c:v>0.211611738834147</c:v>
                </c:pt>
                <c:pt idx="24">
                  <c:v>0.210344161658879</c:v>
                </c:pt>
                <c:pt idx="25">
                  <c:v>0.209083176272491</c:v>
                </c:pt>
                <c:pt idx="26">
                  <c:v>0.207828804283572</c:v>
                </c:pt>
                <c:pt idx="27">
                  <c:v>0.206581066213238</c:v>
                </c:pt>
                <c:pt idx="28">
                  <c:v>0.205339981493076</c:v>
                </c:pt>
                <c:pt idx="29">
                  <c:v>0.204105568463859</c:v>
                </c:pt>
                <c:pt idx="30">
                  <c:v>0.202877844375024</c:v>
                </c:pt>
                <c:pt idx="31">
                  <c:v>0.201656825384892</c:v>
                </c:pt>
                <c:pt idx="32">
                  <c:v>0.200442526561633</c:v>
                </c:pt>
                <c:pt idx="33">
                  <c:v>0.199234961884953</c:v>
                </c:pt>
                <c:pt idx="34">
                  <c:v>0.198034144248485</c:v>
                </c:pt>
                <c:pt idx="35">
                  <c:v>0.196840085462886</c:v>
                </c:pt>
                <c:pt idx="36">
                  <c:v>0.195652796259611</c:v>
                </c:pt>
                <c:pt idx="37">
                  <c:v>0.19447228629535</c:v>
                </c:pt>
                <c:pt idx="38">
                  <c:v>0.193298564157121</c:v>
                </c:pt>
                <c:pt idx="39">
                  <c:v>0.192131637367989</c:v>
                </c:pt>
                <c:pt idx="40">
                  <c:v>0.190971512393407</c:v>
                </c:pt>
                <c:pt idx="41">
                  <c:v>0.189818194648154</c:v>
                </c:pt>
                <c:pt idx="42">
                  <c:v>0.188671688503855</c:v>
                </c:pt>
                <c:pt idx="43">
                  <c:v>0.187531997297057</c:v>
                </c:pt>
                <c:pt idx="44">
                  <c:v>0.18639912333786</c:v>
                </c:pt>
                <c:pt idx="45">
                  <c:v>0.185273067919065</c:v>
                </c:pt>
                <c:pt idx="46">
                  <c:v>0.184153831325832</c:v>
                </c:pt>
                <c:pt idx="47">
                  <c:v>0.183041412845822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E_total_lr_0.2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Sheet2!$B$2:$B$49</c:f>
              <c:numCache>
                <c:formatCode>General</c:formatCode>
                <c:ptCount val="48"/>
                <c:pt idx="0">
                  <c:v>0.242519857348822</c:v>
                </c:pt>
                <c:pt idx="1">
                  <c:v>0.239701143417549</c:v>
                </c:pt>
                <c:pt idx="2">
                  <c:v>0.236905839109888</c:v>
                </c:pt>
                <c:pt idx="3">
                  <c:v>0.234134290192699</c:v>
                </c:pt>
                <c:pt idx="4">
                  <c:v>0.231386828814215</c:v>
                </c:pt>
                <c:pt idx="5">
                  <c:v>0.228663772900707</c:v>
                </c:pt>
                <c:pt idx="6">
                  <c:v>0.225965425601817</c:v>
                </c:pt>
                <c:pt idx="7">
                  <c:v>0.223292074785587</c:v>
                </c:pt>
                <c:pt idx="8">
                  <c:v>0.220643992584434</c:v>
                </c:pt>
                <c:pt idx="9">
                  <c:v>0.218021434992979</c:v>
                </c:pt>
                <c:pt idx="10">
                  <c:v>0.215424641518335</c:v>
                </c:pt>
                <c:pt idx="11">
                  <c:v>0.212853834883116</c:v>
                </c:pt>
                <c:pt idx="12">
                  <c:v>0.210309220781151</c:v>
                </c:pt>
                <c:pt idx="13">
                  <c:v>0.207790987685577</c:v>
                </c:pt>
                <c:pt idx="14">
                  <c:v>0.205299306708704</c:v>
                </c:pt>
                <c:pt idx="15">
                  <c:v>0.202834331512787</c:v>
                </c:pt>
                <c:pt idx="16">
                  <c:v>0.200396198270587</c:v>
                </c:pt>
                <c:pt idx="17">
                  <c:v>0.197985025674378</c:v>
                </c:pt>
                <c:pt idx="18">
                  <c:v>0.195600914991833</c:v>
                </c:pt>
                <c:pt idx="19">
                  <c:v>0.193243950167059</c:v>
                </c:pt>
                <c:pt idx="20">
                  <c:v>0.190914197964854</c:v>
                </c:pt>
                <c:pt idx="21">
                  <c:v>0.188611708156121</c:v>
                </c:pt>
                <c:pt idx="22">
                  <c:v>0.18633651374226</c:v>
                </c:pt>
                <c:pt idx="23">
                  <c:v>0.184088631216236</c:v>
                </c:pt>
                <c:pt idx="24">
                  <c:v>0.181868060857944</c:v>
                </c:pt>
                <c:pt idx="25">
                  <c:v>0.17967478706143</c:v>
                </c:pt>
                <c:pt idx="26">
                  <c:v>0.177508778691472</c:v>
                </c:pt>
                <c:pt idx="27">
                  <c:v>0.175369989467024</c:v>
                </c:pt>
                <c:pt idx="28">
                  <c:v>0.173258358368977</c:v>
                </c:pt>
                <c:pt idx="29">
                  <c:v>0.171173810069745</c:v>
                </c:pt>
                <c:pt idx="30">
                  <c:v>0.169116255382171</c:v>
                </c:pt>
                <c:pt idx="31">
                  <c:v>0.167085591725309</c:v>
                </c:pt>
                <c:pt idx="32">
                  <c:v>0.165081703604681</c:v>
                </c:pt>
                <c:pt idx="33">
                  <c:v>0.163104463104673</c:v>
                </c:pt>
                <c:pt idx="34">
                  <c:v>0.161153730390801</c:v>
                </c:pt>
                <c:pt idx="35">
                  <c:v>0.159229354219671</c:v>
                </c:pt>
                <c:pt idx="36">
                  <c:v>0.157331172454545</c:v>
                </c:pt>
                <c:pt idx="37">
                  <c:v>0.155459012584514</c:v>
                </c:pt>
                <c:pt idx="38">
                  <c:v>0.153612692245385</c:v>
                </c:pt>
                <c:pt idx="39">
                  <c:v>0.151792019740506</c:v>
                </c:pt>
                <c:pt idx="40">
                  <c:v>0.149996794559844</c:v>
                </c:pt>
                <c:pt idx="41">
                  <c:v>0.148226807895756</c:v>
                </c:pt>
                <c:pt idx="42">
                  <c:v>0.146481843154</c:v>
                </c:pt>
                <c:pt idx="43">
                  <c:v>0.144761676458647</c:v>
                </c:pt>
                <c:pt idx="44">
                  <c:v>0.143066077149664</c:v>
                </c:pt>
                <c:pt idx="45">
                  <c:v>0.141394808272057</c:v>
                </c:pt>
                <c:pt idx="46">
                  <c:v>0.139747627055558</c:v>
                </c:pt>
                <c:pt idx="47">
                  <c:v>0.138124285383955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E_total_lr_0.5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Sheet2!$C$2:$C$49</c:f>
              <c:numCache>
                <c:formatCode>General</c:formatCode>
                <c:ptCount val="48"/>
                <c:pt idx="0">
                  <c:v>0.242519857348822</c:v>
                </c:pt>
                <c:pt idx="1">
                  <c:v>0.235495377852029</c:v>
                </c:pt>
                <c:pt idx="2">
                  <c:v>0.228620206004305</c:v>
                </c:pt>
                <c:pt idx="3">
                  <c:v>0.221899352933548</c:v>
                </c:pt>
                <c:pt idx="4">
                  <c:v>0.215337243631195</c:v>
                </c:pt>
                <c:pt idx="5">
                  <c:v>0.208937672845185</c:v>
                </c:pt>
                <c:pt idx="6">
                  <c:v>0.202703773777914</c:v>
                </c:pt>
                <c:pt idx="7">
                  <c:v>0.196637999678725</c:v>
                </c:pt>
                <c:pt idx="8">
                  <c:v>0.190742117973904</c:v>
                </c:pt>
                <c:pt idx="9">
                  <c:v>0.185017216187743</c:v>
                </c:pt>
                <c:pt idx="10">
                  <c:v>0.179463718590324</c:v>
                </c:pt>
                <c:pt idx="11">
                  <c:v>0.174081412269157</c:v>
                </c:pt>
                <c:pt idx="12">
                  <c:v>0.168869481164514</c:v>
                </c:pt>
                <c:pt idx="13">
                  <c:v>0.163826546529013</c:v>
                </c:pt>
                <c:pt idx="14">
                  <c:v>0.158950712263388</c:v>
                </c:pt>
                <c:pt idx="15">
                  <c:v>0.154239613632087</c:v>
                </c:pt>
                <c:pt idx="16">
                  <c:v>0.149690467962329</c:v>
                </c:pt>
                <c:pt idx="17">
                  <c:v>0.145300126065993</c:v>
                </c:pt>
                <c:pt idx="18">
                  <c:v>0.141065123282804</c:v>
                </c:pt>
                <c:pt idx="19">
                  <c:v>0.136981729214711</c:v>
                </c:pt>
                <c:pt idx="20">
                  <c:v>0.133045995395368</c:v>
                </c:pt>
                <c:pt idx="21">
                  <c:v>0.129253800307544</c:v>
                </c:pt>
                <c:pt idx="22">
                  <c:v>0.125600891319148</c:v>
                </c:pt>
                <c:pt idx="23">
                  <c:v>0.122082923251317</c:v>
                </c:pt>
                <c:pt idx="24">
                  <c:v>0.118695493417143</c:v>
                </c:pt>
                <c:pt idx="25">
                  <c:v>0.115434173076081</c:v>
                </c:pt>
                <c:pt idx="26">
                  <c:v>0.112294535336874</c:v>
                </c:pt>
                <c:pt idx="27">
                  <c:v>0.109272179611696</c:v>
                </c:pt>
                <c:pt idx="28">
                  <c:v>0.106362752777736</c:v>
                </c:pt>
                <c:pt idx="29">
                  <c:v>0.103561967241149</c:v>
                </c:pt>
                <c:pt idx="30">
                  <c:v>0.100865616124393</c:v>
                </c:pt>
                <c:pt idx="31">
                  <c:v>0.0982695858131756</c:v>
                </c:pt>
                <c:pt idx="32">
                  <c:v>0.0957698661056934</c:v>
                </c:pt>
                <c:pt idx="33">
                  <c:v>0.0933625582061801</c:v>
                </c:pt>
                <c:pt idx="34">
                  <c:v>0.0910438807986934</c:v>
                </c:pt>
                <c:pt idx="35">
                  <c:v>0.0888101744269103</c:v>
                </c:pt>
                <c:pt idx="36">
                  <c:v>0.0866579043926999</c:v>
                </c:pt>
                <c:pt idx="37">
                  <c:v>0.0845836623713812</c:v>
                </c:pt>
                <c:pt idx="38">
                  <c:v>0.0825841669256681</c:v>
                </c:pt>
                <c:pt idx="39">
                  <c:v>0.0806562630840012</c:v>
                </c:pt>
                <c:pt idx="40">
                  <c:v>0.0787969211327587</c:v>
                </c:pt>
                <c:pt idx="41">
                  <c:v>0.0770032347561019</c:v>
                </c:pt>
                <c:pt idx="42">
                  <c:v>0.0752724186422091</c:v>
                </c:pt>
                <c:pt idx="43">
                  <c:v>0.0736018056605575</c:v>
                </c:pt>
                <c:pt idx="44">
                  <c:v>0.0719888437018514</c:v>
                </c:pt>
                <c:pt idx="45">
                  <c:v>0.070431092260202</c:v>
                </c:pt>
                <c:pt idx="46">
                  <c:v>0.0689262188262694</c:v>
                </c:pt>
                <c:pt idx="47">
                  <c:v>0.0674719951502508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E_total_lr_0.8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Sheet2!$D$2:$D$49</c:f>
              <c:numCache>
                <c:formatCode>General</c:formatCode>
                <c:ptCount val="48"/>
                <c:pt idx="0">
                  <c:v>0.242519857348822</c:v>
                </c:pt>
                <c:pt idx="1">
                  <c:v>0.231317286406735</c:v>
                </c:pt>
                <c:pt idx="2">
                  <c:v>0.220504294413</c:v>
                </c:pt>
                <c:pt idx="3">
                  <c:v>0.210099675958198</c:v>
                </c:pt>
                <c:pt idx="4">
                  <c:v>0.200118107418905</c:v>
                </c:pt>
                <c:pt idx="5">
                  <c:v>0.190569848911353</c:v>
                </c:pt>
                <c:pt idx="6">
                  <c:v>0.181460659919388</c:v>
                </c:pt>
                <c:pt idx="7">
                  <c:v>0.172791911111162</c:v>
                </c:pt>
                <c:pt idx="8">
                  <c:v>0.164560861411379</c:v>
                </c:pt>
                <c:pt idx="9">
                  <c:v>0.156761061380893</c:v>
                </c:pt>
                <c:pt idx="10">
                  <c:v>0.149382841262627</c:v>
                </c:pt>
                <c:pt idx="11">
                  <c:v>0.142413843836169</c:v>
                </c:pt>
                <c:pt idx="12">
                  <c:v>0.135839567222571</c:v>
                </c:pt>
                <c:pt idx="13">
                  <c:v>0.129643889635971</c:v>
                </c:pt>
                <c:pt idx="14">
                  <c:v>0.123809555570327</c:v>
                </c:pt>
                <c:pt idx="15">
                  <c:v>0.118318610099525</c:v>
                </c:pt>
                <c:pt idx="16">
                  <c:v>0.113152774244915</c:v>
                </c:pt>
                <c:pt idx="17">
                  <c:v>0.108293759415002</c:v>
                </c:pt>
                <c:pt idx="18">
                  <c:v>0.103723522674723</c:v>
                </c:pt>
                <c:pt idx="19">
                  <c:v>0.0994244671457183</c:v>
                </c:pt>
                <c:pt idx="20">
                  <c:v>0.0953795933551519</c:v>
                </c:pt>
                <c:pt idx="21">
                  <c:v>0.0915726080561707</c:v>
                </c:pt>
                <c:pt idx="22">
                  <c:v>0.087987997153009</c:v>
                </c:pt>
                <c:pt idx="23">
                  <c:v>0.0846110690687198</c:v>
                </c:pt>
                <c:pt idx="24">
                  <c:v>0.0814279743494964</c:v>
                </c:pt>
                <c:pt idx="25">
                  <c:v>0.0784257066259496</c:v>
                </c:pt>
                <c:pt idx="26">
                  <c:v>0.0755920893343706</c:v>
                </c:pt>
                <c:pt idx="27">
                  <c:v>0.0729157518976514</c:v>
                </c:pt>
                <c:pt idx="28">
                  <c:v>0.0703860984117523</c:v>
                </c:pt>
                <c:pt idx="29">
                  <c:v>0.0679932712986136</c:v>
                </c:pt>
                <c:pt idx="30">
                  <c:v>0.0657281118779419</c:v>
                </c:pt>
                <c:pt idx="31">
                  <c:v>0.0635821193784665</c:v>
                </c:pt>
                <c:pt idx="32">
                  <c:v>0.0615474095495489</c:v>
                </c:pt>
                <c:pt idx="33">
                  <c:v>0.0596166737393642</c:v>
                </c:pt>
                <c:pt idx="34">
                  <c:v>0.0577831390681105</c:v>
                </c:pt>
                <c:pt idx="35">
                  <c:v>0.0560405301355595</c:v>
                </c:pt>
                <c:pt idx="36">
                  <c:v>0.0543830325538641</c:v>
                </c:pt>
                <c:pt idx="37">
                  <c:v>0.0528052584817702</c:v>
                </c:pt>
                <c:pt idx="38">
                  <c:v>0.0513022142489756</c:v>
                </c:pt>
                <c:pt idx="39">
                  <c:v>0.0498692700939872</c:v>
                </c:pt>
                <c:pt idx="40">
                  <c:v>0.0485021319909349</c:v>
                </c:pt>
                <c:pt idx="41">
                  <c:v>0.0471968155066717</c:v>
                </c:pt>
                <c:pt idx="42">
                  <c:v>0.0459496216060791</c:v>
                </c:pt>
                <c:pt idx="43">
                  <c:v>0.0447571143083247</c:v>
                </c:pt>
                <c:pt idx="44">
                  <c:v>0.0436161000879131</c:v>
                </c:pt>
                <c:pt idx="45">
                  <c:v>0.0425236089101595</c:v>
                </c:pt>
                <c:pt idx="46">
                  <c:v>0.0414768767899592</c:v>
                </c:pt>
                <c:pt idx="47">
                  <c:v>0.0404733297644641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E_total_lr_1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Sheet2!$E$2:$E$49</c:f>
              <c:numCache>
                <c:formatCode>General</c:formatCode>
                <c:ptCount val="48"/>
                <c:pt idx="0">
                  <c:v>0.242519857348822</c:v>
                </c:pt>
                <c:pt idx="1">
                  <c:v>0.228547765259327</c:v>
                </c:pt>
                <c:pt idx="2">
                  <c:v>0.215191751378603</c:v>
                </c:pt>
                <c:pt idx="3">
                  <c:v>0.20248615167429</c:v>
                </c:pt>
                <c:pt idx="4">
                  <c:v>0.190454908351228</c:v>
                </c:pt>
                <c:pt idx="5">
                  <c:v>0.179110995011752</c:v>
                </c:pt>
                <c:pt idx="6">
                  <c:v>0.168456619264447</c:v>
                </c:pt>
                <c:pt idx="7">
                  <c:v>0.158484071755445</c:v>
                </c:pt>
                <c:pt idx="8">
                  <c:v>0.149177037911954</c:v>
                </c:pt>
                <c:pt idx="9">
                  <c:v>0.14051217510514</c:v>
                </c:pt>
                <c:pt idx="10">
                  <c:v>0.132460775573872</c:v>
                </c:pt>
                <c:pt idx="11">
                  <c:v>0.124990372329197</c:v>
                </c:pt>
                <c:pt idx="12">
                  <c:v>0.118066189474625</c:v>
                </c:pt>
                <c:pt idx="13">
                  <c:v>0.111652380751816</c:v>
                </c:pt>
                <c:pt idx="14">
                  <c:v>0.105713035153253</c:v>
                </c:pt>
                <c:pt idx="15">
                  <c:v>0.100212953975142</c:v>
                </c:pt>
                <c:pt idx="16">
                  <c:v>0.0951182199374685</c:v>
                </c:pt>
                <c:pt idx="17">
                  <c:v>0.0903965875194111</c:v>
                </c:pt>
                <c:pt idx="18">
                  <c:v>0.0860177264653188</c:v>
                </c:pt>
                <c:pt idx="19">
                  <c:v>0.081953349455058</c:v>
                </c:pt>
                <c:pt idx="20">
                  <c:v>0.078177251803469</c:v>
                </c:pt>
                <c:pt idx="21">
                  <c:v>0.074665286933058</c:v>
                </c:pt>
                <c:pt idx="22">
                  <c:v>0.0713952970335826</c:v>
                </c:pt>
                <c:pt idx="23">
                  <c:v>0.0683470142474904</c:v>
                </c:pt>
                <c:pt idx="24">
                  <c:v>0.0655019441384471</c:v>
                </c:pt>
                <c:pt idx="25">
                  <c:v>0.0628432401975209</c:v>
                </c:pt>
                <c:pt idx="26">
                  <c:v>0.0603555757129029</c:v>
                </c:pt>
                <c:pt idx="27">
                  <c:v>0.0580250174205674</c:v>
                </c:pt>
                <c:pt idx="28">
                  <c:v>0.0558389038902767</c:v>
                </c:pt>
                <c:pt idx="29">
                  <c:v>0.0537857305049549</c:v>
                </c:pt>
                <c:pt idx="30">
                  <c:v>0.0518550420878509</c:v>
                </c:pt>
                <c:pt idx="31">
                  <c:v>0.050037333656584</c:v>
                </c:pt>
                <c:pt idx="32">
                  <c:v>0.0483239593822524</c:v>
                </c:pt>
                <c:pt idx="33">
                  <c:v>0.0467070495617274</c:v>
                </c:pt>
                <c:pt idx="34">
                  <c:v>0.0451794352377278</c:v>
                </c:pt>
                <c:pt idx="35">
                  <c:v>0.0437345799976968</c:v>
                </c:pt>
                <c:pt idx="36">
                  <c:v>0.042366518428687</c:v>
                </c:pt>
                <c:pt idx="37">
                  <c:v>0.0410698006862557</c:v>
                </c:pt>
                <c:pt idx="38">
                  <c:v>0.0398394426395798</c:v>
                </c:pt>
                <c:pt idx="39">
                  <c:v>0.0386708810744434</c:v>
                </c:pt>
                <c:pt idx="40">
                  <c:v>0.0375599334645546</c:v>
                </c:pt>
                <c:pt idx="41">
                  <c:v>0.0365027618556412</c:v>
                </c:pt>
                <c:pt idx="42">
                  <c:v>0.0354958404430734</c:v>
                </c:pt>
                <c:pt idx="43">
                  <c:v>0.0345359264603861</c:v>
                </c:pt>
                <c:pt idx="44">
                  <c:v>0.0336200340317507</c:v>
                </c:pt>
                <c:pt idx="45">
                  <c:v>0.0327454106753569</c:v>
                </c:pt>
                <c:pt idx="46">
                  <c:v>0.0319095161763471</c:v>
                </c:pt>
                <c:pt idx="47">
                  <c:v>0.031110003577172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E_total_lr_2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Sheet2!$F$2:$F$49</c:f>
              <c:numCache>
                <c:formatCode>General</c:formatCode>
                <c:ptCount val="48"/>
                <c:pt idx="0">
                  <c:v>0.242519857348822</c:v>
                </c:pt>
                <c:pt idx="1">
                  <c:v>0.214901598895014</c:v>
                </c:pt>
                <c:pt idx="2">
                  <c:v>0.189879326436805</c:v>
                </c:pt>
                <c:pt idx="3">
                  <c:v>0.167625351774475</c:v>
                </c:pt>
                <c:pt idx="4">
                  <c:v>0.148139493437087</c:v>
                </c:pt>
                <c:pt idx="5">
                  <c:v>0.131275315436653</c:v>
                </c:pt>
                <c:pt idx="6">
                  <c:v>0.116789865360975</c:v>
                </c:pt>
                <c:pt idx="7">
                  <c:v>0.10439492877163</c:v>
                </c:pt>
                <c:pt idx="8">
                  <c:v>0.0937967069019491</c:v>
                </c:pt>
                <c:pt idx="9">
                  <c:v>0.0847205319745915</c:v>
                </c:pt>
                <c:pt idx="10">
                  <c:v>0.0769229553028369</c:v>
                </c:pt>
                <c:pt idx="11">
                  <c:v>0.0701953020633467</c:v>
                </c:pt>
                <c:pt idx="12">
                  <c:v>0.0643623657734557</c:v>
                </c:pt>
                <c:pt idx="13">
                  <c:v>0.0592788166428176</c:v>
                </c:pt>
                <c:pt idx="14">
                  <c:v>0.0548248714821646</c:v>
                </c:pt>
                <c:pt idx="15">
                  <c:v>0.0509020419812085</c:v>
                </c:pt>
                <c:pt idx="16">
                  <c:v>0.0474293285005595</c:v>
                </c:pt>
                <c:pt idx="17">
                  <c:v>0.0443399777013761</c:v>
                </c:pt>
                <c:pt idx="18">
                  <c:v>0.041578798179315</c:v>
                </c:pt>
                <c:pt idx="19">
                  <c:v>0.0390999746657412</c:v>
                </c:pt>
                <c:pt idx="20">
                  <c:v>0.0368653046865253</c:v>
                </c:pt>
                <c:pt idx="21">
                  <c:v>0.0348427825915112</c:v>
                </c:pt>
                <c:pt idx="22">
                  <c:v>0.0330054642592514</c:v>
                </c:pt>
                <c:pt idx="23">
                  <c:v>0.0313305563350932</c:v>
                </c:pt>
                <c:pt idx="24">
                  <c:v>0.0297986841572613</c:v>
                </c:pt>
                <c:pt idx="25">
                  <c:v>0.0283933015927895</c:v>
                </c:pt>
                <c:pt idx="26">
                  <c:v>0.0271002135808627</c:v>
                </c:pt>
                <c:pt idx="27">
                  <c:v>0.0259071883247484</c:v>
                </c:pt>
                <c:pt idx="28">
                  <c:v>0.024803640968917</c:v>
                </c:pt>
                <c:pt idx="29">
                  <c:v>0.0237803744587465</c:v>
                </c:pt>
                <c:pt idx="30">
                  <c:v>0.0228293663076727</c:v>
                </c:pt>
                <c:pt idx="31">
                  <c:v>0.0219435923643186</c:v>
                </c:pt>
                <c:pt idx="32">
                  <c:v>0.0211168805226742</c:v>
                </c:pt>
                <c:pt idx="33">
                  <c:v>0.0203437887659538</c:v>
                </c:pt>
                <c:pt idx="34">
                  <c:v>0.0196195030691586</c:v>
                </c:pt>
                <c:pt idx="35">
                  <c:v>0.0189397515766344</c:v>
                </c:pt>
                <c:pt idx="36">
                  <c:v>0.0183007321732679</c:v>
                </c:pt>
                <c:pt idx="37">
                  <c:v>0.0176990511233308</c:v>
                </c:pt>
                <c:pt idx="38">
                  <c:v>0.0171316708917024</c:v>
                </c:pt>
                <c:pt idx="39">
                  <c:v>0.0165958656132592</c:v>
                </c:pt>
                <c:pt idx="40">
                  <c:v>0.0160891829569312</c:v>
                </c:pt>
                <c:pt idx="41">
                  <c:v>0.0156094113562547</c:v>
                </c:pt>
                <c:pt idx="42">
                  <c:v>0.0151545517598326</c:v>
                </c:pt>
                <c:pt idx="43">
                  <c:v>0.0147227932019949</c:v>
                </c:pt>
                <c:pt idx="44">
                  <c:v>0.0143124916132309</c:v>
                </c:pt>
                <c:pt idx="45">
                  <c:v>0.0139221513871806</c:v>
                </c:pt>
                <c:pt idx="46">
                  <c:v>0.0135504093005054</c:v>
                </c:pt>
                <c:pt idx="47">
                  <c:v>0.013196020447258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840988"/>
        <c:axId val="4783357"/>
      </c:lineChart>
      <c:catAx>
        <c:axId val="108409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83357"/>
        <c:crosses val="autoZero"/>
        <c:auto val="1"/>
        <c:lblAlgn val="ctr"/>
        <c:lblOffset val="100"/>
        <c:noMultiLvlLbl val="0"/>
      </c:catAx>
      <c:valAx>
        <c:axId val="47833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84098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409680</xdr:colOff>
      <xdr:row>16</xdr:row>
      <xdr:rowOff>360</xdr:rowOff>
    </xdr:from>
    <xdr:to>
      <xdr:col>10</xdr:col>
      <xdr:colOff>123840</xdr:colOff>
      <xdr:row>17</xdr:row>
      <xdr:rowOff>95040</xdr:rowOff>
    </xdr:to>
    <xdr:sp>
      <xdr:nvSpPr>
        <xdr:cNvPr id="0" name="CustomShape 1"/>
        <xdr:cNvSpPr/>
      </xdr:nvSpPr>
      <xdr:spPr>
        <a:xfrm>
          <a:off x="8235360" y="2849400"/>
          <a:ext cx="2001240" cy="2700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W8 = 0.55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144000</xdr:colOff>
      <xdr:row>12</xdr:row>
      <xdr:rowOff>59760</xdr:rowOff>
    </xdr:from>
    <xdr:to>
      <xdr:col>32</xdr:col>
      <xdr:colOff>608760</xdr:colOff>
      <xdr:row>40</xdr:row>
      <xdr:rowOff>126720</xdr:rowOff>
    </xdr:to>
    <xdr:graphicFrame>
      <xdr:nvGraphicFramePr>
        <xdr:cNvPr id="1" name="Chart 1"/>
        <xdr:cNvGraphicFramePr/>
      </xdr:nvGraphicFramePr>
      <xdr:xfrm>
        <a:off x="25527960" y="2207880"/>
        <a:ext cx="9597240" cy="49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11</xdr:col>
      <xdr:colOff>779400</xdr:colOff>
      <xdr:row>1</xdr:row>
      <xdr:rowOff>88560</xdr:rowOff>
    </xdr:from>
    <xdr:to>
      <xdr:col>13</xdr:col>
      <xdr:colOff>164520</xdr:colOff>
      <xdr:row>4</xdr:row>
      <xdr:rowOff>174600</xdr:rowOff>
    </xdr:to>
    <xdr:sp>
      <xdr:nvSpPr>
        <xdr:cNvPr id="2" name="CustomShape 1"/>
        <xdr:cNvSpPr/>
      </xdr:nvSpPr>
      <xdr:spPr>
        <a:xfrm>
          <a:off x="12035880" y="263520"/>
          <a:ext cx="1773360" cy="657000"/>
        </a:xfrm>
        <a:prstGeom prst="ellipse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h1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1240200</xdr:colOff>
      <xdr:row>1</xdr:row>
      <xdr:rowOff>88560</xdr:rowOff>
    </xdr:from>
    <xdr:to>
      <xdr:col>18</xdr:col>
      <xdr:colOff>85320</xdr:colOff>
      <xdr:row>4</xdr:row>
      <xdr:rowOff>174600</xdr:rowOff>
    </xdr:to>
    <xdr:sp>
      <xdr:nvSpPr>
        <xdr:cNvPr id="3" name="CustomShape 1"/>
        <xdr:cNvSpPr/>
      </xdr:nvSpPr>
      <xdr:spPr>
        <a:xfrm>
          <a:off x="18416880" y="263520"/>
          <a:ext cx="1233360" cy="657000"/>
        </a:xfrm>
        <a:prstGeom prst="ellipse">
          <a:avLst/>
        </a:prstGeom>
        <a:gradFill rotWithShape="0">
          <a:gsLst>
            <a:gs pos="0">
              <a:srgbClr val="b5d4a7"/>
            </a:gs>
            <a:gs pos="100000">
              <a:srgbClr val="a9cd99"/>
            </a:gs>
          </a:gsLst>
          <a:lin ang="5400000"/>
        </a:gra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o1</a:t>
          </a:r>
          <a:endParaRPr b="0" lang="en-IN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1211400</xdr:colOff>
      <xdr:row>11</xdr:row>
      <xdr:rowOff>122400</xdr:rowOff>
    </xdr:from>
    <xdr:to>
      <xdr:col>18</xdr:col>
      <xdr:colOff>56520</xdr:colOff>
      <xdr:row>15</xdr:row>
      <xdr:rowOff>35280</xdr:rowOff>
    </xdr:to>
    <xdr:sp>
      <xdr:nvSpPr>
        <xdr:cNvPr id="4" name="CustomShape 1"/>
        <xdr:cNvSpPr/>
      </xdr:nvSpPr>
      <xdr:spPr>
        <a:xfrm>
          <a:off x="18388080" y="2095200"/>
          <a:ext cx="1233360" cy="613800"/>
        </a:xfrm>
        <a:prstGeom prst="ellipse">
          <a:avLst/>
        </a:prstGeom>
        <a:gradFill rotWithShape="0">
          <a:gsLst>
            <a:gs pos="0">
              <a:srgbClr val="b5d4a7"/>
            </a:gs>
            <a:gs pos="100000">
              <a:srgbClr val="a9cd99"/>
            </a:gs>
          </a:gsLst>
          <a:lin ang="5400000"/>
        </a:gra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o2</a:t>
          </a:r>
          <a:endParaRPr b="0" lang="en-IN" sz="14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327600</xdr:colOff>
      <xdr:row>11</xdr:row>
      <xdr:rowOff>122400</xdr:rowOff>
    </xdr:from>
    <xdr:to>
      <xdr:col>9</xdr:col>
      <xdr:colOff>83520</xdr:colOff>
      <xdr:row>15</xdr:row>
      <xdr:rowOff>35280</xdr:rowOff>
    </xdr:to>
    <xdr:sp>
      <xdr:nvSpPr>
        <xdr:cNvPr id="5" name="CustomShape 1"/>
        <xdr:cNvSpPr/>
      </xdr:nvSpPr>
      <xdr:spPr>
        <a:xfrm>
          <a:off x="8153280" y="2095200"/>
          <a:ext cx="899280" cy="613800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i2</a:t>
          </a:r>
          <a:endParaRPr b="0" lang="en-IN" sz="14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471960</xdr:colOff>
      <xdr:row>1</xdr:row>
      <xdr:rowOff>79560</xdr:rowOff>
    </xdr:from>
    <xdr:to>
      <xdr:col>9</xdr:col>
      <xdr:colOff>227880</xdr:colOff>
      <xdr:row>4</xdr:row>
      <xdr:rowOff>165960</xdr:rowOff>
    </xdr:to>
    <xdr:sp>
      <xdr:nvSpPr>
        <xdr:cNvPr id="6" name="CustomShape 1"/>
        <xdr:cNvSpPr/>
      </xdr:nvSpPr>
      <xdr:spPr>
        <a:xfrm>
          <a:off x="8297640" y="254520"/>
          <a:ext cx="899280" cy="657360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i1 </a:t>
          </a:r>
          <a:endParaRPr b="0" lang="en-IN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770040</xdr:colOff>
      <xdr:row>11</xdr:row>
      <xdr:rowOff>122400</xdr:rowOff>
    </xdr:from>
    <xdr:to>
      <xdr:col>13</xdr:col>
      <xdr:colOff>155160</xdr:colOff>
      <xdr:row>15</xdr:row>
      <xdr:rowOff>35280</xdr:rowOff>
    </xdr:to>
    <xdr:sp>
      <xdr:nvSpPr>
        <xdr:cNvPr id="7" name="CustomShape 1"/>
        <xdr:cNvSpPr/>
      </xdr:nvSpPr>
      <xdr:spPr>
        <a:xfrm>
          <a:off x="12026520" y="2095200"/>
          <a:ext cx="1773360" cy="613800"/>
        </a:xfrm>
        <a:prstGeom prst="ellipse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h2</a:t>
          </a:r>
          <a:endParaRPr b="0" lang="en-IN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155520</xdr:colOff>
      <xdr:row>1</xdr:row>
      <xdr:rowOff>88560</xdr:rowOff>
    </xdr:from>
    <xdr:to>
      <xdr:col>14</xdr:col>
      <xdr:colOff>145080</xdr:colOff>
      <xdr:row>4</xdr:row>
      <xdr:rowOff>174600</xdr:rowOff>
    </xdr:to>
    <xdr:sp>
      <xdr:nvSpPr>
        <xdr:cNvPr id="8" name="CustomShape 1"/>
        <xdr:cNvSpPr/>
      </xdr:nvSpPr>
      <xdr:spPr>
        <a:xfrm>
          <a:off x="13800240" y="263520"/>
          <a:ext cx="1234080" cy="657000"/>
        </a:xfrm>
        <a:prstGeom prst="ellipse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a_h1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155520</xdr:colOff>
      <xdr:row>11</xdr:row>
      <xdr:rowOff>140040</xdr:rowOff>
    </xdr:from>
    <xdr:to>
      <xdr:col>14</xdr:col>
      <xdr:colOff>145080</xdr:colOff>
      <xdr:row>15</xdr:row>
      <xdr:rowOff>52560</xdr:rowOff>
    </xdr:to>
    <xdr:sp>
      <xdr:nvSpPr>
        <xdr:cNvPr id="9" name="CustomShape 1"/>
        <xdr:cNvSpPr/>
      </xdr:nvSpPr>
      <xdr:spPr>
        <a:xfrm>
          <a:off x="13800240" y="2112840"/>
          <a:ext cx="1234080" cy="613440"/>
        </a:xfrm>
        <a:prstGeom prst="ellipse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a_h2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85680</xdr:colOff>
      <xdr:row>1</xdr:row>
      <xdr:rowOff>97200</xdr:rowOff>
    </xdr:from>
    <xdr:to>
      <xdr:col>19</xdr:col>
      <xdr:colOff>278280</xdr:colOff>
      <xdr:row>5</xdr:row>
      <xdr:rowOff>7560</xdr:rowOff>
    </xdr:to>
    <xdr:sp>
      <xdr:nvSpPr>
        <xdr:cNvPr id="10" name="CustomShape 1"/>
        <xdr:cNvSpPr/>
      </xdr:nvSpPr>
      <xdr:spPr>
        <a:xfrm>
          <a:off x="19650600" y="272160"/>
          <a:ext cx="1335960" cy="656640"/>
        </a:xfrm>
        <a:prstGeom prst="ellipse">
          <a:avLst/>
        </a:prstGeom>
        <a:gradFill rotWithShape="0">
          <a:gsLst>
            <a:gs pos="0">
              <a:srgbClr val="b5d4a7"/>
            </a:gs>
            <a:gs pos="100000">
              <a:srgbClr val="a9cd99"/>
            </a:gs>
          </a:gsLst>
          <a:lin ang="5400000"/>
        </a:gra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a_01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47160</xdr:colOff>
      <xdr:row>11</xdr:row>
      <xdr:rowOff>113760</xdr:rowOff>
    </xdr:from>
    <xdr:to>
      <xdr:col>19</xdr:col>
      <xdr:colOff>239760</xdr:colOff>
      <xdr:row>15</xdr:row>
      <xdr:rowOff>26640</xdr:rowOff>
    </xdr:to>
    <xdr:sp>
      <xdr:nvSpPr>
        <xdr:cNvPr id="11" name="CustomShape 1"/>
        <xdr:cNvSpPr/>
      </xdr:nvSpPr>
      <xdr:spPr>
        <a:xfrm>
          <a:off x="19612080" y="2086560"/>
          <a:ext cx="1335960" cy="613800"/>
        </a:xfrm>
        <a:prstGeom prst="ellipse">
          <a:avLst/>
        </a:prstGeom>
        <a:gradFill rotWithShape="0">
          <a:gsLst>
            <a:gs pos="0">
              <a:srgbClr val="b5d4a7"/>
            </a:gs>
            <a:gs pos="100000">
              <a:srgbClr val="a9cd99"/>
            </a:gs>
          </a:gsLst>
          <a:lin ang="5400000"/>
        </a:gra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a_o2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228240</xdr:colOff>
      <xdr:row>3</xdr:row>
      <xdr:rowOff>57960</xdr:rowOff>
    </xdr:from>
    <xdr:to>
      <xdr:col>11</xdr:col>
      <xdr:colOff>779040</xdr:colOff>
      <xdr:row>3</xdr:row>
      <xdr:rowOff>66240</xdr:rowOff>
    </xdr:to>
    <xdr:sp>
      <xdr:nvSpPr>
        <xdr:cNvPr id="12" name="CustomShape 1"/>
        <xdr:cNvSpPr/>
      </xdr:nvSpPr>
      <xdr:spPr>
        <a:xfrm>
          <a:off x="9197280" y="583560"/>
          <a:ext cx="2838240" cy="8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9</xdr:col>
      <xdr:colOff>228240</xdr:colOff>
      <xdr:row>3</xdr:row>
      <xdr:rowOff>57960</xdr:rowOff>
    </xdr:from>
    <xdr:to>
      <xdr:col>11</xdr:col>
      <xdr:colOff>769320</xdr:colOff>
      <xdr:row>13</xdr:row>
      <xdr:rowOff>78120</xdr:rowOff>
    </xdr:to>
    <xdr:sp>
      <xdr:nvSpPr>
        <xdr:cNvPr id="13" name="CustomShape 1"/>
        <xdr:cNvSpPr/>
      </xdr:nvSpPr>
      <xdr:spPr>
        <a:xfrm>
          <a:off x="9197280" y="583560"/>
          <a:ext cx="2828520" cy="1818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11</xdr:col>
      <xdr:colOff>779040</xdr:colOff>
      <xdr:row>13</xdr:row>
      <xdr:rowOff>78120</xdr:rowOff>
    </xdr:from>
    <xdr:to>
      <xdr:col>14</xdr:col>
      <xdr:colOff>129240</xdr:colOff>
      <xdr:row>23</xdr:row>
      <xdr:rowOff>135000</xdr:rowOff>
    </xdr:to>
    <xdr:sp>
      <xdr:nvSpPr>
        <xdr:cNvPr id="14" name="CustomShape 1"/>
        <xdr:cNvSpPr/>
      </xdr:nvSpPr>
      <xdr:spPr>
        <a:xfrm flipV="1">
          <a:off x="9052560" y="592200"/>
          <a:ext cx="2982960" cy="1809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9</xdr:col>
      <xdr:colOff>83520</xdr:colOff>
      <xdr:row>13</xdr:row>
      <xdr:rowOff>78480</xdr:rowOff>
    </xdr:from>
    <xdr:to>
      <xdr:col>11</xdr:col>
      <xdr:colOff>769320</xdr:colOff>
      <xdr:row>13</xdr:row>
      <xdr:rowOff>78840</xdr:rowOff>
    </xdr:to>
    <xdr:sp>
      <xdr:nvSpPr>
        <xdr:cNvPr id="15" name="CustomShape 1"/>
        <xdr:cNvSpPr/>
      </xdr:nvSpPr>
      <xdr:spPr>
        <a:xfrm>
          <a:off x="9052560" y="2401920"/>
          <a:ext cx="2973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12</xdr:col>
      <xdr:colOff>524520</xdr:colOff>
      <xdr:row>1</xdr:row>
      <xdr:rowOff>87120</xdr:rowOff>
    </xdr:from>
    <xdr:to>
      <xdr:col>13</xdr:col>
      <xdr:colOff>503640</xdr:colOff>
      <xdr:row>1</xdr:row>
      <xdr:rowOff>90000</xdr:rowOff>
    </xdr:to>
    <xdr:sp>
      <xdr:nvSpPr>
        <xdr:cNvPr id="16" name="CustomShape 1"/>
        <xdr:cNvSpPr/>
      </xdr:nvSpPr>
      <xdr:spPr>
        <a:xfrm>
          <a:off x="12924720" y="262080"/>
          <a:ext cx="1223640" cy="2880"/>
        </a:xfrm>
        <a:prstGeom prst="curvedConnector3">
          <a:avLst>
            <a:gd name="adj1" fmla="val 7560000"/>
          </a:avLst>
        </a:prstGeom>
        <a:noFill/>
        <a:ln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512640</xdr:colOff>
      <xdr:row>11</xdr:row>
      <xdr:rowOff>122400</xdr:rowOff>
    </xdr:from>
    <xdr:to>
      <xdr:col>13</xdr:col>
      <xdr:colOff>501840</xdr:colOff>
      <xdr:row>11</xdr:row>
      <xdr:rowOff>139680</xdr:rowOff>
    </xdr:to>
    <xdr:sp>
      <xdr:nvSpPr>
        <xdr:cNvPr id="17" name="CustomShape 1"/>
        <xdr:cNvSpPr/>
      </xdr:nvSpPr>
      <xdr:spPr>
        <a:xfrm flipH="1">
          <a:off x="12912840" y="2095200"/>
          <a:ext cx="1233720" cy="17280"/>
        </a:xfrm>
        <a:prstGeom prst="curvedConnector3">
          <a:avLst>
            <a:gd name="adj1" fmla="val -1250000"/>
          </a:avLst>
        </a:prstGeom>
        <a:noFill/>
        <a:ln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145440</xdr:colOff>
      <xdr:row>3</xdr:row>
      <xdr:rowOff>66600</xdr:rowOff>
    </xdr:from>
    <xdr:to>
      <xdr:col>16</xdr:col>
      <xdr:colOff>1240200</xdr:colOff>
      <xdr:row>3</xdr:row>
      <xdr:rowOff>66960</xdr:rowOff>
    </xdr:to>
    <xdr:sp>
      <xdr:nvSpPr>
        <xdr:cNvPr id="18" name="CustomShape 1"/>
        <xdr:cNvSpPr/>
      </xdr:nvSpPr>
      <xdr:spPr>
        <a:xfrm>
          <a:off x="15034680" y="592200"/>
          <a:ext cx="33822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14</xdr:col>
      <xdr:colOff>145440</xdr:colOff>
      <xdr:row>3</xdr:row>
      <xdr:rowOff>66600</xdr:rowOff>
    </xdr:from>
    <xdr:to>
      <xdr:col>16</xdr:col>
      <xdr:colOff>1211400</xdr:colOff>
      <xdr:row>13</xdr:row>
      <xdr:rowOff>78120</xdr:rowOff>
    </xdr:to>
    <xdr:sp>
      <xdr:nvSpPr>
        <xdr:cNvPr id="19" name="CustomShape 1"/>
        <xdr:cNvSpPr/>
      </xdr:nvSpPr>
      <xdr:spPr>
        <a:xfrm>
          <a:off x="15034680" y="592200"/>
          <a:ext cx="3353400" cy="1809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16</xdr:col>
      <xdr:colOff>1240200</xdr:colOff>
      <xdr:row>13</xdr:row>
      <xdr:rowOff>95040</xdr:rowOff>
    </xdr:from>
    <xdr:to>
      <xdr:col>19</xdr:col>
      <xdr:colOff>1090800</xdr:colOff>
      <xdr:row>23</xdr:row>
      <xdr:rowOff>169560</xdr:rowOff>
    </xdr:to>
    <xdr:sp>
      <xdr:nvSpPr>
        <xdr:cNvPr id="20" name="CustomShape 1"/>
        <xdr:cNvSpPr/>
      </xdr:nvSpPr>
      <xdr:spPr>
        <a:xfrm flipV="1">
          <a:off x="15034680" y="591480"/>
          <a:ext cx="3382200" cy="1827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16</xdr:col>
      <xdr:colOff>1211400</xdr:colOff>
      <xdr:row>13</xdr:row>
      <xdr:rowOff>95760</xdr:rowOff>
    </xdr:from>
    <xdr:to>
      <xdr:col>19</xdr:col>
      <xdr:colOff>1033200</xdr:colOff>
      <xdr:row>13</xdr:row>
      <xdr:rowOff>113040</xdr:rowOff>
    </xdr:to>
    <xdr:sp>
      <xdr:nvSpPr>
        <xdr:cNvPr id="21" name="CustomShape 1"/>
        <xdr:cNvSpPr/>
      </xdr:nvSpPr>
      <xdr:spPr>
        <a:xfrm flipV="1">
          <a:off x="15034680" y="2401920"/>
          <a:ext cx="3353400" cy="17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21</xdr:col>
      <xdr:colOff>170640</xdr:colOff>
      <xdr:row>5</xdr:row>
      <xdr:rowOff>148320</xdr:rowOff>
    </xdr:from>
    <xdr:to>
      <xdr:col>23</xdr:col>
      <xdr:colOff>268920</xdr:colOff>
      <xdr:row>11</xdr:row>
      <xdr:rowOff>52200</xdr:rowOff>
    </xdr:to>
    <xdr:sp>
      <xdr:nvSpPr>
        <xdr:cNvPr id="22" name="CustomShape 1"/>
        <xdr:cNvSpPr/>
      </xdr:nvSpPr>
      <xdr:spPr>
        <a:xfrm>
          <a:off x="23267160" y="1069560"/>
          <a:ext cx="2385720" cy="955440"/>
        </a:xfrm>
        <a:prstGeom prst="ellipse">
          <a:avLst/>
        </a:prstGeom>
        <a:gradFill rotWithShape="0">
          <a:gsLst>
            <a:gs pos="97000">
              <a:srgbClr val="ff0000"/>
            </a:gs>
            <a:gs pos="100000">
              <a:srgbClr val="760303"/>
            </a:gs>
          </a:gsLst>
          <a:lin ang="5400000"/>
        </a:gra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E_total</a:t>
          </a:r>
          <a:endParaRPr b="0" lang="en-IN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278640</xdr:colOff>
      <xdr:row>3</xdr:row>
      <xdr:rowOff>75600</xdr:rowOff>
    </xdr:from>
    <xdr:to>
      <xdr:col>21</xdr:col>
      <xdr:colOff>170640</xdr:colOff>
      <xdr:row>8</xdr:row>
      <xdr:rowOff>100800</xdr:rowOff>
    </xdr:to>
    <xdr:sp>
      <xdr:nvSpPr>
        <xdr:cNvPr id="23" name="CustomShape 1"/>
        <xdr:cNvSpPr/>
      </xdr:nvSpPr>
      <xdr:spPr>
        <a:xfrm>
          <a:off x="20986920" y="601200"/>
          <a:ext cx="2280240" cy="946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21</xdr:col>
      <xdr:colOff>170280</xdr:colOff>
      <xdr:row>13</xdr:row>
      <xdr:rowOff>69480</xdr:rowOff>
    </xdr:from>
    <xdr:to>
      <xdr:col>23</xdr:col>
      <xdr:colOff>201240</xdr:colOff>
      <xdr:row>18</xdr:row>
      <xdr:rowOff>38520</xdr:rowOff>
    </xdr:to>
    <xdr:sp>
      <xdr:nvSpPr>
        <xdr:cNvPr id="24" name="CustomShape 1"/>
        <xdr:cNvSpPr/>
      </xdr:nvSpPr>
      <xdr:spPr>
        <a:xfrm flipV="1">
          <a:off x="20948400" y="1547640"/>
          <a:ext cx="2318400" cy="845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9</xdr:col>
      <xdr:colOff>1002240</xdr:colOff>
      <xdr:row>1</xdr:row>
      <xdr:rowOff>140760</xdr:rowOff>
    </xdr:from>
    <xdr:to>
      <xdr:col>11</xdr:col>
      <xdr:colOff>268560</xdr:colOff>
      <xdr:row>3</xdr:row>
      <xdr:rowOff>18000</xdr:rowOff>
    </xdr:to>
    <xdr:sp>
      <xdr:nvSpPr>
        <xdr:cNvPr id="25" name="CustomShape 1"/>
        <xdr:cNvSpPr/>
      </xdr:nvSpPr>
      <xdr:spPr>
        <a:xfrm>
          <a:off x="9971280" y="315720"/>
          <a:ext cx="1553760" cy="2278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W1= 0.15</a:t>
          </a:r>
          <a:endParaRPr b="0" lang="en-IN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632520</xdr:colOff>
      <xdr:row>6</xdr:row>
      <xdr:rowOff>7920</xdr:rowOff>
    </xdr:from>
    <xdr:to>
      <xdr:col>12</xdr:col>
      <xdr:colOff>262440</xdr:colOff>
      <xdr:row>7</xdr:row>
      <xdr:rowOff>60120</xdr:rowOff>
    </xdr:to>
    <xdr:sp>
      <xdr:nvSpPr>
        <xdr:cNvPr id="26" name="CustomShape 1"/>
        <xdr:cNvSpPr/>
      </xdr:nvSpPr>
      <xdr:spPr>
        <a:xfrm>
          <a:off x="10745280" y="1104480"/>
          <a:ext cx="1917360" cy="2275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w2 = 0.2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1082160</xdr:colOff>
      <xdr:row>5</xdr:row>
      <xdr:rowOff>148320</xdr:rowOff>
    </xdr:from>
    <xdr:to>
      <xdr:col>9</xdr:col>
      <xdr:colOff>963360</xdr:colOff>
      <xdr:row>7</xdr:row>
      <xdr:rowOff>33840</xdr:rowOff>
    </xdr:to>
    <xdr:sp>
      <xdr:nvSpPr>
        <xdr:cNvPr id="27" name="CustomShape 1"/>
        <xdr:cNvSpPr/>
      </xdr:nvSpPr>
      <xdr:spPr>
        <a:xfrm>
          <a:off x="8907840" y="1069560"/>
          <a:ext cx="1024560" cy="2361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w3= 0.25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973080</xdr:colOff>
      <xdr:row>12</xdr:row>
      <xdr:rowOff>34920</xdr:rowOff>
    </xdr:from>
    <xdr:to>
      <xdr:col>11</xdr:col>
      <xdr:colOff>297360</xdr:colOff>
      <xdr:row>13</xdr:row>
      <xdr:rowOff>131040</xdr:rowOff>
    </xdr:to>
    <xdr:sp>
      <xdr:nvSpPr>
        <xdr:cNvPr id="28" name="CustomShape 1"/>
        <xdr:cNvSpPr/>
      </xdr:nvSpPr>
      <xdr:spPr>
        <a:xfrm>
          <a:off x="9942120" y="2183040"/>
          <a:ext cx="1611720" cy="27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W4 =0.3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549720</xdr:colOff>
      <xdr:row>1</xdr:row>
      <xdr:rowOff>158400</xdr:rowOff>
    </xdr:from>
    <xdr:to>
      <xdr:col>16</xdr:col>
      <xdr:colOff>73800</xdr:colOff>
      <xdr:row>3</xdr:row>
      <xdr:rowOff>26640</xdr:rowOff>
    </xdr:to>
    <xdr:sp>
      <xdr:nvSpPr>
        <xdr:cNvPr id="29" name="CustomShape 1"/>
        <xdr:cNvSpPr/>
      </xdr:nvSpPr>
      <xdr:spPr>
        <a:xfrm>
          <a:off x="15438960" y="333360"/>
          <a:ext cx="1811520" cy="2188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W5 = 0.4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305280</xdr:colOff>
      <xdr:row>5</xdr:row>
      <xdr:rowOff>60480</xdr:rowOff>
    </xdr:from>
    <xdr:to>
      <xdr:col>17</xdr:col>
      <xdr:colOff>419400</xdr:colOff>
      <xdr:row>6</xdr:row>
      <xdr:rowOff>130320</xdr:rowOff>
    </xdr:to>
    <xdr:sp>
      <xdr:nvSpPr>
        <xdr:cNvPr id="30" name="CustomShape 1"/>
        <xdr:cNvSpPr/>
      </xdr:nvSpPr>
      <xdr:spPr>
        <a:xfrm>
          <a:off x="17481960" y="981720"/>
          <a:ext cx="1358640" cy="2451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W6 = 0.45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68040</xdr:colOff>
      <xdr:row>6</xdr:row>
      <xdr:rowOff>16920</xdr:rowOff>
    </xdr:from>
    <xdr:to>
      <xdr:col>15</xdr:col>
      <xdr:colOff>185760</xdr:colOff>
      <xdr:row>7</xdr:row>
      <xdr:rowOff>95400</xdr:rowOff>
    </xdr:to>
    <xdr:sp>
      <xdr:nvSpPr>
        <xdr:cNvPr id="31" name="CustomShape 1"/>
        <xdr:cNvSpPr/>
      </xdr:nvSpPr>
      <xdr:spPr>
        <a:xfrm>
          <a:off x="14957280" y="1113480"/>
          <a:ext cx="1261440" cy="253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W7 = 0.5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644400</xdr:colOff>
      <xdr:row>3</xdr:row>
      <xdr:rowOff>105840</xdr:rowOff>
    </xdr:from>
    <xdr:to>
      <xdr:col>20</xdr:col>
      <xdr:colOff>681840</xdr:colOff>
      <xdr:row>5</xdr:row>
      <xdr:rowOff>51480</xdr:rowOff>
    </xdr:to>
    <xdr:sp>
      <xdr:nvSpPr>
        <xdr:cNvPr id="32" name="CustomShape 1"/>
        <xdr:cNvSpPr/>
      </xdr:nvSpPr>
      <xdr:spPr>
        <a:xfrm>
          <a:off x="21352680" y="631440"/>
          <a:ext cx="1181160" cy="3412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702360</xdr:colOff>
      <xdr:row>11</xdr:row>
      <xdr:rowOff>140040</xdr:rowOff>
    </xdr:from>
    <xdr:to>
      <xdr:col>20</xdr:col>
      <xdr:colOff>663120</xdr:colOff>
      <xdr:row>13</xdr:row>
      <xdr:rowOff>60840</xdr:rowOff>
    </xdr:to>
    <xdr:sp>
      <xdr:nvSpPr>
        <xdr:cNvPr id="33" name="CustomShape 1"/>
        <xdr:cNvSpPr/>
      </xdr:nvSpPr>
      <xdr:spPr>
        <a:xfrm>
          <a:off x="21410640" y="2112840"/>
          <a:ext cx="1104480" cy="27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E2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1"/>
  <sheetViews>
    <sheetView showFormulas="false" showGridLines="true" showRowColHeaders="true" showZeros="true" rightToLeft="false" tabSelected="true" showOutlineSymbols="true" defaultGridColor="true" view="normal" topLeftCell="A25" colorId="64" zoomScale="80" zoomScaleNormal="80" zoomScalePageLayoutView="100" workbookViewId="0">
      <selection pane="topLeft" activeCell="I29" activeCellId="0" sqref="I29"/>
    </sheetView>
  </sheetViews>
  <sheetFormatPr defaultColWidth="9.14453125" defaultRowHeight="15" zeroHeight="false" outlineLevelRow="0" outlineLevelCol="0"/>
  <cols>
    <col collapsed="false" customWidth="true" hidden="false" outlineLevel="0" max="12" min="5" style="0" width="12.86"/>
    <col collapsed="false" customWidth="true" hidden="false" outlineLevel="0" max="14" min="13" style="0" width="14"/>
    <col collapsed="false" customWidth="true" hidden="false" outlineLevel="0" max="16" min="15" style="0" width="12.86"/>
    <col collapsed="false" customWidth="true" hidden="false" outlineLevel="0" max="17" min="17" style="0" width="14"/>
    <col collapsed="false" customWidth="true" hidden="false" outlineLevel="0" max="20" min="18" style="0" width="12.86"/>
    <col collapsed="false" customWidth="true" hidden="false" outlineLevel="0" max="21" min="21" style="0" width="14"/>
    <col collapsed="false" customWidth="true" hidden="false" outlineLevel="0" max="23" min="22" style="0" width="12.86"/>
    <col collapsed="false" customWidth="true" hidden="false" outlineLevel="0" max="24" min="24" style="0" width="11.14"/>
    <col collapsed="false" customWidth="true" hidden="false" outlineLevel="0" max="25" min="25" style="0" width="10.71"/>
    <col collapsed="false" customWidth="true" hidden="false" outlineLevel="0" max="26" min="26" style="0" width="10.57"/>
    <col collapsed="false" customWidth="true" hidden="false" outlineLevel="0" max="27" min="27" style="0" width="12.43"/>
    <col collapsed="false" customWidth="true" hidden="false" outlineLevel="0" max="28" min="28" style="0" width="11.14"/>
    <col collapsed="false" customWidth="true" hidden="false" outlineLevel="0" max="29" min="29" style="0" width="11.29"/>
    <col collapsed="false" customWidth="true" hidden="false" outlineLevel="0" max="30" min="30" style="0" width="12.29"/>
    <col collapsed="false" customWidth="true" hidden="false" outlineLevel="0" max="31" min="31" style="0" width="14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/>
    <row r="3" customFormat="false" ht="13.8" hidden="false" customHeight="true" outlineLevel="0" collapsed="false">
      <c r="A3" s="2" t="s">
        <v>2</v>
      </c>
      <c r="B3" s="2"/>
      <c r="C3" s="2"/>
    </row>
    <row r="4" customFormat="false" ht="17.35" hidden="false" customHeight="false" outlineLevel="0" collapsed="false">
      <c r="A4" s="2"/>
      <c r="B4" s="2"/>
      <c r="C4" s="2"/>
      <c r="L4" s="3"/>
    </row>
    <row r="5" customFormat="false" ht="13.8" hidden="false" customHeight="false" outlineLevel="0" collapsed="false">
      <c r="A5" s="4" t="s">
        <v>3</v>
      </c>
      <c r="B5" s="4"/>
    </row>
    <row r="6" customFormat="false" ht="13.8" hidden="false" customHeight="false" outlineLevel="0" collapsed="false">
      <c r="A6" s="4" t="s">
        <v>4</v>
      </c>
      <c r="B6" s="4"/>
    </row>
    <row r="7" customFormat="false" ht="13.8" hidden="false" customHeight="false" outlineLevel="0" collapsed="false"/>
    <row r="8" customFormat="false" ht="13.8" hidden="false" customHeight="false" outlineLevel="0" collapsed="false">
      <c r="A8" s="0" t="s">
        <v>5</v>
      </c>
    </row>
    <row r="9" customFormat="false" ht="13.8" hidden="false" customHeight="false" outlineLevel="0" collapsed="false">
      <c r="A9" s="0" t="s">
        <v>6</v>
      </c>
    </row>
    <row r="10" customFormat="false" ht="13.8" hidden="false" customHeight="false" outlineLevel="0" collapsed="false"/>
    <row r="11" customFormat="false" ht="13.8" hidden="false" customHeight="false" outlineLevel="0" collapsed="false">
      <c r="A11" s="4" t="s">
        <v>7</v>
      </c>
      <c r="B11" s="4"/>
      <c r="C11" s="4"/>
    </row>
    <row r="12" customFormat="false" ht="13.8" hidden="false" customHeight="false" outlineLevel="0" collapsed="false">
      <c r="A12" s="4" t="s">
        <v>8</v>
      </c>
      <c r="B12" s="4"/>
      <c r="C12" s="4"/>
    </row>
    <row r="13" customFormat="false" ht="13.8" hidden="false" customHeight="false" outlineLevel="0" collapsed="false"/>
    <row r="14" customFormat="false" ht="13.8" hidden="false" customHeight="false" outlineLevel="0" collapsed="false">
      <c r="A14" s="4" t="s">
        <v>9</v>
      </c>
      <c r="B14" s="4"/>
    </row>
    <row r="15" customFormat="false" ht="13.8" hidden="false" customHeight="false" outlineLevel="0" collapsed="false">
      <c r="A15" s="4" t="s">
        <v>10</v>
      </c>
      <c r="B15" s="4"/>
    </row>
    <row r="16" customFormat="false" ht="13.8" hidden="false" customHeight="false" outlineLevel="0" collapsed="false"/>
    <row r="17" customFormat="false" ht="13.8" hidden="false" customHeight="false" outlineLevel="0" collapsed="false">
      <c r="A17" s="4" t="s">
        <v>11</v>
      </c>
      <c r="B17" s="4"/>
    </row>
    <row r="18" customFormat="false" ht="13.8" hidden="false" customHeight="false" outlineLevel="0" collapsed="false">
      <c r="A18" s="4" t="s">
        <v>12</v>
      </c>
      <c r="B18" s="4"/>
    </row>
    <row r="19" customFormat="false" ht="13.8" hidden="false" customHeight="false" outlineLevel="0" collapsed="false">
      <c r="A19" s="4" t="s">
        <v>13</v>
      </c>
      <c r="B19" s="4"/>
    </row>
    <row r="20" customFormat="false" ht="13.8" hidden="false" customHeight="false" outlineLevel="0" collapsed="false"/>
    <row r="21" customFormat="false" ht="13.8" hidden="false" customHeight="false" outlineLevel="0" collapsed="false">
      <c r="I21" s="4" t="s">
        <v>14</v>
      </c>
      <c r="J21" s="4"/>
      <c r="K21" s="4" t="s">
        <v>15</v>
      </c>
      <c r="L21" s="5"/>
      <c r="M21" s="5"/>
      <c r="N21" s="5"/>
      <c r="O21" s="5"/>
      <c r="R21" s="5"/>
      <c r="S21" s="5"/>
    </row>
    <row r="22" customFormat="false" ht="13.8" hidden="false" customHeight="false" outlineLevel="0" collapsed="false">
      <c r="A22" s="0" t="s">
        <v>16</v>
      </c>
    </row>
    <row r="23" customFormat="false" ht="13.8" hidden="false" customHeight="true" outlineLevel="0" collapsed="false">
      <c r="A23" s="4" t="s">
        <v>17</v>
      </c>
      <c r="B23" s="4"/>
      <c r="C23" s="4"/>
      <c r="D23" s="4"/>
      <c r="E23" s="4"/>
      <c r="F23" s="4"/>
      <c r="I23" s="2" t="s">
        <v>18</v>
      </c>
      <c r="J23" s="2"/>
      <c r="K23" s="2"/>
      <c r="L23" s="2"/>
      <c r="M23" s="2"/>
      <c r="N23" s="2"/>
      <c r="O23" s="2"/>
      <c r="P23" s="2"/>
      <c r="Q23" s="2"/>
      <c r="R23" s="2"/>
      <c r="S23" s="6"/>
      <c r="T23" s="6"/>
      <c r="U23" s="6"/>
      <c r="V23" s="6"/>
      <c r="W23" s="6"/>
    </row>
    <row r="24" customFormat="false" ht="13.8" hidden="false" customHeight="false" outlineLevel="0" collapsed="false">
      <c r="A24" s="4"/>
      <c r="B24" s="4"/>
      <c r="C24" s="4"/>
      <c r="D24" s="4"/>
      <c r="E24" s="4"/>
      <c r="F24" s="4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6"/>
      <c r="T24" s="6"/>
      <c r="U24" s="6"/>
      <c r="V24" s="6"/>
      <c r="W24" s="6"/>
    </row>
    <row r="25" customFormat="false" ht="13.8" hidden="false" customHeight="false" outlineLevel="0" collapsed="false"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6"/>
      <c r="T25" s="6"/>
      <c r="U25" s="6"/>
      <c r="V25" s="6"/>
      <c r="W25" s="6"/>
      <c r="AB25" s="7"/>
      <c r="AC25" s="7"/>
      <c r="AD25" s="7"/>
      <c r="AE25" s="7"/>
      <c r="AF25" s="7"/>
      <c r="AG25" s="7"/>
      <c r="AH25" s="7"/>
    </row>
    <row r="26" customFormat="false" ht="13.8" hidden="false" customHeight="true" outlineLevel="0" collapsed="false">
      <c r="A26" s="8" t="s">
        <v>19</v>
      </c>
      <c r="B26" s="8"/>
      <c r="C26" s="8"/>
      <c r="D26" s="8"/>
      <c r="E26" s="8"/>
      <c r="F26" s="8"/>
      <c r="G26" s="8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6"/>
      <c r="T26" s="6"/>
      <c r="U26" s="6"/>
      <c r="V26" s="6"/>
      <c r="W26" s="6"/>
      <c r="AB26" s="7"/>
      <c r="AC26" s="7"/>
      <c r="AD26" s="7"/>
      <c r="AE26" s="7"/>
      <c r="AF26" s="7"/>
      <c r="AG26" s="7"/>
      <c r="AH26" s="7"/>
    </row>
    <row r="27" customFormat="false" ht="13.8" hidden="false" customHeight="false" outlineLevel="0" collapsed="false">
      <c r="A27" s="8"/>
      <c r="B27" s="8"/>
      <c r="C27" s="8"/>
      <c r="D27" s="8"/>
      <c r="E27" s="8"/>
      <c r="F27" s="8"/>
      <c r="G27" s="8"/>
      <c r="H27" s="9"/>
      <c r="I27" s="9"/>
      <c r="J27" s="9"/>
      <c r="K27" s="9"/>
      <c r="L27" s="9"/>
      <c r="AB27" s="7"/>
      <c r="AC27" s="7"/>
      <c r="AD27" s="7"/>
      <c r="AE27" s="7"/>
      <c r="AF27" s="7"/>
      <c r="AG27" s="7"/>
      <c r="AH27" s="7"/>
    </row>
    <row r="28" customFormat="false" ht="13.8" hidden="false" customHeight="false" outlineLevel="0" collapsed="false">
      <c r="A28" s="8"/>
      <c r="B28" s="8"/>
      <c r="C28" s="8"/>
      <c r="D28" s="8"/>
      <c r="E28" s="8"/>
      <c r="F28" s="8"/>
      <c r="G28" s="8"/>
      <c r="H28" s="9"/>
      <c r="I28" s="9"/>
      <c r="J28" s="9"/>
      <c r="K28" s="9"/>
      <c r="L28" s="9"/>
      <c r="AB28" s="7"/>
      <c r="AC28" s="7"/>
      <c r="AD28" s="7"/>
      <c r="AE28" s="7"/>
      <c r="AF28" s="7"/>
      <c r="AG28" s="7"/>
      <c r="AH28" s="7"/>
    </row>
    <row r="29" customFormat="false" ht="13.8" hidden="false" customHeight="true" outlineLevel="0" collapsed="false">
      <c r="A29" s="8"/>
      <c r="B29" s="8"/>
      <c r="C29" s="8"/>
      <c r="D29" s="8"/>
      <c r="E29" s="8"/>
      <c r="F29" s="8"/>
      <c r="G29" s="8"/>
      <c r="H29" s="9"/>
      <c r="I29" s="2" t="s">
        <v>20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6"/>
      <c r="U29" s="6"/>
      <c r="V29" s="6"/>
      <c r="W29" s="6"/>
      <c r="X29" s="6"/>
      <c r="AB29" s="7"/>
      <c r="AC29" s="7"/>
      <c r="AD29" s="7"/>
      <c r="AE29" s="7"/>
      <c r="AF29" s="7"/>
      <c r="AG29" s="7"/>
      <c r="AH29" s="7"/>
    </row>
    <row r="30" customFormat="false" ht="13.8" hidden="false" customHeight="false" outlineLevel="0" collapsed="false">
      <c r="A30" s="8"/>
      <c r="B30" s="8"/>
      <c r="C30" s="8"/>
      <c r="D30" s="8"/>
      <c r="E30" s="8"/>
      <c r="F30" s="8"/>
      <c r="G30" s="8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6"/>
      <c r="U30" s="6"/>
      <c r="V30" s="6"/>
      <c r="W30" s="6"/>
      <c r="X30" s="6"/>
      <c r="AB30" s="7"/>
      <c r="AC30" s="7"/>
      <c r="AD30" s="7"/>
      <c r="AE30" s="7"/>
      <c r="AF30" s="7"/>
      <c r="AG30" s="7"/>
      <c r="AH30" s="7"/>
    </row>
    <row r="31" customFormat="false" ht="13.8" hidden="false" customHeight="false" outlineLevel="0" collapsed="false">
      <c r="A31" s="8"/>
      <c r="B31" s="8"/>
      <c r="C31" s="8"/>
      <c r="D31" s="8"/>
      <c r="E31" s="8"/>
      <c r="F31" s="8"/>
      <c r="G31" s="8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6"/>
      <c r="U31" s="6"/>
      <c r="V31" s="6"/>
      <c r="W31" s="6"/>
      <c r="X31" s="6"/>
      <c r="AB31" s="7"/>
      <c r="AC31" s="7"/>
      <c r="AD31" s="7"/>
      <c r="AE31" s="7"/>
      <c r="AF31" s="7"/>
      <c r="AG31" s="7"/>
      <c r="AH31" s="7"/>
    </row>
    <row r="32" customFormat="false" ht="13.8" hidden="false" customHeight="false" outlineLevel="0" collapsed="false">
      <c r="A32" s="8"/>
      <c r="B32" s="8"/>
      <c r="C32" s="8"/>
      <c r="D32" s="8"/>
      <c r="E32" s="8"/>
      <c r="F32" s="8"/>
      <c r="G32" s="8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6"/>
      <c r="U32" s="6"/>
      <c r="V32" s="6"/>
      <c r="W32" s="6"/>
      <c r="X32" s="6"/>
      <c r="AB32" s="7"/>
      <c r="AC32" s="7"/>
      <c r="AD32" s="7"/>
      <c r="AE32" s="7"/>
      <c r="AF32" s="7"/>
      <c r="AG32" s="7"/>
      <c r="AH32" s="7"/>
    </row>
    <row r="33" customFormat="false" ht="13.8" hidden="false" customHeight="false" outlineLevel="0" collapsed="false">
      <c r="A33" s="8"/>
      <c r="B33" s="8"/>
      <c r="C33" s="8"/>
      <c r="D33" s="8"/>
      <c r="E33" s="8"/>
      <c r="F33" s="8"/>
      <c r="G33" s="8"/>
      <c r="H33" s="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6"/>
      <c r="U33" s="6"/>
      <c r="V33" s="6"/>
      <c r="W33" s="6"/>
      <c r="X33" s="6"/>
      <c r="AB33" s="7"/>
      <c r="AC33" s="7"/>
      <c r="AD33" s="7"/>
      <c r="AE33" s="7"/>
      <c r="AF33" s="7"/>
      <c r="AG33" s="7"/>
      <c r="AH33" s="7"/>
    </row>
    <row r="34" customFormat="false" ht="13.8" hidden="false" customHeight="false" outlineLevel="0" collapsed="false">
      <c r="A34" s="8"/>
      <c r="B34" s="8"/>
      <c r="C34" s="8"/>
      <c r="D34" s="8"/>
      <c r="E34" s="8"/>
      <c r="F34" s="8"/>
      <c r="G34" s="8"/>
      <c r="H34" s="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6"/>
      <c r="U34" s="6"/>
      <c r="V34" s="6"/>
      <c r="W34" s="6"/>
      <c r="X34" s="6"/>
    </row>
    <row r="36" customFormat="false" ht="13.8" hidden="false" customHeight="false" outlineLevel="0" collapsed="false">
      <c r="C36" s="5"/>
    </row>
    <row r="37" customFormat="false" ht="13.8" hidden="false" customHeight="true" outlineLevel="0" collapsed="false">
      <c r="A37" s="2" t="s">
        <v>21</v>
      </c>
      <c r="B37" s="2"/>
      <c r="C37" s="2"/>
      <c r="D37" s="2"/>
      <c r="E37" s="2"/>
      <c r="F37" s="2"/>
      <c r="G37" s="2"/>
      <c r="H37" s="6"/>
      <c r="I37" s="0" t="s">
        <v>22</v>
      </c>
      <c r="J37" s="6"/>
      <c r="K37" s="6"/>
      <c r="L37" s="6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6"/>
      <c r="I38" s="0" t="n">
        <v>0.01</v>
      </c>
      <c r="J38" s="6"/>
      <c r="K38" s="6"/>
      <c r="L38" s="6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6"/>
      <c r="I39" s="6"/>
      <c r="J39" s="6"/>
      <c r="K39" s="6"/>
      <c r="L39" s="6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6"/>
      <c r="I40" s="6"/>
      <c r="J40" s="6"/>
      <c r="K40" s="6"/>
      <c r="L40" s="6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6"/>
      <c r="I41" s="6"/>
      <c r="J41" s="6"/>
      <c r="K41" s="6"/>
      <c r="L41" s="6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6"/>
      <c r="I42" s="6"/>
      <c r="J42" s="6"/>
      <c r="K42" s="6"/>
      <c r="L42" s="6"/>
    </row>
    <row r="44" customFormat="false" ht="15.75" hidden="false" customHeight="false" outlineLevel="0" collapsed="false">
      <c r="A44" s="10" t="s">
        <v>23</v>
      </c>
      <c r="B44" s="10" t="s">
        <v>24</v>
      </c>
      <c r="C44" s="10" t="s">
        <v>25</v>
      </c>
      <c r="D44" s="10" t="s">
        <v>26</v>
      </c>
      <c r="E44" s="10" t="s">
        <v>27</v>
      </c>
      <c r="F44" s="10" t="s">
        <v>28</v>
      </c>
      <c r="G44" s="10" t="s">
        <v>29</v>
      </c>
      <c r="H44" s="10" t="s">
        <v>30</v>
      </c>
      <c r="I44" s="10" t="s">
        <v>31</v>
      </c>
      <c r="J44" s="10" t="s">
        <v>32</v>
      </c>
      <c r="K44" s="10" t="s">
        <v>33</v>
      </c>
      <c r="L44" s="10" t="s">
        <v>34</v>
      </c>
      <c r="M44" s="10" t="s">
        <v>35</v>
      </c>
      <c r="N44" s="10" t="s">
        <v>36</v>
      </c>
      <c r="O44" s="10" t="s">
        <v>37</v>
      </c>
      <c r="P44" s="10" t="s">
        <v>38</v>
      </c>
      <c r="Q44" s="10" t="s">
        <v>39</v>
      </c>
      <c r="R44" s="10" t="s">
        <v>40</v>
      </c>
      <c r="S44" s="10" t="s">
        <v>41</v>
      </c>
      <c r="T44" s="10" t="s">
        <v>42</v>
      </c>
      <c r="U44" s="10" t="s">
        <v>43</v>
      </c>
      <c r="V44" s="10" t="s">
        <v>44</v>
      </c>
      <c r="W44" s="10" t="s">
        <v>45</v>
      </c>
      <c r="X44" s="10" t="s">
        <v>46</v>
      </c>
      <c r="Y44" s="10" t="s">
        <v>47</v>
      </c>
      <c r="Z44" s="10" t="s">
        <v>48</v>
      </c>
      <c r="AA44" s="10" t="s">
        <v>49</v>
      </c>
      <c r="AB44" s="10" t="s">
        <v>50</v>
      </c>
      <c r="AC44" s="10" t="s">
        <v>51</v>
      </c>
      <c r="AD44" s="10" t="s">
        <v>52</v>
      </c>
      <c r="AE44" s="10" t="s">
        <v>53</v>
      </c>
    </row>
    <row r="45" customFormat="false" ht="15.75" hidden="false" customHeight="false" outlineLevel="0" collapsed="false">
      <c r="A45" s="0" t="n">
        <v>0.05</v>
      </c>
      <c r="B45" s="0" t="n">
        <v>0.1</v>
      </c>
      <c r="C45" s="0" t="n">
        <v>0.01</v>
      </c>
      <c r="D45" s="0" t="n">
        <v>0.99</v>
      </c>
      <c r="E45" s="11" t="n">
        <v>0.15</v>
      </c>
      <c r="F45" s="11" t="n">
        <v>0.2</v>
      </c>
      <c r="G45" s="11" t="n">
        <v>0.25</v>
      </c>
      <c r="H45" s="11" t="n">
        <v>0.3</v>
      </c>
      <c r="I45" s="11" t="n">
        <v>0.0275</v>
      </c>
      <c r="J45" s="11" t="n">
        <v>0.0425</v>
      </c>
      <c r="K45" s="11" t="n">
        <v>0.5068745668</v>
      </c>
      <c r="L45" s="11" t="n">
        <v>0.510623401</v>
      </c>
      <c r="M45" s="11" t="n">
        <v>0.4</v>
      </c>
      <c r="N45" s="11" t="n">
        <v>0.45</v>
      </c>
      <c r="O45" s="11" t="n">
        <v>0.5</v>
      </c>
      <c r="P45" s="11" t="n">
        <v>0.55</v>
      </c>
      <c r="Q45" s="0" t="n">
        <f aca="false">M45*K45+N45*L45</f>
        <v>0.43253035717</v>
      </c>
      <c r="R45" s="0" t="n">
        <f aca="false">O45*K45+P45*L45</f>
        <v>0.53428015395</v>
      </c>
      <c r="S45" s="0" t="n">
        <f aca="false">1/(1+EXP(-Q45))</f>
        <v>0.606477732209581</v>
      </c>
      <c r="T45" s="0" t="n">
        <f aca="false">1/(1+EXP(-R45))</f>
        <v>0.63048083545413</v>
      </c>
      <c r="U45" s="0" t="n">
        <f aca="false">0.5*(C45-S45)^2</f>
        <v>0.177892842510942</v>
      </c>
      <c r="V45" s="0" t="n">
        <f aca="false">0.5*(D45-T45)^2</f>
        <v>0.0646270148378801</v>
      </c>
      <c r="W45" s="1" t="n">
        <f aca="false">SUM(U45,V45)</f>
        <v>0.242519857348822</v>
      </c>
      <c r="X45" s="0" t="n">
        <f aca="false">((S45-C45)*S45*(1-S45)*M45+(T45-D45)*T45*(1-T45)*O45)*K45*(1-K45)*A45</f>
        <v>0.000188255666948474</v>
      </c>
      <c r="Y45" s="0" t="n">
        <f aca="false">((S45-C45)*S45*(1-S45)*M45+(T45-D45)*T45*(1-T45)*O45)*K45*(1-K45)*B45</f>
        <v>0.000376511333896949</v>
      </c>
      <c r="Z45" s="0" t="n">
        <f aca="false">((S45-C45)*S45*(1-S45)*N45+(T45-D45)*T45*(1-T45)*P45)*K45*(1-K45)*A45</f>
        <v>0.000224872477563727</v>
      </c>
      <c r="AA45" s="0" t="n">
        <f aca="false">((S45-C45)*S45*(1-S45)*N45+(T45-D45)*T45*(1-T45)*P45)*K45*(1-K45)*B45</f>
        <v>0.000449744955127454</v>
      </c>
      <c r="AB45" s="0" t="n">
        <f aca="false">(S45-C45)*S45*(1-S45)*K45</f>
        <v>0.0721570729173465</v>
      </c>
      <c r="AC45" s="0" t="n">
        <f aca="false">(S45-C45)*S45*(1-S45)*L45</f>
        <v>0.0726907451914008</v>
      </c>
      <c r="AD45" s="0" t="n">
        <f aca="false">(T45-D45)*T45*(1-T45)*K45</f>
        <v>-0.0424552500949963</v>
      </c>
      <c r="AE45" s="0" t="n">
        <f aca="false">(T45-D45)*T45*(1-T45)*L45</f>
        <v>-0.0427692482790647</v>
      </c>
    </row>
    <row r="46" customFormat="false" ht="13.8" hidden="false" customHeight="false" outlineLevel="0" collapsed="false">
      <c r="A46" s="0" t="n">
        <v>0.05</v>
      </c>
      <c r="B46" s="0" t="n">
        <v>0.1</v>
      </c>
      <c r="C46" s="0" t="n">
        <v>0.01</v>
      </c>
      <c r="D46" s="0" t="n">
        <v>0.99</v>
      </c>
      <c r="E46" s="0" t="n">
        <f aca="false">E45-$I$38*X45</f>
        <v>0.149998117443331</v>
      </c>
      <c r="F46" s="0" t="n">
        <f aca="false">F45-$I$38*Y45</f>
        <v>0.199996234886661</v>
      </c>
      <c r="G46" s="0" t="n">
        <f aca="false">G45-$I$38*Z45</f>
        <v>0.249997751275224</v>
      </c>
      <c r="H46" s="0" t="n">
        <f aca="false">H45-$I$38*AA45</f>
        <v>0.299995502550449</v>
      </c>
      <c r="I46" s="0" t="n">
        <f aca="false">E46*A46+F46*B46</f>
        <v>0.0274995293608326</v>
      </c>
      <c r="J46" s="0" t="n">
        <f aca="false">G46*A46+H46*B46</f>
        <v>0.0424994378188061</v>
      </c>
      <c r="K46" s="0" t="n">
        <f aca="false">1/(1+EXP(-I46))</f>
        <v>0.506874449126984</v>
      </c>
      <c r="L46" s="0" t="n">
        <f aca="false">1/(1+EXP(-J46))</f>
        <v>0.51062326052311</v>
      </c>
      <c r="M46" s="0" t="n">
        <f aca="false">M45-$I$38*AB45</f>
        <v>0.399278429270827</v>
      </c>
      <c r="N46" s="0" t="n">
        <f aca="false">N45-$I$38*AC45</f>
        <v>0.449273092548086</v>
      </c>
      <c r="O46" s="0" t="n">
        <f aca="false">O45-$I$38*AD45</f>
        <v>0.50042455250095</v>
      </c>
      <c r="P46" s="0" t="n">
        <f aca="false">P45-$I$38*AE45</f>
        <v>0.550427692482791</v>
      </c>
      <c r="Q46" s="0" t="n">
        <f aca="false">M46*K46+N46*L46</f>
        <v>0.431793325267142</v>
      </c>
      <c r="R46" s="0" t="n">
        <f aca="false">O46*K46+P46*L46</f>
        <v>0.534713602396311</v>
      </c>
      <c r="S46" s="0" t="n">
        <f aca="false">1/(1+EXP(-Q46))</f>
        <v>0.606301816541105</v>
      </c>
      <c r="T46" s="0" t="n">
        <f aca="false">1/(1+EXP(-R46))</f>
        <v>0.630581812285733</v>
      </c>
      <c r="U46" s="0" t="n">
        <f aca="false">0.5*(C46-S46)^2</f>
        <v>0.177787928205111</v>
      </c>
      <c r="V46" s="0" t="n">
        <f aca="false">0.5*(D46-T46)^2</f>
        <v>0.0645907168299041</v>
      </c>
      <c r="W46" s="1" t="n">
        <f aca="false">SUM(U46,V46)</f>
        <v>0.242378645035015</v>
      </c>
      <c r="X46" s="0" t="n">
        <f aca="false">((S46-C46)*S46*(1-S46)*M46+(T46-D46)*T46*(1-T46)*O46)*K46*(1-K46)*A46</f>
        <v>0.000186635747420937</v>
      </c>
      <c r="Y46" s="0" t="n">
        <f aca="false">((S46-C46)*S46*(1-S46)*M46+(T46-D46)*T46*(1-T46)*O46)*K46*(1-K46)*B46</f>
        <v>0.000373271494841874</v>
      </c>
      <c r="Z46" s="0" t="n">
        <f aca="false">((S46-C46)*S46*(1-S46)*N46+(T46-D46)*T46*(1-T46)*P46)*K46*(1-K46)*A46</f>
        <v>0.000223248112483215</v>
      </c>
      <c r="AA46" s="0" t="n">
        <f aca="false">((S46-C46)*S46*(1-S46)*N46+(T46-D46)*T46*(1-T46)*P46)*K46*(1-K46)*B46</f>
        <v>0.00044649622496643</v>
      </c>
      <c r="AB46" s="0" t="n">
        <f aca="false">(S46-C46)*S46*(1-S46)*K46</f>
        <v>0.0721470889127984</v>
      </c>
      <c r="AC46" s="0" t="n">
        <f aca="false">(S46-C46)*S46*(1-S46)*L46</f>
        <v>0.0726806842233915</v>
      </c>
      <c r="AD46" s="0" t="n">
        <f aca="false">(T46-D46)*T46*(1-T46)*K46</f>
        <v>-0.0424385134958639</v>
      </c>
      <c r="AE46" s="0" t="n">
        <f aca="false">(T46-D46)*T46*(1-T46)*L46</f>
        <v>-0.0427523860599712</v>
      </c>
    </row>
    <row r="47" customFormat="false" ht="13.8" hidden="false" customHeight="false" outlineLevel="0" collapsed="false">
      <c r="A47" s="0" t="n">
        <v>0.05</v>
      </c>
      <c r="B47" s="0" t="n">
        <v>0.1</v>
      </c>
      <c r="C47" s="0" t="n">
        <v>0.01</v>
      </c>
      <c r="D47" s="0" t="n">
        <v>0.99</v>
      </c>
      <c r="E47" s="0" t="n">
        <f aca="false">E46-$I$38*X46</f>
        <v>0.149996251085856</v>
      </c>
      <c r="F47" s="0" t="n">
        <f aca="false">F46-$I$38*Y46</f>
        <v>0.199992502171713</v>
      </c>
      <c r="G47" s="0" t="n">
        <f aca="false">G46-$I$38*Z46</f>
        <v>0.2499955187941</v>
      </c>
      <c r="H47" s="0" t="n">
        <f aca="false">H46-$I$38*AA46</f>
        <v>0.299991037588199</v>
      </c>
      <c r="I47" s="0" t="n">
        <f aca="false">E47*A47+F47*B47</f>
        <v>0.0274990627714641</v>
      </c>
      <c r="J47" s="0" t="n">
        <f aca="false">G47*A47+H47*B47</f>
        <v>0.0424988796985249</v>
      </c>
      <c r="K47" s="0" t="n">
        <f aca="false">1/(1+EXP(-I47))</f>
        <v>0.506874332501692</v>
      </c>
      <c r="L47" s="0" t="n">
        <f aca="false">1/(1+EXP(-J47))</f>
        <v>0.510623121056025</v>
      </c>
      <c r="M47" s="0" t="n">
        <f aca="false">M46-$I$38*AB46</f>
        <v>0.398556958381699</v>
      </c>
      <c r="N47" s="0" t="n">
        <f aca="false">N46-$I$38*AC46</f>
        <v>0.448546285705852</v>
      </c>
      <c r="O47" s="0" t="n">
        <f aca="false">O46-$I$38*AD46</f>
        <v>0.500848937635909</v>
      </c>
      <c r="P47" s="0" t="n">
        <f aca="false">P46-$I$38*AE46</f>
        <v>0.55085521634339</v>
      </c>
      <c r="Q47" s="0" t="n">
        <f aca="false">M47*K47+N47*L47</f>
        <v>0.431056396588838</v>
      </c>
      <c r="R47" s="0" t="n">
        <f aca="false">O47*K47+P47*L47</f>
        <v>0.535146880767636</v>
      </c>
      <c r="S47" s="0" t="n">
        <f aca="false">1/(1+EXP(-Q47))</f>
        <v>0.606125897948799</v>
      </c>
      <c r="T47" s="0" t="n">
        <f aca="false">1/(1+EXP(-R47))</f>
        <v>0.630682738073099</v>
      </c>
      <c r="U47" s="0" t="n">
        <f aca="false">0.5*(C47-S47)^2</f>
        <v>0.177683043102631</v>
      </c>
      <c r="V47" s="0" t="n">
        <f aca="false">0.5*(D47-T47)^2</f>
        <v>0.0645544473593225</v>
      </c>
      <c r="W47" s="1" t="n">
        <f aca="false">SUM(U47,V47)</f>
        <v>0.242237490461953</v>
      </c>
      <c r="X47" s="0" t="n">
        <f aca="false">((S47-C47)*S47*(1-S47)*M47+(T47-D47)*T47*(1-T47)*O47)*K47*(1-K47)*A47</f>
        <v>0.000185016542451236</v>
      </c>
      <c r="Y47" s="0" t="n">
        <f aca="false">((S47-C47)*S47*(1-S47)*M47+(T47-D47)*T47*(1-T47)*O47)*K47*(1-K47)*B47</f>
        <v>0.000370033084902473</v>
      </c>
      <c r="Z47" s="0" t="n">
        <f aca="false">((S47-C47)*S47*(1-S47)*N47+(T47-D47)*T47*(1-T47)*P47)*K47*(1-K47)*A47</f>
        <v>0.000221624429197024</v>
      </c>
      <c r="AA47" s="0" t="n">
        <f aca="false">((S47-C47)*S47*(1-S47)*N47+(T47-D47)*T47*(1-T47)*P47)*K47*(1-K47)*B47</f>
        <v>0.000443248858394048</v>
      </c>
      <c r="AB47" s="0" t="n">
        <f aca="false">(S47-C47)*S47*(1-S47)*K47</f>
        <v>0.0721370795188787</v>
      </c>
      <c r="AC47" s="0" t="n">
        <f aca="false">(S47-C47)*S47*(1-S47)*L47</f>
        <v>0.0726705976725968</v>
      </c>
      <c r="AD47" s="0" t="n">
        <f aca="false">(T47-D47)*T47*(1-T47)*K47</f>
        <v>-0.0424217844327863</v>
      </c>
      <c r="AE47" s="0" t="n">
        <f aca="false">(T47-D47)*T47*(1-T47)*L47</f>
        <v>-0.0427355314302938</v>
      </c>
    </row>
    <row r="48" customFormat="false" ht="13.8" hidden="false" customHeight="false" outlineLevel="0" collapsed="false">
      <c r="A48" s="0" t="n">
        <v>0.05</v>
      </c>
      <c r="B48" s="0" t="n">
        <v>0.1</v>
      </c>
      <c r="C48" s="0" t="n">
        <v>0.01</v>
      </c>
      <c r="D48" s="0" t="n">
        <v>0.99</v>
      </c>
      <c r="E48" s="0" t="n">
        <f aca="false">E47-$I$38*X47</f>
        <v>0.149994400920432</v>
      </c>
      <c r="F48" s="0" t="n">
        <f aca="false">F47-$I$38*Y47</f>
        <v>0.199988801840864</v>
      </c>
      <c r="G48" s="0" t="n">
        <f aca="false">G47-$I$38*Z47</f>
        <v>0.249993302549808</v>
      </c>
      <c r="H48" s="0" t="n">
        <f aca="false">H47-$I$38*AA47</f>
        <v>0.299986605099615</v>
      </c>
      <c r="I48" s="0" t="n">
        <f aca="false">E48*A48+F48*B48</f>
        <v>0.0274986002301079</v>
      </c>
      <c r="J48" s="0" t="n">
        <f aca="false">G48*A48+H48*B48</f>
        <v>0.0424983256374519</v>
      </c>
      <c r="K48" s="0" t="n">
        <f aca="false">1/(1+EXP(-I48))</f>
        <v>0.506874216888211</v>
      </c>
      <c r="L48" s="0" t="n">
        <f aca="false">1/(1+EXP(-J48))</f>
        <v>0.510622982603282</v>
      </c>
      <c r="M48" s="0" t="n">
        <f aca="false">M47-$I$38*AB47</f>
        <v>0.39783558758651</v>
      </c>
      <c r="N48" s="0" t="n">
        <f aca="false">N47-$I$38*AC47</f>
        <v>0.447819579729126</v>
      </c>
      <c r="O48" s="0" t="n">
        <f aca="false">O47-$I$38*AD47</f>
        <v>0.501273155480237</v>
      </c>
      <c r="P48" s="0" t="n">
        <f aca="false">P47-$I$38*AE47</f>
        <v>0.551282571657693</v>
      </c>
      <c r="Q48" s="0" t="n">
        <f aca="false">M48*K48+N48*L48</f>
        <v>0.430319571377608</v>
      </c>
      <c r="R48" s="0" t="n">
        <f aca="false">O48*K48+P48*L48</f>
        <v>0.535579989128186</v>
      </c>
      <c r="S48" s="0" t="n">
        <f aca="false">1/(1+EXP(-Q48))</f>
        <v>0.605949976543445</v>
      </c>
      <c r="T48" s="0" t="n">
        <f aca="false">1/(1+EXP(-R48))</f>
        <v>0.630783612837104</v>
      </c>
      <c r="U48" s="0" t="n">
        <f aca="false">0.5*(C48-S48)^2</f>
        <v>0.177578187271066</v>
      </c>
      <c r="V48" s="0" t="n">
        <f aca="false">0.5*(D48-T48)^2</f>
        <v>0.064518206403182</v>
      </c>
      <c r="W48" s="1" t="n">
        <f aca="false">SUM(U48,V48)</f>
        <v>0.242096393674248</v>
      </c>
      <c r="X48" s="0" t="n">
        <f aca="false">((S48-C48)*S48*(1-S48)*M48+(T48-D48)*T48*(1-T48)*O48)*K48*(1-K48)*A48</f>
        <v>0.000183398053458621</v>
      </c>
      <c r="Y48" s="0" t="n">
        <f aca="false">((S48-C48)*S48*(1-S48)*M48+(T48-D48)*T48*(1-T48)*O48)*K48*(1-K48)*B48</f>
        <v>0.000366796106917243</v>
      </c>
      <c r="Z48" s="0" t="n">
        <f aca="false">((S48-C48)*S48*(1-S48)*N48+(T48-D48)*T48*(1-T48)*P48)*K48*(1-K48)*A48</f>
        <v>0.000220001429158733</v>
      </c>
      <c r="AA48" s="0" t="n">
        <f aca="false">((S48-C48)*S48*(1-S48)*N48+(T48-D48)*T48*(1-T48)*P48)*K48*(1-K48)*B48</f>
        <v>0.000440002858317466</v>
      </c>
      <c r="AB48" s="0" t="n">
        <f aca="false">(S48-C48)*S48*(1-S48)*K48</f>
        <v>0.0721270447520418</v>
      </c>
      <c r="AC48" s="0" t="n">
        <f aca="false">(S48-C48)*S48*(1-S48)*L48</f>
        <v>0.0726604855613925</v>
      </c>
      <c r="AD48" s="0" t="n">
        <f aca="false">(T48-D48)*T48*(1-T48)*K48</f>
        <v>-0.0424050629038554</v>
      </c>
      <c r="AE48" s="0" t="n">
        <f aca="false">(T48-D48)*T48*(1-T48)*L48</f>
        <v>-0.0427186843915202</v>
      </c>
    </row>
    <row r="49" customFormat="false" ht="13.8" hidden="false" customHeight="false" outlineLevel="0" collapsed="false">
      <c r="A49" s="0" t="n">
        <v>0.05</v>
      </c>
      <c r="B49" s="0" t="n">
        <v>0.1</v>
      </c>
      <c r="C49" s="0" t="n">
        <v>0.01</v>
      </c>
      <c r="D49" s="0" t="n">
        <v>0.99</v>
      </c>
      <c r="E49" s="0" t="n">
        <f aca="false">E48-$I$38*X48</f>
        <v>0.149992566939897</v>
      </c>
      <c r="F49" s="0" t="n">
        <f aca="false">F48-$I$38*Y48</f>
        <v>0.199985133879794</v>
      </c>
      <c r="G49" s="0" t="n">
        <f aca="false">G48-$I$38*Z48</f>
        <v>0.249991102535516</v>
      </c>
      <c r="H49" s="0" t="n">
        <f aca="false">H48-$I$38*AA48</f>
        <v>0.299982205071032</v>
      </c>
      <c r="I49" s="0" t="n">
        <f aca="false">E49*A49+F49*B49</f>
        <v>0.0274981417349743</v>
      </c>
      <c r="J49" s="0" t="n">
        <f aca="false">G49*A49+H49*B49</f>
        <v>0.042497775633879</v>
      </c>
      <c r="K49" s="0" t="n">
        <f aca="false">1/(1+EXP(-I49))</f>
        <v>0.506874102286093</v>
      </c>
      <c r="L49" s="0" t="n">
        <f aca="false">1/(1+EXP(-J49))</f>
        <v>0.510622845164455</v>
      </c>
      <c r="M49" s="0" t="n">
        <f aca="false">M48-$I$38*AB48</f>
        <v>0.397114317138989</v>
      </c>
      <c r="N49" s="0" t="n">
        <f aca="false">N48-$I$38*AC48</f>
        <v>0.447092974873512</v>
      </c>
      <c r="O49" s="0" t="n">
        <f aca="false">O48-$I$38*AD48</f>
        <v>0.501697206109275</v>
      </c>
      <c r="P49" s="0" t="n">
        <f aca="false">P48-$I$38*AE48</f>
        <v>0.551709758501609</v>
      </c>
      <c r="Q49" s="0" t="n">
        <f aca="false">M49*K49+N49*L49</f>
        <v>0.429582849887733</v>
      </c>
      <c r="R49" s="0" t="n">
        <f aca="false">O49*K49+P49*L49</f>
        <v>0.536012927557165</v>
      </c>
      <c r="S49" s="0" t="n">
        <f aca="false">1/(1+EXP(-Q49))</f>
        <v>0.60577405243866</v>
      </c>
      <c r="T49" s="0" t="n">
        <f aca="false">1/(1+EXP(-R49))</f>
        <v>0.630884436602122</v>
      </c>
      <c r="U49" s="0" t="n">
        <f aca="false">0.5*(C49-S49)^2</f>
        <v>0.177473360779591</v>
      </c>
      <c r="V49" s="0" t="n">
        <f aca="false">0.5*(D49-T49)^2</f>
        <v>0.0644819939372877</v>
      </c>
      <c r="W49" s="1" t="n">
        <f aca="false">SUM(U49,V49)</f>
        <v>0.241955354716879</v>
      </c>
      <c r="X49" s="0" t="n">
        <f aca="false">((S49-C49)*S49*(1-S49)*M49+(T49-D49)*T49*(1-T49)*O49)*K49*(1-K49)*A49</f>
        <v>0.000181780281869334</v>
      </c>
      <c r="Y49" s="0" t="n">
        <f aca="false">((S49-C49)*S49*(1-S49)*M49+(T49-D49)*T49*(1-T49)*O49)*K49*(1-K49)*B49</f>
        <v>0.000363560563738667</v>
      </c>
      <c r="Z49" s="0" t="n">
        <f aca="false">((S49-C49)*S49*(1-S49)*N49+(T49-D49)*T49*(1-T49)*P49)*K49*(1-K49)*A49</f>
        <v>0.000218379113829698</v>
      </c>
      <c r="AA49" s="0" t="n">
        <f aca="false">((S49-C49)*S49*(1-S49)*N49+(T49-D49)*T49*(1-T49)*P49)*K49*(1-K49)*B49</f>
        <v>0.000436758227659397</v>
      </c>
      <c r="AB49" s="0" t="n">
        <f aca="false">(S49-C49)*S49*(1-S49)*K49</f>
        <v>0.0721169846340179</v>
      </c>
      <c r="AC49" s="0" t="n">
        <f aca="false">(S49-C49)*S49*(1-S49)*L49</f>
        <v>0.0726503479116768</v>
      </c>
      <c r="AD49" s="0" t="n">
        <f aca="false">(T49-D49)*T49*(1-T49)*K49</f>
        <v>-0.0423883489095424</v>
      </c>
      <c r="AE49" s="0" t="n">
        <f aca="false">(T49-D49)*T49*(1-T49)*L49</f>
        <v>-0.0427018449441267</v>
      </c>
    </row>
    <row r="50" customFormat="false" ht="13.8" hidden="false" customHeight="false" outlineLevel="0" collapsed="false">
      <c r="A50" s="0" t="n">
        <v>0.05</v>
      </c>
      <c r="B50" s="0" t="n">
        <v>0.1</v>
      </c>
      <c r="C50" s="0" t="n">
        <v>0.01</v>
      </c>
      <c r="D50" s="0" t="n">
        <v>0.99</v>
      </c>
      <c r="E50" s="0" t="n">
        <f aca="false">E49-$I$38*X49</f>
        <v>0.149990749137079</v>
      </c>
      <c r="F50" s="0" t="n">
        <f aca="false">F49-$I$38*Y49</f>
        <v>0.199981498274157</v>
      </c>
      <c r="G50" s="0" t="n">
        <f aca="false">G49-$I$38*Z49</f>
        <v>0.249988918744378</v>
      </c>
      <c r="H50" s="0" t="n">
        <f aca="false">H49-$I$38*AA49</f>
        <v>0.299977837488755</v>
      </c>
      <c r="I50" s="0" t="n">
        <f aca="false">E50*A50+F50*B50</f>
        <v>0.0274976872842696</v>
      </c>
      <c r="J50" s="0" t="n">
        <f aca="false">G50*A50+H50*B50</f>
        <v>0.0424972296860944</v>
      </c>
      <c r="K50" s="0" t="n">
        <f aca="false">1/(1+EXP(-I50))</f>
        <v>0.506873988694891</v>
      </c>
      <c r="L50" s="0" t="n">
        <f aca="false">1/(1+EXP(-J50))</f>
        <v>0.510622708739115</v>
      </c>
      <c r="M50" s="0" t="n">
        <f aca="false">M49-$I$38*AB49</f>
        <v>0.396393147292649</v>
      </c>
      <c r="N50" s="0" t="n">
        <f aca="false">N49-$I$38*AC49</f>
        <v>0.446366471394395</v>
      </c>
      <c r="O50" s="0" t="n">
        <f aca="false">O49-$I$38*AD49</f>
        <v>0.502121089598371</v>
      </c>
      <c r="P50" s="0" t="n">
        <f aca="false">P49-$I$38*AE49</f>
        <v>0.55213677695105</v>
      </c>
      <c r="Q50" s="0" t="n">
        <f aca="false">M50*K50+N50*L50</f>
        <v>0.428846232373273</v>
      </c>
      <c r="R50" s="0" t="n">
        <f aca="false">O50*K50+P50*L50</f>
        <v>0.53644569613378</v>
      </c>
      <c r="S50" s="0" t="n">
        <f aca="false">1/(1+EXP(-Q50))</f>
        <v>0.605598125748037</v>
      </c>
      <c r="T50" s="0" t="n">
        <f aca="false">1/(1+EXP(-R50))</f>
        <v>0.630985209392538</v>
      </c>
      <c r="U50" s="0" t="n">
        <f aca="false">0.5*(C50-S50)^2</f>
        <v>0.177368563697287</v>
      </c>
      <c r="V50" s="0" t="n">
        <f aca="false">0.5*(D50-T50)^2</f>
        <v>0.0644458099374599</v>
      </c>
      <c r="W50" s="1" t="n">
        <f aca="false">SUM(U50,V50)</f>
        <v>0.241814373634747</v>
      </c>
      <c r="X50" s="0" t="n">
        <f aca="false">((S50-C50)*S50*(1-S50)*M50+(T50-D50)*T50*(1-T50)*O50)*K50*(1-K50)*A50</f>
        <v>0.000180163229108118</v>
      </c>
      <c r="Y50" s="0" t="n">
        <f aca="false">((S50-C50)*S50*(1-S50)*M50+(T50-D50)*T50*(1-T50)*O50)*K50*(1-K50)*B50</f>
        <v>0.000360326458216236</v>
      </c>
      <c r="Z50" s="0" t="n">
        <f aca="false">((S50-C50)*S50*(1-S50)*N50+(T50-D50)*T50*(1-T50)*P50)*K50*(1-K50)*A50</f>
        <v>0.000216757484669858</v>
      </c>
      <c r="AA50" s="0" t="n">
        <f aca="false">((S50-C50)*S50*(1-S50)*N50+(T50-D50)*T50*(1-T50)*P50)*K50*(1-K50)*B50</f>
        <v>0.000433514969339717</v>
      </c>
      <c r="AB50" s="0" t="n">
        <f aca="false">(S50-C50)*S50*(1-S50)*K50</f>
        <v>0.0721068991866026</v>
      </c>
      <c r="AC50" s="0" t="n">
        <f aca="false">(S50-C50)*S50*(1-S50)*L50</f>
        <v>0.0726401847454132</v>
      </c>
      <c r="AD50" s="0" t="n">
        <f aca="false">(T50-D50)*T50*(1-T50)*K50</f>
        <v>-0.0423716424503064</v>
      </c>
      <c r="AE50" s="0" t="n">
        <f aca="false">(T50-D50)*T50*(1-T50)*L50</f>
        <v>-0.0426850130885772</v>
      </c>
    </row>
    <row r="51" customFormat="false" ht="13.8" hidden="false" customHeight="false" outlineLevel="0" collapsed="false">
      <c r="A51" s="0" t="n">
        <v>0.05</v>
      </c>
      <c r="B51" s="0" t="n">
        <v>0.1</v>
      </c>
      <c r="C51" s="0" t="n">
        <v>0.01</v>
      </c>
      <c r="D51" s="0" t="n">
        <v>0.99</v>
      </c>
      <c r="E51" s="0" t="n">
        <f aca="false">E50-$I$38*X50</f>
        <v>0.149988947504787</v>
      </c>
      <c r="F51" s="0" t="n">
        <f aca="false">F50-$I$38*Y50</f>
        <v>0.199977895009575</v>
      </c>
      <c r="G51" s="0" t="n">
        <f aca="false">G50-$I$38*Z50</f>
        <v>0.249986751169531</v>
      </c>
      <c r="H51" s="0" t="n">
        <f aca="false">H50-$I$38*AA50</f>
        <v>0.299973502339062</v>
      </c>
      <c r="I51" s="0" t="n">
        <f aca="false">E51*A51+F51*B51</f>
        <v>0.0274972368761969</v>
      </c>
      <c r="J51" s="0" t="n">
        <f aca="false">G51*A51+H51*B51</f>
        <v>0.0424966877923827</v>
      </c>
      <c r="K51" s="0" t="n">
        <f aca="false">1/(1+EXP(-I51))</f>
        <v>0.506873876114155</v>
      </c>
      <c r="L51" s="0" t="n">
        <f aca="false">1/(1+EXP(-J51))</f>
        <v>0.510622573326835</v>
      </c>
      <c r="M51" s="0" t="n">
        <f aca="false">M50-$I$38*AB50</f>
        <v>0.395672078300783</v>
      </c>
      <c r="N51" s="0" t="n">
        <f aca="false">N50-$I$38*AC50</f>
        <v>0.445640069546941</v>
      </c>
      <c r="O51" s="0" t="n">
        <f aca="false">O50-$I$38*AD50</f>
        <v>0.502544806022874</v>
      </c>
      <c r="P51" s="0" t="n">
        <f aca="false">P50-$I$38*AE50</f>
        <v>0.552563627081936</v>
      </c>
      <c r="Q51" s="0" t="n">
        <f aca="false">M51*K51+N51*L51</f>
        <v>0.42810971908807</v>
      </c>
      <c r="R51" s="0" t="n">
        <f aca="false">O51*K51+P51*L51</f>
        <v>0.536878294937238</v>
      </c>
      <c r="S51" s="0" t="n">
        <f aca="false">1/(1+EXP(-Q51))</f>
        <v>0.605422196585148</v>
      </c>
      <c r="T51" s="0" t="n">
        <f aca="false">1/(1+EXP(-R51))</f>
        <v>0.631085931232744</v>
      </c>
      <c r="U51" s="0" t="n">
        <f aca="false">0.5*(C51-S51)^2</f>
        <v>0.177263796093141</v>
      </c>
      <c r="V51" s="0" t="n">
        <f aca="false">0.5*(D51-T51)^2</f>
        <v>0.0644096543795331</v>
      </c>
      <c r="W51" s="1" t="n">
        <f aca="false">SUM(U51,V51)</f>
        <v>0.241673450472674</v>
      </c>
      <c r="X51" s="0" t="n">
        <f aca="false">((S51-C51)*S51*(1-S51)*M51+(T51-D51)*T51*(1-T51)*O51)*K51*(1-K51)*A51</f>
        <v>0.000178546896598218</v>
      </c>
      <c r="Y51" s="0" t="n">
        <f aca="false">((S51-C51)*S51*(1-S51)*M51+(T51-D51)*T51*(1-T51)*O51)*K51*(1-K51)*B51</f>
        <v>0.000357093793196435</v>
      </c>
      <c r="Z51" s="0" t="n">
        <f aca="false">((S51-C51)*S51*(1-S51)*N51+(T51-D51)*T51*(1-T51)*P51)*K51*(1-K51)*A51</f>
        <v>0.000215136543137729</v>
      </c>
      <c r="AA51" s="0" t="n">
        <f aca="false">((S51-C51)*S51*(1-S51)*N51+(T51-D51)*T51*(1-T51)*P51)*K51*(1-K51)*B51</f>
        <v>0.000430273086275458</v>
      </c>
      <c r="AB51" s="0" t="n">
        <f aca="false">(S51-C51)*S51*(1-S51)*K51</f>
        <v>0.0720967884316567</v>
      </c>
      <c r="AC51" s="0" t="n">
        <f aca="false">(S51-C51)*S51*(1-S51)*L51</f>
        <v>0.0726299960846313</v>
      </c>
      <c r="AD51" s="0" t="n">
        <f aca="false">(T51-D51)*T51*(1-T51)*K51</f>
        <v>-0.0423549435265936</v>
      </c>
      <c r="AE51" s="0" t="n">
        <f aca="false">(T51-D51)*T51*(1-T51)*L51</f>
        <v>-0.0426681888253227</v>
      </c>
    </row>
    <row r="52" customFormat="false" ht="15" hidden="false" customHeight="false" outlineLevel="0" collapsed="false">
      <c r="A52" s="0" t="n">
        <v>0.05</v>
      </c>
      <c r="B52" s="0" t="n">
        <v>0.1</v>
      </c>
      <c r="C52" s="0" t="n">
        <v>0.01</v>
      </c>
      <c r="D52" s="0" t="n">
        <v>0.99</v>
      </c>
      <c r="E52" s="0" t="n">
        <f aca="false">E51-$I$38*X51</f>
        <v>0.149987162035821</v>
      </c>
      <c r="F52" s="0" t="n">
        <f aca="false">F51-$I$38*Y51</f>
        <v>0.199974324071643</v>
      </c>
      <c r="G52" s="0" t="n">
        <f aca="false">G51-$I$38*Z51</f>
        <v>0.2499845998041</v>
      </c>
      <c r="H52" s="0" t="n">
        <f aca="false">H51-$I$38*AA51</f>
        <v>0.299969199608199</v>
      </c>
      <c r="I52" s="0" t="n">
        <f aca="false">E52*A52+F52*B52</f>
        <v>0.0274967905089554</v>
      </c>
      <c r="J52" s="0" t="n">
        <f aca="false">G52*A52+H52*B52</f>
        <v>0.0424961499510249</v>
      </c>
      <c r="K52" s="0" t="n">
        <f aca="false">1/(1+EXP(-I52))</f>
        <v>0.506873764543435</v>
      </c>
      <c r="L52" s="0" t="n">
        <f aca="false">1/(1+EXP(-J52))</f>
        <v>0.510622438927184</v>
      </c>
      <c r="M52" s="0" t="n">
        <f aca="false">M51-$I$38*AB51</f>
        <v>0.394951110416467</v>
      </c>
      <c r="N52" s="0" t="n">
        <f aca="false">N51-$I$38*AC51</f>
        <v>0.444913769586095</v>
      </c>
      <c r="O52" s="0" t="n">
        <f aca="false">O51-$I$38*AD51</f>
        <v>0.50296835545814</v>
      </c>
      <c r="P52" s="0" t="n">
        <f aca="false">P51-$I$38*AE51</f>
        <v>0.552990308970189</v>
      </c>
      <c r="Q52" s="0" t="n">
        <f aca="false">M52*K52+N52*L52</f>
        <v>0.427373310285743</v>
      </c>
      <c r="R52" s="0" t="n">
        <f aca="false">O52*K52+P52*L52</f>
        <v>0.537310724046743</v>
      </c>
      <c r="S52" s="0" t="n">
        <f aca="false">1/(1+EXP(-Q52))</f>
        <v>0.605246265063538</v>
      </c>
      <c r="T52" s="0" t="n">
        <f aca="false">1/(1+EXP(-R52))</f>
        <v>0.631186602147141</v>
      </c>
      <c r="U52" s="0" t="n">
        <f aca="false">0.5*(C52-S52)^2</f>
        <v>0.177159058036046</v>
      </c>
      <c r="V52" s="0" t="n">
        <f aca="false">0.5*(D52-T52)^2</f>
        <v>0.0643735272393571</v>
      </c>
      <c r="W52" s="1" t="n">
        <f aca="false">SUM(U52,V52)</f>
        <v>0.241532585275403</v>
      </c>
      <c r="X52" s="0" t="n">
        <f aca="false">((S52-C52)*S52*(1-S52)*M52+(T52-D52)*T52*(1-T52)*O52)*K52*(1-K52)*A52</f>
        <v>0.000176931285761362</v>
      </c>
      <c r="Y52" s="0" t="n">
        <f aca="false">((S52-C52)*S52*(1-S52)*M52+(T52-D52)*T52*(1-T52)*O52)*K52*(1-K52)*B52</f>
        <v>0.000353862571522723</v>
      </c>
      <c r="Z52" s="0" t="n">
        <f aca="false">((S52-C52)*S52*(1-S52)*N52+(T52-D52)*T52*(1-T52)*P52)*K52*(1-K52)*A52</f>
        <v>0.00021351629069039</v>
      </c>
      <c r="AA52" s="0" t="n">
        <f aca="false">((S52-C52)*S52*(1-S52)*N52+(T52-D52)*T52*(1-T52)*P52)*K52*(1-K52)*B52</f>
        <v>0.000427032581380781</v>
      </c>
      <c r="AB52" s="0" t="n">
        <f aca="false">(S52-C52)*S52*(1-S52)*K52</f>
        <v>0.0720866523911057</v>
      </c>
      <c r="AC52" s="0" t="n">
        <f aca="false">(S52-C52)*S52*(1-S52)*L52</f>
        <v>0.0726197819514257</v>
      </c>
      <c r="AD52" s="0" t="n">
        <f aca="false">(T52-D52)*T52*(1-T52)*K52</f>
        <v>-0.0423382521388382</v>
      </c>
      <c r="AE52" s="0" t="n">
        <f aca="false">(T52-D52)*T52*(1-T52)*L52</f>
        <v>-0.0426513721548022</v>
      </c>
    </row>
    <row r="53" customFormat="false" ht="15" hidden="false" customHeight="false" outlineLevel="0" collapsed="false">
      <c r="A53" s="0" t="n">
        <v>0.05</v>
      </c>
      <c r="B53" s="0" t="n">
        <v>0.1</v>
      </c>
      <c r="C53" s="0" t="n">
        <v>0.01</v>
      </c>
      <c r="D53" s="0" t="n">
        <v>0.99</v>
      </c>
      <c r="E53" s="0" t="n">
        <f aca="false">E52-$I$38*X52</f>
        <v>0.149985392722964</v>
      </c>
      <c r="F53" s="0" t="n">
        <f aca="false">F52-$I$38*Y52</f>
        <v>0.199970785445928</v>
      </c>
      <c r="G53" s="0" t="n">
        <f aca="false">G52-$I$38*Z52</f>
        <v>0.249982464641193</v>
      </c>
      <c r="H53" s="0" t="n">
        <f aca="false">H52-$I$38*AA52</f>
        <v>0.299964929282385</v>
      </c>
      <c r="I53" s="0" t="n">
        <f aca="false">E53*A53+F53*B53</f>
        <v>0.027496348180741</v>
      </c>
      <c r="J53" s="0" t="n">
        <f aca="false">G53*A53+H53*B53</f>
        <v>0.0424956161602982</v>
      </c>
      <c r="K53" s="0" t="n">
        <f aca="false">1/(1+EXP(-I53))</f>
        <v>0.50687365398228</v>
      </c>
      <c r="L53" s="0" t="n">
        <f aca="false">1/(1+EXP(-J53))</f>
        <v>0.510622305539733</v>
      </c>
      <c r="M53" s="0" t="n">
        <f aca="false">M52-$I$38*AB52</f>
        <v>0.394230243892555</v>
      </c>
      <c r="N53" s="0" t="n">
        <f aca="false">N52-$I$38*AC52</f>
        <v>0.444187571766581</v>
      </c>
      <c r="O53" s="0" t="n">
        <f aca="false">O52-$I$38*AD52</f>
        <v>0.503391737979528</v>
      </c>
      <c r="P53" s="0" t="n">
        <f aca="false">P52-$I$38*AE52</f>
        <v>0.553416822691737</v>
      </c>
      <c r="Q53" s="0" t="n">
        <f aca="false">M53*K53+N53*L53</f>
        <v>0.426637006219692</v>
      </c>
      <c r="R53" s="0" t="n">
        <f aca="false">O53*K53+P53*L53</f>
        <v>0.537742983541502</v>
      </c>
      <c r="S53" s="0" t="n">
        <f aca="false">1/(1+EXP(-Q53))</f>
        <v>0.605070331296729</v>
      </c>
      <c r="T53" s="0" t="n">
        <f aca="false">1/(1+EXP(-R53))</f>
        <v>0.631287222160135</v>
      </c>
      <c r="U53" s="0" t="n">
        <f aca="false">0.5*(C53-S53)^2</f>
        <v>0.1770543495948</v>
      </c>
      <c r="V53" s="0" t="n">
        <f aca="false">0.5*(D53-T53)^2</f>
        <v>0.0643374284927963</v>
      </c>
      <c r="W53" s="1" t="n">
        <f aca="false">SUM(U53,V53)</f>
        <v>0.241391778087596</v>
      </c>
      <c r="X53" s="0" t="n">
        <f aca="false">((S53-C53)*S53*(1-S53)*M53+(T53-D53)*T53*(1-T53)*O53)*K53*(1-K53)*A53</f>
        <v>0.000175316398017757</v>
      </c>
      <c r="Y53" s="0" t="n">
        <f aca="false">((S53-C53)*S53*(1-S53)*M53+(T53-D53)*T53*(1-T53)*O53)*K53*(1-K53)*B53</f>
        <v>0.000350632796035514</v>
      </c>
      <c r="Z53" s="0" t="n">
        <f aca="false">((S53-C53)*S53*(1-S53)*N53+(T53-D53)*T53*(1-T53)*P53)*K53*(1-K53)*A53</f>
        <v>0.000211896728783479</v>
      </c>
      <c r="AA53" s="0" t="n">
        <f aca="false">((S53-C53)*S53*(1-S53)*N53+(T53-D53)*T53*(1-T53)*P53)*K53*(1-K53)*B53</f>
        <v>0.000423793457566957</v>
      </c>
      <c r="AB53" s="0" t="n">
        <f aca="false">(S53-C53)*S53*(1-S53)*K53</f>
        <v>0.0720764910869401</v>
      </c>
      <c r="AC53" s="0" t="n">
        <f aca="false">(S53-C53)*S53*(1-S53)*L53</f>
        <v>0.0726095423679566</v>
      </c>
      <c r="AD53" s="0" t="n">
        <f aca="false">(T53-D53)*T53*(1-T53)*K53</f>
        <v>-0.0423215682874619</v>
      </c>
      <c r="AE53" s="0" t="n">
        <f aca="false">(T53-D53)*T53*(1-T53)*L53</f>
        <v>-0.042634563077442</v>
      </c>
    </row>
    <row r="54" customFormat="false" ht="15" hidden="false" customHeight="false" outlineLevel="0" collapsed="false">
      <c r="A54" s="0" t="n">
        <v>0.05</v>
      </c>
      <c r="B54" s="0" t="n">
        <v>0.1</v>
      </c>
      <c r="C54" s="0" t="n">
        <v>0.01</v>
      </c>
      <c r="D54" s="0" t="n">
        <v>0.99</v>
      </c>
      <c r="E54" s="0" t="n">
        <f aca="false">E53-$I$38*X53</f>
        <v>0.149983639558984</v>
      </c>
      <c r="F54" s="0" t="n">
        <f aca="false">F53-$I$38*Y53</f>
        <v>0.199967279117967</v>
      </c>
      <c r="G54" s="0" t="n">
        <f aca="false">G53-$I$38*Z53</f>
        <v>0.249980345673905</v>
      </c>
      <c r="H54" s="0" t="n">
        <f aca="false">H53-$I$38*AA53</f>
        <v>0.29996069134781</v>
      </c>
      <c r="I54" s="0" t="n">
        <f aca="false">E54*A54+F54*B54</f>
        <v>0.0274959098897459</v>
      </c>
      <c r="J54" s="0" t="n">
        <f aca="false">G54*A54+H54*B54</f>
        <v>0.0424950864184762</v>
      </c>
      <c r="K54" s="0" t="n">
        <f aca="false">1/(1+EXP(-I54))</f>
        <v>0.506873544430239</v>
      </c>
      <c r="L54" s="0" t="n">
        <f aca="false">1/(1+EXP(-J54))</f>
        <v>0.510622173164049</v>
      </c>
      <c r="M54" s="0" t="n">
        <f aca="false">M53-$I$38*AB53</f>
        <v>0.393509478981686</v>
      </c>
      <c r="N54" s="0" t="n">
        <f aca="false">N53-$I$38*AC53</f>
        <v>0.443461476342901</v>
      </c>
      <c r="O54" s="0" t="n">
        <f aca="false">O53-$I$38*AD53</f>
        <v>0.503814953662403</v>
      </c>
      <c r="P54" s="0" t="n">
        <f aca="false">P53-$I$38*AE53</f>
        <v>0.553843168322511</v>
      </c>
      <c r="Q54" s="0" t="n">
        <f aca="false">M54*K54+N54*L54</f>
        <v>0.425900807143094</v>
      </c>
      <c r="R54" s="0" t="n">
        <f aca="false">O54*K54+P54*L54</f>
        <v>0.538175073500722</v>
      </c>
      <c r="S54" s="0" t="n">
        <f aca="false">1/(1+EXP(-Q54))</f>
        <v>0.604894395398219</v>
      </c>
      <c r="T54" s="0" t="n">
        <f aca="false">1/(1+EXP(-R54))</f>
        <v>0.631387791296141</v>
      </c>
      <c r="U54" s="0" t="n">
        <f aca="false">0.5*(C54-S54)^2</f>
        <v>0.176949670838106</v>
      </c>
      <c r="V54" s="0" t="n">
        <f aca="false">0.5*(D54-T54)^2</f>
        <v>0.06430135811573</v>
      </c>
      <c r="W54" s="1" t="n">
        <f aca="false">SUM(U54,V54)</f>
        <v>0.241251028953836</v>
      </c>
      <c r="X54" s="0" t="n">
        <f aca="false">((S54-C54)*S54*(1-S54)*M54+(T54-D54)*T54*(1-T54)*O54)*K54*(1-K54)*A54</f>
        <v>0.000173702234786079</v>
      </c>
      <c r="Y54" s="0" t="n">
        <f aca="false">((S54-C54)*S54*(1-S54)*M54+(T54-D54)*T54*(1-T54)*O54)*K54*(1-K54)*B54</f>
        <v>0.000347404469572159</v>
      </c>
      <c r="Z54" s="0" t="n">
        <f aca="false">((S54-C54)*S54*(1-S54)*N54+(T54-D54)*T54*(1-T54)*P54)*K54*(1-K54)*A54</f>
        <v>0.000210277858871178</v>
      </c>
      <c r="AA54" s="0" t="n">
        <f aca="false">((S54-C54)*S54*(1-S54)*N54+(T54-D54)*T54*(1-T54)*P54)*K54*(1-K54)*B54</f>
        <v>0.000420555717742356</v>
      </c>
      <c r="AB54" s="0" t="n">
        <f aca="false">(S54-C54)*S54*(1-S54)*K54</f>
        <v>0.0720663045412149</v>
      </c>
      <c r="AC54" s="0" t="n">
        <f aca="false">(S54-C54)*S54*(1-S54)*L54</f>
        <v>0.072599277356449</v>
      </c>
      <c r="AD54" s="0" t="n">
        <f aca="false">(T54-D54)*T54*(1-T54)*K54</f>
        <v>-0.042304891972874</v>
      </c>
      <c r="AE54" s="0" t="n">
        <f aca="false">(T54-D54)*T54*(1-T54)*L54</f>
        <v>-0.0426177615936558</v>
      </c>
    </row>
    <row r="55" customFormat="false" ht="15" hidden="false" customHeight="false" outlineLevel="0" collapsed="false">
      <c r="A55" s="0" t="n">
        <v>0.05</v>
      </c>
      <c r="B55" s="0" t="n">
        <v>0.1</v>
      </c>
      <c r="C55" s="0" t="n">
        <v>0.01</v>
      </c>
      <c r="D55" s="0" t="n">
        <v>0.99</v>
      </c>
      <c r="E55" s="0" t="n">
        <f aca="false">E54-$I$38*X54</f>
        <v>0.149981902536636</v>
      </c>
      <c r="F55" s="0" t="n">
        <f aca="false">F54-$I$38*Y54</f>
        <v>0.199963805073272</v>
      </c>
      <c r="G55" s="0" t="n">
        <f aca="false">G54-$I$38*Z54</f>
        <v>0.249978242895316</v>
      </c>
      <c r="H55" s="0" t="n">
        <f aca="false">H54-$I$38*AA54</f>
        <v>0.299956485790632</v>
      </c>
      <c r="I55" s="0" t="n">
        <f aca="false">E55*A55+F55*B55</f>
        <v>0.0274954756341589</v>
      </c>
      <c r="J55" s="0" t="n">
        <f aca="false">G55*A55+H55*B55</f>
        <v>0.042494560723829</v>
      </c>
      <c r="K55" s="0" t="n">
        <f aca="false">1/(1+EXP(-I55))</f>
        <v>0.506873435886859</v>
      </c>
      <c r="L55" s="0" t="n">
        <f aca="false">1/(1+EXP(-J55))</f>
        <v>0.510622041799701</v>
      </c>
      <c r="M55" s="0" t="n">
        <f aca="false">M54-$I$38*AB54</f>
        <v>0.392788815936274</v>
      </c>
      <c r="N55" s="0" t="n">
        <f aca="false">N54-$I$38*AC54</f>
        <v>0.442735483569337</v>
      </c>
      <c r="O55" s="0" t="n">
        <f aca="false">O54-$I$38*AD54</f>
        <v>0.504238002582131</v>
      </c>
      <c r="P55" s="0" t="n">
        <f aca="false">P54-$I$38*AE54</f>
        <v>0.554269345938448</v>
      </c>
      <c r="Q55" s="0" t="n">
        <f aca="false">M55*K55+N55*L55</f>
        <v>0.425164713308903</v>
      </c>
      <c r="R55" s="0" t="n">
        <f aca="false">O55*K55+P55*L55</f>
        <v>0.538606994003607</v>
      </c>
      <c r="S55" s="0" t="n">
        <f aca="false">1/(1+EXP(-Q55))</f>
        <v>0.604718457481479</v>
      </c>
      <c r="T55" s="0" t="n">
        <f aca="false">1/(1+EXP(-R55))</f>
        <v>0.631488309579583</v>
      </c>
      <c r="U55" s="0" t="n">
        <f aca="false">0.5*(C55-S55)^2</f>
        <v>0.176845021834575</v>
      </c>
      <c r="V55" s="0" t="n">
        <f aca="false">0.5*(D55-T55)^2</f>
        <v>0.0642653160840523</v>
      </c>
      <c r="W55" s="1" t="n">
        <f aca="false">SUM(U55,V55)</f>
        <v>0.241110337918627</v>
      </c>
      <c r="X55" s="0" t="n">
        <f aca="false">((S55-C55)*S55*(1-S55)*M55+(T55-D55)*T55*(1-T55)*O55)*K55*(1-K55)*A55</f>
        <v>0.000172088797483467</v>
      </c>
      <c r="Y55" s="0" t="n">
        <f aca="false">((S55-C55)*S55*(1-S55)*M55+(T55-D55)*T55*(1-T55)*O55)*K55*(1-K55)*B55</f>
        <v>0.000344177594966933</v>
      </c>
      <c r="Z55" s="0" t="n">
        <f aca="false">((S55-C55)*S55*(1-S55)*N55+(T55-D55)*T55*(1-T55)*P55)*K55*(1-K55)*A55</f>
        <v>0.000208659682406211</v>
      </c>
      <c r="AA55" s="0" t="n">
        <f aca="false">((S55-C55)*S55*(1-S55)*N55+(T55-D55)*T55*(1-T55)*P55)*K55*(1-K55)*B55</f>
        <v>0.000417319364812423</v>
      </c>
      <c r="AB55" s="0" t="n">
        <f aca="false">(S55-C55)*S55*(1-S55)*K55</f>
        <v>0.0720560927760497</v>
      </c>
      <c r="AC55" s="0" t="n">
        <f aca="false">(S55-C55)*S55*(1-S55)*L55</f>
        <v>0.0725889869391932</v>
      </c>
      <c r="AD55" s="0" t="n">
        <f aca="false">(T55-D55)*T55*(1-T55)*K55</f>
        <v>-0.0422882231954715</v>
      </c>
      <c r="AE55" s="0" t="n">
        <f aca="false">(T55-D55)*T55*(1-T55)*L55</f>
        <v>-0.0426009677038452</v>
      </c>
    </row>
    <row r="56" customFormat="false" ht="15" hidden="false" customHeight="false" outlineLevel="0" collapsed="false">
      <c r="A56" s="0" t="n">
        <v>0.05</v>
      </c>
      <c r="B56" s="0" t="n">
        <v>0.1</v>
      </c>
      <c r="C56" s="0" t="n">
        <v>0.01</v>
      </c>
      <c r="D56" s="0" t="n">
        <v>0.99</v>
      </c>
      <c r="E56" s="0" t="n">
        <f aca="false">E55-$I$38*X55</f>
        <v>0.149980181648661</v>
      </c>
      <c r="F56" s="0" t="n">
        <f aca="false">F55-$I$38*Y55</f>
        <v>0.199960363297322</v>
      </c>
      <c r="G56" s="0" t="n">
        <f aca="false">G55-$I$38*Z55</f>
        <v>0.249976156298492</v>
      </c>
      <c r="H56" s="0" t="n">
        <f aca="false">H55-$I$38*AA55</f>
        <v>0.299952312596984</v>
      </c>
      <c r="I56" s="0" t="n">
        <f aca="false">E56*A56+F56*B56</f>
        <v>0.0274950454121652</v>
      </c>
      <c r="J56" s="0" t="n">
        <f aca="false">G56*A56+H56*B56</f>
        <v>0.042494039074623</v>
      </c>
      <c r="K56" s="0" t="n">
        <f aca="false">1/(1+EXP(-I56))</f>
        <v>0.506873328351686</v>
      </c>
      <c r="L56" s="0" t="n">
        <f aca="false">1/(1+EXP(-J56))</f>
        <v>0.510621911446255</v>
      </c>
      <c r="M56" s="0" t="n">
        <f aca="false">M55-$I$38*AB55</f>
        <v>0.392068255008513</v>
      </c>
      <c r="N56" s="0" t="n">
        <f aca="false">N55-$I$38*AC55</f>
        <v>0.442009593699945</v>
      </c>
      <c r="O56" s="0" t="n">
        <f aca="false">O55-$I$38*AD55</f>
        <v>0.504660884814086</v>
      </c>
      <c r="P56" s="0" t="n">
        <f aca="false">P55-$I$38*AE55</f>
        <v>0.554695355615486</v>
      </c>
      <c r="Q56" s="0" t="n">
        <f aca="false">M56*K56+N56*L56</f>
        <v>0.424428724969851</v>
      </c>
      <c r="R56" s="0" t="n">
        <f aca="false">O56*K56+P56*L56</f>
        <v>0.539038745129362</v>
      </c>
      <c r="S56" s="0" t="n">
        <f aca="false">1/(1+EXP(-Q56))</f>
        <v>0.604542517659956</v>
      </c>
      <c r="T56" s="0" t="n">
        <f aca="false">1/(1+EXP(-R56))</f>
        <v>0.631588777034892</v>
      </c>
      <c r="U56" s="0" t="n">
        <f aca="false">0.5*(C56-S56)^2</f>
        <v>0.17674040265272</v>
      </c>
      <c r="V56" s="0" t="n">
        <f aca="false">0.5*(D56-T56)^2</f>
        <v>0.0642293023736723</v>
      </c>
      <c r="W56" s="1" t="n">
        <f aca="false">SUM(U56,V56)</f>
        <v>0.240969705026392</v>
      </c>
      <c r="X56" s="0" t="n">
        <f aca="false">((S56-C56)*S56*(1-S56)*M56+(T56-D56)*T56*(1-T56)*O56)*K56*(1-K56)*A56</f>
        <v>0.000170476087525506</v>
      </c>
      <c r="Y56" s="0" t="n">
        <f aca="false">((S56-C56)*S56*(1-S56)*M56+(T56-D56)*T56*(1-T56)*O56)*K56*(1-K56)*B56</f>
        <v>0.000340952175051013</v>
      </c>
      <c r="Z56" s="0" t="n">
        <f aca="false">((S56-C56)*S56*(1-S56)*N56+(T56-D56)*T56*(1-T56)*P56)*K56*(1-K56)*A56</f>
        <v>0.000207042200839829</v>
      </c>
      <c r="AA56" s="0" t="n">
        <f aca="false">((S56-C56)*S56*(1-S56)*N56+(T56-D56)*T56*(1-T56)*P56)*K56*(1-K56)*B56</f>
        <v>0.000414084401679658</v>
      </c>
      <c r="AB56" s="0" t="n">
        <f aca="false">(S56-C56)*S56*(1-S56)*K56</f>
        <v>0.0720458558136286</v>
      </c>
      <c r="AC56" s="0" t="n">
        <f aca="false">(S56-C56)*S56*(1-S56)*L56</f>
        <v>0.0725786711385442</v>
      </c>
      <c r="AD56" s="0" t="n">
        <f aca="false">(T56-D56)*T56*(1-T56)*K56</f>
        <v>-0.0422715619556392</v>
      </c>
      <c r="AE56" s="0" t="n">
        <f aca="false">(T56-D56)*T56*(1-T56)*L56</f>
        <v>-0.0425841814083993</v>
      </c>
    </row>
    <row r="57" customFormat="false" ht="15" hidden="false" customHeight="false" outlineLevel="0" collapsed="false">
      <c r="A57" s="0" t="n">
        <v>0.05</v>
      </c>
      <c r="B57" s="0" t="n">
        <v>0.1</v>
      </c>
      <c r="C57" s="0" t="n">
        <v>0.01</v>
      </c>
      <c r="D57" s="0" t="n">
        <v>0.99</v>
      </c>
      <c r="E57" s="0" t="n">
        <f aca="false">E56-$I$38*X56</f>
        <v>0.149978476887786</v>
      </c>
      <c r="F57" s="0" t="n">
        <f aca="false">F56-$I$38*Y56</f>
        <v>0.199956953775571</v>
      </c>
      <c r="G57" s="0" t="n">
        <f aca="false">G56-$I$38*Z56</f>
        <v>0.249974085876484</v>
      </c>
      <c r="H57" s="0" t="n">
        <f aca="false">H56-$I$38*AA56</f>
        <v>0.299948171752967</v>
      </c>
      <c r="I57" s="0" t="n">
        <f aca="false">E57*A57+F57*B57</f>
        <v>0.0274946192219464</v>
      </c>
      <c r="J57" s="0" t="n">
        <f aca="false">G57*A57+H57*B57</f>
        <v>0.0424935214691209</v>
      </c>
      <c r="K57" s="0" t="n">
        <f aca="false">1/(1+EXP(-I57))</f>
        <v>0.506873221824265</v>
      </c>
      <c r="L57" s="0" t="n">
        <f aca="false">1/(1+EXP(-J57))</f>
        <v>0.510621782103278</v>
      </c>
      <c r="M57" s="0" t="n">
        <f aca="false">M56-$I$38*AB56</f>
        <v>0.391347796450377</v>
      </c>
      <c r="N57" s="0" t="n">
        <f aca="false">N56-$I$38*AC56</f>
        <v>0.441283806988559</v>
      </c>
      <c r="O57" s="0" t="n">
        <f aca="false">O56-$I$38*AD56</f>
        <v>0.505083600433643</v>
      </c>
      <c r="P57" s="0" t="n">
        <f aca="false">P56-$I$38*AE56</f>
        <v>0.55512119742957</v>
      </c>
      <c r="Q57" s="0" t="n">
        <f aca="false">M57*K57+N57*L57</f>
        <v>0.423692842378446</v>
      </c>
      <c r="R57" s="0" t="n">
        <f aca="false">O57*K57+P57*L57</f>
        <v>0.539470326957193</v>
      </c>
      <c r="S57" s="0" t="n">
        <f aca="false">1/(1+EXP(-Q57))</f>
        <v>0.604366576047069</v>
      </c>
      <c r="T57" s="0" t="n">
        <f aca="false">1/(1+EXP(-R57))</f>
        <v>0.631689193686504</v>
      </c>
      <c r="U57" s="0" t="n">
        <f aca="false">0.5*(C57-S57)^2</f>
        <v>0.176635813360958</v>
      </c>
      <c r="V57" s="0" t="n">
        <f aca="false">0.5*(D57-T57)^2</f>
        <v>0.0641933169605137</v>
      </c>
      <c r="W57" s="1" t="n">
        <f aca="false">SUM(U57,V57)</f>
        <v>0.240829130321472</v>
      </c>
      <c r="X57" s="0" t="n">
        <f aca="false">((S57-C57)*S57*(1-S57)*M57+(T57-D57)*T57*(1-T57)*O57)*K57*(1-K57)*A57</f>
        <v>0.000168864106326231</v>
      </c>
      <c r="Y57" s="0" t="n">
        <f aca="false">((S57-C57)*S57*(1-S57)*M57+(T57-D57)*T57*(1-T57)*O57)*K57*(1-K57)*B57</f>
        <v>0.000337728212652461</v>
      </c>
      <c r="Z57" s="0" t="n">
        <f aca="false">((S57-C57)*S57*(1-S57)*N57+(T57-D57)*T57*(1-T57)*P57)*K57*(1-K57)*A57</f>
        <v>0.000205425415621804</v>
      </c>
      <c r="AA57" s="0" t="n">
        <f aca="false">((S57-C57)*S57*(1-S57)*N57+(T57-D57)*T57*(1-T57)*P57)*K57*(1-K57)*B57</f>
        <v>0.000410850831243608</v>
      </c>
      <c r="AB57" s="0" t="n">
        <f aca="false">(S57-C57)*S57*(1-S57)*K57</f>
        <v>0.0720355936761996</v>
      </c>
      <c r="AC57" s="0" t="n">
        <f aca="false">(S57-C57)*S57*(1-S57)*L57</f>
        <v>0.0725683299769216</v>
      </c>
      <c r="AD57" s="0" t="n">
        <f aca="false">(T57-D57)*T57*(1-T57)*K57</f>
        <v>-0.0422549082537497</v>
      </c>
      <c r="AE57" s="0" t="n">
        <f aca="false">(T57-D57)*T57*(1-T57)*L57</f>
        <v>-0.0425674027076948</v>
      </c>
    </row>
    <row r="58" customFormat="false" ht="15" hidden="false" customHeight="false" outlineLevel="0" collapsed="false">
      <c r="A58" s="0" t="n">
        <v>0.05</v>
      </c>
      <c r="B58" s="0" t="n">
        <v>0.1</v>
      </c>
      <c r="C58" s="0" t="n">
        <v>0.01</v>
      </c>
      <c r="D58" s="0" t="n">
        <v>0.99</v>
      </c>
      <c r="E58" s="0" t="n">
        <f aca="false">E57-$I$38*X57</f>
        <v>0.149976788246722</v>
      </c>
      <c r="F58" s="0" t="n">
        <f aca="false">F57-$I$38*Y57</f>
        <v>0.199953576493445</v>
      </c>
      <c r="G58" s="0" t="n">
        <f aca="false">G57-$I$38*Z57</f>
        <v>0.249972031622327</v>
      </c>
      <c r="H58" s="0" t="n">
        <f aca="false">H57-$I$38*AA57</f>
        <v>0.299944063244655</v>
      </c>
      <c r="I58" s="0" t="n">
        <f aca="false">E58*A58+F58*B58</f>
        <v>0.0274941970616806</v>
      </c>
      <c r="J58" s="0" t="n">
        <f aca="false">G58*A58+H58*B58</f>
        <v>0.0424930079055819</v>
      </c>
      <c r="K58" s="0" t="n">
        <f aca="false">1/(1+EXP(-I58))</f>
        <v>0.506873116304141</v>
      </c>
      <c r="L58" s="0" t="n">
        <f aca="false">1/(1+EXP(-J58))</f>
        <v>0.510621653770334</v>
      </c>
      <c r="M58" s="0" t="n">
        <f aca="false">M57-$I$38*AB57</f>
        <v>0.390627440513615</v>
      </c>
      <c r="N58" s="0" t="n">
        <f aca="false">N57-$I$38*AC57</f>
        <v>0.44055812368879</v>
      </c>
      <c r="O58" s="0" t="n">
        <f aca="false">O57-$I$38*AD57</f>
        <v>0.50550614951618</v>
      </c>
      <c r="P58" s="0" t="n">
        <f aca="false">P57-$I$38*AE57</f>
        <v>0.555546871456647</v>
      </c>
      <c r="Q58" s="0" t="n">
        <f aca="false">M58*K58+N58*L58</f>
        <v>0.422957065786972</v>
      </c>
      <c r="R58" s="0" t="n">
        <f aca="false">O58*K58+P58*L58</f>
        <v>0.539901739566302</v>
      </c>
      <c r="S58" s="0" t="n">
        <f aca="false">1/(1+EXP(-Q58))</f>
        <v>0.604190632756213</v>
      </c>
      <c r="T58" s="0" t="n">
        <f aca="false">1/(1+EXP(-R58))</f>
        <v>0.631789559558866</v>
      </c>
      <c r="U58" s="0" t="n">
        <f aca="false">0.5*(C58-S58)^2</f>
        <v>0.176531254027614</v>
      </c>
      <c r="V58" s="0" t="n">
        <f aca="false">0.5*(D58-T58)^2</f>
        <v>0.0641573598205155</v>
      </c>
      <c r="W58" s="1" t="n">
        <f aca="false">SUM(U58,V58)</f>
        <v>0.24068861384813</v>
      </c>
      <c r="X58" s="0" t="n">
        <f aca="false">((S58-C58)*S58*(1-S58)*M58+(T58-D58)*T58*(1-T58)*O58)*K58*(1-K58)*A58</f>
        <v>0.000167252855298104</v>
      </c>
      <c r="Y58" s="0" t="n">
        <f aca="false">((S58-C58)*S58*(1-S58)*M58+(T58-D58)*T58*(1-T58)*O58)*K58*(1-K58)*B58</f>
        <v>0.000334505710596209</v>
      </c>
      <c r="Z58" s="0" t="n">
        <f aca="false">((S58-C58)*S58*(1-S58)*N58+(T58-D58)*T58*(1-T58)*P58)*K58*(1-K58)*A58</f>
        <v>0.000203809328200418</v>
      </c>
      <c r="AA58" s="0" t="n">
        <f aca="false">((S58-C58)*S58*(1-S58)*N58+(T58-D58)*T58*(1-T58)*P58)*K58*(1-K58)*B58</f>
        <v>0.000407618656400836</v>
      </c>
      <c r="AB58" s="0" t="n">
        <f aca="false">(S58-C58)*S58*(1-S58)*K58</f>
        <v>0.0720253063860751</v>
      </c>
      <c r="AC58" s="0" t="n">
        <f aca="false">(S58-C58)*S58*(1-S58)*L58</f>
        <v>0.0725579634768097</v>
      </c>
      <c r="AD58" s="0" t="n">
        <f aca="false">(T58-D58)*T58*(1-T58)*K58</f>
        <v>-0.0422382620901634</v>
      </c>
      <c r="AE58" s="0" t="n">
        <f aca="false">(T58-D58)*T58*(1-T58)*L58</f>
        <v>-0.0425506316020963</v>
      </c>
    </row>
    <row r="59" customFormat="false" ht="15" hidden="false" customHeight="false" outlineLevel="0" collapsed="false">
      <c r="A59" s="0" t="n">
        <v>0.05</v>
      </c>
      <c r="B59" s="0" t="n">
        <v>0.1</v>
      </c>
      <c r="C59" s="0" t="n">
        <v>0.01</v>
      </c>
      <c r="D59" s="0" t="n">
        <v>0.99</v>
      </c>
      <c r="E59" s="0" t="n">
        <f aca="false">E58-$I$38*X58</f>
        <v>0.149975115718169</v>
      </c>
      <c r="F59" s="0" t="n">
        <f aca="false">F58-$I$38*Y58</f>
        <v>0.199950231436339</v>
      </c>
      <c r="G59" s="0" t="n">
        <f aca="false">G58-$I$38*Z58</f>
        <v>0.249969993529045</v>
      </c>
      <c r="H59" s="0" t="n">
        <f aca="false">H58-$I$38*AA58</f>
        <v>0.299939987058091</v>
      </c>
      <c r="I59" s="0" t="n">
        <f aca="false">E59*A59+F59*B59</f>
        <v>0.0274937789295424</v>
      </c>
      <c r="J59" s="0" t="n">
        <f aca="false">G59*A59+H59*B59</f>
        <v>0.0424924983822614</v>
      </c>
      <c r="K59" s="0" t="n">
        <f aca="false">1/(1+EXP(-I59))</f>
        <v>0.506873011790859</v>
      </c>
      <c r="L59" s="0" t="n">
        <f aca="false">1/(1+EXP(-J59))</f>
        <v>0.510621526446987</v>
      </c>
      <c r="M59" s="0" t="n">
        <f aca="false">M58-$I$38*AB58</f>
        <v>0.389907187449754</v>
      </c>
      <c r="N59" s="0" t="n">
        <f aca="false">N58-$I$38*AC58</f>
        <v>0.439832544054022</v>
      </c>
      <c r="O59" s="0" t="n">
        <f aca="false">O58-$I$38*AD58</f>
        <v>0.505928532137082</v>
      </c>
      <c r="P59" s="0" t="n">
        <f aca="false">P58-$I$38*AE58</f>
        <v>0.555972377772668</v>
      </c>
      <c r="Q59" s="0" t="n">
        <f aca="false">M59*K59+N59*L59</f>
        <v>0.422221395447486</v>
      </c>
      <c r="R59" s="0" t="n">
        <f aca="false">O59*K59+P59*L59</f>
        <v>0.540332983035892</v>
      </c>
      <c r="S59" s="0" t="n">
        <f aca="false">1/(1+EXP(-Q59))</f>
        <v>0.604014687900753</v>
      </c>
      <c r="T59" s="0" t="n">
        <f aca="false">1/(1+EXP(-R59))</f>
        <v>0.631889874676431</v>
      </c>
      <c r="U59" s="0" t="n">
        <f aca="false">0.5*(C59-S59)^2</f>
        <v>0.176426724720915</v>
      </c>
      <c r="V59" s="0" t="n">
        <f aca="false">0.5*(D59-T59)^2</f>
        <v>0.0641214309296311</v>
      </c>
      <c r="W59" s="1" t="n">
        <f aca="false">SUM(U59,V59)</f>
        <v>0.240548155650546</v>
      </c>
      <c r="X59" s="0" t="n">
        <f aca="false">((S59-C59)*S59*(1-S59)*M59+(T59-D59)*T59*(1-T59)*O59)*K59*(1-K59)*A59</f>
        <v>0.000165642335852018</v>
      </c>
      <c r="Y59" s="0" t="n">
        <f aca="false">((S59-C59)*S59*(1-S59)*M59+(T59-D59)*T59*(1-T59)*O59)*K59*(1-K59)*B59</f>
        <v>0.000331284671704037</v>
      </c>
      <c r="Z59" s="0" t="n">
        <f aca="false">((S59-C59)*S59*(1-S59)*N59+(T59-D59)*T59*(1-T59)*P59)*K59*(1-K59)*A59</f>
        <v>0.000202193940022457</v>
      </c>
      <c r="AA59" s="0" t="n">
        <f aca="false">((S59-C59)*S59*(1-S59)*N59+(T59-D59)*T59*(1-T59)*P59)*K59*(1-K59)*B59</f>
        <v>0.000404387880044914</v>
      </c>
      <c r="AB59" s="0" t="n">
        <f aca="false">(S59-C59)*S59*(1-S59)*K59</f>
        <v>0.0720149939656312</v>
      </c>
      <c r="AC59" s="0" t="n">
        <f aca="false">(S59-C59)*S59*(1-S59)*L59</f>
        <v>0.0725475716607572</v>
      </c>
      <c r="AD59" s="0" t="n">
        <f aca="false">(T59-D59)*T59*(1-T59)*K59</f>
        <v>-0.0422216234652282</v>
      </c>
      <c r="AE59" s="0" t="n">
        <f aca="false">(T59-D59)*T59*(1-T59)*L59</f>
        <v>-0.0425338680919558</v>
      </c>
    </row>
    <row r="60" customFormat="false" ht="15" hidden="false" customHeight="false" outlineLevel="0" collapsed="false">
      <c r="A60" s="0" t="n">
        <v>0.05</v>
      </c>
      <c r="B60" s="0" t="n">
        <v>0.1</v>
      </c>
      <c r="C60" s="0" t="n">
        <v>0.01</v>
      </c>
      <c r="D60" s="0" t="n">
        <v>0.99</v>
      </c>
      <c r="E60" s="0" t="n">
        <f aca="false">E59-$I$38*X59</f>
        <v>0.149973459294811</v>
      </c>
      <c r="F60" s="0" t="n">
        <f aca="false">F59-$I$38*Y59</f>
        <v>0.199946918589622</v>
      </c>
      <c r="G60" s="0" t="n">
        <f aca="false">G59-$I$38*Z59</f>
        <v>0.249967971589645</v>
      </c>
      <c r="H60" s="0" t="n">
        <f aca="false">H59-$I$38*AA59</f>
        <v>0.29993594317929</v>
      </c>
      <c r="I60" s="0" t="n">
        <f aca="false">E60*A60+F60*B60</f>
        <v>0.0274933648237027</v>
      </c>
      <c r="J60" s="0" t="n">
        <f aca="false">G60*A60+H60*B60</f>
        <v>0.0424919928974113</v>
      </c>
      <c r="K60" s="0" t="n">
        <f aca="false">1/(1+EXP(-I60))</f>
        <v>0.506872908283961</v>
      </c>
      <c r="L60" s="0" t="n">
        <f aca="false">1/(1+EXP(-J60))</f>
        <v>0.510621400132801</v>
      </c>
      <c r="M60" s="0" t="n">
        <f aca="false">M59-$I$38*AB59</f>
        <v>0.389187037510098</v>
      </c>
      <c r="N60" s="0" t="n">
        <f aca="false">N59-$I$38*AC59</f>
        <v>0.439107068337414</v>
      </c>
      <c r="O60" s="0" t="n">
        <f aca="false">O59-$I$38*AD59</f>
        <v>0.506350748371734</v>
      </c>
      <c r="P60" s="0" t="n">
        <f aca="false">P59-$I$38*AE59</f>
        <v>0.556397716453588</v>
      </c>
      <c r="Q60" s="0" t="n">
        <f aca="false">M60*K60+N60*L60</f>
        <v>0.421485831611822</v>
      </c>
      <c r="R60" s="0" t="n">
        <f aca="false">O60*K60+P60*L60</f>
        <v>0.540764057445165</v>
      </c>
      <c r="S60" s="0" t="n">
        <f aca="false">1/(1+EXP(-Q60))</f>
        <v>0.603838741594031</v>
      </c>
      <c r="T60" s="0" t="n">
        <f aca="false">1/(1+EXP(-R60))</f>
        <v>0.631990139063658</v>
      </c>
      <c r="U60" s="0" t="n">
        <f aca="false">0.5*(C60-S60)^2</f>
        <v>0.176322225508991</v>
      </c>
      <c r="V60" s="0" t="n">
        <f aca="false">0.5*(D60-T60)^2</f>
        <v>0.0640855302638294</v>
      </c>
      <c r="W60" s="1" t="n">
        <f aca="false">SUM(U60,V60)</f>
        <v>0.24040775577282</v>
      </c>
      <c r="X60" s="0" t="n">
        <f aca="false">((S60-C60)*S60*(1-S60)*M60+(T60-D60)*T60*(1-T60)*O60)*K60*(1-K60)*A60</f>
        <v>0.00016403254939728</v>
      </c>
      <c r="Y60" s="0" t="n">
        <f aca="false">((S60-C60)*S60*(1-S60)*M60+(T60-D60)*T60*(1-T60)*O60)*K60*(1-K60)*B60</f>
        <v>0.000328065098794559</v>
      </c>
      <c r="Z60" s="0" t="n">
        <f aca="false">((S60-C60)*S60*(1-S60)*N60+(T60-D60)*T60*(1-T60)*P60)*K60*(1-K60)*A60</f>
        <v>0.000200579252533198</v>
      </c>
      <c r="AA60" s="0" t="n">
        <f aca="false">((S60-C60)*S60*(1-S60)*N60+(T60-D60)*T60*(1-T60)*P60)*K60*(1-K60)*B60</f>
        <v>0.000401158505066395</v>
      </c>
      <c r="AB60" s="0" t="n">
        <f aca="false">(S60-C60)*S60*(1-S60)*K60</f>
        <v>0.0720046564373079</v>
      </c>
      <c r="AC60" s="0" t="n">
        <f aca="false">(S60-C60)*S60*(1-S60)*L60</f>
        <v>0.0725371545513768</v>
      </c>
      <c r="AD60" s="0" t="n">
        <f aca="false">(T60-D60)*T60*(1-T60)*K60</f>
        <v>-0.0422049923792804</v>
      </c>
      <c r="AE60" s="0" t="n">
        <f aca="false">(T60-D60)*T60*(1-T60)*L60</f>
        <v>-0.0425171121776135</v>
      </c>
    </row>
    <row r="61" customFormat="false" ht="15" hidden="false" customHeight="false" outlineLevel="0" collapsed="false">
      <c r="A61" s="0" t="n">
        <v>0.05</v>
      </c>
      <c r="B61" s="0" t="n">
        <v>0.1</v>
      </c>
      <c r="C61" s="0" t="n">
        <v>0.01</v>
      </c>
      <c r="D61" s="0" t="n">
        <v>0.99</v>
      </c>
      <c r="E61" s="0" t="n">
        <f aca="false">E60-$I$38*X60</f>
        <v>0.149971818969317</v>
      </c>
      <c r="F61" s="0" t="n">
        <f aca="false">F60-$I$38*Y60</f>
        <v>0.199943637938634</v>
      </c>
      <c r="G61" s="0" t="n">
        <f aca="false">G60-$I$38*Z60</f>
        <v>0.24996596579712</v>
      </c>
      <c r="H61" s="0" t="n">
        <f aca="false">H60-$I$38*AA60</f>
        <v>0.29993193159424</v>
      </c>
      <c r="I61" s="0" t="n">
        <f aca="false">E61*A61+F61*B61</f>
        <v>0.0274929547423292</v>
      </c>
      <c r="J61" s="0" t="n">
        <f aca="false">G61*A61+H61*B61</f>
        <v>0.04249149144928</v>
      </c>
      <c r="K61" s="0" t="n">
        <f aca="false">1/(1+EXP(-I61))</f>
        <v>0.506872805782988</v>
      </c>
      <c r="L61" s="0" t="n">
        <f aca="false">1/(1+EXP(-J61))</f>
        <v>0.510621274827338</v>
      </c>
      <c r="M61" s="0" t="n">
        <f aca="false">M60-$I$38*AB60</f>
        <v>0.388466990945725</v>
      </c>
      <c r="N61" s="0" t="n">
        <f aca="false">N60-$I$38*AC60</f>
        <v>0.438381696791901</v>
      </c>
      <c r="O61" s="0" t="n">
        <f aca="false">O60-$I$38*AD60</f>
        <v>0.506772798295527</v>
      </c>
      <c r="P61" s="0" t="n">
        <f aca="false">P60-$I$38*AE60</f>
        <v>0.556822887575364</v>
      </c>
      <c r="Q61" s="0" t="n">
        <f aca="false">M61*K61+N61*L61</f>
        <v>0.420750374531586</v>
      </c>
      <c r="R61" s="0" t="n">
        <f aca="false">O61*K61+P61*L61</f>
        <v>0.541194962873322</v>
      </c>
      <c r="S61" s="0" t="n">
        <f aca="false">1/(1+EXP(-Q61))</f>
        <v>0.603662793949356</v>
      </c>
      <c r="T61" s="0" t="n">
        <f aca="false">1/(1+EXP(-R61))</f>
        <v>0.632090352745015</v>
      </c>
      <c r="U61" s="0" t="n">
        <f aca="false">0.5*(C61-S61)^2</f>
        <v>0.176217756459878</v>
      </c>
      <c r="V61" s="0" t="n">
        <f aca="false">0.5*(D61-T61)^2</f>
        <v>0.0640496577990938</v>
      </c>
      <c r="W61" s="1" t="n">
        <f aca="false">SUM(U61,V61)</f>
        <v>0.240267414258972</v>
      </c>
      <c r="X61" s="0" t="n">
        <f aca="false">((S61-C61)*S61*(1-S61)*M61+(T61-D61)*T61*(1-T61)*O61)*K61*(1-K61)*A61</f>
        <v>0.000162423497341604</v>
      </c>
      <c r="Y61" s="0" t="n">
        <f aca="false">((S61-C61)*S61*(1-S61)*M61+(T61-D61)*T61*(1-T61)*O61)*K61*(1-K61)*B61</f>
        <v>0.000324846994683208</v>
      </c>
      <c r="Z61" s="0" t="n">
        <f aca="false">((S61-C61)*S61*(1-S61)*N61+(T61-D61)*T61*(1-T61)*P61)*K61*(1-K61)*A61</f>
        <v>0.000198965267176403</v>
      </c>
      <c r="AA61" s="0" t="n">
        <f aca="false">((S61-C61)*S61*(1-S61)*N61+(T61-D61)*T61*(1-T61)*P61)*K61*(1-K61)*B61</f>
        <v>0.000397930534352807</v>
      </c>
      <c r="AB61" s="0" t="n">
        <f aca="false">(S61-C61)*S61*(1-S61)*K61</f>
        <v>0.0719942938236088</v>
      </c>
      <c r="AC61" s="0" t="n">
        <f aca="false">(S61-C61)*S61*(1-S61)*L61</f>
        <v>0.0725267121713455</v>
      </c>
      <c r="AD61" s="0" t="n">
        <f aca="false">(T61-D61)*T61*(1-T61)*K61</f>
        <v>-0.0421883688326438</v>
      </c>
      <c r="AE61" s="0" t="n">
        <f aca="false">(T61-D61)*T61*(1-T61)*L61</f>
        <v>-0.0425003638593971</v>
      </c>
    </row>
    <row r="62" customFormat="false" ht="15" hidden="false" customHeight="false" outlineLevel="0" collapsed="false">
      <c r="A62" s="0" t="n">
        <v>0.05</v>
      </c>
      <c r="B62" s="0" t="n">
        <v>0.1</v>
      </c>
      <c r="C62" s="0" t="n">
        <v>0.01</v>
      </c>
      <c r="D62" s="0" t="n">
        <v>0.99</v>
      </c>
      <c r="E62" s="0" t="n">
        <f aca="false">E61-$I$38*X61</f>
        <v>0.149970194734344</v>
      </c>
      <c r="F62" s="0" t="n">
        <f aca="false">F61-$I$38*Y61</f>
        <v>0.199940389468687</v>
      </c>
      <c r="G62" s="0" t="n">
        <f aca="false">G61-$I$38*Z61</f>
        <v>0.249963976144448</v>
      </c>
      <c r="H62" s="0" t="n">
        <f aca="false">H61-$I$38*AA61</f>
        <v>0.299927952288896</v>
      </c>
      <c r="I62" s="0" t="n">
        <f aca="false">E62*A62+F62*B62</f>
        <v>0.0274925486835859</v>
      </c>
      <c r="J62" s="0" t="n">
        <f aca="false">G62*A62+H62*B62</f>
        <v>0.0424909940361121</v>
      </c>
      <c r="K62" s="0" t="n">
        <f aca="false">1/(1+EXP(-I62))</f>
        <v>0.506872704287482</v>
      </c>
      <c r="L62" s="0" t="n">
        <f aca="false">1/(1+EXP(-J62))</f>
        <v>0.510621150530159</v>
      </c>
      <c r="M62" s="0" t="n">
        <f aca="false">M61-$I$38*AB61</f>
        <v>0.387747048007489</v>
      </c>
      <c r="N62" s="0" t="n">
        <f aca="false">N61-$I$38*AC61</f>
        <v>0.437656429670187</v>
      </c>
      <c r="O62" s="0" t="n">
        <f aca="false">O61-$I$38*AD61</f>
        <v>0.507194681983853</v>
      </c>
      <c r="P62" s="0" t="n">
        <f aca="false">P61-$I$38*AE61</f>
        <v>0.557247891213958</v>
      </c>
      <c r="Q62" s="0" t="n">
        <f aca="false">M62*K62+N62*L62</f>
        <v>0.420015024458157</v>
      </c>
      <c r="R62" s="0" t="n">
        <f aca="false">O62*K62+P62*L62</f>
        <v>0.541625699399561</v>
      </c>
      <c r="S62" s="0" t="n">
        <f aca="false">1/(1+EXP(-Q62))</f>
        <v>0.603486845080014</v>
      </c>
      <c r="T62" s="0" t="n">
        <f aca="false">1/(1+EXP(-R62))</f>
        <v>0.632190515744977</v>
      </c>
      <c r="U62" s="0" t="n">
        <f aca="false">0.5*(C62-S62)^2</f>
        <v>0.176113317641514</v>
      </c>
      <c r="V62" s="0" t="n">
        <f aca="false">0.5*(D62-T62)^2</f>
        <v>0.0640138135114229</v>
      </c>
      <c r="W62" s="1" t="n">
        <f aca="false">SUM(U62,V62)</f>
        <v>0.240127131152937</v>
      </c>
      <c r="X62" s="0" t="n">
        <f aca="false">((S62-C62)*S62*(1-S62)*M62+(T62-D62)*T62*(1-T62)*O62)*K62*(1-K62)*A62</f>
        <v>0.000160815181091105</v>
      </c>
      <c r="Y62" s="0" t="n">
        <f aca="false">((S62-C62)*S62*(1-S62)*M62+(T62-D62)*T62*(1-T62)*O62)*K62*(1-K62)*B62</f>
        <v>0.000321630362182211</v>
      </c>
      <c r="Z62" s="0" t="n">
        <f aca="false">((S62-C62)*S62*(1-S62)*N62+(T62-D62)*T62*(1-T62)*P62)*K62*(1-K62)*A62</f>
        <v>0.00019735198539431</v>
      </c>
      <c r="AA62" s="0" t="n">
        <f aca="false">((S62-C62)*S62*(1-S62)*N62+(T62-D62)*T62*(1-T62)*P62)*K62*(1-K62)*B62</f>
        <v>0.00039470397078862</v>
      </c>
      <c r="AB62" s="0" t="n">
        <f aca="false">(S62-C62)*S62*(1-S62)*K62</f>
        <v>0.071983906147101</v>
      </c>
      <c r="AC62" s="0" t="n">
        <f aca="false">(S62-C62)*S62*(1-S62)*L62</f>
        <v>0.0725162445434043</v>
      </c>
      <c r="AD62" s="0" t="n">
        <f aca="false">(T62-D62)*T62*(1-T62)*K62</f>
        <v>-0.0421717528256301</v>
      </c>
      <c r="AE62" s="0" t="n">
        <f aca="false">(T62-D62)*T62*(1-T62)*L62</f>
        <v>-0.0424836231376221</v>
      </c>
    </row>
    <row r="63" customFormat="false" ht="15" hidden="false" customHeight="false" outlineLevel="0" collapsed="false">
      <c r="A63" s="0" t="n">
        <v>0.05</v>
      </c>
      <c r="B63" s="0" t="n">
        <v>0.1</v>
      </c>
      <c r="C63" s="0" t="n">
        <v>0.01</v>
      </c>
      <c r="D63" s="0" t="n">
        <v>0.99</v>
      </c>
      <c r="E63" s="0" t="n">
        <f aca="false">E62-$I$38*X62</f>
        <v>0.149968586582533</v>
      </c>
      <c r="F63" s="0" t="n">
        <f aca="false">F62-$I$38*Y62</f>
        <v>0.199937173165065</v>
      </c>
      <c r="G63" s="0" t="n">
        <f aca="false">G62-$I$38*Z62</f>
        <v>0.249962002624594</v>
      </c>
      <c r="H63" s="0" t="n">
        <f aca="false">H62-$I$38*AA62</f>
        <v>0.299924005249188</v>
      </c>
      <c r="I63" s="0" t="n">
        <f aca="false">E63*A63+F63*B63</f>
        <v>0.0274921466456332</v>
      </c>
      <c r="J63" s="0" t="n">
        <f aca="false">G63*A63+H63*B63</f>
        <v>0.0424905006561486</v>
      </c>
      <c r="K63" s="0" t="n">
        <f aca="false">1/(1+EXP(-I63))</f>
        <v>0.506872603796984</v>
      </c>
      <c r="L63" s="0" t="n">
        <f aca="false">1/(1+EXP(-J63))</f>
        <v>0.510621027240825</v>
      </c>
      <c r="M63" s="0" t="n">
        <f aca="false">M62-$I$38*AB62</f>
        <v>0.387027208946018</v>
      </c>
      <c r="N63" s="0" t="n">
        <f aca="false">N62-$I$38*AC62</f>
        <v>0.436931267224753</v>
      </c>
      <c r="O63" s="0" t="n">
        <f aca="false">O62-$I$38*AD62</f>
        <v>0.507616399512109</v>
      </c>
      <c r="P63" s="0" t="n">
        <f aca="false">P62-$I$38*AE62</f>
        <v>0.557672727445334</v>
      </c>
      <c r="Q63" s="0" t="n">
        <f aca="false">M63*K63+N63*L63</f>
        <v>0.419279781642686</v>
      </c>
      <c r="R63" s="0" t="n">
        <f aca="false">O63*K63+P63*L63</f>
        <v>0.542056267103082</v>
      </c>
      <c r="S63" s="0" t="n">
        <f aca="false">1/(1+EXP(-Q63))</f>
        <v>0.603310895099258</v>
      </c>
      <c r="T63" s="0" t="n">
        <f aca="false">1/(1+EXP(-R63))</f>
        <v>0.632290628088025</v>
      </c>
      <c r="U63" s="0" t="n">
        <f aca="false">0.5*(C63-S63)^2</f>
        <v>0.176008909121741</v>
      </c>
      <c r="V63" s="0" t="n">
        <f aca="false">0.5*(D63-T63)^2</f>
        <v>0.06397799737683</v>
      </c>
      <c r="W63" s="1" t="n">
        <f aca="false">SUM(U63,V63)</f>
        <v>0.239986906498571</v>
      </c>
      <c r="X63" s="0" t="n">
        <f aca="false">((S63-C63)*S63*(1-S63)*M63+(T63-D63)*T63*(1-T63)*O63)*K63*(1-K63)*A63</f>
        <v>0.000159207602050289</v>
      </c>
      <c r="Y63" s="0" t="n">
        <f aca="false">((S63-C63)*S63*(1-S63)*M63+(T63-D63)*T63*(1-T63)*O63)*K63*(1-K63)*B63</f>
        <v>0.000318415204100578</v>
      </c>
      <c r="Z63" s="0" t="n">
        <f aca="false">((S63-C63)*S63*(1-S63)*N63+(T63-D63)*T63*(1-T63)*P63)*K63*(1-K63)*A63</f>
        <v>0.000195739408627623</v>
      </c>
      <c r="AA63" s="0" t="n">
        <f aca="false">((S63-C63)*S63*(1-S63)*N63+(T63-D63)*T63*(1-T63)*P63)*K63*(1-K63)*B63</f>
        <v>0.000391478817255245</v>
      </c>
      <c r="AB63" s="0" t="n">
        <f aca="false">(S63-C63)*S63*(1-S63)*K63</f>
        <v>0.0719734934304149</v>
      </c>
      <c r="AC63" s="0" t="n">
        <f aca="false">(S63-C63)*S63*(1-S63)*L63</f>
        <v>0.0725057516903579</v>
      </c>
      <c r="AD63" s="0" t="n">
        <f aca="false">(T63-D63)*T63*(1-T63)*K63</f>
        <v>-0.0421551443585392</v>
      </c>
      <c r="AE63" s="0" t="n">
        <f aca="false">(T63-D63)*T63*(1-T63)*L63</f>
        <v>-0.0424668900125919</v>
      </c>
    </row>
    <row r="64" customFormat="false" ht="15" hidden="false" customHeight="false" outlineLevel="0" collapsed="false">
      <c r="A64" s="0" t="n">
        <v>0.05</v>
      </c>
      <c r="B64" s="0" t="n">
        <v>0.1</v>
      </c>
      <c r="C64" s="0" t="n">
        <v>0.01</v>
      </c>
      <c r="D64" s="0" t="n">
        <v>0.99</v>
      </c>
      <c r="E64" s="0" t="n">
        <f aca="false">E63-$I$38*X63</f>
        <v>0.149966994506512</v>
      </c>
      <c r="F64" s="0" t="n">
        <f aca="false">F63-$I$38*Y63</f>
        <v>0.199933989013024</v>
      </c>
      <c r="G64" s="0" t="n">
        <f aca="false">G63-$I$38*Z63</f>
        <v>0.249960045230508</v>
      </c>
      <c r="H64" s="0" t="n">
        <f aca="false">H63-$I$38*AA63</f>
        <v>0.299920090461016</v>
      </c>
      <c r="I64" s="0" t="n">
        <f aca="false">E64*A64+F64*B64</f>
        <v>0.027491748626628</v>
      </c>
      <c r="J64" s="0" t="n">
        <f aca="false">G64*A64+H64*B64</f>
        <v>0.042490011307627</v>
      </c>
      <c r="K64" s="0" t="n">
        <f aca="false">1/(1+EXP(-I64))</f>
        <v>0.506872504311031</v>
      </c>
      <c r="L64" s="0" t="n">
        <f aca="false">1/(1+EXP(-J64))</f>
        <v>0.510620904958896</v>
      </c>
      <c r="M64" s="0" t="n">
        <f aca="false">M63-$I$38*AB63</f>
        <v>0.386307474011714</v>
      </c>
      <c r="N64" s="0" t="n">
        <f aca="false">N63-$I$38*AC63</f>
        <v>0.436206209707849</v>
      </c>
      <c r="O64" s="0" t="n">
        <f aca="false">O63-$I$38*AD63</f>
        <v>0.508037950955695</v>
      </c>
      <c r="P64" s="0" t="n">
        <f aca="false">P63-$I$38*AE63</f>
        <v>0.55809739634546</v>
      </c>
      <c r="Q64" s="0" t="n">
        <f aca="false">M64*K64+N64*L64</f>
        <v>0.418544646336098</v>
      </c>
      <c r="R64" s="0" t="n">
        <f aca="false">O64*K64+P64*L64</f>
        <v>0.54248666606308</v>
      </c>
      <c r="S64" s="0" t="n">
        <f aca="false">1/(1+EXP(-Q64))</f>
        <v>0.603134944120316</v>
      </c>
      <c r="T64" s="0" t="n">
        <f aca="false">1/(1+EXP(-R64))</f>
        <v>0.632390689798647</v>
      </c>
      <c r="U64" s="0" t="n">
        <f aca="false">0.5*(C64-S64)^2</f>
        <v>0.175904530968305</v>
      </c>
      <c r="V64" s="0" t="n">
        <f aca="false">0.5*(D64-T64)^2</f>
        <v>0.0639422093713436</v>
      </c>
      <c r="W64" s="1" t="n">
        <f aca="false">SUM(U64,V64)</f>
        <v>0.239846740339649</v>
      </c>
      <c r="X64" s="0" t="n">
        <f aca="false">((S64-C64)*S64*(1-S64)*M64+(T64-D64)*T64*(1-T64)*O64)*K64*(1-K64)*A64</f>
        <v>0.000157600761622042</v>
      </c>
      <c r="Y64" s="0" t="n">
        <f aca="false">((S64-C64)*S64*(1-S64)*M64+(T64-D64)*T64*(1-T64)*O64)*K64*(1-K64)*B64</f>
        <v>0.000315201523244084</v>
      </c>
      <c r="Z64" s="0" t="n">
        <f aca="false">((S64-C64)*S64*(1-S64)*N64+(T64-D64)*T64*(1-T64)*P64)*K64*(1-K64)*A64</f>
        <v>0.000194127538315501</v>
      </c>
      <c r="AA64" s="0" t="n">
        <f aca="false">((S64-C64)*S64*(1-S64)*N64+(T64-D64)*T64*(1-T64)*P64)*K64*(1-K64)*B64</f>
        <v>0.000388255076631003</v>
      </c>
      <c r="AB64" s="0" t="n">
        <f aca="false">(S64-C64)*S64*(1-S64)*K64</f>
        <v>0.0719630556962441</v>
      </c>
      <c r="AC64" s="0" t="n">
        <f aca="false">(S64-C64)*S64*(1-S64)*L64</f>
        <v>0.0724952336350746</v>
      </c>
      <c r="AD64" s="0" t="n">
        <f aca="false">(T64-D64)*T64*(1-T64)*K64</f>
        <v>-0.0421385434316588</v>
      </c>
      <c r="AE64" s="0" t="n">
        <f aca="false">(T64-D64)*T64*(1-T64)*L64</f>
        <v>-0.0424501644845979</v>
      </c>
    </row>
    <row r="65" customFormat="false" ht="15" hidden="false" customHeight="false" outlineLevel="0" collapsed="false">
      <c r="A65" s="0" t="n">
        <v>0.05</v>
      </c>
      <c r="B65" s="0" t="n">
        <v>0.1</v>
      </c>
      <c r="C65" s="0" t="n">
        <v>0.01</v>
      </c>
      <c r="D65" s="0" t="n">
        <v>0.99</v>
      </c>
      <c r="E65" s="0" t="n">
        <f aca="false">E64-$I$38*X64</f>
        <v>0.149965418498896</v>
      </c>
      <c r="F65" s="0" t="n">
        <f aca="false">F64-$I$38*Y64</f>
        <v>0.199930836997792</v>
      </c>
      <c r="G65" s="0" t="n">
        <f aca="false">G64-$I$38*Z64</f>
        <v>0.249958103955125</v>
      </c>
      <c r="H65" s="0" t="n">
        <f aca="false">H64-$I$38*AA64</f>
        <v>0.29991620791025</v>
      </c>
      <c r="I65" s="0" t="n">
        <f aca="false">E65*A65+F65*B65</f>
        <v>0.027491354624724</v>
      </c>
      <c r="J65" s="0" t="n">
        <f aca="false">G65*A65+H65*B65</f>
        <v>0.0424895259887812</v>
      </c>
      <c r="K65" s="0" t="n">
        <f aca="false">1/(1+EXP(-I65))</f>
        <v>0.506872405829164</v>
      </c>
      <c r="L65" s="0" t="n">
        <f aca="false">1/(1+EXP(-J65))</f>
        <v>0.51062078368393</v>
      </c>
      <c r="M65" s="0" t="n">
        <f aca="false">M64-$I$38*AB64</f>
        <v>0.385587843454751</v>
      </c>
      <c r="N65" s="0" t="n">
        <f aca="false">N64-$I$38*AC64</f>
        <v>0.435481257371499</v>
      </c>
      <c r="O65" s="0" t="n">
        <f aca="false">O64-$I$38*AD64</f>
        <v>0.508459336390011</v>
      </c>
      <c r="P65" s="0" t="n">
        <f aca="false">P64-$I$38*AE64</f>
        <v>0.558521897990306</v>
      </c>
      <c r="Q65" s="0" t="n">
        <f aca="false">M65*K65+N65*L65</f>
        <v>0.417809618789087</v>
      </c>
      <c r="R65" s="0" t="n">
        <f aca="false">O65*K65+P65*L65</f>
        <v>0.542916896358751</v>
      </c>
      <c r="S65" s="0" t="n">
        <f aca="false">1/(1+EXP(-Q65))</f>
        <v>0.602958992256383</v>
      </c>
      <c r="T65" s="0" t="n">
        <f aca="false">1/(1+EXP(-R65))</f>
        <v>0.632490700901341</v>
      </c>
      <c r="U65" s="0" t="n">
        <f aca="false">0.5*(C65-S65)^2</f>
        <v>0.175800183248853</v>
      </c>
      <c r="V65" s="0" t="n">
        <f aca="false">0.5*(D65-T65)^2</f>
        <v>0.0639064494710072</v>
      </c>
      <c r="W65" s="1" t="n">
        <f aca="false">SUM(U65,V65)</f>
        <v>0.23970663271986</v>
      </c>
      <c r="X65" s="0" t="n">
        <f aca="false">((S65-C65)*S65*(1-S65)*M65+(T65-D65)*T65*(1-T65)*O65)*K65*(1-K65)*A65</f>
        <v>0.000155994661207625</v>
      </c>
      <c r="Y65" s="0" t="n">
        <f aca="false">((S65-C65)*S65*(1-S65)*M65+(T65-D65)*T65*(1-T65)*O65)*K65*(1-K65)*B65</f>
        <v>0.000311989322415249</v>
      </c>
      <c r="Z65" s="0" t="n">
        <f aca="false">((S65-C65)*S65*(1-S65)*N65+(T65-D65)*T65*(1-T65)*P65)*K65*(1-K65)*A65</f>
        <v>0.000192516375895556</v>
      </c>
      <c r="AA65" s="0" t="n">
        <f aca="false">((S65-C65)*S65*(1-S65)*N65+(T65-D65)*T65*(1-T65)*P65)*K65*(1-K65)*B65</f>
        <v>0.000385032751791111</v>
      </c>
      <c r="AB65" s="0" t="n">
        <f aca="false">(S65-C65)*S65*(1-S65)*K65</f>
        <v>0.0719525929673452</v>
      </c>
      <c r="AC65" s="0" t="n">
        <f aca="false">(S65-C65)*S65*(1-S65)*L65</f>
        <v>0.0724846904004862</v>
      </c>
      <c r="AD65" s="0" t="n">
        <f aca="false">(T65-D65)*T65*(1-T65)*K65</f>
        <v>-0.0421219500452647</v>
      </c>
      <c r="AE65" s="0" t="n">
        <f aca="false">(T65-D65)*T65*(1-T65)*L65</f>
        <v>-0.0424334465539194</v>
      </c>
    </row>
    <row r="66" customFormat="false" ht="15" hidden="false" customHeight="false" outlineLevel="0" collapsed="false">
      <c r="A66" s="0" t="n">
        <v>0.05</v>
      </c>
      <c r="B66" s="0" t="n">
        <v>0.1</v>
      </c>
      <c r="C66" s="0" t="n">
        <v>0.01</v>
      </c>
      <c r="D66" s="0" t="n">
        <v>0.99</v>
      </c>
      <c r="E66" s="0" t="n">
        <f aca="false">E65-$I$38*X65</f>
        <v>0.149963858552284</v>
      </c>
      <c r="F66" s="0" t="n">
        <f aca="false">F65-$I$38*Y65</f>
        <v>0.199927717104568</v>
      </c>
      <c r="G66" s="0" t="n">
        <f aca="false">G65-$I$38*Z65</f>
        <v>0.249956178791366</v>
      </c>
      <c r="H66" s="0" t="n">
        <f aca="false">H65-$I$38*AA65</f>
        <v>0.299912357582732</v>
      </c>
      <c r="I66" s="0" t="n">
        <f aca="false">E66*A66+F66*B66</f>
        <v>0.027490964638071</v>
      </c>
      <c r="J66" s="0" t="n">
        <f aca="false">G66*A66+H66*B66</f>
        <v>0.0424890446978415</v>
      </c>
      <c r="K66" s="0" t="n">
        <f aca="false">1/(1+EXP(-I66))</f>
        <v>0.50687230835092</v>
      </c>
      <c r="L66" s="0" t="n">
        <f aca="false">1/(1+EXP(-J66))</f>
        <v>0.510620663415484</v>
      </c>
      <c r="M66" s="0" t="n">
        <f aca="false">M65-$I$38*AB65</f>
        <v>0.384868317525078</v>
      </c>
      <c r="N66" s="0" t="n">
        <f aca="false">N65-$I$38*AC65</f>
        <v>0.434756410467494</v>
      </c>
      <c r="O66" s="0" t="n">
        <f aca="false">O65-$I$38*AD65</f>
        <v>0.508880555890464</v>
      </c>
      <c r="P66" s="0" t="n">
        <f aca="false">P65-$I$38*AE65</f>
        <v>0.558946232455845</v>
      </c>
      <c r="Q66" s="0" t="n">
        <f aca="false">M66*K66+N66*L66</f>
        <v>0.417074699252117</v>
      </c>
      <c r="R66" s="0" t="n">
        <f aca="false">O66*K66+P66*L66</f>
        <v>0.543346958069288</v>
      </c>
      <c r="S66" s="0" t="n">
        <f aca="false">1/(1+EXP(-Q66))</f>
        <v>0.602783039620628</v>
      </c>
      <c r="T66" s="0" t="n">
        <f aca="false">1/(1+EXP(-R66))</f>
        <v>0.632590661420608</v>
      </c>
      <c r="U66" s="0" t="n">
        <f aca="false">0.5*(C66-S66)^2</f>
        <v>0.175695866030935</v>
      </c>
      <c r="V66" s="0" t="n">
        <f aca="false">0.5*(D66-T66)^2</f>
        <v>0.0638707176518793</v>
      </c>
      <c r="W66" s="1" t="n">
        <f aca="false">SUM(U66,V66)</f>
        <v>0.239566583682815</v>
      </c>
      <c r="X66" s="0" t="n">
        <f aca="false">((S66-C66)*S66*(1-S66)*M66+(T66-D66)*T66*(1-T66)*O66)*K66*(1-K66)*A66</f>
        <v>0.000154389302206661</v>
      </c>
      <c r="Y66" s="0" t="n">
        <f aca="false">((S66-C66)*S66*(1-S66)*M66+(T66-D66)*T66*(1-T66)*O66)*K66*(1-K66)*B66</f>
        <v>0.000308778604413323</v>
      </c>
      <c r="Z66" s="0" t="n">
        <f aca="false">((S66-C66)*S66*(1-S66)*N66+(T66-D66)*T66*(1-T66)*P66)*K66*(1-K66)*A66</f>
        <v>0.000190905922803834</v>
      </c>
      <c r="AA66" s="0" t="n">
        <f aca="false">((S66-C66)*S66*(1-S66)*N66+(T66-D66)*T66*(1-T66)*P66)*K66*(1-K66)*B66</f>
        <v>0.000381811845607667</v>
      </c>
      <c r="AB66" s="0" t="n">
        <f aca="false">(S66-C66)*S66*(1-S66)*K66</f>
        <v>0.0719421052665377</v>
      </c>
      <c r="AC66" s="0" t="n">
        <f aca="false">(S66-C66)*S66*(1-S66)*L66</f>
        <v>0.072474122009588</v>
      </c>
      <c r="AD66" s="0" t="n">
        <f aca="false">(T66-D66)*T66*(1-T66)*K66</f>
        <v>-0.0421053641996206</v>
      </c>
      <c r="AE66" s="0" t="n">
        <f aca="false">(T66-D66)*T66*(1-T66)*L66</f>
        <v>-0.0424167362208234</v>
      </c>
    </row>
    <row r="67" customFormat="false" ht="15" hidden="false" customHeight="false" outlineLevel="0" collapsed="false">
      <c r="A67" s="0" t="n">
        <v>0.05</v>
      </c>
      <c r="B67" s="0" t="n">
        <v>0.1</v>
      </c>
      <c r="C67" s="0" t="n">
        <v>0.01</v>
      </c>
      <c r="D67" s="0" t="n">
        <v>0.99</v>
      </c>
      <c r="E67" s="0" t="n">
        <f aca="false">E66-$I$38*X66</f>
        <v>0.149962314659262</v>
      </c>
      <c r="F67" s="0" t="n">
        <f aca="false">F66-$I$38*Y66</f>
        <v>0.199924629318524</v>
      </c>
      <c r="G67" s="0" t="n">
        <f aca="false">G66-$I$38*Z66</f>
        <v>0.249954269732138</v>
      </c>
      <c r="H67" s="0" t="n">
        <f aca="false">H66-$I$38*AA66</f>
        <v>0.299908539464276</v>
      </c>
      <c r="I67" s="0" t="n">
        <f aca="false">E67*A67+F67*B67</f>
        <v>0.0274905786648154</v>
      </c>
      <c r="J67" s="0" t="n">
        <f aca="false">G67*A67+H67*B67</f>
        <v>0.0424885674330344</v>
      </c>
      <c r="K67" s="0" t="n">
        <f aca="false">1/(1+EXP(-I67))</f>
        <v>0.506872211875835</v>
      </c>
      <c r="L67" s="0" t="n">
        <f aca="false">1/(1+EXP(-J67))</f>
        <v>0.510620544153116</v>
      </c>
      <c r="M67" s="0" t="n">
        <f aca="false">M66-$I$38*AB66</f>
        <v>0.384148896472412</v>
      </c>
      <c r="N67" s="0" t="n">
        <f aca="false">N66-$I$38*AC66</f>
        <v>0.434031669247398</v>
      </c>
      <c r="O67" s="0" t="n">
        <f aca="false">O66-$I$38*AD66</f>
        <v>0.50930160953246</v>
      </c>
      <c r="P67" s="0" t="n">
        <f aca="false">P66-$I$38*AE66</f>
        <v>0.559370399818053</v>
      </c>
      <c r="Q67" s="0" t="n">
        <f aca="false">M67*K67+N67*L67</f>
        <v>0.416339887975425</v>
      </c>
      <c r="R67" s="0" t="n">
        <f aca="false">O67*K67+P67*L67</f>
        <v>0.543776851273882</v>
      </c>
      <c r="S67" s="0" t="n">
        <f aca="false">1/(1+EXP(-Q67))</f>
        <v>0.602607086326186</v>
      </c>
      <c r="T67" s="0" t="n">
        <f aca="false">1/(1+EXP(-R67))</f>
        <v>0.632690571380958</v>
      </c>
      <c r="U67" s="0" t="n">
        <f aca="false">0.5*(C67-S67)^2</f>
        <v>0.175591579382006</v>
      </c>
      <c r="V67" s="0" t="n">
        <f aca="false">0.5*(D67-T67)^2</f>
        <v>0.0638350138900332</v>
      </c>
      <c r="W67" s="1" t="n">
        <f aca="false">SUM(U67,V67)</f>
        <v>0.239426593272039</v>
      </c>
      <c r="X67" s="0" t="n">
        <f aca="false">((S67-C67)*S67*(1-S67)*M67+(T67-D67)*T67*(1-T67)*O67)*K67*(1-K67)*A67</f>
        <v>0.000152784686017134</v>
      </c>
      <c r="Y67" s="0" t="n">
        <f aca="false">((S67-C67)*S67*(1-S67)*M67+(T67-D67)*T67*(1-T67)*O67)*K67*(1-K67)*B67</f>
        <v>0.000305569372034268</v>
      </c>
      <c r="Z67" s="0" t="n">
        <f aca="false">((S67-C67)*S67*(1-S67)*N67+(T67-D67)*T67*(1-T67)*P67)*K67*(1-K67)*A67</f>
        <v>0.000189296180474816</v>
      </c>
      <c r="AA67" s="0" t="n">
        <f aca="false">((S67-C67)*S67*(1-S67)*N67+(T67-D67)*T67*(1-T67)*P67)*K67*(1-K67)*B67</f>
        <v>0.000378592360949632</v>
      </c>
      <c r="AB67" s="0" t="n">
        <f aca="false">(S67-C67)*S67*(1-S67)*K67</f>
        <v>0.0719315926167039</v>
      </c>
      <c r="AC67" s="0" t="n">
        <f aca="false">(S67-C67)*S67*(1-S67)*L67</f>
        <v>0.0724635284854383</v>
      </c>
      <c r="AD67" s="0" t="n">
        <f aca="false">(T67-D67)*T67*(1-T67)*K67</f>
        <v>-0.0420887858949783</v>
      </c>
      <c r="AE67" s="0" t="n">
        <f aca="false">(T67-D67)*T67*(1-T67)*L67</f>
        <v>-0.0424000334855651</v>
      </c>
    </row>
    <row r="68" customFormat="false" ht="15" hidden="false" customHeight="false" outlineLevel="0" collapsed="false">
      <c r="A68" s="0" t="n">
        <v>0.05</v>
      </c>
      <c r="B68" s="0" t="n">
        <v>0.1</v>
      </c>
      <c r="C68" s="0" t="n">
        <v>0.01</v>
      </c>
      <c r="D68" s="0" t="n">
        <v>0.99</v>
      </c>
      <c r="E68" s="0" t="n">
        <f aca="false">E67-$I$38*X67</f>
        <v>0.149960786812402</v>
      </c>
      <c r="F68" s="0" t="n">
        <f aca="false">F67-$I$38*Y67</f>
        <v>0.199921573624803</v>
      </c>
      <c r="G68" s="0" t="n">
        <f aca="false">G67-$I$38*Z67</f>
        <v>0.249952376770333</v>
      </c>
      <c r="H68" s="0" t="n">
        <f aca="false">H67-$I$38*AA67</f>
        <v>0.299904753540666</v>
      </c>
      <c r="I68" s="0" t="n">
        <f aca="false">E68*A68+F68*B68</f>
        <v>0.0274901967031004</v>
      </c>
      <c r="J68" s="0" t="n">
        <f aca="false">G68*A68+H68*B68</f>
        <v>0.0424880941925833</v>
      </c>
      <c r="K68" s="0" t="n">
        <f aca="false">1/(1+EXP(-I68))</f>
        <v>0.506872116403445</v>
      </c>
      <c r="L68" s="0" t="n">
        <f aca="false">1/(1+EXP(-J68))</f>
        <v>0.510620425896383</v>
      </c>
      <c r="M68" s="0" t="n">
        <f aca="false">M67-$I$38*AB67</f>
        <v>0.383429580546245</v>
      </c>
      <c r="N68" s="0" t="n">
        <f aca="false">N67-$I$38*AC67</f>
        <v>0.433307033962544</v>
      </c>
      <c r="O68" s="0" t="n">
        <f aca="false">O67-$I$38*AD67</f>
        <v>0.50972249739141</v>
      </c>
      <c r="P68" s="0" t="n">
        <f aca="false">P67-$I$38*AE67</f>
        <v>0.559794400152909</v>
      </c>
      <c r="Q68" s="0" t="n">
        <f aca="false">M68*K68+N68*L68</f>
        <v>0.415605185209013</v>
      </c>
      <c r="R68" s="0" t="n">
        <f aca="false">O68*K68+P68*L68</f>
        <v>0.544206576051722</v>
      </c>
      <c r="S68" s="0" t="n">
        <f aca="false">1/(1+EXP(-Q68))</f>
        <v>0.602431132486165</v>
      </c>
      <c r="T68" s="0" t="n">
        <f aca="false">1/(1+EXP(-R68))</f>
        <v>0.632790430806907</v>
      </c>
      <c r="U68" s="0" t="n">
        <f aca="false">0.5*(C68-S68)^2</f>
        <v>0.17548732336942</v>
      </c>
      <c r="V68" s="0" t="n">
        <f aca="false">0.5*(D68-T68)^2</f>
        <v>0.0637993381615576</v>
      </c>
      <c r="W68" s="1" t="n">
        <f aca="false">SUM(U68,V68)</f>
        <v>0.239286661530978</v>
      </c>
      <c r="X68" s="0" t="n">
        <f aca="false">((S68-C68)*S68*(1-S68)*M68+(T68-D68)*T68*(1-T68)*O68)*K68*(1-K68)*A68</f>
        <v>0.00015118081403537</v>
      </c>
      <c r="Y68" s="0" t="n">
        <f aca="false">((S68-C68)*S68*(1-S68)*M68+(T68-D68)*T68*(1-T68)*O68)*K68*(1-K68)*B68</f>
        <v>0.000302361628070741</v>
      </c>
      <c r="Z68" s="0" t="n">
        <f aca="false">((S68-C68)*S68*(1-S68)*N68+(T68-D68)*T68*(1-T68)*P68)*K68*(1-K68)*A68</f>
        <v>0.000187687150341403</v>
      </c>
      <c r="AA68" s="0" t="n">
        <f aca="false">((S68-C68)*S68*(1-S68)*N68+(T68-D68)*T68*(1-T68)*P68)*K68*(1-K68)*B68</f>
        <v>0.000375374300682807</v>
      </c>
      <c r="AB68" s="0" t="n">
        <f aca="false">(S68-C68)*S68*(1-S68)*K68</f>
        <v>0.0719210550407887</v>
      </c>
      <c r="AC68" s="0" t="n">
        <f aca="false">(S68-C68)*S68*(1-S68)*L68</f>
        <v>0.0724529098511585</v>
      </c>
      <c r="AD68" s="0" t="n">
        <f aca="false">(T68-D68)*T68*(1-T68)*K68</f>
        <v>-0.042072215131578</v>
      </c>
      <c r="AE68" s="0" t="n">
        <f aca="false">(T68-D68)*T68*(1-T68)*L68</f>
        <v>-0.0423833383483878</v>
      </c>
    </row>
    <row r="69" customFormat="false" ht="15" hidden="false" customHeight="false" outlineLevel="0" collapsed="false">
      <c r="A69" s="0" t="n">
        <v>0.05</v>
      </c>
      <c r="B69" s="0" t="n">
        <v>0.1</v>
      </c>
      <c r="C69" s="0" t="n">
        <v>0.01</v>
      </c>
      <c r="D69" s="0" t="n">
        <v>0.99</v>
      </c>
      <c r="E69" s="0" t="n">
        <f aca="false">E68-$I$38*X68</f>
        <v>0.149959275004261</v>
      </c>
      <c r="F69" s="0" t="n">
        <f aca="false">F68-$I$38*Y68</f>
        <v>0.199918550008523</v>
      </c>
      <c r="G69" s="0" t="n">
        <f aca="false">G68-$I$38*Z68</f>
        <v>0.24995049989883</v>
      </c>
      <c r="H69" s="0" t="n">
        <f aca="false">H68-$I$38*AA68</f>
        <v>0.299900999797659</v>
      </c>
      <c r="I69" s="0" t="n">
        <f aca="false">E69*A69+F69*B69</f>
        <v>0.0274898187510653</v>
      </c>
      <c r="J69" s="0" t="n">
        <f aca="false">G69*A69+H69*B69</f>
        <v>0.0424876249747074</v>
      </c>
      <c r="K69" s="0" t="n">
        <f aca="false">1/(1+EXP(-I69))</f>
        <v>0.506872021933285</v>
      </c>
      <c r="L69" s="0" t="n">
        <f aca="false">1/(1+EXP(-J69))</f>
        <v>0.510620308644838</v>
      </c>
      <c r="M69" s="0" t="n">
        <f aca="false">M68-$I$38*AB68</f>
        <v>0.382710369995838</v>
      </c>
      <c r="N69" s="0" t="n">
        <f aca="false">N68-$I$38*AC68</f>
        <v>0.432582504864032</v>
      </c>
      <c r="O69" s="0" t="n">
        <f aca="false">O68-$I$38*AD68</f>
        <v>0.510143219542726</v>
      </c>
      <c r="P69" s="0" t="n">
        <f aca="false">P68-$I$38*AE68</f>
        <v>0.560218233536393</v>
      </c>
      <c r="Q69" s="0" t="n">
        <f aca="false">M69*K69+N69*L69</f>
        <v>0.414870591202655</v>
      </c>
      <c r="R69" s="0" t="n">
        <f aca="false">O69*K69+P69*L69</f>
        <v>0.544636132481996</v>
      </c>
      <c r="S69" s="0" t="n">
        <f aca="false">1/(1+EXP(-Q69))</f>
        <v>0.602255178213639</v>
      </c>
      <c r="T69" s="0" t="n">
        <f aca="false">1/(1+EXP(-R69))</f>
        <v>0.632890239722978</v>
      </c>
      <c r="U69" s="0" t="n">
        <f aca="false">0.5*(C69-S69)^2</f>
        <v>0.175383098060435</v>
      </c>
      <c r="V69" s="0" t="n">
        <f aca="false">0.5*(D69-T69)^2</f>
        <v>0.063763690442556</v>
      </c>
      <c r="W69" s="1" t="n">
        <f aca="false">SUM(U69,V69)</f>
        <v>0.239146788502991</v>
      </c>
      <c r="X69" s="0" t="n">
        <f aca="false">((S69-C69)*S69*(1-S69)*M69+(T69-D69)*T69*(1-T69)*O69)*K69*(1-K69)*A69</f>
        <v>0.000149577687656039</v>
      </c>
      <c r="Y69" s="0" t="n">
        <f aca="false">((S69-C69)*S69*(1-S69)*M69+(T69-D69)*T69*(1-T69)*O69)*K69*(1-K69)*B69</f>
        <v>0.000299155375312078</v>
      </c>
      <c r="Z69" s="0" t="n">
        <f aca="false">((S69-C69)*S69*(1-S69)*N69+(T69-D69)*T69*(1-T69)*P69)*K69*(1-K69)*A69</f>
        <v>0.000186078833834911</v>
      </c>
      <c r="AA69" s="0" t="n">
        <f aca="false">((S69-C69)*S69*(1-S69)*N69+(T69-D69)*T69*(1-T69)*P69)*K69*(1-K69)*B69</f>
        <v>0.000372157667669821</v>
      </c>
      <c r="AB69" s="0" t="n">
        <f aca="false">(S69-C69)*S69*(1-S69)*K69</f>
        <v>0.0719104925617992</v>
      </c>
      <c r="AC69" s="0" t="n">
        <f aca="false">(S69-C69)*S69*(1-S69)*L69</f>
        <v>0.0724422661299329</v>
      </c>
      <c r="AD69" s="0" t="n">
        <f aca="false">(T69-D69)*T69*(1-T69)*K69</f>
        <v>-0.0420556519096476</v>
      </c>
      <c r="AE69" s="0" t="n">
        <f aca="false">(T69-D69)*T69*(1-T69)*L69</f>
        <v>-0.0423666508095226</v>
      </c>
    </row>
    <row r="70" customFormat="false" ht="15" hidden="false" customHeight="false" outlineLevel="0" collapsed="false">
      <c r="A70" s="0" t="n">
        <v>0.05</v>
      </c>
      <c r="B70" s="0" t="n">
        <v>0.1</v>
      </c>
      <c r="C70" s="0" t="n">
        <v>0.01</v>
      </c>
      <c r="D70" s="0" t="n">
        <v>0.99</v>
      </c>
      <c r="E70" s="0" t="n">
        <f aca="false">E69-$I$38*X69</f>
        <v>0.149957779227385</v>
      </c>
      <c r="F70" s="0" t="n">
        <f aca="false">F69-$I$38*Y69</f>
        <v>0.199915558454769</v>
      </c>
      <c r="G70" s="0" t="n">
        <f aca="false">G69-$I$38*Z69</f>
        <v>0.249948639110491</v>
      </c>
      <c r="H70" s="0" t="n">
        <f aca="false">H69-$I$38*AA69</f>
        <v>0.299897278220982</v>
      </c>
      <c r="I70" s="0" t="n">
        <f aca="false">E70*A70+F70*B70</f>
        <v>0.0274894448068462</v>
      </c>
      <c r="J70" s="0" t="n">
        <f aca="false">G70*A70+H70*B70</f>
        <v>0.0424871597776228</v>
      </c>
      <c r="K70" s="0" t="n">
        <f aca="false">1/(1+EXP(-I70))</f>
        <v>0.506871928464889</v>
      </c>
      <c r="L70" s="0" t="n">
        <f aca="false">1/(1+EXP(-J70))</f>
        <v>0.510620192398036</v>
      </c>
      <c r="M70" s="0" t="n">
        <f aca="false">M69-$I$38*AB69</f>
        <v>0.38199126507022</v>
      </c>
      <c r="N70" s="0" t="n">
        <f aca="false">N69-$I$38*AC69</f>
        <v>0.431858082202733</v>
      </c>
      <c r="O70" s="0" t="n">
        <f aca="false">O69-$I$38*AD69</f>
        <v>0.510563776061822</v>
      </c>
      <c r="P70" s="0" t="n">
        <f aca="false">P69-$I$38*AE69</f>
        <v>0.560641900044488</v>
      </c>
      <c r="Q70" s="0" t="n">
        <f aca="false">M70*K70+N70*L70</f>
        <v>0.414136106205891</v>
      </c>
      <c r="R70" s="0" t="n">
        <f aca="false">O70*K70+P70*L70</f>
        <v>0.545065520643889</v>
      </c>
      <c r="S70" s="0" t="n">
        <f aca="false">1/(1+EXP(-Q70))</f>
        <v>0.602079223621652</v>
      </c>
      <c r="T70" s="0" t="n">
        <f aca="false">1/(1+EXP(-R70))</f>
        <v>0.632989998153702</v>
      </c>
      <c r="U70" s="0" t="n">
        <f aca="false">0.5*(C70-S70)^2</f>
        <v>0.175278903522209</v>
      </c>
      <c r="V70" s="0" t="n">
        <f aca="false">0.5*(D70-T70)^2</f>
        <v>0.0637280707091469</v>
      </c>
      <c r="W70" s="1" t="n">
        <f aca="false">SUM(U70,V70)</f>
        <v>0.239006974231356</v>
      </c>
      <c r="X70" s="0" t="n">
        <f aca="false">((S70-C70)*S70*(1-S70)*M70+(T70-D70)*T70*(1-T70)*O70)*K70*(1-K70)*A70</f>
        <v>0.000147975308272138</v>
      </c>
      <c r="Y70" s="0" t="n">
        <f aca="false">((S70-C70)*S70*(1-S70)*M70+(T70-D70)*T70*(1-T70)*O70)*K70*(1-K70)*B70</f>
        <v>0.000295950616544276</v>
      </c>
      <c r="Z70" s="0" t="n">
        <f aca="false">((S70-C70)*S70*(1-S70)*N70+(T70-D70)*T70*(1-T70)*P70)*K70*(1-K70)*A70</f>
        <v>0.000184471232385057</v>
      </c>
      <c r="AA70" s="0" t="n">
        <f aca="false">((S70-C70)*S70*(1-S70)*N70+(T70-D70)*T70*(1-T70)*P70)*K70*(1-K70)*B70</f>
        <v>0.000368942464770114</v>
      </c>
      <c r="AB70" s="0" t="n">
        <f aca="false">(S70-C70)*S70*(1-S70)*K70</f>
        <v>0.0718999052028051</v>
      </c>
      <c r="AC70" s="0" t="n">
        <f aca="false">(S70-C70)*S70*(1-S70)*L70</f>
        <v>0.0724315973450087</v>
      </c>
      <c r="AD70" s="0" t="n">
        <f aca="false">(T70-D70)*T70*(1-T70)*K70</f>
        <v>-0.0420390962294034</v>
      </c>
      <c r="AE70" s="0" t="n">
        <f aca="false">(T70-D70)*T70*(1-T70)*L70</f>
        <v>-0.0423499708691887</v>
      </c>
    </row>
    <row r="71" customFormat="false" ht="15" hidden="false" customHeight="false" outlineLevel="0" collapsed="false">
      <c r="A71" s="0" t="n">
        <v>0.05</v>
      </c>
      <c r="B71" s="0" t="n">
        <v>0.1</v>
      </c>
      <c r="C71" s="0" t="n">
        <v>0.01</v>
      </c>
      <c r="D71" s="0" t="n">
        <v>0.99</v>
      </c>
      <c r="E71" s="0" t="n">
        <f aca="false">E70-$I$38*X70</f>
        <v>0.149956299474302</v>
      </c>
      <c r="F71" s="0" t="n">
        <f aca="false">F70-$I$38*Y70</f>
        <v>0.199912598948604</v>
      </c>
      <c r="G71" s="0" t="n">
        <f aca="false">G70-$I$38*Z70</f>
        <v>0.249946794398167</v>
      </c>
      <c r="H71" s="0" t="n">
        <f aca="false">H70-$I$38*AA70</f>
        <v>0.299893588796335</v>
      </c>
      <c r="I71" s="0" t="n">
        <f aca="false">E71*A71+F71*B71</f>
        <v>0.0274890748685755</v>
      </c>
      <c r="J71" s="0" t="n">
        <f aca="false">G71*A71+H71*B71</f>
        <v>0.0424866985995419</v>
      </c>
      <c r="K71" s="0" t="n">
        <f aca="false">1/(1+EXP(-I71))</f>
        <v>0.506871835997791</v>
      </c>
      <c r="L71" s="0" t="n">
        <f aca="false">1/(1+EXP(-J71))</f>
        <v>0.510620077155531</v>
      </c>
      <c r="M71" s="0" t="n">
        <f aca="false">M70-$I$38*AB70</f>
        <v>0.381272266018192</v>
      </c>
      <c r="N71" s="0" t="n">
        <f aca="false">N70-$I$38*AC70</f>
        <v>0.431133766229283</v>
      </c>
      <c r="O71" s="0" t="n">
        <f aca="false">O70-$I$38*AD70</f>
        <v>0.510984167024116</v>
      </c>
      <c r="P71" s="0" t="n">
        <f aca="false">P70-$I$38*AE70</f>
        <v>0.56106539975318</v>
      </c>
      <c r="Q71" s="0" t="n">
        <f aca="false">M71*K71+N71*L71</f>
        <v>0.41340173046803</v>
      </c>
      <c r="R71" s="0" t="n">
        <f aca="false">O71*K71+P71*L71</f>
        <v>0.545494740616583</v>
      </c>
      <c r="S71" s="0" t="n">
        <f aca="false">1/(1+EXP(-Q71))</f>
        <v>0.601903268823217</v>
      </c>
      <c r="T71" s="0" t="n">
        <f aca="false">1/(1+EXP(-R71))</f>
        <v>0.633089706123614</v>
      </c>
      <c r="U71" s="0" t="n">
        <f aca="false">0.5*(C71-S71)^2</f>
        <v>0.175174739821805</v>
      </c>
      <c r="V71" s="0" t="n">
        <f aca="false">0.5*(D71-T71)^2</f>
        <v>0.063692478937464</v>
      </c>
      <c r="W71" s="1" t="n">
        <f aca="false">SUM(U71,V71)</f>
        <v>0.238867218759269</v>
      </c>
      <c r="X71" s="0" t="n">
        <f aca="false">((S71-C71)*S71*(1-S71)*M71+(T71-D71)*T71*(1-T71)*O71)*K71*(1-K71)*A71</f>
        <v>0.000146373677274987</v>
      </c>
      <c r="Y71" s="0" t="n">
        <f aca="false">((S71-C71)*S71*(1-S71)*M71+(T71-D71)*T71*(1-T71)*O71)*K71*(1-K71)*B71</f>
        <v>0.000292747354549974</v>
      </c>
      <c r="Z71" s="0" t="n">
        <f aca="false">((S71-C71)*S71*(1-S71)*N71+(T71-D71)*T71*(1-T71)*P71)*K71*(1-K71)*A71</f>
        <v>0.000182864347419956</v>
      </c>
      <c r="AA71" s="0" t="n">
        <f aca="false">((S71-C71)*S71*(1-S71)*N71+(T71-D71)*T71*(1-T71)*P71)*K71*(1-K71)*B71</f>
        <v>0.000365728694839912</v>
      </c>
      <c r="AB71" s="0" t="n">
        <f aca="false">(S71-C71)*S71*(1-S71)*K71</f>
        <v>0.0718892929869379</v>
      </c>
      <c r="AC71" s="0" t="n">
        <f aca="false">(S71-C71)*S71*(1-S71)*L71</f>
        <v>0.0724209035196952</v>
      </c>
      <c r="AD71" s="0" t="n">
        <f aca="false">(T71-D71)*T71*(1-T71)*K71</f>
        <v>-0.0420225480910499</v>
      </c>
      <c r="AE71" s="0" t="n">
        <f aca="false">(T71-D71)*T71*(1-T71)*L71</f>
        <v>-0.0423332985275935</v>
      </c>
    </row>
    <row r="72" customFormat="false" ht="15" hidden="false" customHeight="false" outlineLevel="0" collapsed="false">
      <c r="A72" s="0" t="n">
        <v>0.05</v>
      </c>
      <c r="B72" s="0" t="n">
        <v>0.1</v>
      </c>
      <c r="C72" s="0" t="n">
        <v>0.01</v>
      </c>
      <c r="D72" s="0" t="n">
        <v>0.99</v>
      </c>
      <c r="E72" s="0" t="n">
        <f aca="false">E71-$I$38*X71</f>
        <v>0.149954835737529</v>
      </c>
      <c r="F72" s="0" t="n">
        <f aca="false">F71-$I$38*Y71</f>
        <v>0.199909671475058</v>
      </c>
      <c r="G72" s="0" t="n">
        <f aca="false">G71-$I$38*Z71</f>
        <v>0.249944965754693</v>
      </c>
      <c r="H72" s="0" t="n">
        <f aca="false">H71-$I$38*AA71</f>
        <v>0.299889931509386</v>
      </c>
      <c r="I72" s="0" t="n">
        <f aca="false">E72*A72+F72*B72</f>
        <v>0.0274887089343823</v>
      </c>
      <c r="J72" s="0" t="n">
        <f aca="false">G72*A72+H72*B72</f>
        <v>0.0424862414386733</v>
      </c>
      <c r="K72" s="0" t="n">
        <f aca="false">1/(1+EXP(-I72))</f>
        <v>0.506871744531523</v>
      </c>
      <c r="L72" s="0" t="n">
        <f aca="false">1/(1+EXP(-J72))</f>
        <v>0.510619962916875</v>
      </c>
      <c r="M72" s="0" t="n">
        <f aca="false">M71-$I$38*AB71</f>
        <v>0.380553373088322</v>
      </c>
      <c r="N72" s="0" t="n">
        <f aca="false">N71-$I$38*AC71</f>
        <v>0.430409557194086</v>
      </c>
      <c r="O72" s="0" t="n">
        <f aca="false">O71-$I$38*AD71</f>
        <v>0.511404392505027</v>
      </c>
      <c r="P72" s="0" t="n">
        <f aca="false">P71-$I$38*AE71</f>
        <v>0.561488732738456</v>
      </c>
      <c r="Q72" s="0" t="n">
        <f aca="false">M72*K72+N72*L72</f>
        <v>0.412667464238146</v>
      </c>
      <c r="R72" s="0" t="n">
        <f aca="false">O72*K72+P72*L72</f>
        <v>0.54592379247926</v>
      </c>
      <c r="S72" s="0" t="n">
        <f aca="false">1/(1+EXP(-Q72))</f>
        <v>0.601727313931313</v>
      </c>
      <c r="T72" s="0" t="n">
        <f aca="false">1/(1+EXP(-R72))</f>
        <v>0.633189363657258</v>
      </c>
      <c r="U72" s="0" t="n">
        <f aca="false">0.5*(C72-S72)^2</f>
        <v>0.175070607026183</v>
      </c>
      <c r="V72" s="0" t="n">
        <f aca="false">0.5*(D72-T72)^2</f>
        <v>0.0636569151036563</v>
      </c>
      <c r="W72" s="1" t="n">
        <f aca="false">SUM(U72,V72)</f>
        <v>0.23872752212984</v>
      </c>
      <c r="X72" s="0" t="n">
        <f aca="false">((S72-C72)*S72*(1-S72)*M72+(T72-D72)*T72*(1-T72)*O72)*K72*(1-K72)*A72</f>
        <v>0.00014477279605422</v>
      </c>
      <c r="Y72" s="0" t="n">
        <f aca="false">((S72-C72)*S72*(1-S72)*M72+(T72-D72)*T72*(1-T72)*O72)*K72*(1-K72)*B72</f>
        <v>0.000289545592108441</v>
      </c>
      <c r="Z72" s="0" t="n">
        <f aca="false">((S72-C72)*S72*(1-S72)*N72+(T72-D72)*T72*(1-T72)*P72)*K72*(1-K72)*A72</f>
        <v>0.000181258180366109</v>
      </c>
      <c r="AA72" s="0" t="n">
        <f aca="false">((S72-C72)*S72*(1-S72)*N72+(T72-D72)*T72*(1-T72)*P72)*K72*(1-K72)*B72</f>
        <v>0.000362516360732218</v>
      </c>
      <c r="AB72" s="0" t="n">
        <f aca="false">(S72-C72)*S72*(1-S72)*K72</f>
        <v>0.0718786559373914</v>
      </c>
      <c r="AC72" s="0" t="n">
        <f aca="false">(S72-C72)*S72*(1-S72)*L72</f>
        <v>0.0724101846773647</v>
      </c>
      <c r="AD72" s="0" t="n">
        <f aca="false">(T72-D72)*T72*(1-T72)*K72</f>
        <v>-0.0420060074947797</v>
      </c>
      <c r="AE72" s="0" t="n">
        <f aca="false">(T72-D72)*T72*(1-T72)*L72</f>
        <v>-0.0423166337849326</v>
      </c>
    </row>
    <row r="73" customFormat="false" ht="15" hidden="false" customHeight="false" outlineLevel="0" collapsed="false">
      <c r="A73" s="0" t="n">
        <v>0.05</v>
      </c>
      <c r="B73" s="0" t="n">
        <v>0.1</v>
      </c>
      <c r="C73" s="0" t="n">
        <v>0.01</v>
      </c>
      <c r="D73" s="0" t="n">
        <v>0.99</v>
      </c>
      <c r="E73" s="0" t="n">
        <f aca="false">E72-$I$38*X72</f>
        <v>0.149953388009569</v>
      </c>
      <c r="F73" s="0" t="n">
        <f aca="false">F72-$I$38*Y72</f>
        <v>0.199906776019137</v>
      </c>
      <c r="G73" s="0" t="n">
        <f aca="false">G72-$I$38*Z72</f>
        <v>0.249943153172889</v>
      </c>
      <c r="H73" s="0" t="n">
        <f aca="false">H72-$I$38*AA72</f>
        <v>0.299886306345779</v>
      </c>
      <c r="I73" s="0" t="n">
        <f aca="false">E73*A73+F73*B73</f>
        <v>0.0274883470023922</v>
      </c>
      <c r="J73" s="0" t="n">
        <f aca="false">G73*A73+H73*B73</f>
        <v>0.0424857882932224</v>
      </c>
      <c r="K73" s="0" t="n">
        <f aca="false">1/(1+EXP(-I73))</f>
        <v>0.506871654065616</v>
      </c>
      <c r="L73" s="0" t="n">
        <f aca="false">1/(1+EXP(-J73))</f>
        <v>0.510619849681619</v>
      </c>
      <c r="M73" s="0" t="n">
        <f aca="false">M72-$I$38*AB72</f>
        <v>0.379834586528948</v>
      </c>
      <c r="N73" s="0" t="n">
        <f aca="false">N72-$I$38*AC72</f>
        <v>0.429685455347312</v>
      </c>
      <c r="O73" s="0" t="n">
        <f aca="false">O72-$I$38*AD72</f>
        <v>0.511824452579975</v>
      </c>
      <c r="P73" s="0" t="n">
        <f aca="false">P72-$I$38*AE72</f>
        <v>0.561911899076305</v>
      </c>
      <c r="Q73" s="0" t="n">
        <f aca="false">M73*K73+N73*L73</f>
        <v>0.41193330776508</v>
      </c>
      <c r="R73" s="0" t="n">
        <f aca="false">O73*K73+P73*L73</f>
        <v>0.546352676311096</v>
      </c>
      <c r="S73" s="0" t="n">
        <f aca="false">1/(1+EXP(-Q73))</f>
        <v>0.601551359058888</v>
      </c>
      <c r="T73" s="0" t="n">
        <f aca="false">1/(1+EXP(-R73))</f>
        <v>0.633288970779182</v>
      </c>
      <c r="U73" s="0" t="n">
        <f aca="false">0.5*(C73-S73)^2</f>
        <v>0.174966505202208</v>
      </c>
      <c r="V73" s="0" t="n">
        <f aca="false">0.5*(D73-T73)^2</f>
        <v>0.0636213791838875</v>
      </c>
      <c r="W73" s="1" t="n">
        <f aca="false">SUM(U73,V73)</f>
        <v>0.238587884386096</v>
      </c>
      <c r="X73" s="0" t="n">
        <f aca="false">((S73-C73)*S73*(1-S73)*M73+(T73-D73)*T73*(1-T73)*O73)*K73*(1-K73)*A73</f>
        <v>0.000143172665997777</v>
      </c>
      <c r="Y73" s="0" t="n">
        <f aca="false">((S73-C73)*S73*(1-S73)*M73+(T73-D73)*T73*(1-T73)*O73)*K73*(1-K73)*B73</f>
        <v>0.000286345331995554</v>
      </c>
      <c r="Z73" s="0" t="n">
        <f aca="false">((S73-C73)*S73*(1-S73)*N73+(T73-D73)*T73*(1-T73)*P73)*K73*(1-K73)*A73</f>
        <v>0.000179652732648395</v>
      </c>
      <c r="AA73" s="0" t="n">
        <f aca="false">((S73-C73)*S73*(1-S73)*N73+(T73-D73)*T73*(1-T73)*P73)*K73*(1-K73)*B73</f>
        <v>0.00035930546529679</v>
      </c>
      <c r="AB73" s="0" t="n">
        <f aca="false">(S73-C73)*S73*(1-S73)*K73</f>
        <v>0.0718679940774209</v>
      </c>
      <c r="AC73" s="0" t="n">
        <f aca="false">(S73-C73)*S73*(1-S73)*L73</f>
        <v>0.0723994408414514</v>
      </c>
      <c r="AD73" s="0" t="n">
        <f aca="false">(T73-D73)*T73*(1-T73)*K73</f>
        <v>-0.0419894744407737</v>
      </c>
      <c r="AE73" s="0" t="n">
        <f aca="false">(T73-D73)*T73*(1-T73)*L73</f>
        <v>-0.0422999766413896</v>
      </c>
    </row>
    <row r="74" customFormat="false" ht="15" hidden="false" customHeight="false" outlineLevel="0" collapsed="false">
      <c r="A74" s="0" t="n">
        <v>0.05</v>
      </c>
      <c r="B74" s="0" t="n">
        <v>0.1</v>
      </c>
      <c r="C74" s="0" t="n">
        <v>0.01</v>
      </c>
      <c r="D74" s="0" t="n">
        <v>0.99</v>
      </c>
      <c r="E74" s="0" t="n">
        <f aca="false">E73-$I$38*X73</f>
        <v>0.149951956282909</v>
      </c>
      <c r="F74" s="0" t="n">
        <f aca="false">F73-$I$38*Y73</f>
        <v>0.199903912565817</v>
      </c>
      <c r="G74" s="0" t="n">
        <f aca="false">G73-$I$38*Z73</f>
        <v>0.249941356645563</v>
      </c>
      <c r="H74" s="0" t="n">
        <f aca="false">H73-$I$38*AA73</f>
        <v>0.299882713291126</v>
      </c>
      <c r="I74" s="0" t="n">
        <f aca="false">E74*A74+F74*B74</f>
        <v>0.0274879890707272</v>
      </c>
      <c r="J74" s="0" t="n">
        <f aca="false">G74*A74+H74*B74</f>
        <v>0.0424853391613908</v>
      </c>
      <c r="K74" s="0" t="n">
        <f aca="false">1/(1+EXP(-I74))</f>
        <v>0.506871564599601</v>
      </c>
      <c r="L74" s="0" t="n">
        <f aca="false">1/(1+EXP(-J74))</f>
        <v>0.510619737449314</v>
      </c>
      <c r="M74" s="0" t="n">
        <f aca="false">M73-$I$38*AB73</f>
        <v>0.379115906588174</v>
      </c>
      <c r="N74" s="0" t="n">
        <f aca="false">N73-$I$38*AC73</f>
        <v>0.428961460938897</v>
      </c>
      <c r="O74" s="0" t="n">
        <f aca="false">O73-$I$38*AD73</f>
        <v>0.512244347324382</v>
      </c>
      <c r="P74" s="0" t="n">
        <f aca="false">P73-$I$38*AE73</f>
        <v>0.562334898842719</v>
      </c>
      <c r="Q74" s="0" t="n">
        <f aca="false">M74*K74+N74*L74</f>
        <v>0.411199261297438</v>
      </c>
      <c r="R74" s="0" t="n">
        <f aca="false">O74*K74+P74*L74</f>
        <v>0.546781392191267</v>
      </c>
      <c r="S74" s="0" t="n">
        <f aca="false">1/(1+EXP(-Q74))</f>
        <v>0.601375404318855</v>
      </c>
      <c r="T74" s="0" t="n">
        <f aca="false">1/(1+EXP(-R74))</f>
        <v>0.633388527513944</v>
      </c>
      <c r="U74" s="0" t="n">
        <f aca="false">0.5*(C74-S74)^2</f>
        <v>0.174862434416645</v>
      </c>
      <c r="V74" s="0" t="n">
        <f aca="false">0.5*(D74-T74)^2</f>
        <v>0.0635858711543366</v>
      </c>
      <c r="W74" s="1" t="n">
        <f aca="false">SUM(U74,V74)</f>
        <v>0.238448305570981</v>
      </c>
      <c r="X74" s="0" t="n">
        <f aca="false">((S74-C74)*S74*(1-S74)*M74+(T74-D74)*T74*(1-T74)*O74)*K74*(1-K74)*A74</f>
        <v>0.000141573288491892</v>
      </c>
      <c r="Y74" s="0" t="n">
        <f aca="false">((S74-C74)*S74*(1-S74)*M74+(T74-D74)*T74*(1-T74)*O74)*K74*(1-K74)*B74</f>
        <v>0.000283146576983784</v>
      </c>
      <c r="Z74" s="0" t="n">
        <f aca="false">((S74-C74)*S74*(1-S74)*N74+(T74-D74)*T74*(1-T74)*P74)*K74*(1-K74)*A74</f>
        <v>0.000178048005690062</v>
      </c>
      <c r="AA74" s="0" t="n">
        <f aca="false">((S74-C74)*S74*(1-S74)*N74+(T74-D74)*T74*(1-T74)*P74)*K74*(1-K74)*B74</f>
        <v>0.000356096011380125</v>
      </c>
      <c r="AB74" s="0" t="n">
        <f aca="false">(S74-C74)*S74*(1-S74)*K74</f>
        <v>0.0718573074303438</v>
      </c>
      <c r="AC74" s="0" t="n">
        <f aca="false">(S74-C74)*S74*(1-S74)*L74</f>
        <v>0.0723886720354517</v>
      </c>
      <c r="AD74" s="0" t="n">
        <f aca="false">(T74-D74)*T74*(1-T74)*K74</f>
        <v>-0.0419729489292012</v>
      </c>
      <c r="AE74" s="0" t="n">
        <f aca="false">(T74-D74)*T74*(1-T74)*L74</f>
        <v>-0.0422833270971363</v>
      </c>
    </row>
    <row r="75" customFormat="false" ht="15" hidden="false" customHeight="false" outlineLevel="0" collapsed="false">
      <c r="A75" s="0" t="n">
        <v>0.05</v>
      </c>
      <c r="B75" s="0" t="n">
        <v>0.1</v>
      </c>
      <c r="C75" s="0" t="n">
        <v>0.01</v>
      </c>
      <c r="D75" s="0" t="n">
        <v>0.99</v>
      </c>
      <c r="E75" s="0" t="n">
        <f aca="false">E74-$I$38*X74</f>
        <v>0.149950540550024</v>
      </c>
      <c r="F75" s="0" t="n">
        <f aca="false">F74-$I$38*Y74</f>
        <v>0.199901081100048</v>
      </c>
      <c r="G75" s="0" t="n">
        <f aca="false">G74-$I$38*Z74</f>
        <v>0.249939576165506</v>
      </c>
      <c r="H75" s="0" t="n">
        <f aca="false">H74-$I$38*AA74</f>
        <v>0.299879152331012</v>
      </c>
      <c r="I75" s="0" t="n">
        <f aca="false">E75*A75+F75*B75</f>
        <v>0.027487635137506</v>
      </c>
      <c r="J75" s="0" t="n">
        <f aca="false">G75*A75+H75*B75</f>
        <v>0.0424848940413765</v>
      </c>
      <c r="K75" s="0" t="n">
        <f aca="false">1/(1+EXP(-I75))</f>
        <v>0.506871476133007</v>
      </c>
      <c r="L75" s="0" t="n">
        <f aca="false">1/(1+EXP(-J75))</f>
        <v>0.51061962621951</v>
      </c>
      <c r="M75" s="0" t="n">
        <f aca="false">M74-$I$38*AB74</f>
        <v>0.378397333513871</v>
      </c>
      <c r="N75" s="0" t="n">
        <f aca="false">N74-$I$38*AC74</f>
        <v>0.428237574218543</v>
      </c>
      <c r="O75" s="0" t="n">
        <f aca="false">O74-$I$38*AD74</f>
        <v>0.512664076813674</v>
      </c>
      <c r="P75" s="0" t="n">
        <f aca="false">P74-$I$38*AE74</f>
        <v>0.562757732113691</v>
      </c>
      <c r="Q75" s="0" t="n">
        <f aca="false">M75*K75+N75*L75</f>
        <v>0.410465325083591</v>
      </c>
      <c r="R75" s="0" t="n">
        <f aca="false">O75*K75+P75*L75</f>
        <v>0.547209940198944</v>
      </c>
      <c r="S75" s="0" t="n">
        <f aca="false">1/(1+EXP(-Q75))</f>
        <v>0.601199449824096</v>
      </c>
      <c r="T75" s="0" t="n">
        <f aca="false">1/(1+EXP(-R75))</f>
        <v>0.633488033886104</v>
      </c>
      <c r="U75" s="0" t="n">
        <f aca="false">0.5*(C75-S75)^2</f>
        <v>0.174758394736157</v>
      </c>
      <c r="V75" s="0" t="n">
        <f aca="false">0.5*(D75-T75)^2</f>
        <v>0.0635503909911978</v>
      </c>
      <c r="W75" s="1" t="n">
        <f aca="false">SUM(U75,V75)</f>
        <v>0.238308785727355</v>
      </c>
      <c r="X75" s="0" t="n">
        <f aca="false">((S75-C75)*S75*(1-S75)*M75+(T75-D75)*T75*(1-T75)*O75)*K75*(1-K75)*A75</f>
        <v>0.00013997466492109</v>
      </c>
      <c r="Y75" s="0" t="n">
        <f aca="false">((S75-C75)*S75*(1-S75)*M75+(T75-D75)*T75*(1-T75)*O75)*K75*(1-K75)*B75</f>
        <v>0.00027994932984218</v>
      </c>
      <c r="Z75" s="0" t="n">
        <f aca="false">((S75-C75)*S75*(1-S75)*N75+(T75-D75)*T75*(1-T75)*P75)*K75*(1-K75)*A75</f>
        <v>0.00017644400091272</v>
      </c>
      <c r="AA75" s="0" t="n">
        <f aca="false">((S75-C75)*S75*(1-S75)*N75+(T75-D75)*T75*(1-T75)*P75)*K75*(1-K75)*B75</f>
        <v>0.000352888001825441</v>
      </c>
      <c r="AB75" s="0" t="n">
        <f aca="false">(S75-C75)*S75*(1-S75)*K75</f>
        <v>0.0718465960195385</v>
      </c>
      <c r="AC75" s="0" t="n">
        <f aca="false">(S75-C75)*S75*(1-S75)*L75</f>
        <v>0.0723778782829241</v>
      </c>
      <c r="AD75" s="0" t="n">
        <f aca="false">(T75-D75)*T75*(1-T75)*K75</f>
        <v>-0.0419564309602196</v>
      </c>
      <c r="AE75" s="0" t="n">
        <f aca="false">(T75-D75)*T75*(1-T75)*L75</f>
        <v>-0.0422666851523329</v>
      </c>
    </row>
    <row r="76" customFormat="false" ht="15" hidden="false" customHeight="false" outlineLevel="0" collapsed="false">
      <c r="A76" s="0" t="n">
        <v>0.05</v>
      </c>
      <c r="B76" s="0" t="n">
        <v>0.1</v>
      </c>
      <c r="C76" s="0" t="n">
        <v>0.01</v>
      </c>
      <c r="D76" s="0" t="n">
        <v>0.99</v>
      </c>
      <c r="E76" s="0" t="n">
        <f aca="false">E75-$I$38*X75</f>
        <v>0.149949140803375</v>
      </c>
      <c r="F76" s="0" t="n">
        <f aca="false">F75-$I$38*Y75</f>
        <v>0.199898281606749</v>
      </c>
      <c r="G76" s="0" t="n">
        <f aca="false">G75-$I$38*Z75</f>
        <v>0.249937811725497</v>
      </c>
      <c r="H76" s="0" t="n">
        <f aca="false">H75-$I$38*AA75</f>
        <v>0.299875623450994</v>
      </c>
      <c r="I76" s="0" t="n">
        <f aca="false">E76*A76+F76*B76</f>
        <v>0.0274872852008436</v>
      </c>
      <c r="J76" s="0" t="n">
        <f aca="false">G76*A76+H76*B76</f>
        <v>0.0424844529313743</v>
      </c>
      <c r="K76" s="0" t="n">
        <f aca="false">1/(1+EXP(-I76))</f>
        <v>0.506871388665364</v>
      </c>
      <c r="L76" s="0" t="n">
        <f aca="false">1/(1+EXP(-J76))</f>
        <v>0.510619515991756</v>
      </c>
      <c r="M76" s="0" t="n">
        <f aca="false">M75-$I$38*AB75</f>
        <v>0.377678867553675</v>
      </c>
      <c r="N76" s="0" t="n">
        <f aca="false">N75-$I$38*AC75</f>
        <v>0.427513795435714</v>
      </c>
      <c r="O76" s="0" t="n">
        <f aca="false">O75-$I$38*AD75</f>
        <v>0.513083641123277</v>
      </c>
      <c r="P76" s="0" t="n">
        <f aca="false">P75-$I$38*AE75</f>
        <v>0.563180398965214</v>
      </c>
      <c r="Q76" s="0" t="n">
        <f aca="false">M76*K76+N76*L76</f>
        <v>0.409731499371676</v>
      </c>
      <c r="R76" s="0" t="n">
        <f aca="false">O76*K76+P76*L76</f>
        <v>0.547638320413298</v>
      </c>
      <c r="S76" s="0" t="n">
        <f aca="false">1/(1+EXP(-Q76))</f>
        <v>0.601023495687457</v>
      </c>
      <c r="T76" s="0" t="n">
        <f aca="false">1/(1+EXP(-R76))</f>
        <v>0.633587489920232</v>
      </c>
      <c r="U76" s="0" t="n">
        <f aca="false">0.5*(C76-S76)^2</f>
        <v>0.174654386227311</v>
      </c>
      <c r="V76" s="0" t="n">
        <f aca="false">0.5*(D76-T76)^2</f>
        <v>0.0635149386706803</v>
      </c>
      <c r="W76" s="1" t="n">
        <f aca="false">SUM(U76,V76)</f>
        <v>0.238169324897991</v>
      </c>
      <c r="X76" s="0" t="n">
        <f aca="false">((S76-C76)*S76*(1-S76)*M76+(T76-D76)*T76*(1-T76)*O76)*K76*(1-K76)*A76</f>
        <v>0.000138376796668174</v>
      </c>
      <c r="Y76" s="0" t="n">
        <f aca="false">((S76-C76)*S76*(1-S76)*M76+(T76-D76)*T76*(1-T76)*O76)*K76*(1-K76)*B76</f>
        <v>0.000276753593336348</v>
      </c>
      <c r="Z76" s="0" t="n">
        <f aca="false">((S76-C76)*S76*(1-S76)*N76+(T76-D76)*T76*(1-T76)*P76)*K76*(1-K76)*A76</f>
        <v>0.00017484071973633</v>
      </c>
      <c r="AA76" s="0" t="n">
        <f aca="false">((S76-C76)*S76*(1-S76)*N76+(T76-D76)*T76*(1-T76)*P76)*K76*(1-K76)*B76</f>
        <v>0.000349681439472661</v>
      </c>
      <c r="AB76" s="0" t="n">
        <f aca="false">(S76-C76)*S76*(1-S76)*K76</f>
        <v>0.071835859868445</v>
      </c>
      <c r="AC76" s="0" t="n">
        <f aca="false">(S76-C76)*S76*(1-S76)*L76</f>
        <v>0.0723670596074887</v>
      </c>
      <c r="AD76" s="0" t="n">
        <f aca="false">(T76-D76)*T76*(1-T76)*K76</f>
        <v>-0.0419399205339749</v>
      </c>
      <c r="AE76" s="0" t="n">
        <f aca="false">(T76-D76)*T76*(1-T76)*L76</f>
        <v>-0.0422500508071276</v>
      </c>
    </row>
    <row r="77" customFormat="false" ht="15" hidden="false" customHeight="false" outlineLevel="0" collapsed="false">
      <c r="A77" s="0" t="n">
        <v>0.05</v>
      </c>
      <c r="B77" s="0" t="n">
        <v>0.1</v>
      </c>
      <c r="C77" s="0" t="n">
        <v>0.01</v>
      </c>
      <c r="D77" s="0" t="n">
        <v>0.99</v>
      </c>
      <c r="E77" s="0" t="n">
        <f aca="false">E76-$I$38*X76</f>
        <v>0.149947757035408</v>
      </c>
      <c r="F77" s="0" t="n">
        <f aca="false">F76-$I$38*Y76</f>
        <v>0.199895514070816</v>
      </c>
      <c r="G77" s="0" t="n">
        <f aca="false">G76-$I$38*Z76</f>
        <v>0.2499360633183</v>
      </c>
      <c r="H77" s="0" t="n">
        <f aca="false">H76-$I$38*AA76</f>
        <v>0.299872126636599</v>
      </c>
      <c r="I77" s="0" t="n">
        <f aca="false">E77*A77+F77*B77</f>
        <v>0.027486939258852</v>
      </c>
      <c r="J77" s="0" t="n">
        <f aca="false">G77*A77+H77*B77</f>
        <v>0.0424840158295749</v>
      </c>
      <c r="K77" s="0" t="n">
        <f aca="false">1/(1+EXP(-I77))</f>
        <v>0.5068713021962</v>
      </c>
      <c r="L77" s="0" t="n">
        <f aca="false">1/(1+EXP(-J77))</f>
        <v>0.510619406765599</v>
      </c>
      <c r="M77" s="0" t="n">
        <f aca="false">M76-$I$38*AB76</f>
        <v>0.376960508954991</v>
      </c>
      <c r="N77" s="0" t="n">
        <f aca="false">N76-$I$38*AC76</f>
        <v>0.426790124839639</v>
      </c>
      <c r="O77" s="0" t="n">
        <f aca="false">O76-$I$38*AD76</f>
        <v>0.513503040328616</v>
      </c>
      <c r="P77" s="0" t="n">
        <f aca="false">P76-$I$38*AE76</f>
        <v>0.563602899473285</v>
      </c>
      <c r="Q77" s="0" t="n">
        <f aca="false">M77*K77+N77*L77</f>
        <v>0.408997784409591</v>
      </c>
      <c r="R77" s="0" t="n">
        <f aca="false">O77*K77+P77*L77</f>
        <v>0.548066532913494</v>
      </c>
      <c r="S77" s="0" t="n">
        <f aca="false">1/(1+EXP(-Q77))</f>
        <v>0.600847542021751</v>
      </c>
      <c r="T77" s="0" t="n">
        <f aca="false">1/(1+EXP(-R77))</f>
        <v>0.633686895640903</v>
      </c>
      <c r="U77" s="0" t="n">
        <f aca="false">0.5*(C77-S77)^2</f>
        <v>0.174550408956573</v>
      </c>
      <c r="V77" s="0" t="n">
        <f aca="false">0.5*(D77-T77)^2</f>
        <v>0.0634795141690085</v>
      </c>
      <c r="W77" s="1" t="n">
        <f aca="false">SUM(U77,V77)</f>
        <v>0.238029923125581</v>
      </c>
      <c r="X77" s="0" t="n">
        <f aca="false">((S77-C77)*S77*(1-S77)*M77+(T77-D77)*T77*(1-T77)*O77)*K77*(1-K77)*A77</f>
        <v>0.00013677968511422</v>
      </c>
      <c r="Y77" s="0" t="n">
        <f aca="false">((S77-C77)*S77*(1-S77)*M77+(T77-D77)*T77*(1-T77)*O77)*K77*(1-K77)*B77</f>
        <v>0.000273559370228439</v>
      </c>
      <c r="Z77" s="0" t="n">
        <f aca="false">((S77-C77)*S77*(1-S77)*N77+(T77-D77)*T77*(1-T77)*P77)*K77*(1-K77)*A77</f>
        <v>0.000173238163579197</v>
      </c>
      <c r="AA77" s="0" t="n">
        <f aca="false">((S77-C77)*S77*(1-S77)*N77+(T77-D77)*T77*(1-T77)*P77)*K77*(1-K77)*B77</f>
        <v>0.000346476327158393</v>
      </c>
      <c r="AB77" s="0" t="n">
        <f aca="false">(S77-C77)*S77*(1-S77)*K77</f>
        <v>0.0718250990005647</v>
      </c>
      <c r="AC77" s="0" t="n">
        <f aca="false">(S77-C77)*S77*(1-S77)*L77</f>
        <v>0.0723562160328274</v>
      </c>
      <c r="AD77" s="0" t="n">
        <f aca="false">(T77-D77)*T77*(1-T77)*K77</f>
        <v>-0.0419234176506012</v>
      </c>
      <c r="AE77" s="0" t="n">
        <f aca="false">(T77-D77)*T77*(1-T77)*L77</f>
        <v>-0.042233424061657</v>
      </c>
    </row>
    <row r="78" customFormat="false" ht="15" hidden="false" customHeight="false" outlineLevel="0" collapsed="false">
      <c r="A78" s="0" t="n">
        <v>0.05</v>
      </c>
      <c r="B78" s="0" t="n">
        <v>0.1</v>
      </c>
      <c r="C78" s="0" t="n">
        <v>0.01</v>
      </c>
      <c r="D78" s="0" t="n">
        <v>0.99</v>
      </c>
      <c r="E78" s="0" t="n">
        <f aca="false">E77-$I$38*X77</f>
        <v>0.149946389238557</v>
      </c>
      <c r="F78" s="0" t="n">
        <f aca="false">F77-$I$38*Y77</f>
        <v>0.199892778477113</v>
      </c>
      <c r="G78" s="0" t="n">
        <f aca="false">G77-$I$38*Z77</f>
        <v>0.249934330936664</v>
      </c>
      <c r="H78" s="0" t="n">
        <f aca="false">H77-$I$38*AA77</f>
        <v>0.299868661873328</v>
      </c>
      <c r="I78" s="0" t="n">
        <f aca="false">E78*A78+F78*B78</f>
        <v>0.0274865973096392</v>
      </c>
      <c r="J78" s="0" t="n">
        <f aca="false">G78*A78+H78*B78</f>
        <v>0.042483582734166</v>
      </c>
      <c r="K78" s="0" t="n">
        <f aca="false">1/(1+EXP(-I78))</f>
        <v>0.506871216725042</v>
      </c>
      <c r="L78" s="0" t="n">
        <f aca="false">1/(1+EXP(-J78))</f>
        <v>0.510619298540587</v>
      </c>
      <c r="M78" s="0" t="n">
        <f aca="false">M77-$I$38*AB77</f>
        <v>0.376242257964985</v>
      </c>
      <c r="N78" s="0" t="n">
        <f aca="false">N77-$I$38*AC77</f>
        <v>0.426066562679311</v>
      </c>
      <c r="O78" s="0" t="n">
        <f aca="false">O77-$I$38*AD77</f>
        <v>0.513922274505122</v>
      </c>
      <c r="P78" s="0" t="n">
        <f aca="false">P77-$I$38*AE77</f>
        <v>0.564025233713902</v>
      </c>
      <c r="Q78" s="0" t="n">
        <f aca="false">M78*K78+N78*L78</f>
        <v>0.408264180444998</v>
      </c>
      <c r="R78" s="0" t="n">
        <f aca="false">O78*K78+P78*L78</f>
        <v>0.548494577778696</v>
      </c>
      <c r="S78" s="0" t="n">
        <f aca="false">1/(1+EXP(-Q78))</f>
        <v>0.600671588939757</v>
      </c>
      <c r="T78" s="0" t="n">
        <f aca="false">1/(1+EXP(-R78))</f>
        <v>0.633786251072696</v>
      </c>
      <c r="U78" s="0" t="n">
        <f aca="false">0.5*(C78-S78)^2</f>
        <v>0.174446462990309</v>
      </c>
      <c r="V78" s="0" t="n">
        <f aca="false">0.5*(D78-T78)^2</f>
        <v>0.0634441174624221</v>
      </c>
      <c r="W78" s="1" t="n">
        <f aca="false">SUM(U78,V78)</f>
        <v>0.237890580452731</v>
      </c>
      <c r="X78" s="0" t="n">
        <f aca="false">((S78-C78)*S78*(1-S78)*M78+(T78-D78)*T78*(1-T78)*O78)*K78*(1-K78)*A78</f>
        <v>0.000135183331638564</v>
      </c>
      <c r="Y78" s="0" t="n">
        <f aca="false">((S78-C78)*S78*(1-S78)*M78+(T78-D78)*T78*(1-T78)*O78)*K78*(1-K78)*B78</f>
        <v>0.000270366663277128</v>
      </c>
      <c r="Z78" s="0" t="n">
        <f aca="false">((S78-C78)*S78*(1-S78)*N78+(T78-D78)*T78*(1-T78)*P78)*K78*(1-K78)*A78</f>
        <v>0.000171636333857957</v>
      </c>
      <c r="AA78" s="0" t="n">
        <f aca="false">((S78-C78)*S78*(1-S78)*N78+(T78-D78)*T78*(1-T78)*P78)*K78*(1-K78)*B78</f>
        <v>0.000343272667715914</v>
      </c>
      <c r="AB78" s="0" t="n">
        <f aca="false">(S78-C78)*S78*(1-S78)*K78</f>
        <v>0.0718143134394598</v>
      </c>
      <c r="AC78" s="0" t="n">
        <f aca="false">(S78-C78)*S78*(1-S78)*L78</f>
        <v>0.0723453475826834</v>
      </c>
      <c r="AD78" s="0" t="n">
        <f aca="false">(T78-D78)*T78*(1-T78)*K78</f>
        <v>-0.0419069223102213</v>
      </c>
      <c r="AE78" s="0" t="n">
        <f aca="false">(T78-D78)*T78*(1-T78)*L78</f>
        <v>-0.0422168049160462</v>
      </c>
    </row>
    <row r="79" customFormat="false" ht="15" hidden="false" customHeight="false" outlineLevel="0" collapsed="false">
      <c r="A79" s="0" t="n">
        <v>0.05</v>
      </c>
      <c r="B79" s="0" t="n">
        <v>0.1</v>
      </c>
      <c r="C79" s="0" t="n">
        <v>0.01</v>
      </c>
      <c r="D79" s="0" t="n">
        <v>0.99</v>
      </c>
      <c r="E79" s="0" t="n">
        <f aca="false">E78-$I$38*X78</f>
        <v>0.14994503740524</v>
      </c>
      <c r="F79" s="0" t="n">
        <f aca="false">F78-$I$38*Y78</f>
        <v>0.199890074810481</v>
      </c>
      <c r="G79" s="0" t="n">
        <f aca="false">G78-$I$38*Z78</f>
        <v>0.249932614573325</v>
      </c>
      <c r="H79" s="0" t="n">
        <f aca="false">H78-$I$38*AA78</f>
        <v>0.299865229146651</v>
      </c>
      <c r="I79" s="0" t="n">
        <f aca="false">E79*A79+F79*B79</f>
        <v>0.0274862593513101</v>
      </c>
      <c r="J79" s="0" t="n">
        <f aca="false">G79*A79+H79*B79</f>
        <v>0.0424831536433313</v>
      </c>
      <c r="K79" s="0" t="n">
        <f aca="false">1/(1+EXP(-I79))</f>
        <v>0.506871132251416</v>
      </c>
      <c r="L79" s="0" t="n">
        <f aca="false">1/(1+EXP(-J79))</f>
        <v>0.510619191316267</v>
      </c>
      <c r="M79" s="0" t="n">
        <f aca="false">M78-$I$38*AB78</f>
        <v>0.37552411483059</v>
      </c>
      <c r="N79" s="0" t="n">
        <f aca="false">N78-$I$38*AC78</f>
        <v>0.425343109203484</v>
      </c>
      <c r="O79" s="0" t="n">
        <f aca="false">O78-$I$38*AD78</f>
        <v>0.514341343728225</v>
      </c>
      <c r="P79" s="0" t="n">
        <f aca="false">P78-$I$38*AE78</f>
        <v>0.564447401763062</v>
      </c>
      <c r="Q79" s="0" t="n">
        <f aca="false">M79*K79+N79*L79</f>
        <v>0.407530687725321</v>
      </c>
      <c r="R79" s="0" t="n">
        <f aca="false">O79*K79+P79*L79</f>
        <v>0.548922455088063</v>
      </c>
      <c r="S79" s="0" t="n">
        <f aca="false">1/(1+EXP(-Q79))</f>
        <v>0.600495636554217</v>
      </c>
      <c r="T79" s="0" t="n">
        <f aca="false">1/(1+EXP(-R79))</f>
        <v>0.6338855562402</v>
      </c>
      <c r="U79" s="0" t="n">
        <f aca="false">0.5*(C79-S79)^2</f>
        <v>0.174342548394785</v>
      </c>
      <c r="V79" s="0" t="n">
        <f aca="false">0.5*(D79-T79)^2</f>
        <v>0.0634087485271757</v>
      </c>
      <c r="W79" s="1" t="n">
        <f aca="false">SUM(U79,V79)</f>
        <v>0.237751296921961</v>
      </c>
      <c r="X79" s="0" t="n">
        <f aca="false">((S79-C79)*S79*(1-S79)*M79+(T79-D79)*T79*(1-T79)*O79)*K79*(1-K79)*A79</f>
        <v>0.000133587737618803</v>
      </c>
      <c r="Y79" s="0" t="n">
        <f aca="false">((S79-C79)*S79*(1-S79)*M79+(T79-D79)*T79*(1-T79)*O79)*K79*(1-K79)*B79</f>
        <v>0.000267175475237605</v>
      </c>
      <c r="Z79" s="0" t="n">
        <f aca="false">((S79-C79)*S79*(1-S79)*N79+(T79-D79)*T79*(1-T79)*P79)*K79*(1-K79)*A79</f>
        <v>0.000170035231987579</v>
      </c>
      <c r="AA79" s="0" t="n">
        <f aca="false">((S79-C79)*S79*(1-S79)*N79+(T79-D79)*T79*(1-T79)*P79)*K79*(1-K79)*B79</f>
        <v>0.000340070463975157</v>
      </c>
      <c r="AB79" s="0" t="n">
        <f aca="false">(S79-C79)*S79*(1-S79)*K79</f>
        <v>0.0718035032087534</v>
      </c>
      <c r="AC79" s="0" t="n">
        <f aca="false">(S79-C79)*S79*(1-S79)*L79</f>
        <v>0.0723344542808616</v>
      </c>
      <c r="AD79" s="0" t="n">
        <f aca="false">(T79-D79)*T79*(1-T79)*K79</f>
        <v>-0.041890434512946</v>
      </c>
      <c r="AE79" s="0" t="n">
        <f aca="false">(T79-D79)*T79*(1-T79)*L79</f>
        <v>-0.0422001933704083</v>
      </c>
    </row>
    <row r="80" customFormat="false" ht="15" hidden="false" customHeight="false" outlineLevel="0" collapsed="false">
      <c r="A80" s="0" t="n">
        <v>0.05</v>
      </c>
      <c r="B80" s="0" t="n">
        <v>0.1</v>
      </c>
      <c r="C80" s="0" t="n">
        <v>0.01</v>
      </c>
      <c r="D80" s="0" t="n">
        <v>0.99</v>
      </c>
      <c r="E80" s="0" t="n">
        <f aca="false">E79-$I$38*X79</f>
        <v>0.149943701527864</v>
      </c>
      <c r="F80" s="0" t="n">
        <f aca="false">F79-$I$38*Y79</f>
        <v>0.199887403055728</v>
      </c>
      <c r="G80" s="0" t="n">
        <f aca="false">G79-$I$38*Z79</f>
        <v>0.249930914221005</v>
      </c>
      <c r="H80" s="0" t="n">
        <f aca="false">H79-$I$38*AA79</f>
        <v>0.299861828442011</v>
      </c>
      <c r="I80" s="0" t="n">
        <f aca="false">E80*A80+F80*B80</f>
        <v>0.027485925381966</v>
      </c>
      <c r="J80" s="0" t="n">
        <f aca="false">G80*A80+H80*B80</f>
        <v>0.0424827285552514</v>
      </c>
      <c r="K80" s="0" t="n">
        <f aca="false">1/(1+EXP(-I80))</f>
        <v>0.506871048774847</v>
      </c>
      <c r="L80" s="0" t="n">
        <f aca="false">1/(1+EXP(-J80))</f>
        <v>0.510619085092182</v>
      </c>
      <c r="M80" s="0" t="n">
        <f aca="false">M79-$I$38*AB79</f>
        <v>0.374806079798503</v>
      </c>
      <c r="N80" s="0" t="n">
        <f aca="false">N79-$I$38*AC79</f>
        <v>0.424619764660675</v>
      </c>
      <c r="O80" s="0" t="n">
        <f aca="false">O79-$I$38*AD79</f>
        <v>0.514760248073354</v>
      </c>
      <c r="P80" s="0" t="n">
        <f aca="false">P79-$I$38*AE79</f>
        <v>0.564869403696766</v>
      </c>
      <c r="Q80" s="0" t="n">
        <f aca="false">M80*K80+N80*L80</f>
        <v>0.406797306497748</v>
      </c>
      <c r="R80" s="0" t="n">
        <f aca="false">O80*K80+P80*L80</f>
        <v>0.549350164920751</v>
      </c>
      <c r="S80" s="0" t="n">
        <f aca="false">1/(1+EXP(-Q80))</f>
        <v>0.600319684977839</v>
      </c>
      <c r="T80" s="0" t="n">
        <f aca="false">1/(1+EXP(-R80))</f>
        <v>0.633984811168008</v>
      </c>
      <c r="U80" s="0" t="n">
        <f aca="false">0.5*(C80-S80)^2</f>
        <v>0.174238665236167</v>
      </c>
      <c r="V80" s="0" t="n">
        <f aca="false">0.5*(D80-T80)^2</f>
        <v>0.0633734073395395</v>
      </c>
      <c r="W80" s="1" t="n">
        <f aca="false">SUM(U80,V80)</f>
        <v>0.237612072575707</v>
      </c>
      <c r="X80" s="0" t="n">
        <f aca="false">((S80-C80)*S80*(1-S80)*M80+(T80-D80)*T80*(1-T80)*O80)*K80*(1-K80)*A80</f>
        <v>0.000131992904430773</v>
      </c>
      <c r="Y80" s="0" t="n">
        <f aca="false">((S80-C80)*S80*(1-S80)*M80+(T80-D80)*T80*(1-T80)*O80)*K80*(1-K80)*B80</f>
        <v>0.000263985808861546</v>
      </c>
      <c r="Z80" s="0" t="n">
        <f aca="false">((S80-C80)*S80*(1-S80)*N80+(T80-D80)*T80*(1-T80)*P80)*K80*(1-K80)*A80</f>
        <v>0.000168434859381343</v>
      </c>
      <c r="AA80" s="0" t="n">
        <f aca="false">((S80-C80)*S80*(1-S80)*N80+(T80-D80)*T80*(1-T80)*P80)*K80*(1-K80)*B80</f>
        <v>0.000336869718762685</v>
      </c>
      <c r="AB80" s="0" t="n">
        <f aca="false">(S80-C80)*S80*(1-S80)*K80</f>
        <v>0.0717926683321295</v>
      </c>
      <c r="AC80" s="0" t="n">
        <f aca="false">(S80-C80)*S80*(1-S80)*L80</f>
        <v>0.0723235361512278</v>
      </c>
      <c r="AD80" s="0" t="n">
        <f aca="false">(T80-D80)*T80*(1-T80)*K80</f>
        <v>-0.0418739542588752</v>
      </c>
      <c r="AE80" s="0" t="n">
        <f aca="false">(T80-D80)*T80*(1-T80)*L80</f>
        <v>-0.042183589424845</v>
      </c>
    </row>
    <row r="81" customFormat="false" ht="15" hidden="false" customHeight="false" outlineLevel="0" collapsed="false">
      <c r="A81" s="0" t="n">
        <v>0.05</v>
      </c>
      <c r="B81" s="0" t="n">
        <v>0.1</v>
      </c>
      <c r="C81" s="0" t="n">
        <v>0.01</v>
      </c>
      <c r="D81" s="0" t="n">
        <v>0.99</v>
      </c>
      <c r="E81" s="0" t="n">
        <f aca="false">E80-$I$38*X80</f>
        <v>0.14994238159882</v>
      </c>
      <c r="F81" s="0" t="n">
        <f aca="false">F80-$I$38*Y80</f>
        <v>0.19988476319764</v>
      </c>
      <c r="G81" s="0" t="n">
        <f aca="false">G80-$I$38*Z80</f>
        <v>0.249929229872412</v>
      </c>
      <c r="H81" s="0" t="n">
        <f aca="false">H80-$I$38*AA80</f>
        <v>0.299858459744823</v>
      </c>
      <c r="I81" s="0" t="n">
        <f aca="false">E81*A81+F81*B81</f>
        <v>0.027485595399705</v>
      </c>
      <c r="J81" s="0" t="n">
        <f aca="false">G81*A81+H81*B81</f>
        <v>0.0424823074681029</v>
      </c>
      <c r="K81" s="0" t="n">
        <f aca="false">1/(1+EXP(-I81))</f>
        <v>0.506870966294861</v>
      </c>
      <c r="L81" s="0" t="n">
        <f aca="false">1/(1+EXP(-J81))</f>
        <v>0.510618979867878</v>
      </c>
      <c r="M81" s="0" t="n">
        <f aca="false">M80-$I$38*AB80</f>
        <v>0.374088153115182</v>
      </c>
      <c r="N81" s="0" t="n">
        <f aca="false">N80-$I$38*AC80</f>
        <v>0.423896529299163</v>
      </c>
      <c r="O81" s="0" t="n">
        <f aca="false">O80-$I$38*AD80</f>
        <v>0.515178987615943</v>
      </c>
      <c r="P81" s="0" t="n">
        <f aca="false">P80-$I$38*AE80</f>
        <v>0.565291239591015</v>
      </c>
      <c r="Q81" s="0" t="n">
        <f aca="false">M81*K81+N81*L81</f>
        <v>0.406064037009225</v>
      </c>
      <c r="R81" s="0" t="n">
        <f aca="false">O81*K81+P81*L81</f>
        <v>0.549777707355913</v>
      </c>
      <c r="S81" s="0" t="n">
        <f aca="false">1/(1+EXP(-Q81))</f>
        <v>0.600143734323294</v>
      </c>
      <c r="T81" s="0" t="n">
        <f aca="false">1/(1+EXP(-R81))</f>
        <v>0.634084015880718</v>
      </c>
      <c r="U81" s="0" t="n">
        <f aca="false">0.5*(C81-S81)^2</f>
        <v>0.174134813580521</v>
      </c>
      <c r="V81" s="0" t="n">
        <f aca="false">0.5*(D81-T81)^2</f>
        <v>0.0633380938757983</v>
      </c>
      <c r="W81" s="1" t="n">
        <f aca="false">SUM(U81,V81)</f>
        <v>0.237472907456319</v>
      </c>
      <c r="X81" s="0" t="n">
        <f aca="false">((S81-C81)*S81*(1-S81)*M81+(T81-D81)*T81*(1-T81)*O81)*K81*(1-K81)*A81</f>
        <v>0.000130398833448554</v>
      </c>
      <c r="Y81" s="0" t="n">
        <f aca="false">((S81-C81)*S81*(1-S81)*M81+(T81-D81)*T81*(1-T81)*O81)*K81*(1-K81)*B81</f>
        <v>0.000260797666897108</v>
      </c>
      <c r="Z81" s="0" t="n">
        <f aca="false">((S81-C81)*S81*(1-S81)*N81+(T81-D81)*T81*(1-T81)*P81)*K81*(1-K81)*A81</f>
        <v>0.000166835217450841</v>
      </c>
      <c r="AA81" s="0" t="n">
        <f aca="false">((S81-C81)*S81*(1-S81)*N81+(T81-D81)*T81*(1-T81)*P81)*K81*(1-K81)*B81</f>
        <v>0.000333670434901683</v>
      </c>
      <c r="AB81" s="0" t="n">
        <f aca="false">(S81-C81)*S81*(1-S81)*K81</f>
        <v>0.0717818088333324</v>
      </c>
      <c r="AC81" s="0" t="n">
        <f aca="false">(S81-C81)*S81*(1-S81)*L81</f>
        <v>0.0723125932177089</v>
      </c>
      <c r="AD81" s="0" t="n">
        <f aca="false">(T81-D81)*T81*(1-T81)*K81</f>
        <v>-0.0418574815480966</v>
      </c>
      <c r="AE81" s="0" t="n">
        <f aca="false">(T81-D81)*T81*(1-T81)*L81</f>
        <v>-0.0421669930794463</v>
      </c>
    </row>
    <row r="82" customFormat="false" ht="15" hidden="false" customHeight="false" outlineLevel="0" collapsed="false">
      <c r="A82" s="0" t="n">
        <v>0.05</v>
      </c>
      <c r="B82" s="0" t="n">
        <v>0.1</v>
      </c>
      <c r="C82" s="0" t="n">
        <v>0.01</v>
      </c>
      <c r="D82" s="0" t="n">
        <v>0.99</v>
      </c>
      <c r="E82" s="0" t="n">
        <f aca="false">E81-$I$38*X81</f>
        <v>0.149941077610485</v>
      </c>
      <c r="F82" s="0" t="n">
        <f aca="false">F81-$I$38*Y81</f>
        <v>0.199882155220971</v>
      </c>
      <c r="G82" s="0" t="n">
        <f aca="false">G81-$I$38*Z81</f>
        <v>0.249927561520237</v>
      </c>
      <c r="H82" s="0" t="n">
        <f aca="false">H81-$I$38*AA81</f>
        <v>0.299855123040474</v>
      </c>
      <c r="I82" s="0" t="n">
        <f aca="false">E82*A82+F82*B82</f>
        <v>0.0274852694026213</v>
      </c>
      <c r="J82" s="0" t="n">
        <f aca="false">G82*A82+H82*B82</f>
        <v>0.0424818903800593</v>
      </c>
      <c r="K82" s="0" t="n">
        <f aca="false">1/(1+EXP(-I82))</f>
        <v>0.50687088481098</v>
      </c>
      <c r="L82" s="0" t="n">
        <f aca="false">1/(1+EXP(-J82))</f>
        <v>0.510618875642899</v>
      </c>
      <c r="M82" s="0" t="n">
        <f aca="false">M81-$I$38*AB81</f>
        <v>0.373370335026848</v>
      </c>
      <c r="N82" s="0" t="n">
        <f aca="false">N81-$I$38*AC81</f>
        <v>0.423173403366986</v>
      </c>
      <c r="O82" s="0" t="n">
        <f aca="false">O81-$I$38*AD81</f>
        <v>0.515597562431424</v>
      </c>
      <c r="P82" s="0" t="n">
        <f aca="false">P81-$I$38*AE81</f>
        <v>0.565712909521809</v>
      </c>
      <c r="Q82" s="0" t="n">
        <f aca="false">M82*K82+N82*L82</f>
        <v>0.40533087950646</v>
      </c>
      <c r="R82" s="0" t="n">
        <f aca="false">O82*K82+P82*L82</f>
        <v>0.5502050824727</v>
      </c>
      <c r="S82" s="0" t="n">
        <f aca="false">1/(1+EXP(-Q82))</f>
        <v>0.599967784703218</v>
      </c>
      <c r="T82" s="0" t="n">
        <f aca="false">1/(1+EXP(-R82))</f>
        <v>0.634183170402937</v>
      </c>
      <c r="U82" s="0" t="n">
        <f aca="false">0.5*(C82-S82)^2</f>
        <v>0.174030993493811</v>
      </c>
      <c r="V82" s="0" t="n">
        <f aca="false">0.5*(D82-T82)^2</f>
        <v>0.0633028081122527</v>
      </c>
      <c r="W82" s="1" t="n">
        <f aca="false">SUM(U82,V82)</f>
        <v>0.237333801606064</v>
      </c>
      <c r="X82" s="0" t="n">
        <f aca="false">((S82-C82)*S82*(1-S82)*M82+(T82-D82)*T82*(1-T82)*O82)*K82*(1-K82)*A82</f>
        <v>0.000128805526044453</v>
      </c>
      <c r="Y82" s="0" t="n">
        <f aca="false">((S82-C82)*S82*(1-S82)*M82+(T82-D82)*T82*(1-T82)*O82)*K82*(1-K82)*B82</f>
        <v>0.000257611052088907</v>
      </c>
      <c r="Z82" s="0" t="n">
        <f aca="false">((S82-C82)*S82*(1-S82)*N82+(T82-D82)*T82*(1-T82)*P82)*K82*(1-K82)*A82</f>
        <v>0.000165236307605967</v>
      </c>
      <c r="AA82" s="0" t="n">
        <f aca="false">((S82-C82)*S82*(1-S82)*N82+(T82-D82)*T82*(1-T82)*P82)*K82*(1-K82)*B82</f>
        <v>0.000330472615211934</v>
      </c>
      <c r="AB82" s="0" t="n">
        <f aca="false">(S82-C82)*S82*(1-S82)*K82</f>
        <v>0.0717709247361673</v>
      </c>
      <c r="AC82" s="0" t="n">
        <f aca="false">(S82-C82)*S82*(1-S82)*L82</f>
        <v>0.0723016255042925</v>
      </c>
      <c r="AD82" s="0" t="n">
        <f aca="false">(T82-D82)*T82*(1-T82)*K82</f>
        <v>-0.041841016380687</v>
      </c>
      <c r="AE82" s="0" t="n">
        <f aca="false">(T82-D82)*T82*(1-T82)*L82</f>
        <v>-0.0421504043342907</v>
      </c>
    </row>
    <row r="83" customFormat="false" ht="15" hidden="false" customHeight="false" outlineLevel="0" collapsed="false">
      <c r="A83" s="0" t="n">
        <v>0.05</v>
      </c>
      <c r="B83" s="0" t="n">
        <v>0.1</v>
      </c>
      <c r="C83" s="0" t="n">
        <v>0.01</v>
      </c>
      <c r="D83" s="0" t="n">
        <v>0.99</v>
      </c>
      <c r="E83" s="0" t="n">
        <f aca="false">E82-$I$38*X82</f>
        <v>0.149939789555225</v>
      </c>
      <c r="F83" s="0" t="n">
        <f aca="false">F82-$I$38*Y82</f>
        <v>0.19987957911045</v>
      </c>
      <c r="G83" s="0" t="n">
        <f aca="false">G82-$I$38*Z82</f>
        <v>0.249925909157161</v>
      </c>
      <c r="H83" s="0" t="n">
        <f aca="false">H82-$I$38*AA82</f>
        <v>0.299851818314322</v>
      </c>
      <c r="I83" s="0" t="n">
        <f aca="false">E83*A83+F83*B83</f>
        <v>0.0274849473888062</v>
      </c>
      <c r="J83" s="0" t="n">
        <f aca="false">G83*A83+H83*B83</f>
        <v>0.0424814772892903</v>
      </c>
      <c r="K83" s="0" t="n">
        <f aca="false">1/(1+EXP(-I83))</f>
        <v>0.506870804322728</v>
      </c>
      <c r="L83" s="0" t="n">
        <f aca="false">1/(1+EXP(-J83))</f>
        <v>0.510618772416787</v>
      </c>
      <c r="M83" s="0" t="n">
        <f aca="false">M82-$I$38*AB82</f>
        <v>0.372652625779487</v>
      </c>
      <c r="N83" s="0" t="n">
        <f aca="false">N82-$I$38*AC82</f>
        <v>0.422450387111943</v>
      </c>
      <c r="O83" s="0" t="n">
        <f aca="false">O82-$I$38*AD82</f>
        <v>0.516015972595231</v>
      </c>
      <c r="P83" s="0" t="n">
        <f aca="false">P82-$I$38*AE82</f>
        <v>0.566134413565152</v>
      </c>
      <c r="Q83" s="0" t="n">
        <f aca="false">M83*K83+N83*L83</f>
        <v>0.404597834235921</v>
      </c>
      <c r="R83" s="0" t="n">
        <f aca="false">O83*K83+P83*L83</f>
        <v>0.550632290350255</v>
      </c>
      <c r="S83" s="0" t="n">
        <f aca="false">1/(1+EXP(-Q83))</f>
        <v>0.59979183623021</v>
      </c>
      <c r="T83" s="0" t="n">
        <f aca="false">1/(1+EXP(-R83))</f>
        <v>0.634282274759274</v>
      </c>
      <c r="U83" s="0" t="n">
        <f aca="false">0.5*(C83-S83)^2</f>
        <v>0.173927205041901</v>
      </c>
      <c r="V83" s="0" t="n">
        <f aca="false">0.5*(D83-T83)^2</f>
        <v>0.0632675500252183</v>
      </c>
      <c r="W83" s="1" t="n">
        <f aca="false">SUM(U83,V83)</f>
        <v>0.237194755067119</v>
      </c>
      <c r="X83" s="0" t="n">
        <f aca="false">((S83-C83)*S83*(1-S83)*M83+(T83-D83)*T83*(1-T83)*O83)*K83*(1-K83)*A83</f>
        <v>0.000127212983589001</v>
      </c>
      <c r="Y83" s="0" t="n">
        <f aca="false">((S83-C83)*S83*(1-S83)*M83+(T83-D83)*T83*(1-T83)*O83)*K83*(1-K83)*B83</f>
        <v>0.000254425967178002</v>
      </c>
      <c r="Z83" s="0" t="n">
        <f aca="false">((S83-C83)*S83*(1-S83)*N83+(T83-D83)*T83*(1-T83)*P83)*K83*(1-K83)*A83</f>
        <v>0.000163638131254903</v>
      </c>
      <c r="AA83" s="0" t="n">
        <f aca="false">((S83-C83)*S83*(1-S83)*N83+(T83-D83)*T83*(1-T83)*P83)*K83*(1-K83)*B83</f>
        <v>0.000327276262509806</v>
      </c>
      <c r="AB83" s="0" t="n">
        <f aca="false">(S83-C83)*S83*(1-S83)*K83</f>
        <v>0.0717600160644992</v>
      </c>
      <c r="AC83" s="0" t="n">
        <f aca="false">(S83-C83)*S83*(1-S83)*L83</f>
        <v>0.0722906330350273</v>
      </c>
      <c r="AD83" s="0" t="n">
        <f aca="false">(T83-D83)*T83*(1-T83)*K83</f>
        <v>-0.0418245587567113</v>
      </c>
      <c r="AE83" s="0" t="n">
        <f aca="false">(T83-D83)*T83*(1-T83)*L83</f>
        <v>-0.0421338231894452</v>
      </c>
    </row>
    <row r="84" customFormat="false" ht="15" hidden="false" customHeight="false" outlineLevel="0" collapsed="false">
      <c r="A84" s="0" t="n">
        <v>0.05</v>
      </c>
      <c r="B84" s="0" t="n">
        <v>0.1</v>
      </c>
      <c r="C84" s="0" t="n">
        <v>0.01</v>
      </c>
      <c r="D84" s="0" t="n">
        <v>0.99</v>
      </c>
      <c r="E84" s="0" t="n">
        <f aca="false">E83-$I$38*X83</f>
        <v>0.149938517425389</v>
      </c>
      <c r="F84" s="0" t="n">
        <f aca="false">F83-$I$38*Y83</f>
        <v>0.199877034850778</v>
      </c>
      <c r="G84" s="0" t="n">
        <f aca="false">G83-$I$38*Z83</f>
        <v>0.249924272775848</v>
      </c>
      <c r="H84" s="0" t="n">
        <f aca="false">H83-$I$38*AA83</f>
        <v>0.299848545551697</v>
      </c>
      <c r="I84" s="0" t="n">
        <f aca="false">E84*A84+F84*B84</f>
        <v>0.0274846293563473</v>
      </c>
      <c r="J84" s="0" t="n">
        <f aca="false">G84*A84+H84*B84</f>
        <v>0.0424810681939621</v>
      </c>
      <c r="K84" s="0" t="n">
        <f aca="false">1/(1+EXP(-I84))</f>
        <v>0.506870724829627</v>
      </c>
      <c r="L84" s="0" t="n">
        <f aca="false">1/(1+EXP(-J84))</f>
        <v>0.510618670189083</v>
      </c>
      <c r="M84" s="0" t="n">
        <f aca="false">M83-$I$38*AB83</f>
        <v>0.371935025618842</v>
      </c>
      <c r="N84" s="0" t="n">
        <f aca="false">N83-$I$38*AC83</f>
        <v>0.421727480781593</v>
      </c>
      <c r="O84" s="0" t="n">
        <f aca="false">O83-$I$38*AD83</f>
        <v>0.516434218182798</v>
      </c>
      <c r="P84" s="0" t="n">
        <f aca="false">P83-$I$38*AE83</f>
        <v>0.566555751797047</v>
      </c>
      <c r="Q84" s="0" t="n">
        <f aca="false">M84*K84+N84*L84</f>
        <v>0.403864901443837</v>
      </c>
      <c r="R84" s="0" t="n">
        <f aca="false">O84*K84+P84*L84</f>
        <v>0.551059331067721</v>
      </c>
      <c r="S84" s="0" t="n">
        <f aca="false">1/(1+EXP(-Q84))</f>
        <v>0.599615889016831</v>
      </c>
      <c r="T84" s="0" t="n">
        <f aca="false">1/(1+EXP(-R84))</f>
        <v>0.634381328974347</v>
      </c>
      <c r="U84" s="0" t="n">
        <f aca="false">0.5*(C84-S84)^2</f>
        <v>0.173823448290554</v>
      </c>
      <c r="V84" s="0" t="n">
        <f aca="false">0.5*(D84-T84)^2</f>
        <v>0.063232319591026</v>
      </c>
      <c r="W84" s="1" t="n">
        <f aca="false">SUM(U84,V84)</f>
        <v>0.23705576788158</v>
      </c>
      <c r="X84" s="0" t="n">
        <f aca="false">((S84-C84)*S84*(1-S84)*M84+(T84-D84)*T84*(1-T84)*O84)*K84*(1-K84)*A84</f>
        <v>0.00012562120745094</v>
      </c>
      <c r="Y84" s="0" t="n">
        <f aca="false">((S84-C84)*S84*(1-S84)*M84+(T84-D84)*T84*(1-T84)*O84)*K84*(1-K84)*B84</f>
        <v>0.000251242414901879</v>
      </c>
      <c r="Z84" s="0" t="n">
        <f aca="false">((S84-C84)*S84*(1-S84)*N84+(T84-D84)*T84*(1-T84)*P84)*K84*(1-K84)*A84</f>
        <v>0.000162040689804117</v>
      </c>
      <c r="AA84" s="0" t="n">
        <f aca="false">((S84-C84)*S84*(1-S84)*N84+(T84-D84)*T84*(1-T84)*P84)*K84*(1-K84)*B84</f>
        <v>0.000324081379608234</v>
      </c>
      <c r="AB84" s="0" t="n">
        <f aca="false">(S84-C84)*S84*(1-S84)*K84</f>
        <v>0.0717490828422534</v>
      </c>
      <c r="AC84" s="0" t="n">
        <f aca="false">(S84-C84)*S84*(1-S84)*L84</f>
        <v>0.0722796158340222</v>
      </c>
      <c r="AD84" s="0" t="n">
        <f aca="false">(T84-D84)*T84*(1-T84)*K84</f>
        <v>-0.0418081086762234</v>
      </c>
      <c r="AE84" s="0" t="n">
        <f aca="false">(T84-D84)*T84*(1-T84)*L84</f>
        <v>-0.0421172496449652</v>
      </c>
    </row>
    <row r="85" customFormat="false" ht="15" hidden="false" customHeight="false" outlineLevel="0" collapsed="false">
      <c r="A85" s="0" t="n">
        <v>0.05</v>
      </c>
      <c r="B85" s="0" t="n">
        <v>0.1</v>
      </c>
      <c r="C85" s="0" t="n">
        <v>0.01</v>
      </c>
      <c r="D85" s="0" t="n">
        <v>0.99</v>
      </c>
      <c r="E85" s="0" t="n">
        <f aca="false">E84-$I$38*X84</f>
        <v>0.149937261213315</v>
      </c>
      <c r="F85" s="0" t="n">
        <f aca="false">F84-$I$38*Y84</f>
        <v>0.199874522426629</v>
      </c>
      <c r="G85" s="0" t="n">
        <f aca="false">G84-$I$38*Z84</f>
        <v>0.24992265236895</v>
      </c>
      <c r="H85" s="0" t="n">
        <f aca="false">H84-$I$38*AA84</f>
        <v>0.299845304737901</v>
      </c>
      <c r="I85" s="0" t="n">
        <f aca="false">E85*A85+F85*B85</f>
        <v>0.0274843153033286</v>
      </c>
      <c r="J85" s="0" t="n">
        <f aca="false">G85*A85+H85*B85</f>
        <v>0.0424806630922376</v>
      </c>
      <c r="K85" s="0" t="n">
        <f aca="false">1/(1+EXP(-I85))</f>
        <v>0.506870646331197</v>
      </c>
      <c r="L85" s="0" t="n">
        <f aca="false">1/(1+EXP(-J85))</f>
        <v>0.510618568959329</v>
      </c>
      <c r="M85" s="0" t="n">
        <f aca="false">M84-$I$38*AB84</f>
        <v>0.371217534790419</v>
      </c>
      <c r="N85" s="0" t="n">
        <f aca="false">N84-$I$38*AC84</f>
        <v>0.421004684623252</v>
      </c>
      <c r="O85" s="0" t="n">
        <f aca="false">O84-$I$38*AD84</f>
        <v>0.51685229926956</v>
      </c>
      <c r="P85" s="0" t="n">
        <f aca="false">P84-$I$38*AE84</f>
        <v>0.566976924293496</v>
      </c>
      <c r="Q85" s="0" t="n">
        <f aca="false">M85*K85+N85*L85</f>
        <v>0.403132081376192</v>
      </c>
      <c r="R85" s="0" t="n">
        <f aca="false">O85*K85+P85*L85</f>
        <v>0.551486204704234</v>
      </c>
      <c r="S85" s="0" t="n">
        <f aca="false">1/(1+EXP(-Q85))</f>
        <v>0.599439943175605</v>
      </c>
      <c r="T85" s="0" t="n">
        <f aca="false">1/(1+EXP(-R85))</f>
        <v>0.634480333072777</v>
      </c>
      <c r="U85" s="0" t="n">
        <f aca="false">0.5*(C85-S85)^2</f>
        <v>0.17371972330543</v>
      </c>
      <c r="V85" s="0" t="n">
        <f aca="false">0.5*(D85-T85)^2</f>
        <v>0.0631971167860216</v>
      </c>
      <c r="W85" s="1" t="n">
        <f aca="false">SUM(U85,V85)</f>
        <v>0.236916840091452</v>
      </c>
      <c r="X85" s="0" t="n">
        <f aca="false">((S85-C85)*S85*(1-S85)*M85+(T85-D85)*T85*(1-T85)*O85)*K85*(1-K85)*A85</f>
        <v>0.000124030198997218</v>
      </c>
      <c r="Y85" s="0" t="n">
        <f aca="false">((S85-C85)*S85*(1-S85)*M85+(T85-D85)*T85*(1-T85)*O85)*K85*(1-K85)*B85</f>
        <v>0.000248060397994436</v>
      </c>
      <c r="Z85" s="0" t="n">
        <f aca="false">((S85-C85)*S85*(1-S85)*N85+(T85-D85)*T85*(1-T85)*P85)*K85*(1-K85)*A85</f>
        <v>0.000160443984658353</v>
      </c>
      <c r="AA85" s="0" t="n">
        <f aca="false">((S85-C85)*S85*(1-S85)*N85+(T85-D85)*T85*(1-T85)*P85)*K85*(1-K85)*B85</f>
        <v>0.000320887969316705</v>
      </c>
      <c r="AB85" s="0" t="n">
        <f aca="false">(S85-C85)*S85*(1-S85)*K85</f>
        <v>0.0717381250934153</v>
      </c>
      <c r="AC85" s="0" t="n">
        <f aca="false">(S85-C85)*S85*(1-S85)*L85</f>
        <v>0.0722685739254467</v>
      </c>
      <c r="AD85" s="0" t="n">
        <f aca="false">(T85-D85)*T85*(1-T85)*K85</f>
        <v>-0.0417916661392654</v>
      </c>
      <c r="AE85" s="0" t="n">
        <f aca="false">(T85-D85)*T85*(1-T85)*L85</f>
        <v>-0.0421006837008946</v>
      </c>
    </row>
    <row r="86" customFormat="false" ht="15" hidden="false" customHeight="false" outlineLevel="0" collapsed="false">
      <c r="A86" s="0" t="n">
        <v>0.05</v>
      </c>
      <c r="B86" s="0" t="n">
        <v>0.1</v>
      </c>
      <c r="C86" s="0" t="n">
        <v>0.01</v>
      </c>
      <c r="D86" s="0" t="n">
        <v>0.99</v>
      </c>
      <c r="E86" s="0" t="n">
        <f aca="false">E85-$I$38*X85</f>
        <v>0.149936020911325</v>
      </c>
      <c r="F86" s="0" t="n">
        <f aca="false">F85-$I$38*Y85</f>
        <v>0.199872041822649</v>
      </c>
      <c r="G86" s="0" t="n">
        <f aca="false">G85-$I$38*Z85</f>
        <v>0.249921047929104</v>
      </c>
      <c r="H86" s="0" t="n">
        <f aca="false">H85-$I$38*AA85</f>
        <v>0.299842095858208</v>
      </c>
      <c r="I86" s="0" t="n">
        <f aca="false">E86*A86+F86*B86</f>
        <v>0.0274840052278311</v>
      </c>
      <c r="J86" s="0" t="n">
        <f aca="false">G86*A86+H86*B86</f>
        <v>0.042480261982276</v>
      </c>
      <c r="K86" s="0" t="n">
        <f aca="false">1/(1+EXP(-I86))</f>
        <v>0.50687056882696</v>
      </c>
      <c r="L86" s="0" t="n">
        <f aca="false">1/(1+EXP(-J86))</f>
        <v>0.510618468727065</v>
      </c>
      <c r="M86" s="0" t="n">
        <f aca="false">M85-$I$38*AB85</f>
        <v>0.370500153539485</v>
      </c>
      <c r="N86" s="0" t="n">
        <f aca="false">N85-$I$38*AC85</f>
        <v>0.420281998883998</v>
      </c>
      <c r="O86" s="0" t="n">
        <f aca="false">O85-$I$38*AD85</f>
        <v>0.517270215930953</v>
      </c>
      <c r="P86" s="0" t="n">
        <f aca="false">P85-$I$38*AE85</f>
        <v>0.567397931130505</v>
      </c>
      <c r="Q86" s="0" t="n">
        <f aca="false">M86*K86+N86*L86</f>
        <v>0.402399374278732</v>
      </c>
      <c r="R86" s="0" t="n">
        <f aca="false">O86*K86+P86*L86</f>
        <v>0.55191291133893</v>
      </c>
      <c r="S86" s="0" t="n">
        <f aca="false">1/(1+EXP(-Q86))</f>
        <v>0.59926399881902</v>
      </c>
      <c r="T86" s="0" t="n">
        <f aca="false">1/(1+EXP(-R86))</f>
        <v>0.634579287079194</v>
      </c>
      <c r="U86" s="0" t="n">
        <f aca="false">0.5*(C86-S86)^2</f>
        <v>0.173616030152091</v>
      </c>
      <c r="V86" s="0" t="n">
        <f aca="false">0.5*(D86-T86)^2</f>
        <v>0.0631619415865668</v>
      </c>
      <c r="W86" s="1" t="n">
        <f aca="false">SUM(U86,V86)</f>
        <v>0.236777971738658</v>
      </c>
      <c r="X86" s="0" t="n">
        <f aca="false">((S86-C86)*S86*(1-S86)*M86+(T86-D86)*T86*(1-T86)*O86)*K86*(1-K86)*A86</f>
        <v>0.000122439959592982</v>
      </c>
      <c r="Y86" s="0" t="n">
        <f aca="false">((S86-C86)*S86*(1-S86)*M86+(T86-D86)*T86*(1-T86)*O86)*K86*(1-K86)*B86</f>
        <v>0.000244879919185964</v>
      </c>
      <c r="Z86" s="0" t="n">
        <f aca="false">((S86-C86)*S86*(1-S86)*N86+(T86-D86)*T86*(1-T86)*P86)*K86*(1-K86)*A86</f>
        <v>0.000158848017220617</v>
      </c>
      <c r="AA86" s="0" t="n">
        <f aca="false">((S86-C86)*S86*(1-S86)*N86+(T86-D86)*T86*(1-T86)*P86)*K86*(1-K86)*B86</f>
        <v>0.000317696034441235</v>
      </c>
      <c r="AB86" s="0" t="n">
        <f aca="false">(S86-C86)*S86*(1-S86)*K86</f>
        <v>0.0717271428420298</v>
      </c>
      <c r="AC86" s="0" t="n">
        <f aca="false">(S86-C86)*S86*(1-S86)*L86</f>
        <v>0.0722575073335303</v>
      </c>
      <c r="AD86" s="0" t="n">
        <f aca="false">(T86-D86)*T86*(1-T86)*K86</f>
        <v>-0.0417752311458685</v>
      </c>
      <c r="AE86" s="0" t="n">
        <f aca="false">(T86-D86)*T86*(1-T86)*L86</f>
        <v>-0.0420841253572661</v>
      </c>
    </row>
    <row r="87" customFormat="false" ht="15" hidden="false" customHeight="false" outlineLevel="0" collapsed="false">
      <c r="A87" s="0" t="n">
        <v>0.05</v>
      </c>
      <c r="B87" s="0" t="n">
        <v>0.1</v>
      </c>
      <c r="C87" s="0" t="n">
        <v>0.01</v>
      </c>
      <c r="D87" s="0" t="n">
        <v>0.99</v>
      </c>
      <c r="E87" s="0" t="n">
        <f aca="false">E86-$I$38*X86</f>
        <v>0.149934796511729</v>
      </c>
      <c r="F87" s="0" t="n">
        <f aca="false">F86-$I$38*Y86</f>
        <v>0.199869593023457</v>
      </c>
      <c r="G87" s="0" t="n">
        <f aca="false">G86-$I$38*Z86</f>
        <v>0.249919459448932</v>
      </c>
      <c r="H87" s="0" t="n">
        <f aca="false">H86-$I$38*AA86</f>
        <v>0.299838918897863</v>
      </c>
      <c r="I87" s="0" t="n">
        <f aca="false">E87*A87+F87*B87</f>
        <v>0.0274836991279322</v>
      </c>
      <c r="J87" s="0" t="n">
        <f aca="false">G87*A87+H87*B87</f>
        <v>0.0424798648622329</v>
      </c>
      <c r="K87" s="0" t="n">
        <f aca="false">1/(1+EXP(-I87))</f>
        <v>0.506870492316435</v>
      </c>
      <c r="L87" s="0" t="n">
        <f aca="false">1/(1+EXP(-J87))</f>
        <v>0.51061836949183</v>
      </c>
      <c r="M87" s="0" t="n">
        <f aca="false">M86-$I$38*AB86</f>
        <v>0.369782882111065</v>
      </c>
      <c r="N87" s="0" t="n">
        <f aca="false">N86-$I$38*AC86</f>
        <v>0.419559423810663</v>
      </c>
      <c r="O87" s="0" t="n">
        <f aca="false">O86-$I$38*AD86</f>
        <v>0.517687968242411</v>
      </c>
      <c r="P87" s="0" t="n">
        <f aca="false">P86-$I$38*AE86</f>
        <v>0.567818772384078</v>
      </c>
      <c r="Q87" s="0" t="n">
        <f aca="false">M87*K87+N87*L87</f>
        <v>0.401666780396958</v>
      </c>
      <c r="R87" s="0" t="n">
        <f aca="false">O87*K87+P87*L87</f>
        <v>0.552339451050936</v>
      </c>
      <c r="S87" s="0" t="n">
        <f aca="false">1/(1+EXP(-Q87))</f>
        <v>0.599088056059523</v>
      </c>
      <c r="T87" s="0" t="n">
        <f aca="false">1/(1+EXP(-R87))</f>
        <v>0.634678191018232</v>
      </c>
      <c r="U87" s="0" t="n">
        <f aca="false">0.5*(C87-S87)^2</f>
        <v>0.173512368895994</v>
      </c>
      <c r="V87" s="0" t="n">
        <f aca="false">0.5*(D87-T87)^2</f>
        <v>0.063126793969038</v>
      </c>
      <c r="W87" s="1" t="n">
        <f aca="false">SUM(U87,V87)</f>
        <v>0.236639162865032</v>
      </c>
      <c r="X87" s="0" t="n">
        <f aca="false">((S87-C87)*S87*(1-S87)*M87+(T87-D87)*T87*(1-T87)*O87)*K87*(1-K87)*A87</f>
        <v>0.000120850490601566</v>
      </c>
      <c r="Y87" s="0" t="n">
        <f aca="false">((S87-C87)*S87*(1-S87)*M87+(T87-D87)*T87*(1-T87)*O87)*K87*(1-K87)*B87</f>
        <v>0.000241700981203133</v>
      </c>
      <c r="Z87" s="0" t="n">
        <f aca="false">((S87-C87)*S87*(1-S87)*N87+(T87-D87)*T87*(1-T87)*P87)*K87*(1-K87)*A87</f>
        <v>0.000157252788892179</v>
      </c>
      <c r="AA87" s="0" t="n">
        <f aca="false">((S87-C87)*S87*(1-S87)*N87+(T87-D87)*T87*(1-T87)*P87)*K87*(1-K87)*B87</f>
        <v>0.000314505577784358</v>
      </c>
      <c r="AB87" s="0" t="n">
        <f aca="false">(S87-C87)*S87*(1-S87)*K87</f>
        <v>0.0717161361122018</v>
      </c>
      <c r="AC87" s="0" t="n">
        <f aca="false">(S87-C87)*S87*(1-S87)*L87</f>
        <v>0.0722464160825629</v>
      </c>
      <c r="AD87" s="0" t="n">
        <f aca="false">(T87-D87)*T87*(1-T87)*K87</f>
        <v>-0.0417588036960521</v>
      </c>
      <c r="AE87" s="0" t="n">
        <f aca="false">(T87-D87)*T87*(1-T87)*L87</f>
        <v>-0.0420675746141006</v>
      </c>
    </row>
    <row r="88" customFormat="false" ht="15" hidden="false" customHeight="false" outlineLevel="0" collapsed="false">
      <c r="A88" s="0" t="n">
        <v>0.05</v>
      </c>
      <c r="B88" s="0" t="n">
        <v>0.1</v>
      </c>
      <c r="C88" s="0" t="n">
        <v>0.01</v>
      </c>
      <c r="D88" s="0" t="n">
        <v>0.99</v>
      </c>
      <c r="E88" s="0" t="n">
        <f aca="false">E87-$I$38*X87</f>
        <v>0.149933588006823</v>
      </c>
      <c r="F88" s="0" t="n">
        <f aca="false">F87-$I$38*Y87</f>
        <v>0.199867176013645</v>
      </c>
      <c r="G88" s="0" t="n">
        <f aca="false">G87-$I$38*Z87</f>
        <v>0.249917886921043</v>
      </c>
      <c r="H88" s="0" t="n">
        <f aca="false">H87-$I$38*AA87</f>
        <v>0.299835773842085</v>
      </c>
      <c r="I88" s="0" t="n">
        <f aca="false">E88*A88+F88*B88</f>
        <v>0.0274833970017056</v>
      </c>
      <c r="J88" s="0" t="n">
        <f aca="false">G88*A88+H88*B88</f>
        <v>0.0424794717302607</v>
      </c>
      <c r="K88" s="0" t="n">
        <f aca="false">1/(1+EXP(-I88))</f>
        <v>0.506870416799139</v>
      </c>
      <c r="L88" s="0" t="n">
        <f aca="false">1/(1+EXP(-J88))</f>
        <v>0.510618271253162</v>
      </c>
      <c r="M88" s="0" t="n">
        <f aca="false">M87-$I$38*AB87</f>
        <v>0.369065720749942</v>
      </c>
      <c r="N88" s="0" t="n">
        <f aca="false">N87-$I$38*AC87</f>
        <v>0.418836959649837</v>
      </c>
      <c r="O88" s="0" t="n">
        <f aca="false">O87-$I$38*AD87</f>
        <v>0.518105556279372</v>
      </c>
      <c r="P88" s="0" t="n">
        <f aca="false">P87-$I$38*AE87</f>
        <v>0.568239448130219</v>
      </c>
      <c r="Q88" s="0" t="n">
        <f aca="false">M88*K88+N88*L88</f>
        <v>0.400934299976128</v>
      </c>
      <c r="R88" s="0" t="n">
        <f aca="false">O88*K88+P88*L88</f>
        <v>0.552765823919378</v>
      </c>
      <c r="S88" s="0" t="n">
        <f aca="false">1/(1+EXP(-Q88))</f>
        <v>0.598912115009523</v>
      </c>
      <c r="T88" s="0" t="n">
        <f aca="false">1/(1+EXP(-R88))</f>
        <v>0.634777044914529</v>
      </c>
      <c r="U88" s="0" t="n">
        <f aca="false">0.5*(C88-S88)^2</f>
        <v>0.173408739602495</v>
      </c>
      <c r="V88" s="0" t="n">
        <f aca="false">0.5*(D88-T88)^2</f>
        <v>0.0630916739098272</v>
      </c>
      <c r="W88" s="1" t="n">
        <f aca="false">SUM(U88,V88)</f>
        <v>0.236500413512322</v>
      </c>
      <c r="X88" s="0" t="n">
        <f aca="false">((S88-C88)*S88*(1-S88)*M88+(T88-D88)*T88*(1-T88)*O88)*K88*(1-K88)*A88</f>
        <v>0.000119261793384487</v>
      </c>
      <c r="Y88" s="0" t="n">
        <f aca="false">((S88-C88)*S88*(1-S88)*M88+(T88-D88)*T88*(1-T88)*O88)*K88*(1-K88)*B88</f>
        <v>0.000238523586768973</v>
      </c>
      <c r="Z88" s="0" t="n">
        <f aca="false">((S88-C88)*S88*(1-S88)*N88+(T88-D88)*T88*(1-T88)*P88)*K88*(1-K88)*A88</f>
        <v>0.000155658301072555</v>
      </c>
      <c r="AA88" s="0" t="n">
        <f aca="false">((S88-C88)*S88*(1-S88)*N88+(T88-D88)*T88*(1-T88)*P88)*K88*(1-K88)*B88</f>
        <v>0.000311316602145109</v>
      </c>
      <c r="AB88" s="0" t="n">
        <f aca="false">(S88-C88)*S88*(1-S88)*K88</f>
        <v>0.0717051049280954</v>
      </c>
      <c r="AC88" s="0" t="n">
        <f aca="false">(S88-C88)*S88*(1-S88)*L88</f>
        <v>0.0722353001968941</v>
      </c>
      <c r="AD88" s="0" t="n">
        <f aca="false">(T88-D88)*T88*(1-T88)*K88</f>
        <v>-0.0417423837898246</v>
      </c>
      <c r="AE88" s="0" t="n">
        <f aca="false">(T88-D88)*T88*(1-T88)*L88</f>
        <v>-0.0420510314714079</v>
      </c>
    </row>
    <row r="89" customFormat="false" ht="15" hidden="false" customHeight="false" outlineLevel="0" collapsed="false">
      <c r="A89" s="0" t="n">
        <v>0.05</v>
      </c>
      <c r="B89" s="0" t="n">
        <v>0.1</v>
      </c>
      <c r="C89" s="0" t="n">
        <v>0.01</v>
      </c>
      <c r="D89" s="0" t="n">
        <v>0.99</v>
      </c>
      <c r="E89" s="0" t="n">
        <f aca="false">E88-$I$38*X88</f>
        <v>0.149932395388889</v>
      </c>
      <c r="F89" s="0" t="n">
        <f aca="false">F88-$I$38*Y88</f>
        <v>0.199864790777777</v>
      </c>
      <c r="G89" s="0" t="n">
        <f aca="false">G88-$I$38*Z88</f>
        <v>0.249916330338032</v>
      </c>
      <c r="H89" s="0" t="n">
        <f aca="false">H88-$I$38*AA88</f>
        <v>0.299832660676064</v>
      </c>
      <c r="I89" s="0" t="n">
        <f aca="false">E89*A89+F89*B89</f>
        <v>0.0274830988472222</v>
      </c>
      <c r="J89" s="0" t="n">
        <f aca="false">G89*A89+H89*B89</f>
        <v>0.042479082584508</v>
      </c>
      <c r="K89" s="0" t="n">
        <f aca="false">1/(1+EXP(-I89))</f>
        <v>0.506870342274592</v>
      </c>
      <c r="L89" s="0" t="n">
        <f aca="false">1/(1+EXP(-J89))</f>
        <v>0.510618174010599</v>
      </c>
      <c r="M89" s="0" t="n">
        <f aca="false">M88-$I$38*AB88</f>
        <v>0.368348669700662</v>
      </c>
      <c r="N89" s="0" t="n">
        <f aca="false">N88-$I$38*AC88</f>
        <v>0.418114606647868</v>
      </c>
      <c r="O89" s="0" t="n">
        <f aca="false">O88-$I$38*AD88</f>
        <v>0.51852298011727</v>
      </c>
      <c r="P89" s="0" t="n">
        <f aca="false">P88-$I$38*AE88</f>
        <v>0.568659958444933</v>
      </c>
      <c r="Q89" s="0" t="n">
        <f aca="false">M89*K89+N89*L89</f>
        <v>0.400201933261259</v>
      </c>
      <c r="R89" s="0" t="n">
        <f aca="false">O89*K89+P89*L89</f>
        <v>0.553192030023377</v>
      </c>
      <c r="S89" s="0" t="n">
        <f aca="false">1/(1+EXP(-Q89))</f>
        <v>0.598736175781391</v>
      </c>
      <c r="T89" s="0" t="n">
        <f aca="false">1/(1+EXP(-R89))</f>
        <v>0.634875848792731</v>
      </c>
      <c r="U89" s="0" t="n">
        <f aca="false">0.5*(C89-S89)^2</f>
        <v>0.173305142336849</v>
      </c>
      <c r="V89" s="0" t="n">
        <f aca="false">0.5*(D89-T89)^2</f>
        <v>0.0630565813853416</v>
      </c>
      <c r="W89" s="1" t="n">
        <f aca="false">SUM(U89,V89)</f>
        <v>0.23636172372219</v>
      </c>
      <c r="X89" s="0" t="n">
        <f aca="false">((S89-C89)*S89*(1-S89)*M89+(T89-D89)*T89*(1-T89)*O89)*K89*(1-K89)*A89</f>
        <v>0.000117673869301432</v>
      </c>
      <c r="Y89" s="0" t="n">
        <f aca="false">((S89-C89)*S89*(1-S89)*M89+(T89-D89)*T89*(1-T89)*O89)*K89*(1-K89)*B89</f>
        <v>0.000235347738602863</v>
      </c>
      <c r="Z89" s="0" t="n">
        <f aca="false">((S89-C89)*S89*(1-S89)*N89+(T89-D89)*T89*(1-T89)*P89)*K89*(1-K89)*A89</f>
        <v>0.000154064555159502</v>
      </c>
      <c r="AA89" s="0" t="n">
        <f aca="false">((S89-C89)*S89*(1-S89)*N89+(T89-D89)*T89*(1-T89)*P89)*K89*(1-K89)*B89</f>
        <v>0.000308129110319003</v>
      </c>
      <c r="AB89" s="0" t="n">
        <f aca="false">(S89-C89)*S89*(1-S89)*K89</f>
        <v>0.0716940493139341</v>
      </c>
      <c r="AC89" s="0" t="n">
        <f aca="false">(S89-C89)*S89*(1-S89)*L89</f>
        <v>0.0722241597009333</v>
      </c>
      <c r="AD89" s="0" t="n">
        <f aca="false">(T89-D89)*T89*(1-T89)*K89</f>
        <v>-0.041725971427183</v>
      </c>
      <c r="AE89" s="0" t="n">
        <f aca="false">(T89-D89)*T89*(1-T89)*L89</f>
        <v>-0.0420344959291863</v>
      </c>
    </row>
    <row r="90" customFormat="false" ht="15" hidden="false" customHeight="false" outlineLevel="0" collapsed="false">
      <c r="A90" s="0" t="n">
        <v>0.05</v>
      </c>
      <c r="B90" s="0" t="n">
        <v>0.1</v>
      </c>
      <c r="C90" s="0" t="n">
        <v>0.01</v>
      </c>
      <c r="D90" s="0" t="n">
        <v>0.99</v>
      </c>
      <c r="E90" s="0" t="n">
        <f aca="false">E89-$I$38*X89</f>
        <v>0.149931218650196</v>
      </c>
      <c r="F90" s="0" t="n">
        <f aca="false">F89-$I$38*Y89</f>
        <v>0.199862437300391</v>
      </c>
      <c r="G90" s="0" t="n">
        <f aca="false">G89-$I$38*Z89</f>
        <v>0.24991478969248</v>
      </c>
      <c r="H90" s="0" t="n">
        <f aca="false">H89-$I$38*AA89</f>
        <v>0.299829579384961</v>
      </c>
      <c r="I90" s="0" t="n">
        <f aca="false">E90*A90+F90*B90</f>
        <v>0.0274828046625489</v>
      </c>
      <c r="J90" s="0" t="n">
        <f aca="false">G90*A90+H90*B90</f>
        <v>0.0424786974231201</v>
      </c>
      <c r="K90" s="0" t="n">
        <f aca="false">1/(1+EXP(-I90))</f>
        <v>0.506870268742309</v>
      </c>
      <c r="L90" s="0" t="n">
        <f aca="false">1/(1+EXP(-J90))</f>
        <v>0.510618077763677</v>
      </c>
      <c r="M90" s="0" t="n">
        <f aca="false">M89-$I$38*AB89</f>
        <v>0.367631729207522</v>
      </c>
      <c r="N90" s="0" t="n">
        <f aca="false">N89-$I$38*AC89</f>
        <v>0.417392365050859</v>
      </c>
      <c r="O90" s="0" t="n">
        <f aca="false">O89-$I$38*AD89</f>
        <v>0.518940239831542</v>
      </c>
      <c r="P90" s="0" t="n">
        <f aca="false">P89-$I$38*AE89</f>
        <v>0.569080303404225</v>
      </c>
      <c r="Q90" s="0" t="n">
        <f aca="false">M90*K90+N90*L90</f>
        <v>0.399469680497121</v>
      </c>
      <c r="R90" s="0" t="n">
        <f aca="false">O90*K90+P90*L90</f>
        <v>0.553618069442047</v>
      </c>
      <c r="S90" s="0" t="n">
        <f aca="false">1/(1+EXP(-Q90))</f>
        <v>0.598560238487458</v>
      </c>
      <c r="T90" s="0" t="n">
        <f aca="false">1/(1+EXP(-R90))</f>
        <v>0.634974602677488</v>
      </c>
      <c r="U90" s="0" t="n">
        <f aca="false">0.5*(C90-S90)^2</f>
        <v>0.173201577164207</v>
      </c>
      <c r="V90" s="0" t="n">
        <f aca="false">0.5*(D90-T90)^2</f>
        <v>0.0630215163720037</v>
      </c>
      <c r="W90" s="1" t="n">
        <f aca="false">SUM(U90,V90)</f>
        <v>0.236223093536211</v>
      </c>
      <c r="X90" s="0" t="n">
        <f aca="false">((S90-C90)*S90*(1-S90)*M90+(T90-D90)*T90*(1-T90)*O90)*K90*(1-K90)*A90</f>
        <v>0.000116086719710254</v>
      </c>
      <c r="Y90" s="0" t="n">
        <f aca="false">((S90-C90)*S90*(1-S90)*M90+(T90-D90)*T90*(1-T90)*O90)*K90*(1-K90)*B90</f>
        <v>0.000232173439420509</v>
      </c>
      <c r="Z90" s="0" t="n">
        <f aca="false">((S90-C90)*S90*(1-S90)*N90+(T90-D90)*T90*(1-T90)*P90)*K90*(1-K90)*A90</f>
        <v>0.000152471552549012</v>
      </c>
      <c r="AA90" s="0" t="n">
        <f aca="false">((S90-C90)*S90*(1-S90)*N90+(T90-D90)*T90*(1-T90)*P90)*K90*(1-K90)*B90</f>
        <v>0.000304943105098023</v>
      </c>
      <c r="AB90" s="0" t="n">
        <f aca="false">(S90-C90)*S90*(1-S90)*K90</f>
        <v>0.0716829692940006</v>
      </c>
      <c r="AC90" s="0" t="n">
        <f aca="false">(S90-C90)*S90*(1-S90)*L90</f>
        <v>0.0722129946191495</v>
      </c>
      <c r="AD90" s="0" t="n">
        <f aca="false">(T90-D90)*T90*(1-T90)*K90</f>
        <v>-0.0417095666081132</v>
      </c>
      <c r="AE90" s="0" t="n">
        <f aca="false">(T90-D90)*T90*(1-T90)*L90</f>
        <v>-0.0420179679874229</v>
      </c>
    </row>
    <row r="91" customFormat="false" ht="15" hidden="false" customHeight="false" outlineLevel="0" collapsed="false">
      <c r="A91" s="0" t="n">
        <v>0.05</v>
      </c>
      <c r="B91" s="0" t="n">
        <v>0.1</v>
      </c>
      <c r="C91" s="0" t="n">
        <v>0.01</v>
      </c>
      <c r="D91" s="0" t="n">
        <v>0.99</v>
      </c>
      <c r="E91" s="0" t="n">
        <f aca="false">E90-$I$38*X90</f>
        <v>0.149930057782999</v>
      </c>
      <c r="F91" s="0" t="n">
        <f aca="false">F90-$I$38*Y90</f>
        <v>0.199860115565997</v>
      </c>
      <c r="G91" s="0" t="n">
        <f aca="false">G90-$I$38*Z90</f>
        <v>0.249913264976955</v>
      </c>
      <c r="H91" s="0" t="n">
        <f aca="false">H90-$I$38*AA90</f>
        <v>0.29982652995391</v>
      </c>
      <c r="I91" s="0" t="n">
        <f aca="false">E91*A91+F91*B91</f>
        <v>0.0274825144457497</v>
      </c>
      <c r="J91" s="0" t="n">
        <f aca="false">G91*A91+H91*B91</f>
        <v>0.0424783162442387</v>
      </c>
      <c r="K91" s="0" t="n">
        <f aca="false">1/(1+EXP(-I91))</f>
        <v>0.506870196201808</v>
      </c>
      <c r="L91" s="0" t="n">
        <f aca="false">1/(1+EXP(-J91))</f>
        <v>0.510617982511931</v>
      </c>
      <c r="M91" s="0" t="n">
        <f aca="false">M90-$I$38*AB90</f>
        <v>0.366914899514582</v>
      </c>
      <c r="N91" s="0" t="n">
        <f aca="false">N90-$I$38*AC90</f>
        <v>0.416670235104667</v>
      </c>
      <c r="O91" s="0" t="n">
        <f aca="false">O90-$I$38*AD90</f>
        <v>0.519357335497623</v>
      </c>
      <c r="P91" s="0" t="n">
        <f aca="false">P90-$I$38*AE90</f>
        <v>0.569500483084099</v>
      </c>
      <c r="Q91" s="0" t="n">
        <f aca="false">M91*K91+N91*L91</f>
        <v>0.39873754192824</v>
      </c>
      <c r="R91" s="0" t="n">
        <f aca="false">O91*K91+P91*L91</f>
        <v>0.554043942254501</v>
      </c>
      <c r="S91" s="0" t="n">
        <f aca="false">1/(1+EXP(-Q91))</f>
        <v>0.598384303240015</v>
      </c>
      <c r="T91" s="0" t="n">
        <f aca="false">1/(1+EXP(-R91))</f>
        <v>0.635073306593456</v>
      </c>
      <c r="U91" s="0" t="n">
        <f aca="false">0.5*(C91-S91)^2</f>
        <v>0.173098044149619</v>
      </c>
      <c r="V91" s="0" t="n">
        <f aca="false">0.5*(D91-T91)^2</f>
        <v>0.0629864788462513</v>
      </c>
      <c r="W91" s="1" t="n">
        <f aca="false">SUM(U91,V91)</f>
        <v>0.23608452299587</v>
      </c>
      <c r="X91" s="0" t="n">
        <f aca="false">((S91-C91)*S91*(1-S91)*M91+(T91-D91)*T91*(1-T91)*O91)*K91*(1-K91)*A91</f>
        <v>0.000114500345966964</v>
      </c>
      <c r="Y91" s="0" t="n">
        <f aca="false">((S91-C91)*S91*(1-S91)*M91+(T91-D91)*T91*(1-T91)*O91)*K91*(1-K91)*B91</f>
        <v>0.000229000691933929</v>
      </c>
      <c r="Z91" s="0" t="n">
        <f aca="false">((S91-C91)*S91*(1-S91)*N91+(T91-D91)*T91*(1-T91)*P91)*K91*(1-K91)*A91</f>
        <v>0.0001508792946353</v>
      </c>
      <c r="AA91" s="0" t="n">
        <f aca="false">((S91-C91)*S91*(1-S91)*N91+(T91-D91)*T91*(1-T91)*P91)*K91*(1-K91)*B91</f>
        <v>0.000301758589270599</v>
      </c>
      <c r="AB91" s="0" t="n">
        <f aca="false">(S91-C91)*S91*(1-S91)*K91</f>
        <v>0.0716718648926366</v>
      </c>
      <c r="AC91" s="0" t="n">
        <f aca="false">(S91-C91)*S91*(1-S91)*L91</f>
        <v>0.0722018049760711</v>
      </c>
      <c r="AD91" s="0" t="n">
        <f aca="false">(T91-D91)*T91*(1-T91)*K91</f>
        <v>-0.0416931693325898</v>
      </c>
      <c r="AE91" s="0" t="n">
        <f aca="false">(T91-D91)*T91*(1-T91)*L91</f>
        <v>-0.0420014476460934</v>
      </c>
    </row>
    <row r="92" customFormat="false" ht="15" hidden="false" customHeight="false" outlineLevel="0" collapsed="false">
      <c r="A92" s="0" t="n">
        <v>0.05</v>
      </c>
      <c r="B92" s="0" t="n">
        <v>0.1</v>
      </c>
      <c r="C92" s="0" t="n">
        <v>0.01</v>
      </c>
      <c r="D92" s="0" t="n">
        <v>0.99</v>
      </c>
      <c r="E92" s="0" t="n">
        <f aca="false">E91-$I$38*X91</f>
        <v>0.149928912779539</v>
      </c>
      <c r="F92" s="0" t="n">
        <f aca="false">F91-$I$38*Y91</f>
        <v>0.199857825559078</v>
      </c>
      <c r="G92" s="0" t="n">
        <f aca="false">G91-$I$38*Z91</f>
        <v>0.249911756184009</v>
      </c>
      <c r="H92" s="0" t="n">
        <f aca="false">H91-$I$38*AA91</f>
        <v>0.299823512368017</v>
      </c>
      <c r="I92" s="0" t="n">
        <f aca="false">E92*A92+F92*B92</f>
        <v>0.0274822281948847</v>
      </c>
      <c r="J92" s="0" t="n">
        <f aca="false">G92*A92+H92*B92</f>
        <v>0.0424779390460021</v>
      </c>
      <c r="K92" s="0" t="n">
        <f aca="false">1/(1+EXP(-I92))</f>
        <v>0.506870124652602</v>
      </c>
      <c r="L92" s="0" t="n">
        <f aca="false">1/(1+EXP(-J92))</f>
        <v>0.510617888254898</v>
      </c>
      <c r="M92" s="0" t="n">
        <f aca="false">M91-$I$38*AB91</f>
        <v>0.366198180865656</v>
      </c>
      <c r="N92" s="0" t="n">
        <f aca="false">N91-$I$38*AC91</f>
        <v>0.415948217054907</v>
      </c>
      <c r="O92" s="0" t="n">
        <f aca="false">O91-$I$38*AD91</f>
        <v>0.519774267190949</v>
      </c>
      <c r="P92" s="0" t="n">
        <f aca="false">P91-$I$38*AE91</f>
        <v>0.56992049756056</v>
      </c>
      <c r="Q92" s="0" t="n">
        <f aca="false">M92*K92+N92*L92</f>
        <v>0.398005517798897</v>
      </c>
      <c r="R92" s="0" t="n">
        <f aca="false">O92*K92+P92*L92</f>
        <v>0.554469648539845</v>
      </c>
      <c r="S92" s="0" t="n">
        <f aca="false">1/(1+EXP(-Q92))</f>
        <v>0.598208370151312</v>
      </c>
      <c r="T92" s="0" t="n">
        <f aca="false">1/(1+EXP(-R92))</f>
        <v>0.635171960565297</v>
      </c>
      <c r="U92" s="0" t="n">
        <f aca="false">0.5*(C92-S92)^2</f>
        <v>0.172994543358032</v>
      </c>
      <c r="V92" s="0" t="n">
        <f aca="false">0.5*(D92-T92)^2</f>
        <v>0.0629514687845377</v>
      </c>
      <c r="W92" s="1" t="n">
        <f aca="false">SUM(U92,V92)</f>
        <v>0.235946012142569</v>
      </c>
      <c r="X92" s="0" t="n">
        <f aca="false">((S92-C92)*S92*(1-S92)*M92+(T92-D92)*T92*(1-T92)*O92)*K92*(1-K92)*A92</f>
        <v>0.000112914749425721</v>
      </c>
      <c r="Y92" s="0" t="n">
        <f aca="false">((S92-C92)*S92*(1-S92)*M92+(T92-D92)*T92*(1-T92)*O92)*K92*(1-K92)*B92</f>
        <v>0.000225829498851442</v>
      </c>
      <c r="Z92" s="0" t="n">
        <f aca="false">((S92-C92)*S92*(1-S92)*N92+(T92-D92)*T92*(1-T92)*P92)*K92*(1-K92)*A92</f>
        <v>0.000149287782810798</v>
      </c>
      <c r="AA92" s="0" t="n">
        <f aca="false">((S92-C92)*S92*(1-S92)*N92+(T92-D92)*T92*(1-T92)*P92)*K92*(1-K92)*B92</f>
        <v>0.000298575565621597</v>
      </c>
      <c r="AB92" s="0" t="n">
        <f aca="false">(S92-C92)*S92*(1-S92)*K92</f>
        <v>0.0716607361342426</v>
      </c>
      <c r="AC92" s="0" t="n">
        <f aca="false">(S92-C92)*S92*(1-S92)*L92</f>
        <v>0.0721905907962858</v>
      </c>
      <c r="AD92" s="0" t="n">
        <f aca="false">(T92-D92)*T92*(1-T92)*K92</f>
        <v>-0.0416767796005762</v>
      </c>
      <c r="AE92" s="0" t="n">
        <f aca="false">(T92-D92)*T92*(1-T92)*L92</f>
        <v>-0.0419849349051623</v>
      </c>
    </row>
    <row r="93" customFormat="false" ht="15" hidden="false" customHeight="false" outlineLevel="0" collapsed="false">
      <c r="A93" s="0" t="n">
        <v>0.05</v>
      </c>
      <c r="B93" s="0" t="n">
        <v>0.1</v>
      </c>
      <c r="C93" s="0" t="n">
        <v>0.01</v>
      </c>
      <c r="D93" s="0" t="n">
        <v>0.99</v>
      </c>
    </row>
    <row r="94" customFormat="false" ht="15" hidden="false" customHeight="false" outlineLevel="0" collapsed="false">
      <c r="A94" s="0" t="n">
        <v>0.05</v>
      </c>
      <c r="B94" s="0" t="n">
        <v>0.1</v>
      </c>
      <c r="C94" s="0" t="n">
        <v>0.01</v>
      </c>
      <c r="D94" s="0" t="n">
        <v>0.99</v>
      </c>
    </row>
    <row r="95" customFormat="false" ht="15" hidden="false" customHeight="false" outlineLevel="0" collapsed="false">
      <c r="A95" s="0" t="n">
        <v>0.05</v>
      </c>
      <c r="B95" s="0" t="n">
        <v>0.1</v>
      </c>
      <c r="C95" s="0" t="n">
        <v>0.01</v>
      </c>
      <c r="D95" s="0" t="n">
        <v>0.99</v>
      </c>
    </row>
    <row r="96" customFormat="false" ht="15" hidden="false" customHeight="false" outlineLevel="0" collapsed="false">
      <c r="A96" s="0" t="n">
        <v>0.05</v>
      </c>
      <c r="B96" s="0" t="n">
        <v>0.1</v>
      </c>
      <c r="C96" s="0" t="n">
        <v>0.01</v>
      </c>
      <c r="D96" s="0" t="n">
        <v>0.99</v>
      </c>
    </row>
    <row r="97" customFormat="false" ht="15" hidden="false" customHeight="false" outlineLevel="0" collapsed="false">
      <c r="A97" s="0" t="n">
        <v>0.05</v>
      </c>
      <c r="B97" s="0" t="n">
        <v>0.1</v>
      </c>
      <c r="C97" s="0" t="n">
        <v>0.01</v>
      </c>
      <c r="D97" s="0" t="n">
        <v>0.99</v>
      </c>
    </row>
    <row r="98" customFormat="false" ht="15" hidden="false" customHeight="false" outlineLevel="0" collapsed="false">
      <c r="A98" s="0" t="n">
        <v>0.05</v>
      </c>
      <c r="B98" s="0" t="n">
        <v>0.1</v>
      </c>
      <c r="C98" s="0" t="n">
        <v>0.01</v>
      </c>
      <c r="D98" s="0" t="n">
        <v>0.99</v>
      </c>
    </row>
    <row r="99" customFormat="false" ht="15" hidden="false" customHeight="false" outlineLevel="0" collapsed="false">
      <c r="A99" s="0" t="n">
        <v>0.05</v>
      </c>
      <c r="B99" s="0" t="n">
        <v>0.1</v>
      </c>
      <c r="C99" s="0" t="n">
        <v>0.01</v>
      </c>
      <c r="D99" s="0" t="n">
        <v>0.99</v>
      </c>
    </row>
    <row r="100" customFormat="false" ht="15" hidden="false" customHeight="false" outlineLevel="0" collapsed="false">
      <c r="A100" s="0" t="n">
        <v>0.05</v>
      </c>
      <c r="B100" s="0" t="n">
        <v>0.1</v>
      </c>
      <c r="C100" s="0" t="n">
        <v>0.01</v>
      </c>
      <c r="D100" s="0" t="n">
        <v>0.99</v>
      </c>
    </row>
    <row r="101" customFormat="false" ht="15" hidden="false" customHeight="false" outlineLevel="0" collapsed="false">
      <c r="A101" s="0" t="n">
        <v>0.05</v>
      </c>
      <c r="B101" s="0" t="n">
        <v>0.1</v>
      </c>
      <c r="C101" s="0" t="n">
        <v>0.01</v>
      </c>
      <c r="D101" s="0" t="n">
        <v>0.99</v>
      </c>
    </row>
  </sheetData>
  <mergeCells count="16">
    <mergeCell ref="A3:C4"/>
    <mergeCell ref="A5:B5"/>
    <mergeCell ref="A6:B6"/>
    <mergeCell ref="A11:C11"/>
    <mergeCell ref="A12:C12"/>
    <mergeCell ref="A14:B14"/>
    <mergeCell ref="A15:B15"/>
    <mergeCell ref="A17:B17"/>
    <mergeCell ref="A18:B18"/>
    <mergeCell ref="A19:B19"/>
    <mergeCell ref="I21:K21"/>
    <mergeCell ref="A23:F24"/>
    <mergeCell ref="I23:R26"/>
    <mergeCell ref="A26:G34"/>
    <mergeCell ref="I29:S34"/>
    <mergeCell ref="A37:G4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4" min="2" style="0" width="14"/>
    <col collapsed="false" customWidth="true" hidden="false" outlineLevel="0" max="5" min="5" style="0" width="12.86"/>
    <col collapsed="false" customWidth="true" hidden="false" outlineLevel="0" max="6" min="6" style="0" width="12.29"/>
  </cols>
  <sheetData>
    <row r="1" customFormat="false" ht="15" hidden="false" customHeight="false" outlineLevel="0" collapsed="false">
      <c r="A1" s="10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</row>
    <row r="2" customFormat="false" ht="15" hidden="false" customHeight="false" outlineLevel="0" collapsed="false">
      <c r="A2" s="0" t="n">
        <v>0.242519857348822</v>
      </c>
      <c r="B2" s="0" t="n">
        <v>0.242519857348822</v>
      </c>
      <c r="C2" s="0" t="n">
        <v>0.242519857348822</v>
      </c>
      <c r="D2" s="0" t="n">
        <v>0.242519857348822</v>
      </c>
      <c r="E2" s="0" t="n">
        <v>0.242519857348822</v>
      </c>
      <c r="F2" s="0" t="n">
        <v>0.242519857348822</v>
      </c>
    </row>
    <row r="3" customFormat="false" ht="15" hidden="false" customHeight="false" outlineLevel="0" collapsed="false">
      <c r="A3" s="0" t="n">
        <v>0.241109038761934</v>
      </c>
      <c r="B3" s="0" t="n">
        <v>0.239701143417549</v>
      </c>
      <c r="C3" s="0" t="n">
        <v>0.235495377852029</v>
      </c>
      <c r="D3" s="0" t="n">
        <v>0.231317286406735</v>
      </c>
      <c r="E3" s="0" t="n">
        <v>0.228547765259327</v>
      </c>
      <c r="F3" s="0" t="n">
        <v>0.214901598895014</v>
      </c>
    </row>
    <row r="4" customFormat="false" ht="15" hidden="false" customHeight="false" outlineLevel="0" collapsed="false">
      <c r="A4" s="0" t="n">
        <v>0.239704031558164</v>
      </c>
      <c r="B4" s="0" t="n">
        <v>0.236905839109888</v>
      </c>
      <c r="C4" s="0" t="n">
        <v>0.228620206004305</v>
      </c>
      <c r="D4" s="0" t="n">
        <v>0.220504294413</v>
      </c>
      <c r="E4" s="0" t="n">
        <v>0.215191751378603</v>
      </c>
      <c r="F4" s="0" t="n">
        <v>0.189879326436805</v>
      </c>
    </row>
    <row r="5" customFormat="false" ht="15" hidden="false" customHeight="false" outlineLevel="0" collapsed="false">
      <c r="A5" s="0" t="n">
        <v>0.238304879940071</v>
      </c>
      <c r="B5" s="0" t="n">
        <v>0.234134290192699</v>
      </c>
      <c r="C5" s="0" t="n">
        <v>0.221899352933548</v>
      </c>
      <c r="D5" s="0" t="n">
        <v>0.210099675958198</v>
      </c>
      <c r="E5" s="0" t="n">
        <v>0.20248615167429</v>
      </c>
      <c r="F5" s="0" t="n">
        <v>0.167625351774475</v>
      </c>
    </row>
    <row r="6" customFormat="false" ht="15" hidden="false" customHeight="false" outlineLevel="0" collapsed="false">
      <c r="A6" s="0" t="n">
        <v>0.236911627292291</v>
      </c>
      <c r="B6" s="0" t="n">
        <v>0.231386828814215</v>
      </c>
      <c r="C6" s="0" t="n">
        <v>0.215337243631195</v>
      </c>
      <c r="D6" s="0" t="n">
        <v>0.200118107418905</v>
      </c>
      <c r="E6" s="0" t="n">
        <v>0.190454908351228</v>
      </c>
      <c r="F6" s="0" t="n">
        <v>0.148139493437087</v>
      </c>
    </row>
    <row r="7" customFormat="false" ht="15" hidden="false" customHeight="false" outlineLevel="0" collapsed="false">
      <c r="A7" s="0" t="n">
        <v>0.235524316160756</v>
      </c>
      <c r="B7" s="0" t="n">
        <v>0.228663772900707</v>
      </c>
      <c r="C7" s="0" t="n">
        <v>0.208937672845185</v>
      </c>
      <c r="D7" s="0" t="n">
        <v>0.190569848911353</v>
      </c>
      <c r="E7" s="0" t="n">
        <v>0.179110995011752</v>
      </c>
      <c r="F7" s="0" t="n">
        <v>0.131275315436653</v>
      </c>
    </row>
    <row r="8" customFormat="false" ht="15" hidden="false" customHeight="false" outlineLevel="0" collapsed="false">
      <c r="A8" s="0" t="n">
        <v>0.234142988233126</v>
      </c>
      <c r="B8" s="0" t="n">
        <v>0.225965425601817</v>
      </c>
      <c r="C8" s="0" t="n">
        <v>0.202703773777914</v>
      </c>
      <c r="D8" s="0" t="n">
        <v>0.181460659919388</v>
      </c>
      <c r="E8" s="0" t="n">
        <v>0.168456619264447</v>
      </c>
      <c r="F8" s="0" t="n">
        <v>0.116789865360975</v>
      </c>
    </row>
    <row r="9" customFormat="false" ht="15" hidden="false" customHeight="false" outlineLevel="0" collapsed="false">
      <c r="A9" s="0" t="n">
        <v>0.232767684319937</v>
      </c>
      <c r="B9" s="0" t="n">
        <v>0.223292074785587</v>
      </c>
      <c r="C9" s="0" t="n">
        <v>0.196637999678725</v>
      </c>
      <c r="D9" s="0" t="n">
        <v>0.172791911111162</v>
      </c>
      <c r="E9" s="0" t="n">
        <v>0.158484071755445</v>
      </c>
      <c r="F9" s="0" t="n">
        <v>0.10439492877163</v>
      </c>
    </row>
    <row r="10" customFormat="false" ht="15" hidden="false" customHeight="false" outlineLevel="0" collapsed="false">
      <c r="A10" s="0" t="n">
        <v>0.231398444336506</v>
      </c>
      <c r="B10" s="0" t="n">
        <v>0.220643992584434</v>
      </c>
      <c r="C10" s="0" t="n">
        <v>0.190742117973904</v>
      </c>
      <c r="D10" s="0" t="n">
        <v>0.164560861411379</v>
      </c>
      <c r="E10" s="0" t="n">
        <v>0.149177037911954</v>
      </c>
      <c r="F10" s="0" t="n">
        <v>0.0937967069019491</v>
      </c>
    </row>
    <row r="11" customFormat="false" ht="15" hidden="false" customHeight="false" outlineLevel="0" collapsed="false">
      <c r="A11" s="0" t="n">
        <v>0.23003530728558</v>
      </c>
      <c r="B11" s="0" t="n">
        <v>0.218021434992979</v>
      </c>
      <c r="C11" s="0" t="n">
        <v>0.185017216187743</v>
      </c>
      <c r="D11" s="0" t="n">
        <v>0.156761061380893</v>
      </c>
      <c r="E11" s="0" t="n">
        <v>0.14051217510514</v>
      </c>
      <c r="F11" s="0" t="n">
        <v>0.0847205319745915</v>
      </c>
    </row>
    <row r="12" customFormat="false" ht="15" hidden="false" customHeight="false" outlineLevel="0" collapsed="false">
      <c r="A12" s="0" t="n">
        <v>0.228678311240764</v>
      </c>
      <c r="B12" s="0" t="n">
        <v>0.215424641518335</v>
      </c>
      <c r="C12" s="0" t="n">
        <v>0.179463718590324</v>
      </c>
      <c r="D12" s="0" t="n">
        <v>0.149382841262627</v>
      </c>
      <c r="E12" s="0" t="n">
        <v>0.132460775573872</v>
      </c>
      <c r="F12" s="0" t="n">
        <v>0.0769229553028369</v>
      </c>
    </row>
    <row r="13" customFormat="false" ht="15" hidden="false" customHeight="false" outlineLevel="0" collapsed="false">
      <c r="A13" s="0" t="n">
        <v>0.227327493330725</v>
      </c>
      <c r="B13" s="0" t="n">
        <v>0.212853834883116</v>
      </c>
      <c r="C13" s="0" t="n">
        <v>0.174081412269157</v>
      </c>
      <c r="D13" s="0" t="n">
        <v>0.142413843836169</v>
      </c>
      <c r="E13" s="0" t="n">
        <v>0.124990372329197</v>
      </c>
      <c r="F13" s="0" t="n">
        <v>0.0701953020633467</v>
      </c>
    </row>
    <row r="14" customFormat="false" ht="15" hidden="false" customHeight="false" outlineLevel="0" collapsed="false">
      <c r="A14" s="0" t="n">
        <v>0.225982889724188</v>
      </c>
      <c r="B14" s="0" t="n">
        <v>0.210309220781151</v>
      </c>
      <c r="C14" s="0" t="n">
        <v>0.168869481164514</v>
      </c>
      <c r="D14" s="0" t="n">
        <v>0.135839567222571</v>
      </c>
      <c r="E14" s="0" t="n">
        <v>0.118066189474625</v>
      </c>
      <c r="F14" s="0" t="n">
        <v>0.0643623657734557</v>
      </c>
    </row>
    <row r="15" customFormat="false" ht="15" hidden="false" customHeight="false" outlineLevel="0" collapsed="false">
      <c r="A15" s="0" t="n">
        <v>0.224644535615728</v>
      </c>
      <c r="B15" s="0" t="n">
        <v>0.207790987685577</v>
      </c>
      <c r="C15" s="0" t="n">
        <v>0.163826546529013</v>
      </c>
      <c r="D15" s="0" t="n">
        <v>0.129643889635971</v>
      </c>
      <c r="E15" s="0" t="n">
        <v>0.111652380751816</v>
      </c>
      <c r="F15" s="0" t="n">
        <v>0.0592788166428176</v>
      </c>
    </row>
    <row r="16" customFormat="false" ht="15" hidden="false" customHeight="false" outlineLevel="0" collapsed="false">
      <c r="A16" s="0" t="n">
        <v>0.223312465212369</v>
      </c>
      <c r="B16" s="0" t="n">
        <v>0.205299306708704</v>
      </c>
      <c r="C16" s="0" t="n">
        <v>0.158950712263388</v>
      </c>
      <c r="D16" s="0" t="n">
        <v>0.123809555570327</v>
      </c>
      <c r="E16" s="0" t="n">
        <v>0.105713035153253</v>
      </c>
      <c r="F16" s="0" t="n">
        <v>0.0548248714821646</v>
      </c>
    </row>
    <row r="17" customFormat="false" ht="15" hidden="false" customHeight="false" outlineLevel="0" collapsed="false">
      <c r="A17" s="0" t="n">
        <v>0.221986711720996</v>
      </c>
      <c r="B17" s="0" t="n">
        <v>0.202834331512787</v>
      </c>
      <c r="C17" s="0" t="n">
        <v>0.154239613632087</v>
      </c>
      <c r="D17" s="0" t="n">
        <v>0.118318610099525</v>
      </c>
      <c r="E17" s="0" t="n">
        <v>0.100212953975142</v>
      </c>
      <c r="F17" s="0" t="n">
        <v>0.0509020419812085</v>
      </c>
    </row>
    <row r="18" customFormat="false" ht="15" hidden="false" customHeight="false" outlineLevel="0" collapsed="false">
      <c r="A18" s="0" t="n">
        <v>0.220667307336578</v>
      </c>
      <c r="B18" s="0" t="n">
        <v>0.200396198270587</v>
      </c>
      <c r="C18" s="0" t="n">
        <v>0.149690467962329</v>
      </c>
      <c r="D18" s="0" t="n">
        <v>0.113152774244915</v>
      </c>
      <c r="E18" s="0" t="n">
        <v>0.0951182199374685</v>
      </c>
      <c r="F18" s="0" t="n">
        <v>0.0474293285005595</v>
      </c>
    </row>
    <row r="19" customFormat="false" ht="15" hidden="false" customHeight="false" outlineLevel="0" collapsed="false">
      <c r="A19" s="0" t="n">
        <v>0.219354283231215</v>
      </c>
      <c r="B19" s="0" t="n">
        <v>0.197985025674378</v>
      </c>
      <c r="C19" s="0" t="n">
        <v>0.145300126065993</v>
      </c>
      <c r="D19" s="0" t="n">
        <v>0.108293759415002</v>
      </c>
      <c r="E19" s="0" t="n">
        <v>0.0903965875194111</v>
      </c>
      <c r="F19" s="0" t="n">
        <v>0.0443399777013761</v>
      </c>
    </row>
    <row r="20" customFormat="false" ht="15" hidden="false" customHeight="false" outlineLevel="0" collapsed="false">
      <c r="A20" s="0" t="n">
        <v>0.218047669544003</v>
      </c>
      <c r="B20" s="0" t="n">
        <v>0.195600914991833</v>
      </c>
      <c r="C20" s="0" t="n">
        <v>0.141065123282804</v>
      </c>
      <c r="D20" s="0" t="n">
        <v>0.103723522674723</v>
      </c>
      <c r="E20" s="0" t="n">
        <v>0.0860177264653188</v>
      </c>
      <c r="F20" s="0" t="n">
        <v>0.041578798179315</v>
      </c>
    </row>
    <row r="21" customFormat="false" ht="15" hidden="false" customHeight="false" outlineLevel="0" collapsed="false">
      <c r="A21" s="0" t="n">
        <v>0.216747495371727</v>
      </c>
      <c r="B21" s="0" t="n">
        <v>0.193243950167059</v>
      </c>
      <c r="C21" s="0" t="n">
        <v>0.136981729214711</v>
      </c>
      <c r="D21" s="0" t="n">
        <v>0.0994244671457183</v>
      </c>
      <c r="E21" s="0" t="n">
        <v>0.081953349455058</v>
      </c>
      <c r="F21" s="0" t="n">
        <v>0.0390999746657412</v>
      </c>
    </row>
    <row r="22" customFormat="false" ht="15" hidden="false" customHeight="false" outlineLevel="0" collapsed="false">
      <c r="A22" s="0" t="n">
        <v>0.215453788760363</v>
      </c>
      <c r="B22" s="0" t="n">
        <v>0.190914197964854</v>
      </c>
      <c r="C22" s="0" t="n">
        <v>0.133045995395368</v>
      </c>
      <c r="D22" s="0" t="n">
        <v>0.0953795933551519</v>
      </c>
      <c r="E22" s="0" t="n">
        <v>0.078177251803469</v>
      </c>
      <c r="F22" s="0" t="n">
        <v>0.0368653046865253</v>
      </c>
    </row>
    <row r="23" customFormat="false" ht="15" hidden="false" customHeight="false" outlineLevel="0" collapsed="false">
      <c r="A23" s="0" t="n">
        <v>0.214166576697417</v>
      </c>
      <c r="B23" s="0" t="n">
        <v>0.188611708156121</v>
      </c>
      <c r="C23" s="0" t="n">
        <v>0.129253800307544</v>
      </c>
      <c r="D23" s="0" t="n">
        <v>0.0915726080561707</v>
      </c>
      <c r="E23" s="0" t="n">
        <v>0.074665286933058</v>
      </c>
      <c r="F23" s="0" t="n">
        <v>0.0348427825915112</v>
      </c>
    </row>
    <row r="24" customFormat="false" ht="15" hidden="false" customHeight="false" outlineLevel="0" collapsed="false">
      <c r="A24" s="0" t="n">
        <v>0.212885885105071</v>
      </c>
      <c r="B24" s="0" t="n">
        <v>0.18633651374226</v>
      </c>
      <c r="C24" s="0" t="n">
        <v>0.125600891319148</v>
      </c>
      <c r="D24" s="0" t="n">
        <v>0.087987997153009</v>
      </c>
      <c r="E24" s="0" t="n">
        <v>0.0713952970335826</v>
      </c>
      <c r="F24" s="0" t="n">
        <v>0.0330054642592514</v>
      </c>
    </row>
    <row r="25" customFormat="false" ht="15" hidden="false" customHeight="false" outlineLevel="0" collapsed="false">
      <c r="A25" s="0" t="n">
        <v>0.211611738834147</v>
      </c>
      <c r="B25" s="0" t="n">
        <v>0.184088631216236</v>
      </c>
      <c r="C25" s="0" t="n">
        <v>0.122082923251317</v>
      </c>
      <c r="D25" s="0" t="n">
        <v>0.0846110690687198</v>
      </c>
      <c r="E25" s="0" t="n">
        <v>0.0683470142474904</v>
      </c>
      <c r="F25" s="0" t="n">
        <v>0.0313305563350932</v>
      </c>
    </row>
    <row r="26" customFormat="false" ht="15" hidden="false" customHeight="false" outlineLevel="0" collapsed="false">
      <c r="A26" s="0" t="n">
        <v>0.210344161658879</v>
      </c>
      <c r="B26" s="0" t="n">
        <v>0.181868060857944</v>
      </c>
      <c r="C26" s="0" t="n">
        <v>0.118695493417143</v>
      </c>
      <c r="D26" s="0" t="n">
        <v>0.0814279743494964</v>
      </c>
      <c r="E26" s="0" t="n">
        <v>0.0655019441384471</v>
      </c>
      <c r="F26" s="0" t="n">
        <v>0.0297986841572613</v>
      </c>
    </row>
    <row r="27" customFormat="false" ht="15" hidden="false" customHeight="false" outlineLevel="0" collapsed="false">
      <c r="A27" s="0" t="n">
        <v>0.209083176272491</v>
      </c>
      <c r="B27" s="0" t="n">
        <v>0.17967478706143</v>
      </c>
      <c r="C27" s="0" t="n">
        <v>0.115434173076081</v>
      </c>
      <c r="D27" s="0" t="n">
        <v>0.0784257066259496</v>
      </c>
      <c r="E27" s="0" t="n">
        <v>0.0628432401975209</v>
      </c>
      <c r="F27" s="0" t="n">
        <v>0.0283933015927895</v>
      </c>
    </row>
    <row r="28" customFormat="false" ht="15" hidden="false" customHeight="false" outlineLevel="0" collapsed="false">
      <c r="A28" s="0" t="n">
        <v>0.207828804283572</v>
      </c>
      <c r="B28" s="0" t="n">
        <v>0.177508778691472</v>
      </c>
      <c r="C28" s="0" t="n">
        <v>0.112294535336874</v>
      </c>
      <c r="D28" s="0" t="n">
        <v>0.0755920893343706</v>
      </c>
      <c r="E28" s="0" t="n">
        <v>0.0603555757129029</v>
      </c>
      <c r="F28" s="0" t="n">
        <v>0.0271002135808627</v>
      </c>
    </row>
    <row r="29" customFormat="false" ht="15" hidden="false" customHeight="false" outlineLevel="0" collapsed="false">
      <c r="A29" s="0" t="n">
        <v>0.206581066213238</v>
      </c>
      <c r="B29" s="0" t="n">
        <v>0.175369989467024</v>
      </c>
      <c r="C29" s="0" t="n">
        <v>0.109272179611696</v>
      </c>
      <c r="D29" s="0" t="n">
        <v>0.0729157518976514</v>
      </c>
      <c r="E29" s="0" t="n">
        <v>0.0580250174205674</v>
      </c>
      <c r="F29" s="0" t="n">
        <v>0.0259071883247484</v>
      </c>
    </row>
    <row r="30" customFormat="false" ht="15" hidden="false" customHeight="false" outlineLevel="0" collapsed="false">
      <c r="A30" s="0" t="n">
        <v>0.205339981493076</v>
      </c>
      <c r="B30" s="0" t="n">
        <v>0.173258358368977</v>
      </c>
      <c r="C30" s="0" t="n">
        <v>0.106362752777736</v>
      </c>
      <c r="D30" s="0" t="n">
        <v>0.0703860984117523</v>
      </c>
      <c r="E30" s="0" t="n">
        <v>0.0558389038902767</v>
      </c>
      <c r="F30" s="0" t="n">
        <v>0.024803640968917</v>
      </c>
    </row>
    <row r="31" customFormat="false" ht="15" hidden="false" customHeight="false" outlineLevel="0" collapsed="false">
      <c r="A31" s="0" t="n">
        <v>0.204105568463859</v>
      </c>
      <c r="B31" s="0" t="n">
        <v>0.171173810069745</v>
      </c>
      <c r="C31" s="0" t="n">
        <v>0.103561967241149</v>
      </c>
      <c r="D31" s="0" t="n">
        <v>0.0679932712986136</v>
      </c>
      <c r="E31" s="0" t="n">
        <v>0.0537857305049549</v>
      </c>
      <c r="F31" s="0" t="n">
        <v>0.0237803744587465</v>
      </c>
    </row>
    <row r="32" customFormat="false" ht="15" hidden="false" customHeight="false" outlineLevel="0" collapsed="false">
      <c r="A32" s="0" t="n">
        <v>0.202877844375024</v>
      </c>
      <c r="B32" s="0" t="n">
        <v>0.169116255382171</v>
      </c>
      <c r="C32" s="0" t="n">
        <v>0.100865616124393</v>
      </c>
      <c r="D32" s="0" t="n">
        <v>0.0657281118779419</v>
      </c>
      <c r="E32" s="0" t="n">
        <v>0.0518550420878509</v>
      </c>
      <c r="F32" s="0" t="n">
        <v>0.0228293663076727</v>
      </c>
    </row>
    <row r="33" customFormat="false" ht="15" hidden="false" customHeight="false" outlineLevel="0" collapsed="false">
      <c r="A33" s="0" t="n">
        <v>0.201656825384892</v>
      </c>
      <c r="B33" s="0" t="n">
        <v>0.167085591725309</v>
      </c>
      <c r="C33" s="0" t="n">
        <v>0.0982695858131756</v>
      </c>
      <c r="D33" s="0" t="n">
        <v>0.0635821193784665</v>
      </c>
      <c r="E33" s="0" t="n">
        <v>0.050037333656584</v>
      </c>
      <c r="F33" s="0" t="n">
        <v>0.0219435923643186</v>
      </c>
    </row>
    <row r="34" customFormat="false" ht="15" hidden="false" customHeight="false" outlineLevel="0" collapsed="false">
      <c r="A34" s="0" t="n">
        <v>0.200442526561633</v>
      </c>
      <c r="B34" s="0" t="n">
        <v>0.165081703604681</v>
      </c>
      <c r="C34" s="0" t="n">
        <v>0.0957698661056934</v>
      </c>
      <c r="D34" s="0" t="n">
        <v>0.0615474095495489</v>
      </c>
      <c r="E34" s="0" t="n">
        <v>0.0483239593822524</v>
      </c>
      <c r="F34" s="0" t="n">
        <v>0.0211168805226742</v>
      </c>
    </row>
    <row r="35" customFormat="false" ht="15" hidden="false" customHeight="false" outlineLevel="0" collapsed="false">
      <c r="A35" s="0" t="n">
        <v>0.199234961884953</v>
      </c>
      <c r="B35" s="0" t="n">
        <v>0.163104463104673</v>
      </c>
      <c r="C35" s="0" t="n">
        <v>0.0933625582061801</v>
      </c>
      <c r="D35" s="0" t="n">
        <v>0.0596166737393642</v>
      </c>
      <c r="E35" s="0" t="n">
        <v>0.0467070495617274</v>
      </c>
      <c r="F35" s="0" t="n">
        <v>0.0203437887659538</v>
      </c>
    </row>
    <row r="36" customFormat="false" ht="15" hidden="false" customHeight="false" outlineLevel="0" collapsed="false">
      <c r="A36" s="0" t="n">
        <v>0.198034144248485</v>
      </c>
      <c r="B36" s="0" t="n">
        <v>0.161153730390801</v>
      </c>
      <c r="C36" s="0" t="n">
        <v>0.0910438807986934</v>
      </c>
      <c r="D36" s="0" t="n">
        <v>0.0577831390681105</v>
      </c>
      <c r="E36" s="0" t="n">
        <v>0.0451794352377278</v>
      </c>
      <c r="F36" s="0" t="n">
        <v>0.0196195030691586</v>
      </c>
    </row>
    <row r="37" customFormat="false" ht="15" hidden="false" customHeight="false" outlineLevel="0" collapsed="false">
      <c r="A37" s="0" t="n">
        <v>0.196840085462886</v>
      </c>
      <c r="B37" s="0" t="n">
        <v>0.159229354219671</v>
      </c>
      <c r="C37" s="0" t="n">
        <v>0.0888101744269103</v>
      </c>
      <c r="D37" s="0" t="n">
        <v>0.0560405301355595</v>
      </c>
      <c r="E37" s="0" t="n">
        <v>0.0437345799976968</v>
      </c>
      <c r="F37" s="0" t="n">
        <v>0.0189397515766344</v>
      </c>
    </row>
    <row r="38" customFormat="false" ht="15" hidden="false" customHeight="false" outlineLevel="0" collapsed="false">
      <c r="A38" s="0" t="n">
        <v>0.195652796259611</v>
      </c>
      <c r="B38" s="0" t="n">
        <v>0.157331172454545</v>
      </c>
      <c r="C38" s="0" t="n">
        <v>0.0866579043926999</v>
      </c>
      <c r="D38" s="0" t="n">
        <v>0.0543830325538641</v>
      </c>
      <c r="E38" s="0" t="n">
        <v>0.042366518428687</v>
      </c>
      <c r="F38" s="0" t="n">
        <v>0.0183007321732679</v>
      </c>
    </row>
    <row r="39" customFormat="false" ht="15" hidden="false" customHeight="false" outlineLevel="0" collapsed="false">
      <c r="A39" s="0" t="n">
        <v>0.19447228629535</v>
      </c>
      <c r="B39" s="0" t="n">
        <v>0.155459012584514</v>
      </c>
      <c r="C39" s="0" t="n">
        <v>0.0845836623713812</v>
      </c>
      <c r="D39" s="0" t="n">
        <v>0.0528052584817702</v>
      </c>
      <c r="E39" s="0" t="n">
        <v>0.0410698006862557</v>
      </c>
      <c r="F39" s="0" t="n">
        <v>0.0176990511233308</v>
      </c>
    </row>
    <row r="40" customFormat="false" ht="15" hidden="false" customHeight="false" outlineLevel="0" collapsed="false">
      <c r="A40" s="0" t="n">
        <v>0.193298564157121</v>
      </c>
      <c r="B40" s="0" t="n">
        <v>0.153612692245385</v>
      </c>
      <c r="C40" s="0" t="n">
        <v>0.0825841669256681</v>
      </c>
      <c r="D40" s="0" t="n">
        <v>0.0513022142489756</v>
      </c>
      <c r="E40" s="0" t="n">
        <v>0.0398394426395798</v>
      </c>
      <c r="F40" s="0" t="n">
        <v>0.0171316708917024</v>
      </c>
    </row>
    <row r="41" customFormat="false" ht="15" hidden="false" customHeight="false" outlineLevel="0" collapsed="false">
      <c r="A41" s="0" t="n">
        <v>0.192131637367989</v>
      </c>
      <c r="B41" s="0" t="n">
        <v>0.151792019740506</v>
      </c>
      <c r="C41" s="0" t="n">
        <v>0.0806562630840012</v>
      </c>
      <c r="D41" s="0" t="n">
        <v>0.0498692700939872</v>
      </c>
      <c r="E41" s="0" t="n">
        <v>0.0386708810744434</v>
      </c>
      <c r="F41" s="0" t="n">
        <v>0.0165958656132592</v>
      </c>
    </row>
    <row r="42" customFormat="false" ht="15" hidden="false" customHeight="false" outlineLevel="0" collapsed="false">
      <c r="A42" s="0" t="n">
        <v>0.190971512393407</v>
      </c>
      <c r="B42" s="0" t="n">
        <v>0.149996794559844</v>
      </c>
      <c r="C42" s="0" t="n">
        <v>0.0787969211327587</v>
      </c>
      <c r="D42" s="0" t="n">
        <v>0.0485021319909349</v>
      </c>
      <c r="E42" s="0" t="n">
        <v>0.0375599334645546</v>
      </c>
      <c r="F42" s="0" t="n">
        <v>0.0160891829569312</v>
      </c>
    </row>
    <row r="43" customFormat="false" ht="15" hidden="false" customHeight="false" outlineLevel="0" collapsed="false">
      <c r="A43" s="0" t="n">
        <v>0.189818194648154</v>
      </c>
      <c r="B43" s="0" t="n">
        <v>0.148226807895756</v>
      </c>
      <c r="C43" s="0" t="n">
        <v>0.0770032347561019</v>
      </c>
      <c r="D43" s="0" t="n">
        <v>0.0471968155066717</v>
      </c>
      <c r="E43" s="0" t="n">
        <v>0.0365027618556412</v>
      </c>
      <c r="F43" s="0" t="n">
        <v>0.0156094113562547</v>
      </c>
    </row>
    <row r="44" customFormat="false" ht="15" hidden="false" customHeight="false" outlineLevel="0" collapsed="false">
      <c r="A44" s="0" t="n">
        <v>0.188671688503855</v>
      </c>
      <c r="B44" s="0" t="n">
        <v>0.146481843154</v>
      </c>
      <c r="C44" s="0" t="n">
        <v>0.0752724186422091</v>
      </c>
      <c r="D44" s="0" t="n">
        <v>0.0459496216060791</v>
      </c>
      <c r="E44" s="0" t="n">
        <v>0.0354958404430734</v>
      </c>
      <c r="F44" s="0" t="n">
        <v>0.0151545517598326</v>
      </c>
    </row>
    <row r="45" customFormat="false" ht="15" hidden="false" customHeight="false" outlineLevel="0" collapsed="false">
      <c r="A45" s="0" t="n">
        <v>0.187531997297057</v>
      </c>
      <c r="B45" s="0" t="n">
        <v>0.144761676458647</v>
      </c>
      <c r="C45" s="0" t="n">
        <v>0.0736018056605575</v>
      </c>
      <c r="D45" s="0" t="n">
        <v>0.0447571143083247</v>
      </c>
      <c r="E45" s="0" t="n">
        <v>0.0345359264603861</v>
      </c>
      <c r="F45" s="0" t="n">
        <v>0.0147227932019949</v>
      </c>
    </row>
    <row r="46" customFormat="false" ht="15" hidden="false" customHeight="false" outlineLevel="0" collapsed="false">
      <c r="A46" s="0" t="n">
        <v>0.18639912333786</v>
      </c>
      <c r="B46" s="0" t="n">
        <v>0.143066077149664</v>
      </c>
      <c r="C46" s="0" t="n">
        <v>0.0719888437018514</v>
      </c>
      <c r="D46" s="0" t="n">
        <v>0.0436161000879131</v>
      </c>
      <c r="E46" s="0" t="n">
        <v>0.0336200340317507</v>
      </c>
      <c r="F46" s="0" t="n">
        <v>0.0143124916132309</v>
      </c>
    </row>
    <row r="47" customFormat="false" ht="15" hidden="false" customHeight="false" outlineLevel="0" collapsed="false">
      <c r="A47" s="0" t="n">
        <v>0.185273067919065</v>
      </c>
      <c r="B47" s="0" t="n">
        <v>0.141394808272057</v>
      </c>
      <c r="C47" s="0" t="n">
        <v>0.070431092260202</v>
      </c>
      <c r="D47" s="0" t="n">
        <v>0.0425236089101595</v>
      </c>
      <c r="E47" s="0" t="n">
        <v>0.0327454106753569</v>
      </c>
      <c r="F47" s="0" t="n">
        <v>0.0139221513871806</v>
      </c>
    </row>
    <row r="48" customFormat="false" ht="15" hidden="false" customHeight="false" outlineLevel="0" collapsed="false">
      <c r="A48" s="0" t="n">
        <v>0.184153831325832</v>
      </c>
      <c r="B48" s="0" t="n">
        <v>0.139747627055558</v>
      </c>
      <c r="C48" s="0" t="n">
        <v>0.0689262188262694</v>
      </c>
      <c r="D48" s="0" t="n">
        <v>0.0414768767899592</v>
      </c>
      <c r="E48" s="0" t="n">
        <v>0.0319095161763471</v>
      </c>
      <c r="F48" s="0" t="n">
        <v>0.0135504093005054</v>
      </c>
    </row>
    <row r="49" customFormat="false" ht="15" hidden="false" customHeight="false" outlineLevel="0" collapsed="false">
      <c r="A49" s="0" t="n">
        <v>0.183041412845822</v>
      </c>
      <c r="B49" s="0" t="n">
        <v>0.138124285383955</v>
      </c>
      <c r="C49" s="0" t="n">
        <v>0.0674719951502508</v>
      </c>
      <c r="D49" s="0" t="n">
        <v>0.0404733297644641</v>
      </c>
      <c r="E49" s="0" t="n">
        <v>0.031110003577172</v>
      </c>
      <c r="F49" s="0" t="n">
        <v>0.013196020447258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2021-05-23T21:25:00Z</dcterms:created>
  <dc:creator>Rajamannar.Krishnamo</dc:creator>
  <dc:description/>
  <dc:language>en-IN</dc:language>
  <cp:lastModifiedBy/>
  <dcterms:modified xsi:type="dcterms:W3CDTF">2021-05-29T00:09:36Z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