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hil/Documents/"/>
    </mc:Choice>
  </mc:AlternateContent>
  <xr:revisionPtr revIDLastSave="0" documentId="13_ncr:1_{71FEB490-837C-114A-A449-8CD0FCACA3E2}" xr6:coauthVersionLast="47" xr6:coauthVersionMax="47" xr10:uidLastSave="{00000000-0000-0000-0000-000000000000}"/>
  <bookViews>
    <workbookView xWindow="0" yWindow="500" windowWidth="33600" windowHeight="20500" xr2:uid="{34A0AE74-4308-734E-9078-35E5F7847A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8" i="1" l="1" a="1"/>
  <c r="I28" i="1" s="1"/>
  <c r="C28" i="1" a="1"/>
  <c r="C28" i="1" s="1"/>
  <c r="F28" i="1" a="1"/>
  <c r="F28" i="1" s="1"/>
  <c r="D28" i="1" a="1"/>
  <c r="D28" i="1" s="1"/>
  <c r="E28" i="1" a="1"/>
  <c r="E28" i="1" s="1"/>
  <c r="G28" i="1" a="1"/>
  <c r="G28" i="1" s="1"/>
  <c r="H28" i="1" a="1"/>
  <c r="H28" i="1" s="1"/>
  <c r="J28" i="1" a="1"/>
  <c r="J28" i="1" s="1"/>
  <c r="K28" i="1" a="1"/>
  <c r="K28" i="1" s="1"/>
  <c r="B28" i="1" a="1"/>
  <c r="B2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<sst xmlns="http://schemas.openxmlformats.org/spreadsheetml/2006/main" count="273" uniqueCount="272">
  <si>
    <t>Teams</t>
  </si>
  <si>
    <t>DC</t>
  </si>
  <si>
    <t>CSK</t>
  </si>
  <si>
    <t>GT</t>
  </si>
  <si>
    <t>LSG</t>
  </si>
  <si>
    <t>KKR</t>
  </si>
  <si>
    <t>MI</t>
  </si>
  <si>
    <t>PBKS</t>
  </si>
  <si>
    <t>RR</t>
  </si>
  <si>
    <t>RCB</t>
  </si>
  <si>
    <t>SRH</t>
  </si>
  <si>
    <t>Initial Purse</t>
  </si>
  <si>
    <t>Ruturaj Gaikwad (18)</t>
  </si>
  <si>
    <t>Shivam Dube (12)</t>
  </si>
  <si>
    <t>Ravindra Jadeja (18)</t>
  </si>
  <si>
    <t>MS Dhoni (4)</t>
  </si>
  <si>
    <t>Axar Patel (16.5)</t>
  </si>
  <si>
    <t>Kuldeep Yadav (13.25)</t>
  </si>
  <si>
    <t>Tristan Stubbs (10)</t>
  </si>
  <si>
    <t>Abishek Porel (4)</t>
  </si>
  <si>
    <t>Remaining Purse</t>
  </si>
  <si>
    <t>Shubman Gill (16.5)</t>
  </si>
  <si>
    <t>B Sai Sudharshan (8.5)</t>
  </si>
  <si>
    <t>Rashid Khan (18)</t>
  </si>
  <si>
    <t>Rahul Tewatia (4)</t>
  </si>
  <si>
    <t>Nicholas Pooran (21)</t>
  </si>
  <si>
    <t>Ayush Badoni (4)</t>
  </si>
  <si>
    <t>Mohsin Khan (4)</t>
  </si>
  <si>
    <t>Ravi Bishnoi (11)</t>
  </si>
  <si>
    <t>Mayank Yadav (11)</t>
  </si>
  <si>
    <t>Sunil Narine (12)</t>
  </si>
  <si>
    <t>Rinku Singh (13)</t>
  </si>
  <si>
    <t>Andre Russell (12)</t>
  </si>
  <si>
    <t>Ramandeep Singh (4)</t>
  </si>
  <si>
    <t>Varun Chakravarthy (12)</t>
  </si>
  <si>
    <t>Harshit Rana (4)</t>
  </si>
  <si>
    <t>Rohit Sharma (16.30)</t>
  </si>
  <si>
    <t>Tilak Varma (8)</t>
  </si>
  <si>
    <t>Suryakumar Yadav (16.35)</t>
  </si>
  <si>
    <t>Hardik Pandya (16.35)</t>
  </si>
  <si>
    <t>Jasprit Bumrah (18)</t>
  </si>
  <si>
    <t>Shashank Singh (5.5)</t>
  </si>
  <si>
    <t>Prabhsimran Singh (4)</t>
  </si>
  <si>
    <t>Sanju Samson (18)</t>
  </si>
  <si>
    <t>Yashasvi Jaiswal (18)</t>
  </si>
  <si>
    <t>Shimron Hetmyer (11)</t>
  </si>
  <si>
    <t>Dhruv Jurel (14)</t>
  </si>
  <si>
    <t>Riyan Parag (14)</t>
  </si>
  <si>
    <t>Sandeep Sharma (4)</t>
  </si>
  <si>
    <t>Virat Kohli (21)</t>
  </si>
  <si>
    <t>Rajat Patidar (11)</t>
  </si>
  <si>
    <t>Yash Dayal (5)</t>
  </si>
  <si>
    <t>Travis Head (14)</t>
  </si>
  <si>
    <t>Abhishek Sharma (14)</t>
  </si>
  <si>
    <t>Heinrich Klaasen (23)</t>
  </si>
  <si>
    <t>Pat Cummins (18)</t>
  </si>
  <si>
    <t>Nitish Kumar Reddy (6)</t>
  </si>
  <si>
    <t>Arshdeep Singh(18)</t>
  </si>
  <si>
    <t>Kagiso Rabada (10.75)</t>
  </si>
  <si>
    <t>RTM Available</t>
  </si>
  <si>
    <t>Shreyas Iyer (26.75)</t>
  </si>
  <si>
    <t>Jos Buttler (15.75)</t>
  </si>
  <si>
    <t>Mitchell Starc (11.75)</t>
  </si>
  <si>
    <t>Rishabh Pant (27)</t>
  </si>
  <si>
    <t>Md. Shami (10)</t>
  </si>
  <si>
    <t>David Miller (7.5)</t>
  </si>
  <si>
    <t>Yuzvendra Chahal (18)</t>
  </si>
  <si>
    <t>Md. Siraj (12.25)</t>
  </si>
  <si>
    <t>Liam Livingstone (8.75)</t>
  </si>
  <si>
    <t>KL Rahul (14)</t>
  </si>
  <si>
    <t>Harry Brook (6.25)</t>
  </si>
  <si>
    <t>Aiden Markram (2)</t>
  </si>
  <si>
    <t>Devon Conway (6.25)</t>
  </si>
  <si>
    <t>Rahul Tripathi (3.4)</t>
  </si>
  <si>
    <t>Jake Fraser-McGurk (9)</t>
  </si>
  <si>
    <t>Harshal Patel (8)</t>
  </si>
  <si>
    <t>Rachin Ravindra (4)</t>
  </si>
  <si>
    <t>Ravichandran Ashwin (9.75)</t>
  </si>
  <si>
    <t>Venkatesh Iyer (23.75)</t>
  </si>
  <si>
    <t>Marcus Stoinis (11)</t>
  </si>
  <si>
    <t>Mitchell Marsh (3.4)</t>
  </si>
  <si>
    <t>Glenn Maxwell (4.2)</t>
  </si>
  <si>
    <t>Quinton de Kock (3.6)</t>
  </si>
  <si>
    <t>Phil Salt (11.50)</t>
  </si>
  <si>
    <t>Rahmanullah Gurbaz (2)</t>
  </si>
  <si>
    <t>Ishan Kishan (11.25)</t>
  </si>
  <si>
    <t>Jitesh Sharma (11)</t>
  </si>
  <si>
    <t>Josh Hazlewood (12.5)</t>
  </si>
  <si>
    <t>Prasidh Krishna (9.5)</t>
  </si>
  <si>
    <t>Avesh Khan (9.75)</t>
  </si>
  <si>
    <t>Anrich Nortje (6.5)</t>
  </si>
  <si>
    <t>Jofra Archer (12.5)</t>
  </si>
  <si>
    <t>Khaleel Ahmed (4.8)</t>
  </si>
  <si>
    <t>T Natarajan (10.75)</t>
  </si>
  <si>
    <t>Trent Boult (12.5)</t>
  </si>
  <si>
    <t>Rahul Chahar (3.2)</t>
  </si>
  <si>
    <t>Adam Zampa (2.4)</t>
  </si>
  <si>
    <t>Maheesh Theekshna (4.4)</t>
  </si>
  <si>
    <t>Wanindu Hasaranga (5.25)</t>
  </si>
  <si>
    <t>Noor Ahmed (10)</t>
  </si>
  <si>
    <t>Atharva Taide (0.3)</t>
  </si>
  <si>
    <t>Nehal Wadhera (4.2)</t>
  </si>
  <si>
    <t>Angkrish Raghuvanshi (3)</t>
  </si>
  <si>
    <t>Karun Nair (0.5)</t>
  </si>
  <si>
    <t>Abhinav Manohar (3.2)</t>
  </si>
  <si>
    <t>Nishant Sindhu (0.3)</t>
  </si>
  <si>
    <t>Samir Rizwi (0.95)</t>
  </si>
  <si>
    <t>Naman Dhir (5.25)</t>
  </si>
  <si>
    <t>Abdul Samad (4.2)</t>
  </si>
  <si>
    <t>Harpreet Brar (1.5)</t>
  </si>
  <si>
    <t>Vijay Shankar (1.2)</t>
  </si>
  <si>
    <t>Mahipal Lomror (1.7)</t>
  </si>
  <si>
    <t>Ashutosh Sharma (3.8)</t>
  </si>
  <si>
    <t>Kumar Kushagra (0.65)</t>
  </si>
  <si>
    <t>Robin Minz (0.65)</t>
  </si>
  <si>
    <t>Anuj Rawat (0.3)</t>
  </si>
  <si>
    <t>Aryan Juyal (0.3)</t>
  </si>
  <si>
    <t>Mohit Sharma (2.2)</t>
  </si>
  <si>
    <t>VijayKumar Vyshak (1.8)</t>
  </si>
  <si>
    <t>Vaibhav Arora (1.8)</t>
  </si>
  <si>
    <t>Yash Thakur (1.6)</t>
  </si>
  <si>
    <t>Simarjeet Singh (1.5)</t>
  </si>
  <si>
    <t>Suyash Sharma (2.6)</t>
  </si>
  <si>
    <t>Karn Sharma (0.5)</t>
  </si>
  <si>
    <t>Mayank Markande (0.3)</t>
  </si>
  <si>
    <t>Kartikeya Singh (0.3)</t>
  </si>
  <si>
    <t>Manav Suthar (0.3)</t>
  </si>
  <si>
    <t>Rovman Powell (1.5)</t>
  </si>
  <si>
    <t>Faf du Plessis (2)</t>
  </si>
  <si>
    <t>Washington Sundar (3.2)</t>
  </si>
  <si>
    <t>Sam Curran (2.4)</t>
  </si>
  <si>
    <t>Marco Jansen (7)</t>
  </si>
  <si>
    <t xml:space="preserve">Krunal Pandya (5.75) </t>
  </si>
  <si>
    <t>Nitish Rana (4.2)</t>
  </si>
  <si>
    <t>Ryan Rickelton (1)</t>
  </si>
  <si>
    <t>Josh Inglis (2.6)</t>
  </si>
  <si>
    <t>Tushar Deshpande (6.5)</t>
  </si>
  <si>
    <t>Gerald Coetzee (2.4)</t>
  </si>
  <si>
    <t>Bhuvneshwar Kumar (10.75)</t>
  </si>
  <si>
    <t>Mukesh Kumar (8)</t>
  </si>
  <si>
    <t>Deepak Chahar (9.25)</t>
  </si>
  <si>
    <t>Akash Deep (8)</t>
  </si>
  <si>
    <t>Lockie Ferguson (2)</t>
  </si>
  <si>
    <t>Allah Ghazanfar (4.8)</t>
  </si>
  <si>
    <t>Shubham Dubey (0.8)</t>
  </si>
  <si>
    <t>Shaik Rasheed (0.3)</t>
  </si>
  <si>
    <t>Himmat Singh (0.3)</t>
  </si>
  <si>
    <t>Anshul Kamboj (3.4)</t>
  </si>
  <si>
    <t>Arshad Khan (1.30)</t>
  </si>
  <si>
    <t>Darshan Nalkande (0.3)</t>
  </si>
  <si>
    <t>Gurnoor Brar (1.3)</t>
  </si>
  <si>
    <t>Mukesh Choudhary (0.3)</t>
  </si>
  <si>
    <t>Zeeshan Ansari (0.4)</t>
  </si>
  <si>
    <t>M Siddharth (0.75)</t>
  </si>
  <si>
    <t>Digvesh Singh (0.3)</t>
  </si>
  <si>
    <t>Manish Pandey (0.75)</t>
  </si>
  <si>
    <t>Sherfane Rutherford (2.6)</t>
  </si>
  <si>
    <t>Tim David (3)</t>
  </si>
  <si>
    <t>Deepak Hooda (1.7)</t>
  </si>
  <si>
    <t>Will Jacks (5.25)</t>
  </si>
  <si>
    <t>Azmatullah Omarzai (2.4)</t>
  </si>
  <si>
    <t>Sai Kishore (2)</t>
  </si>
  <si>
    <t>Romario Shepherd (1.5)</t>
  </si>
  <si>
    <t>Spencer Johnson (2.8)</t>
  </si>
  <si>
    <t>Ishant Sharma (0.75)</t>
  </si>
  <si>
    <t>Nuwan Thushara (1.6)</t>
  </si>
  <si>
    <t>Jaydev Unadkat (1)</t>
  </si>
  <si>
    <t>Harnoor Pannu (0.3)</t>
  </si>
  <si>
    <t>Yudhvir Singh (0.35)</t>
  </si>
  <si>
    <t>Ashwini Kumar (0.3)</t>
  </si>
  <si>
    <t>Akash Singh (0.3)</t>
  </si>
  <si>
    <t>Mitchell Santner (2)</t>
  </si>
  <si>
    <t>Jayant Yadav (0.75)</t>
  </si>
  <si>
    <t>Fazalhaq Farooqi (2)</t>
  </si>
  <si>
    <t>Kuldeep Sen (0.8)</t>
  </si>
  <si>
    <t>Reece Topley (0.75)</t>
  </si>
  <si>
    <t>Priyansh Arya(3.8)</t>
  </si>
  <si>
    <t>Manoj Bhandage (0.3)</t>
  </si>
  <si>
    <t>Vipraj Nigam (0.5)</t>
  </si>
  <si>
    <t>Shrijith Krishnan (0.3)</t>
  </si>
  <si>
    <t>Jacob Bethell (2.6)</t>
  </si>
  <si>
    <t>Brydan Carse (1)</t>
  </si>
  <si>
    <t>Kamindu Mendis (0.75)</t>
  </si>
  <si>
    <t>Dushmantha Chameera (0.75)</t>
  </si>
  <si>
    <t>Nathan Ellis (2)</t>
  </si>
  <si>
    <t>Shamar Joseph (0.75) - RTM</t>
  </si>
  <si>
    <t xml:space="preserve">Aaron Hardie (1.25) </t>
  </si>
  <si>
    <t>Aniket Verma (0.3)</t>
  </si>
  <si>
    <t>Raj Angad Bawa (0.3)</t>
  </si>
  <si>
    <t>Musheer Khan (0.3)</t>
  </si>
  <si>
    <t>Jamie Overton (1.5)</t>
  </si>
  <si>
    <t>Xavier Bartlett (0.8)</t>
  </si>
  <si>
    <t>Yuvraj Chaudhary (0.3)</t>
  </si>
  <si>
    <t>Kamlesh Nagarkoti (0.3)</t>
  </si>
  <si>
    <t>Pyla Avinash (0.3)</t>
  </si>
  <si>
    <t>Ramakrishna Ghosh (0.3)</t>
  </si>
  <si>
    <t>Satyanarayana Raju (0.3)</t>
  </si>
  <si>
    <t>Vaibhav Suryavanshi (1.1)</t>
  </si>
  <si>
    <t>Eshan Malinga (1.2)</t>
  </si>
  <si>
    <t>Devdutt Padikkal (2)</t>
  </si>
  <si>
    <t>Luvnith Sisodia (0.3)</t>
  </si>
  <si>
    <t>Shreyas Gopal (0.3)</t>
  </si>
  <si>
    <t>Glenn Phillips (2)</t>
  </si>
  <si>
    <t>Ajinkya Rahane (1.5)</t>
  </si>
  <si>
    <t>Donovan Ferrerira (0.75)</t>
  </si>
  <si>
    <t>Anukul Roy (0.4)</t>
  </si>
  <si>
    <t>Vansh Bedi (0.55)</t>
  </si>
  <si>
    <t>Moeen Ali (2)</t>
  </si>
  <si>
    <t>Umran Malik (0.75)</t>
  </si>
  <si>
    <t>Sachin Baby (0.3)</t>
  </si>
  <si>
    <t>Andre Siddarth (0.3)</t>
  </si>
  <si>
    <t>Rajvardharn Hangargekar (0.3)</t>
  </si>
  <si>
    <t>Arshin Kulkarni (0.3)</t>
  </si>
  <si>
    <t>Matthew Breetzke (0.75)</t>
  </si>
  <si>
    <t>Kwena Maphaka (1.5)</t>
  </si>
  <si>
    <t>Pravin Dubey (0.3)</t>
  </si>
  <si>
    <t>Ajay Mandal (0.3)</t>
  </si>
  <si>
    <t>Manvanth Kumar (0.3)</t>
  </si>
  <si>
    <t>Karim Janat (0.75)</t>
  </si>
  <si>
    <t>Bevon Jacobs (0.3)</t>
  </si>
  <si>
    <t>Tripurana Vijay (0.3)</t>
  </si>
  <si>
    <t>Madhav Tiwari (0.4)</t>
  </si>
  <si>
    <t>Kunal Rathore (0.3)</t>
  </si>
  <si>
    <t>Arjun Tendulkar (0.3)</t>
  </si>
  <si>
    <t>Kulwant Khejroliya  (0.3)</t>
  </si>
  <si>
    <t>Lungi Ngidi (1)</t>
  </si>
  <si>
    <t>Abhinandan Singh (0.3)</t>
  </si>
  <si>
    <t>Ashok Sharma (0.3)</t>
  </si>
  <si>
    <t>Vignesh Puthur (0.3)</t>
  </si>
  <si>
    <t>Rasikh Salam (6)</t>
  </si>
  <si>
    <t>Abhinandan, Bhuvi, Mohsin, Samir Rizwi</t>
  </si>
  <si>
    <t>Vansh, Priyansh, Badoni</t>
  </si>
  <si>
    <t>Priyansh Arya, Badoni</t>
  </si>
  <si>
    <t>Lizaad Williams (0.75)</t>
  </si>
  <si>
    <t>Mohit Rathee</t>
  </si>
  <si>
    <t>Shahrukh Khan (4) - All</t>
  </si>
  <si>
    <t xml:space="preserve">M Siddharth, Gurjanpeet Singh, Swapnil Singh, Sharukh </t>
  </si>
  <si>
    <t>Swapnil Singh (0.5) - All</t>
  </si>
  <si>
    <t>Gurjanpeet Singh (2.2) - S</t>
  </si>
  <si>
    <t>S - Slow Ball</t>
  </si>
  <si>
    <t>All - All-rounder</t>
  </si>
  <si>
    <t>Mohit Rathee (0.3) - PWO, All</t>
  </si>
  <si>
    <t>Aaron Hardie - Batting</t>
  </si>
  <si>
    <t>Aaron Hardie - Bowling</t>
  </si>
  <si>
    <t>Dushmantha Chameera</t>
  </si>
  <si>
    <t>Vyshak</t>
  </si>
  <si>
    <t>Noor Ahmed</t>
  </si>
  <si>
    <t>Manoj Bhandage</t>
  </si>
  <si>
    <t>Jacob Bethell - Opener and Middle Order</t>
  </si>
  <si>
    <t>Matheesha Pathirana</t>
  </si>
  <si>
    <t>Nathan Ellis</t>
  </si>
  <si>
    <t>Matheesha Pathirana (13) - M</t>
  </si>
  <si>
    <t>M - Malinga Action</t>
  </si>
  <si>
    <t>Suryansh Shedge</t>
  </si>
  <si>
    <t>Suryansh Shedge (0.3) - All PWO Sw</t>
  </si>
  <si>
    <t>Sw - Swing</t>
  </si>
  <si>
    <t>Prince Yadav</t>
  </si>
  <si>
    <t>B - Bowler</t>
  </si>
  <si>
    <t>F - Fast</t>
  </si>
  <si>
    <t>Prince Yadav (0.3) - F B</t>
  </si>
  <si>
    <t>Josh Inglis</t>
  </si>
  <si>
    <t>Azmat Omarzai</t>
  </si>
  <si>
    <t>Azmat Omarzai - Bowling</t>
  </si>
  <si>
    <t>Vishnu Vinod (0.95) - Bat E</t>
  </si>
  <si>
    <t>E - Experienced</t>
  </si>
  <si>
    <t>Akash Madhwal</t>
  </si>
  <si>
    <t>Akash Madhwal (1.2) - F B</t>
  </si>
  <si>
    <t>Swastik Chikara</t>
  </si>
  <si>
    <t>Swastik Chikara (0.3) - Bat PWO</t>
  </si>
  <si>
    <t>PWO - Player to Watch Out for</t>
  </si>
  <si>
    <t>Manvanth Kumar</t>
  </si>
  <si>
    <t>Shahbaz Ahmed (2.4)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</si>
</sst>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88900</xdr:colOff>
      <xdr:row>37</xdr:row>
      <xdr:rowOff>76200</xdr:rowOff>
    </xdr:from>
    <xdr:to>
      <xdr:col>9</xdr:col>
      <xdr:colOff>7077181</xdr:colOff>
      <xdr:row>53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64346E1-18B4-121F-7D6D-53A09FAA1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29200" y="7594600"/>
          <a:ext cx="6988281" cy="3327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AHExfR6xLgc?feature=shared" TargetMode="External"/><Relationship Id="rId13" Type="http://schemas.openxmlformats.org/officeDocument/2006/relationships/hyperlink" Target="https://youtu.be/Q5bbgIR07w4?feature=shared" TargetMode="External"/><Relationship Id="rId18" Type="http://schemas.openxmlformats.org/officeDocument/2006/relationships/hyperlink" Target="https://youtu.be/9bIaRQsytuo?feature=shared" TargetMode="External"/><Relationship Id="rId3" Type="http://schemas.openxmlformats.org/officeDocument/2006/relationships/hyperlink" Target="https://youtu.be/rhQWQgq1qcM?feature=shared" TargetMode="External"/><Relationship Id="rId21" Type="http://schemas.openxmlformats.org/officeDocument/2006/relationships/hyperlink" Target="https://youtu.be/rhGa2j3TtIw?feature=shared" TargetMode="External"/><Relationship Id="rId7" Type="http://schemas.openxmlformats.org/officeDocument/2006/relationships/hyperlink" Target="https://youtu.be/BgfdJrTAK70?feature=shared" TargetMode="External"/><Relationship Id="rId12" Type="http://schemas.openxmlformats.org/officeDocument/2006/relationships/hyperlink" Target="https://youtu.be/iuxHvYTeRVw?feature=shared" TargetMode="External"/><Relationship Id="rId17" Type="http://schemas.openxmlformats.org/officeDocument/2006/relationships/hyperlink" Target="https://youtube.com/shorts/qZnc6JVekbc?feature=shared" TargetMode="External"/><Relationship Id="rId2" Type="http://schemas.openxmlformats.org/officeDocument/2006/relationships/hyperlink" Target="https://youtu.be/jXFNIGSXXks?feature=shared" TargetMode="External"/><Relationship Id="rId16" Type="http://schemas.openxmlformats.org/officeDocument/2006/relationships/hyperlink" Target="https://youtu.be/uPwbmixe0ck?feature=shared" TargetMode="External"/><Relationship Id="rId20" Type="http://schemas.openxmlformats.org/officeDocument/2006/relationships/hyperlink" Target="https://youtu.be/lMvXu65u6wY?feature=shared" TargetMode="External"/><Relationship Id="rId1" Type="http://schemas.openxmlformats.org/officeDocument/2006/relationships/hyperlink" Target="https://youtu.be/V4CzgQojB9c?feature=shared" TargetMode="External"/><Relationship Id="rId6" Type="http://schemas.openxmlformats.org/officeDocument/2006/relationships/hyperlink" Target="https://youtu.be/abKJ23Hprqo?feature=shared" TargetMode="External"/><Relationship Id="rId11" Type="http://schemas.openxmlformats.org/officeDocument/2006/relationships/hyperlink" Target="https://youtu.be/fTdxl-bc9GQ?feature=shared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youtu.be/C3Ch_zPt974?feature=shared" TargetMode="External"/><Relationship Id="rId15" Type="http://schemas.openxmlformats.org/officeDocument/2006/relationships/hyperlink" Target="https://youtu.be/SpjluDV31tI?feature=shared" TargetMode="External"/><Relationship Id="rId23" Type="http://schemas.openxmlformats.org/officeDocument/2006/relationships/hyperlink" Target="https://youtube.com/shorts/Jbd3jExC-JE?feature=shared" TargetMode="External"/><Relationship Id="rId10" Type="http://schemas.openxmlformats.org/officeDocument/2006/relationships/hyperlink" Target="https://youtu.be/ldpHl6KbPK4?feature=shared" TargetMode="External"/><Relationship Id="rId19" Type="http://schemas.openxmlformats.org/officeDocument/2006/relationships/hyperlink" Target="https://youtu.be/hIlYwB4HOd0?feature=shared" TargetMode="External"/><Relationship Id="rId4" Type="http://schemas.openxmlformats.org/officeDocument/2006/relationships/hyperlink" Target="https://youtube.com/shorts/kpp8YJs9svs?feature=shared" TargetMode="External"/><Relationship Id="rId9" Type="http://schemas.openxmlformats.org/officeDocument/2006/relationships/hyperlink" Target="https://youtu.be/Q0SxuKi5x40?feature=shared" TargetMode="External"/><Relationship Id="rId14" Type="http://schemas.openxmlformats.org/officeDocument/2006/relationships/hyperlink" Target="https://youtu.be/0XUwTF0KlzU?feature=shared" TargetMode="External"/><Relationship Id="rId22" Type="http://schemas.openxmlformats.org/officeDocument/2006/relationships/hyperlink" Target="https://youtu.be/581kVC9CIxY?feature=sha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593E8-6760-9544-8813-756D174DFC7B}">
  <dimension ref="A1:K46"/>
  <sheetViews>
    <sheetView tabSelected="1" workbookViewId="0">
      <selection activeCell="E37" sqref="E37"/>
    </sheetView>
  </sheetViews>
  <sheetFormatPr baseColWidth="10" defaultRowHeight="16" x14ac:dyDescent="0.2"/>
  <cols>
    <col min="1" max="1" width="15.33203125" customWidth="1"/>
    <col min="2" max="3" width="26.1640625" customWidth="1"/>
    <col min="4" max="4" width="23.6640625" customWidth="1"/>
    <col min="5" max="5" width="43.83203125" customWidth="1"/>
    <col min="6" max="6" width="24.83203125" customWidth="1"/>
    <col min="7" max="7" width="23.6640625" customWidth="1"/>
    <col min="8" max="8" width="28.6640625" customWidth="1"/>
    <col min="9" max="9" width="24.5" customWidth="1"/>
    <col min="10" max="10" width="94.5" customWidth="1"/>
    <col min="11" max="11" width="22.6640625" customWidth="1"/>
  </cols>
  <sheetData>
    <row r="1" spans="1:11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55</v>
      </c>
      <c r="C2">
        <v>73</v>
      </c>
      <c r="D2">
        <v>69</v>
      </c>
      <c r="E2">
        <v>69</v>
      </c>
      <c r="F2">
        <v>51</v>
      </c>
      <c r="G2">
        <v>45</v>
      </c>
      <c r="H2">
        <v>110.5</v>
      </c>
      <c r="I2">
        <v>41</v>
      </c>
      <c r="J2">
        <v>83</v>
      </c>
      <c r="K2">
        <v>45</v>
      </c>
    </row>
    <row r="3" spans="1:11" x14ac:dyDescent="0.2">
      <c r="A3">
        <v>1</v>
      </c>
      <c r="B3" s="1" t="s">
        <v>12</v>
      </c>
      <c r="C3" s="1" t="s">
        <v>69</v>
      </c>
      <c r="D3" t="s">
        <v>61</v>
      </c>
      <c r="E3" t="s">
        <v>71</v>
      </c>
      <c r="F3" t="s">
        <v>82</v>
      </c>
      <c r="G3" t="s">
        <v>36</v>
      </c>
      <c r="H3" t="s">
        <v>79</v>
      </c>
      <c r="I3" s="1" t="s">
        <v>43</v>
      </c>
      <c r="J3" s="1" t="s">
        <v>49</v>
      </c>
      <c r="K3" t="s">
        <v>52</v>
      </c>
    </row>
    <row r="4" spans="1:11" x14ac:dyDescent="0.2">
      <c r="A4">
        <v>2</v>
      </c>
      <c r="B4" t="s">
        <v>72</v>
      </c>
      <c r="C4" t="s">
        <v>74</v>
      </c>
      <c r="D4" s="1" t="s">
        <v>21</v>
      </c>
      <c r="E4" t="s">
        <v>26</v>
      </c>
      <c r="F4" t="s">
        <v>30</v>
      </c>
      <c r="G4" t="s">
        <v>134</v>
      </c>
      <c r="H4" t="s">
        <v>42</v>
      </c>
      <c r="I4" t="s">
        <v>44</v>
      </c>
      <c r="J4" t="s">
        <v>83</v>
      </c>
      <c r="K4" t="s">
        <v>53</v>
      </c>
    </row>
    <row r="5" spans="1:11" x14ac:dyDescent="0.2">
      <c r="A5">
        <v>3</v>
      </c>
      <c r="B5" t="s">
        <v>73</v>
      </c>
      <c r="C5" t="s">
        <v>19</v>
      </c>
      <c r="D5" t="s">
        <v>22</v>
      </c>
      <c r="E5" t="s">
        <v>25</v>
      </c>
      <c r="F5" s="1" t="s">
        <v>78</v>
      </c>
      <c r="G5" t="s">
        <v>37</v>
      </c>
      <c r="H5" s="1" t="s">
        <v>60</v>
      </c>
      <c r="I5" t="s">
        <v>133</v>
      </c>
      <c r="J5" t="s">
        <v>50</v>
      </c>
      <c r="K5" t="s">
        <v>56</v>
      </c>
    </row>
    <row r="6" spans="1:11" x14ac:dyDescent="0.2">
      <c r="A6">
        <v>4</v>
      </c>
      <c r="B6" t="s">
        <v>15</v>
      </c>
      <c r="C6" t="s">
        <v>70</v>
      </c>
      <c r="D6" t="s">
        <v>113</v>
      </c>
      <c r="E6" s="1" t="s">
        <v>63</v>
      </c>
      <c r="F6" t="s">
        <v>31</v>
      </c>
      <c r="G6" t="s">
        <v>38</v>
      </c>
      <c r="H6" t="s">
        <v>81</v>
      </c>
      <c r="I6" t="s">
        <v>46</v>
      </c>
      <c r="J6" t="s">
        <v>68</v>
      </c>
      <c r="K6" t="s">
        <v>85</v>
      </c>
    </row>
    <row r="7" spans="1:11" x14ac:dyDescent="0.2">
      <c r="A7">
        <v>5</v>
      </c>
      <c r="B7" t="s">
        <v>13</v>
      </c>
      <c r="C7" t="s">
        <v>18</v>
      </c>
      <c r="D7" t="s">
        <v>235</v>
      </c>
      <c r="E7" t="s">
        <v>65</v>
      </c>
      <c r="F7" t="s">
        <v>32</v>
      </c>
      <c r="G7" t="s">
        <v>107</v>
      </c>
      <c r="H7" t="s">
        <v>101</v>
      </c>
      <c r="I7" t="s">
        <v>47</v>
      </c>
      <c r="J7" t="s">
        <v>86</v>
      </c>
      <c r="K7" t="s">
        <v>54</v>
      </c>
    </row>
    <row r="8" spans="1:11" x14ac:dyDescent="0.2">
      <c r="A8">
        <v>6</v>
      </c>
      <c r="B8" t="s">
        <v>14</v>
      </c>
      <c r="C8" t="s">
        <v>112</v>
      </c>
      <c r="D8" t="s">
        <v>24</v>
      </c>
      <c r="E8" t="s">
        <v>80</v>
      </c>
      <c r="F8" t="s">
        <v>33</v>
      </c>
      <c r="G8" s="1" t="s">
        <v>39</v>
      </c>
      <c r="H8" t="s">
        <v>41</v>
      </c>
      <c r="I8" t="s">
        <v>45</v>
      </c>
      <c r="J8" t="s">
        <v>132</v>
      </c>
      <c r="K8" t="s">
        <v>104</v>
      </c>
    </row>
    <row r="9" spans="1:11" x14ac:dyDescent="0.2">
      <c r="A9">
        <v>7</v>
      </c>
      <c r="B9" t="s">
        <v>77</v>
      </c>
      <c r="C9" t="s">
        <v>16</v>
      </c>
      <c r="D9" t="s">
        <v>23</v>
      </c>
      <c r="E9" t="s">
        <v>108</v>
      </c>
      <c r="F9" t="s">
        <v>102</v>
      </c>
      <c r="G9" t="s">
        <v>140</v>
      </c>
      <c r="H9" t="s">
        <v>131</v>
      </c>
      <c r="I9" t="s">
        <v>98</v>
      </c>
      <c r="J9" t="s">
        <v>157</v>
      </c>
      <c r="K9" s="1" t="s">
        <v>55</v>
      </c>
    </row>
    <row r="10" spans="1:11" x14ac:dyDescent="0.2">
      <c r="A10">
        <v>8</v>
      </c>
      <c r="B10" t="s">
        <v>99</v>
      </c>
      <c r="C10" t="s">
        <v>17</v>
      </c>
      <c r="D10" t="s">
        <v>129</v>
      </c>
      <c r="E10" t="s">
        <v>28</v>
      </c>
      <c r="F10" t="s">
        <v>35</v>
      </c>
      <c r="G10" t="s">
        <v>143</v>
      </c>
      <c r="H10" t="s">
        <v>109</v>
      </c>
      <c r="I10" t="s">
        <v>266</v>
      </c>
      <c r="J10" t="s">
        <v>122</v>
      </c>
      <c r="K10" t="s">
        <v>75</v>
      </c>
    </row>
    <row r="11" spans="1:11" x14ac:dyDescent="0.2">
      <c r="A11">
        <v>9</v>
      </c>
      <c r="B11" t="s">
        <v>130</v>
      </c>
      <c r="C11" t="s">
        <v>62</v>
      </c>
      <c r="D11" t="s">
        <v>137</v>
      </c>
      <c r="E11" t="s">
        <v>141</v>
      </c>
      <c r="F11" t="s">
        <v>90</v>
      </c>
      <c r="G11" t="s">
        <v>123</v>
      </c>
      <c r="H11" t="s">
        <v>57</v>
      </c>
      <c r="I11" t="s">
        <v>97</v>
      </c>
      <c r="J11" t="s">
        <v>138</v>
      </c>
      <c r="K11" t="s">
        <v>95</v>
      </c>
    </row>
    <row r="12" spans="1:11" x14ac:dyDescent="0.2">
      <c r="A12">
        <v>10</v>
      </c>
      <c r="B12" t="s">
        <v>92</v>
      </c>
      <c r="C12" t="s">
        <v>93</v>
      </c>
      <c r="D12" t="s">
        <v>58</v>
      </c>
      <c r="E12" t="s">
        <v>29</v>
      </c>
      <c r="F12" t="s">
        <v>34</v>
      </c>
      <c r="G12" t="s">
        <v>40</v>
      </c>
      <c r="H12" t="s">
        <v>66</v>
      </c>
      <c r="I12" t="s">
        <v>48</v>
      </c>
      <c r="J12" t="s">
        <v>51</v>
      </c>
      <c r="K12" t="s">
        <v>64</v>
      </c>
    </row>
    <row r="13" spans="1:11" x14ac:dyDescent="0.2">
      <c r="A13">
        <v>11</v>
      </c>
      <c r="B13" t="s">
        <v>251</v>
      </c>
      <c r="C13" t="s">
        <v>139</v>
      </c>
      <c r="D13" t="s">
        <v>67</v>
      </c>
      <c r="E13" t="s">
        <v>89</v>
      </c>
      <c r="F13" t="s">
        <v>119</v>
      </c>
      <c r="G13" t="s">
        <v>94</v>
      </c>
      <c r="H13" t="s">
        <v>142</v>
      </c>
      <c r="I13" t="s">
        <v>91</v>
      </c>
      <c r="J13" t="s">
        <v>87</v>
      </c>
      <c r="K13" t="s">
        <v>96</v>
      </c>
    </row>
    <row r="14" spans="1:11" x14ac:dyDescent="0.2">
      <c r="A14">
        <v>12</v>
      </c>
      <c r="B14" t="s">
        <v>110</v>
      </c>
      <c r="C14" t="s">
        <v>106</v>
      </c>
      <c r="D14" t="s">
        <v>115</v>
      </c>
      <c r="E14" t="s">
        <v>27</v>
      </c>
      <c r="F14" t="s">
        <v>155</v>
      </c>
      <c r="G14" t="s">
        <v>159</v>
      </c>
      <c r="H14" s="3" t="s">
        <v>176</v>
      </c>
      <c r="I14" t="s">
        <v>144</v>
      </c>
      <c r="J14" t="s">
        <v>229</v>
      </c>
      <c r="K14" t="s">
        <v>100</v>
      </c>
    </row>
    <row r="15" spans="1:11" x14ac:dyDescent="0.2">
      <c r="A15">
        <v>13</v>
      </c>
      <c r="B15" t="s">
        <v>76</v>
      </c>
      <c r="C15" t="s">
        <v>117</v>
      </c>
      <c r="D15" t="s">
        <v>88</v>
      </c>
      <c r="E15" t="s">
        <v>153</v>
      </c>
      <c r="F15" t="s">
        <v>84</v>
      </c>
      <c r="G15" t="s">
        <v>171</v>
      </c>
      <c r="H15" t="s">
        <v>135</v>
      </c>
      <c r="I15" t="s">
        <v>136</v>
      </c>
      <c r="J15" t="s">
        <v>199</v>
      </c>
      <c r="K15" t="s">
        <v>121</v>
      </c>
    </row>
    <row r="16" spans="1:11" x14ac:dyDescent="0.2">
      <c r="A16">
        <v>14</v>
      </c>
      <c r="B16" t="s">
        <v>147</v>
      </c>
      <c r="C16" t="s">
        <v>103</v>
      </c>
      <c r="D16" t="s">
        <v>111</v>
      </c>
      <c r="E16" t="s">
        <v>271</v>
      </c>
      <c r="F16" t="s">
        <v>127</v>
      </c>
      <c r="G16" t="s">
        <v>114</v>
      </c>
      <c r="H16" t="s">
        <v>118</v>
      </c>
      <c r="I16" t="s">
        <v>125</v>
      </c>
      <c r="J16" t="s">
        <v>237</v>
      </c>
      <c r="K16" t="s">
        <v>152</v>
      </c>
    </row>
    <row r="17" spans="1:11" x14ac:dyDescent="0.2">
      <c r="A17">
        <v>15</v>
      </c>
      <c r="B17" t="s">
        <v>158</v>
      </c>
      <c r="C17" t="s">
        <v>128</v>
      </c>
      <c r="D17" t="s">
        <v>126</v>
      </c>
      <c r="E17" t="s">
        <v>146</v>
      </c>
      <c r="F17" t="s">
        <v>124</v>
      </c>
      <c r="G17" t="s">
        <v>169</v>
      </c>
      <c r="H17" t="s">
        <v>160</v>
      </c>
      <c r="I17" t="s">
        <v>168</v>
      </c>
      <c r="J17" t="s">
        <v>165</v>
      </c>
      <c r="K17" t="s">
        <v>166</v>
      </c>
    </row>
    <row r="18" spans="1:11" x14ac:dyDescent="0.2">
      <c r="A18">
        <v>16</v>
      </c>
      <c r="B18" t="s">
        <v>145</v>
      </c>
      <c r="C18" t="s">
        <v>183</v>
      </c>
      <c r="D18" t="s">
        <v>105</v>
      </c>
      <c r="E18" t="s">
        <v>154</v>
      </c>
      <c r="F18" t="s">
        <v>163</v>
      </c>
      <c r="G18" t="s">
        <v>175</v>
      </c>
      <c r="H18" t="s">
        <v>263</v>
      </c>
      <c r="I18" t="s">
        <v>173</v>
      </c>
      <c r="J18" t="s">
        <v>177</v>
      </c>
      <c r="K18" t="s">
        <v>181</v>
      </c>
    </row>
    <row r="19" spans="1:11" x14ac:dyDescent="0.2">
      <c r="A19">
        <v>17</v>
      </c>
      <c r="B19" t="s">
        <v>151</v>
      </c>
      <c r="C19" t="s">
        <v>178</v>
      </c>
      <c r="D19" t="s">
        <v>148</v>
      </c>
      <c r="E19" t="s">
        <v>185</v>
      </c>
      <c r="F19" t="s">
        <v>200</v>
      </c>
      <c r="G19" t="s">
        <v>179</v>
      </c>
      <c r="H19" t="s">
        <v>167</v>
      </c>
      <c r="I19" s="2" t="s">
        <v>197</v>
      </c>
      <c r="J19" t="s">
        <v>180</v>
      </c>
      <c r="K19" t="s">
        <v>182</v>
      </c>
    </row>
    <row r="20" spans="1:11" x14ac:dyDescent="0.2">
      <c r="A20">
        <v>18</v>
      </c>
      <c r="B20" t="s">
        <v>238</v>
      </c>
      <c r="C20" t="s">
        <v>149</v>
      </c>
      <c r="D20" t="s">
        <v>150</v>
      </c>
      <c r="E20" t="s">
        <v>116</v>
      </c>
      <c r="F20" t="s">
        <v>203</v>
      </c>
      <c r="G20" t="s">
        <v>188</v>
      </c>
      <c r="H20" t="s">
        <v>174</v>
      </c>
      <c r="I20" t="s">
        <v>214</v>
      </c>
      <c r="J20" t="s">
        <v>162</v>
      </c>
      <c r="K20" t="s">
        <v>187</v>
      </c>
    </row>
    <row r="21" spans="1:11" x14ac:dyDescent="0.2">
      <c r="A21">
        <v>19</v>
      </c>
      <c r="B21" t="s">
        <v>184</v>
      </c>
      <c r="C21" t="s">
        <v>204</v>
      </c>
      <c r="D21" t="s">
        <v>156</v>
      </c>
      <c r="E21" t="s">
        <v>170</v>
      </c>
      <c r="F21" t="s">
        <v>205</v>
      </c>
      <c r="G21" t="s">
        <v>196</v>
      </c>
      <c r="H21" s="3" t="s">
        <v>120</v>
      </c>
      <c r="I21" s="3" t="s">
        <v>222</v>
      </c>
      <c r="J21" s="3" t="s">
        <v>268</v>
      </c>
      <c r="K21" t="s">
        <v>198</v>
      </c>
    </row>
    <row r="22" spans="1:11" x14ac:dyDescent="0.2">
      <c r="A22">
        <v>20</v>
      </c>
      <c r="B22" t="s">
        <v>190</v>
      </c>
      <c r="C22" t="s">
        <v>216</v>
      </c>
      <c r="D22" t="s">
        <v>161</v>
      </c>
      <c r="E22" t="s">
        <v>259</v>
      </c>
      <c r="F22" t="s">
        <v>207</v>
      </c>
      <c r="G22" t="s">
        <v>219</v>
      </c>
      <c r="H22" s="3" t="s">
        <v>186</v>
      </c>
      <c r="I22" s="3" t="s">
        <v>227</v>
      </c>
      <c r="J22" s="3" t="s">
        <v>225</v>
      </c>
      <c r="K22" s="3" t="s">
        <v>209</v>
      </c>
    </row>
    <row r="23" spans="1:11" x14ac:dyDescent="0.2">
      <c r="A23">
        <v>21</v>
      </c>
      <c r="B23" t="s">
        <v>193</v>
      </c>
      <c r="C23" t="s">
        <v>217</v>
      </c>
      <c r="D23" t="s">
        <v>164</v>
      </c>
      <c r="E23" t="s">
        <v>192</v>
      </c>
      <c r="F23" t="s">
        <v>208</v>
      </c>
      <c r="G23" t="s">
        <v>223</v>
      </c>
      <c r="H23" s="3" t="s">
        <v>189</v>
      </c>
      <c r="J23" s="3" t="s">
        <v>226</v>
      </c>
    </row>
    <row r="24" spans="1:11" x14ac:dyDescent="0.2">
      <c r="A24">
        <v>22</v>
      </c>
      <c r="B24" t="s">
        <v>195</v>
      </c>
      <c r="C24" t="s">
        <v>220</v>
      </c>
      <c r="D24" t="s">
        <v>172</v>
      </c>
      <c r="E24" t="s">
        <v>211</v>
      </c>
      <c r="G24" t="s">
        <v>233</v>
      </c>
      <c r="H24" s="3" t="s">
        <v>254</v>
      </c>
      <c r="J24" s="3" t="s">
        <v>241</v>
      </c>
    </row>
    <row r="25" spans="1:11" x14ac:dyDescent="0.2">
      <c r="A25">
        <v>23</v>
      </c>
      <c r="B25" t="s">
        <v>201</v>
      </c>
      <c r="C25" t="s">
        <v>221</v>
      </c>
      <c r="D25" t="s">
        <v>202</v>
      </c>
      <c r="E25" t="s">
        <v>212</v>
      </c>
      <c r="G25" t="s">
        <v>228</v>
      </c>
      <c r="H25" s="3" t="s">
        <v>191</v>
      </c>
    </row>
    <row r="26" spans="1:11" x14ac:dyDescent="0.2">
      <c r="A26">
        <v>24</v>
      </c>
      <c r="B26" t="s">
        <v>206</v>
      </c>
      <c r="D26" t="s">
        <v>218</v>
      </c>
      <c r="E26" t="s">
        <v>213</v>
      </c>
      <c r="H26" s="3" t="s">
        <v>194</v>
      </c>
    </row>
    <row r="27" spans="1:11" x14ac:dyDescent="0.2">
      <c r="A27">
        <v>25</v>
      </c>
      <c r="B27" t="s">
        <v>210</v>
      </c>
      <c r="D27" t="s">
        <v>224</v>
      </c>
      <c r="H27" s="3" t="s">
        <v>215</v>
      </c>
    </row>
    <row r="28" spans="1:11" x14ac:dyDescent="0.2">
      <c r="A28" t="s">
        <v>20</v>
      </c>
      <c r="B28" cm="1">
        <f t="array" ref="B28">120-SUM(IF(ISNUMBER(SEARCH("(",B3:B27)),VALUE(MID(B3:B27,SEARCH("(",B3:B27)+1,SEARCH(")",B3:B27)-SEARCH("(",B3:B27)-1)),0))</f>
        <v>4.9999999999997158E-2</v>
      </c>
      <c r="C28" cm="1">
        <f t="array" ref="C28">116.75-SUM(IF(ISNUMBER(SEARCH("(",C3:C27)),VALUE(MID(C3:C27,SEARCH("(",C3:C27)+1,SEARCH(")",C3:C27)-SEARCH("(",C3:C27)-1)),0))</f>
        <v>0.20000000000000284</v>
      </c>
      <c r="D28" cm="1">
        <f t="array" ref="D28">120-SUM(IF(ISNUMBER(SEARCH("(",D3:D27)),VALUE(MID(D3:D27,SEARCH("(",D3:D27)+1,SEARCH(")",D3:D27)-SEARCH("(",D3:D27)-1)),0))</f>
        <v>0.15000000000000568</v>
      </c>
      <c r="E28" cm="1">
        <f t="array" ref="E28">120-SUM(IF(ISNUMBER(SEARCH("(",E3:E27)),VALUE(MID(E3:E27,SEARCH("(",E3:E27)+1,SEARCH(")",E3:E27)-SEARCH("(",E3:E27)-1)),0))</f>
        <v>0.10000000000000853</v>
      </c>
      <c r="F28" cm="1">
        <f t="array" ref="F28">108-SUM(IF(ISNUMBER(SEARCH("(",F3:F27)),VALUE(MID(F3:F27,SEARCH("(",F3:F27)+1,SEARCH(")",F3:F27)-SEARCH("(",F3:F27)-1)),0))</f>
        <v>5.0000000000011369E-2</v>
      </c>
      <c r="G28" cm="1">
        <f t="array" ref="G28">120-SUM(IF(ISNUMBER(SEARCH("(",G3:G27)),VALUE(MID(G3:G27,SEARCH("(",G3:G27)+1,SEARCH(")",G3:G27)-SEARCH("(",G3:G27)-1)),0))</f>
        <v>0.20000000000001705</v>
      </c>
      <c r="H28" cm="1">
        <f t="array" ref="H28">120-SUM(IF(ISNUMBER(SEARCH("(",H3:H27)),VALUE(MID(H3:H27,SEARCH("(",H3:H27)+1,SEARCH(")",H3:H27)-SEARCH("(",H3:H27)-1)),0))</f>
        <v>0.35000000000002274</v>
      </c>
      <c r="I28" cm="1">
        <f t="array" ref="I28">120-SUM(IF(ISNUMBER(SEARCH("(",I3:I27)),VALUE(MID(I3:I27,SEARCH("(",I3:I27)+1,SEARCH(")",I3:I27)-SEARCH("(",I3:I27)-1)),0))</f>
        <v>0.30000000000001137</v>
      </c>
      <c r="J28" cm="1">
        <f t="array" ref="J28">120-SUM(IF(ISNUMBER(SEARCH("(",J3:J27)),VALUE(MID(J3:J27,SEARCH("(",J3:J27)+1,SEARCH(")",J3:J27)-SEARCH("(",J3:J27)-1)),0))</f>
        <v>0.75000000000002842</v>
      </c>
      <c r="K28" cm="1">
        <f t="array" ref="K28">120-SUM(IF(ISNUMBER(SEARCH("(",K3:K27)),VALUE(MID(K3:K27,SEARCH("(",K3:K27)+1,SEARCH(")",K3:K27)-SEARCH("(",K3:K27)-1)),0))</f>
        <v>0.19999999999998863</v>
      </c>
    </row>
    <row r="29" spans="1:11" x14ac:dyDescent="0.2">
      <c r="A29" t="s">
        <v>59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3</v>
      </c>
      <c r="I29">
        <v>0</v>
      </c>
      <c r="J29">
        <v>2</v>
      </c>
      <c r="K29">
        <v>1</v>
      </c>
    </row>
    <row r="31" spans="1:11" x14ac:dyDescent="0.2">
      <c r="B31" s="4" t="s">
        <v>231</v>
      </c>
      <c r="C31" s="4" t="s">
        <v>244</v>
      </c>
      <c r="E31" s="4" t="s">
        <v>236</v>
      </c>
      <c r="H31" s="4" t="s">
        <v>232</v>
      </c>
      <c r="I31" s="4" t="s">
        <v>265</v>
      </c>
      <c r="J31" s="4" t="s">
        <v>230</v>
      </c>
    </row>
    <row r="32" spans="1:11" x14ac:dyDescent="0.2">
      <c r="B32" s="4" t="s">
        <v>246</v>
      </c>
      <c r="C32" s="4" t="s">
        <v>270</v>
      </c>
      <c r="E32" s="4" t="s">
        <v>256</v>
      </c>
      <c r="H32" s="4" t="s">
        <v>243</v>
      </c>
      <c r="J32" s="4" t="s">
        <v>234</v>
      </c>
    </row>
    <row r="33" spans="2:10" x14ac:dyDescent="0.2">
      <c r="B33" s="4" t="s">
        <v>249</v>
      </c>
      <c r="H33" s="4" t="s">
        <v>242</v>
      </c>
      <c r="J33" s="4" t="s">
        <v>234</v>
      </c>
    </row>
    <row r="34" spans="2:10" x14ac:dyDescent="0.2">
      <c r="B34" s="4" t="s">
        <v>250</v>
      </c>
      <c r="H34" s="4" t="s">
        <v>245</v>
      </c>
      <c r="J34" s="4" t="s">
        <v>247</v>
      </c>
    </row>
    <row r="35" spans="2:10" x14ac:dyDescent="0.2">
      <c r="H35" s="4" t="s">
        <v>253</v>
      </c>
      <c r="J35" s="4" t="s">
        <v>248</v>
      </c>
    </row>
    <row r="36" spans="2:10" x14ac:dyDescent="0.2">
      <c r="H36" s="4" t="s">
        <v>260</v>
      </c>
      <c r="J36" s="4" t="s">
        <v>267</v>
      </c>
    </row>
    <row r="37" spans="2:10" x14ac:dyDescent="0.2">
      <c r="H37" s="4" t="s">
        <v>261</v>
      </c>
    </row>
    <row r="38" spans="2:10" x14ac:dyDescent="0.2">
      <c r="H38" s="4" t="s">
        <v>262</v>
      </c>
    </row>
    <row r="42" spans="2:10" x14ac:dyDescent="0.2">
      <c r="B42" t="s">
        <v>239</v>
      </c>
      <c r="E42" t="s">
        <v>257</v>
      </c>
    </row>
    <row r="43" spans="2:10" x14ac:dyDescent="0.2">
      <c r="B43" t="s">
        <v>240</v>
      </c>
      <c r="E43" t="s">
        <v>258</v>
      </c>
    </row>
    <row r="44" spans="2:10" x14ac:dyDescent="0.2">
      <c r="B44" t="s">
        <v>252</v>
      </c>
      <c r="E44" t="s">
        <v>269</v>
      </c>
    </row>
    <row r="45" spans="2:10" x14ac:dyDescent="0.2">
      <c r="B45" t="s">
        <v>255</v>
      </c>
    </row>
    <row r="46" spans="2:10" x14ac:dyDescent="0.2">
      <c r="B46" t="s">
        <v>264</v>
      </c>
    </row>
  </sheetData>
  <hyperlinks>
    <hyperlink ref="J31" r:id="rId1" xr:uid="{451EFB4E-601A-E14F-9319-16838DD174A8}"/>
    <hyperlink ref="B31" r:id="rId2" xr:uid="{9B55C828-09CA-FF4E-B3FA-7B65CD5B6D49}"/>
    <hyperlink ref="H31" r:id="rId3" xr:uid="{EE2F031C-D7BC-B341-A2D0-FEADAA92B0DF}"/>
    <hyperlink ref="J32" r:id="rId4" xr:uid="{044B615D-95D9-0043-A1A4-C984C3101216}"/>
    <hyperlink ref="E31" r:id="rId5" xr:uid="{FB69ABEB-BD89-304E-B9DF-63796C851EF5}"/>
    <hyperlink ref="J33" r:id="rId6" xr:uid="{EA901F76-1138-4243-AE58-D3F1DE1D0B80}"/>
    <hyperlink ref="H32" r:id="rId7" xr:uid="{4A8ED3CA-1444-E64C-AE2C-6F86436D7B09}"/>
    <hyperlink ref="H33" r:id="rId8" xr:uid="{4FB87269-E7E0-2848-8ADA-385D245233DB}"/>
    <hyperlink ref="C31" r:id="rId9" xr:uid="{1378C9B0-B56B-3447-AD7D-58D584A3B9ED}"/>
    <hyperlink ref="H34" r:id="rId10" xr:uid="{4372C3D2-BB4A-C74D-B4B8-7D6805792EC9}"/>
    <hyperlink ref="B32" r:id="rId11" xr:uid="{A5BB7AF0-1744-554C-BFD3-76DCF2CB692C}"/>
    <hyperlink ref="J34" r:id="rId12" xr:uid="{05E09056-F0CD-534B-9694-1B3B24115309}"/>
    <hyperlink ref="J35" r:id="rId13" xr:uid="{DA073502-9034-DB4D-95C5-BD33D4B80BA7}"/>
    <hyperlink ref="B33" r:id="rId14" xr:uid="{C5409BCC-BFC4-3944-BB00-9330ADBC6499}"/>
    <hyperlink ref="B34" r:id="rId15" xr:uid="{72C8566A-A39D-FD49-8C46-1BFBF6B2C1C9}"/>
    <hyperlink ref="H35" r:id="rId16" xr:uid="{0BDCDBC8-D5CB-FF4E-BE8E-176838724830}"/>
    <hyperlink ref="E32" r:id="rId17" xr:uid="{47C2739C-B292-7049-B90E-CBFD13EAD6D3}"/>
    <hyperlink ref="H36" r:id="rId18" xr:uid="{A5E87E6B-470A-694E-83B9-515E18D495CB}"/>
    <hyperlink ref="H37" r:id="rId19" xr:uid="{C39CBC02-A3A7-A648-ADC4-C1D7C1C349C2}"/>
    <hyperlink ref="H38" r:id="rId20" xr:uid="{AE953AFE-7501-134A-8E17-123CEB9F1045}"/>
    <hyperlink ref="I31" r:id="rId21" xr:uid="{67E8CB1C-4937-BC42-A9C5-A82F1629E7AF}"/>
    <hyperlink ref="J36" r:id="rId22" xr:uid="{EB89DCCA-FEB3-BF42-B8EB-3E4826C2F8BE}"/>
    <hyperlink ref="C32" r:id="rId23" xr:uid="{AB7E37FB-50D8-264C-B2B7-E6C8F15556E6}"/>
  </hyperlinks>
  <pageMargins left="0.7" right="0.7" top="0.75" bottom="0.75" header="0.3" footer="0.3"/>
  <pageSetup orientation="portrait" horizontalDpi="0" verticalDpi="0"/>
  <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Rushil Deshwal</dc:creator>
  <cp:lastModifiedBy>Rushil Deshwal</cp:lastModifiedBy>
  <dcterms:created xsi:type="dcterms:W3CDTF">2024-11-24T09:09:45Z</dcterms:created>
  <dcterms:modified xsi:type="dcterms:W3CDTF">2024-11-28T16:47:28Z</dcterms:modified>
</cp:coreProperties>
</file>