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5315" windowHeight="12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33" i="1" l="1"/>
  <c r="R33" i="1"/>
  <c r="Q34" i="1"/>
  <c r="R34" i="1"/>
  <c r="Q25" i="1"/>
  <c r="R25" i="1"/>
  <c r="R28" i="1" s="1"/>
  <c r="R31" i="1" s="1"/>
  <c r="Q26" i="1"/>
  <c r="R26" i="1"/>
  <c r="Q27" i="1"/>
  <c r="R27" i="1"/>
  <c r="R30" i="1" s="1"/>
  <c r="Q28" i="1"/>
  <c r="Q29" i="1"/>
  <c r="Q32" i="1" s="1"/>
  <c r="R29" i="1"/>
  <c r="R32" i="1" s="1"/>
  <c r="Q30" i="1"/>
  <c r="Q31" i="1"/>
  <c r="Q22" i="1"/>
  <c r="R22" i="1"/>
  <c r="Q23" i="1"/>
  <c r="R23" i="1"/>
  <c r="Q24" i="1"/>
  <c r="R24" i="1"/>
  <c r="Q19" i="1"/>
  <c r="R19" i="1"/>
  <c r="Q20" i="1"/>
  <c r="R20" i="1"/>
  <c r="Q21" i="1"/>
  <c r="R21" i="1"/>
  <c r="Q16" i="1"/>
  <c r="R16" i="1"/>
  <c r="Q17" i="1"/>
  <c r="R17" i="1"/>
  <c r="Q18" i="1"/>
  <c r="R18" i="1"/>
  <c r="Q13" i="1"/>
  <c r="R13" i="1"/>
  <c r="Q14" i="1"/>
  <c r="R14" i="1"/>
  <c r="Q15" i="1"/>
  <c r="R15" i="1"/>
  <c r="Q11" i="1"/>
  <c r="Q10" i="1"/>
  <c r="R12" i="1"/>
  <c r="R11" i="1"/>
  <c r="R10" i="1"/>
  <c r="Q12" i="1"/>
  <c r="S11" i="1"/>
  <c r="S14" i="1" s="1"/>
  <c r="S17" i="1" s="1"/>
  <c r="S20" i="1" s="1"/>
  <c r="S23" i="1" s="1"/>
  <c r="S26" i="1" s="1"/>
  <c r="S29" i="1" s="1"/>
  <c r="S32" i="1" s="1"/>
  <c r="S9" i="1"/>
  <c r="S12" i="1" s="1"/>
  <c r="S15" i="1" s="1"/>
  <c r="S18" i="1" s="1"/>
  <c r="S21" i="1" s="1"/>
  <c r="S24" i="1" s="1"/>
  <c r="S27" i="1" s="1"/>
  <c r="S30" i="1" s="1"/>
  <c r="S8" i="1"/>
  <c r="S7" i="1"/>
  <c r="S10" i="1" s="1"/>
  <c r="S13" i="1" s="1"/>
  <c r="S16" i="1" s="1"/>
  <c r="S19" i="1" s="1"/>
  <c r="S22" i="1" s="1"/>
  <c r="S25" i="1" s="1"/>
  <c r="S28" i="1" s="1"/>
  <c r="S31" i="1" s="1"/>
  <c r="N5" i="1"/>
  <c r="N3" i="1"/>
  <c r="O3" i="1"/>
  <c r="P25" i="1"/>
  <c r="P26" i="1"/>
  <c r="P28" i="1" s="1"/>
  <c r="P23" i="1"/>
  <c r="P22" i="1"/>
  <c r="P21" i="1"/>
  <c r="P24" i="1" s="1"/>
  <c r="P27" i="1" s="1"/>
  <c r="P30" i="1" s="1"/>
  <c r="P33" i="1" s="1"/>
  <c r="O16" i="1"/>
  <c r="O19" i="1" s="1"/>
  <c r="O22" i="1" s="1"/>
  <c r="O25" i="1" s="1"/>
  <c r="O28" i="1" s="1"/>
  <c r="O31" i="1" s="1"/>
  <c r="O13" i="1"/>
  <c r="O14" i="1"/>
  <c r="O17" i="1" s="1"/>
  <c r="O20" i="1" s="1"/>
  <c r="O23" i="1" s="1"/>
  <c r="O26" i="1" s="1"/>
  <c r="O29" i="1" s="1"/>
  <c r="O32" i="1" s="1"/>
  <c r="O11" i="1"/>
  <c r="O10" i="1"/>
  <c r="O9" i="1"/>
  <c r="O12" i="1" s="1"/>
  <c r="O15" i="1" s="1"/>
  <c r="O18" i="1" s="1"/>
  <c r="O21" i="1" s="1"/>
  <c r="O24" i="1" s="1"/>
  <c r="O27" i="1" s="1"/>
  <c r="O30" i="1" s="1"/>
  <c r="O33" i="1" s="1"/>
  <c r="N28" i="1"/>
  <c r="N31" i="1" s="1"/>
  <c r="N25" i="1"/>
  <c r="N26" i="1"/>
  <c r="N29" i="1" s="1"/>
  <c r="N32" i="1" s="1"/>
  <c r="N23" i="1"/>
  <c r="N22" i="1"/>
  <c r="N21" i="1"/>
  <c r="N24" i="1" s="1"/>
  <c r="N27" i="1" s="1"/>
  <c r="N30" i="1" s="1"/>
  <c r="N33" i="1" s="1"/>
  <c r="P3" i="1"/>
  <c r="P29" i="1" l="1"/>
  <c r="L28" i="1"/>
  <c r="L27" i="1"/>
  <c r="K28" i="1"/>
  <c r="K27" i="1"/>
  <c r="H48" i="1"/>
  <c r="H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P31" i="1" l="1"/>
  <c r="P32" i="1"/>
</calcChain>
</file>

<file path=xl/sharedStrings.xml><?xml version="1.0" encoding="utf-8"?>
<sst xmlns="http://schemas.openxmlformats.org/spreadsheetml/2006/main" count="45" uniqueCount="27">
  <si>
    <t>Nodes</t>
  </si>
  <si>
    <t>Elements</t>
  </si>
  <si>
    <t>Coordinates</t>
  </si>
  <si>
    <t>Node #</t>
  </si>
  <si>
    <t>In order of nodal appearance…</t>
  </si>
  <si>
    <t>Bottom chord</t>
  </si>
  <si>
    <t>Top</t>
  </si>
  <si>
    <t>Bottom</t>
  </si>
  <si>
    <t>1-24</t>
  </si>
  <si>
    <t>25-48</t>
  </si>
  <si>
    <t>Note: nodes are taken clockwise from datum</t>
  </si>
  <si>
    <t>Top Chord</t>
  </si>
  <si>
    <t>Face at dat.</t>
  </si>
  <si>
    <t>Adjacent Face</t>
  </si>
  <si>
    <t>Web members</t>
  </si>
  <si>
    <t>Additional Web bracing</t>
  </si>
  <si>
    <t>Struts</t>
  </si>
  <si>
    <t>Lateral Bracing</t>
  </si>
  <si>
    <t>Floor beams</t>
  </si>
  <si>
    <t>Stringers</t>
  </si>
  <si>
    <t>Top of Bridge (Struts and LB)</t>
  </si>
  <si>
    <t>Mat. Properties</t>
  </si>
  <si>
    <t>Bottom of Bridge (FB and String.)</t>
  </si>
  <si>
    <t>Nodes (3x48)</t>
  </si>
  <si>
    <t>Elements (3x160)</t>
  </si>
  <si>
    <t>Bounday Conditions (3x48)</t>
  </si>
  <si>
    <t>Nodal Forces (3x48)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</si>
</sst>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16" fontId="0" fillId="2" borderId="0" xfId="0" quotePrefix="1" applyNumberFormat="1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2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4" xfId="0" applyFill="1" applyBorder="1"/>
    <xf numFmtId="0" fontId="0" fillId="3" borderId="15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2" borderId="1" xfId="0" applyFont="1" applyFill="1" applyBorder="1"/>
    <xf numFmtId="0" fontId="0" fillId="6" borderId="0" xfId="0" applyFill="1"/>
    <xf numFmtId="0" fontId="0" fillId="7" borderId="0" xfId="0" applyFill="1"/>
    <xf numFmtId="0" fontId="0" fillId="2" borderId="14" xfId="0" applyFill="1" applyBorder="1"/>
    <xf numFmtId="0" fontId="0" fillId="2" borderId="15" xfId="0" applyFill="1" applyBorder="1"/>
    <xf numFmtId="0" fontId="0" fillId="6" borderId="1" xfId="0" applyFill="1" applyBorder="1"/>
    <xf numFmtId="0" fontId="0" fillId="0" borderId="1" xfId="0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4" xfId="0" applyFill="1" applyBorder="1"/>
    <xf numFmtId="0" fontId="0" fillId="6" borderId="2" xfId="0" applyFill="1" applyBorder="1"/>
    <xf numFmtId="0" fontId="0" fillId="6" borderId="15" xfId="0" applyFill="1" applyBorder="1"/>
    <xf numFmtId="0" fontId="0" fillId="0" borderId="16" xfId="0" applyBorder="1"/>
    <xf numFmtId="0" fontId="0" fillId="7" borderId="1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2" borderId="17" xfId="0" applyFill="1" applyBorder="1"/>
    <xf numFmtId="0" fontId="4" fillId="0" borderId="0" xfId="0" applyFont="1"/>
    <xf numFmtId="0" fontId="0" fillId="3" borderId="20" xfId="0" applyFill="1" applyBorder="1"/>
    <xf numFmtId="0" fontId="0" fillId="3" borderId="16" xfId="0" applyFill="1" applyBorder="1"/>
    <xf numFmtId="0" fontId="0" fillId="3" borderId="21" xfId="0" applyFill="1" applyBorder="1"/>
    <xf numFmtId="0" fontId="0" fillId="3" borderId="22" xfId="0" applyFill="1" applyBorder="1"/>
    <xf numFmtId="0" fontId="0" fillId="6" borderId="20" xfId="0" applyFill="1" applyBorder="1"/>
    <xf numFmtId="0" fontId="0" fillId="6" borderId="16" xfId="0" applyFill="1" applyBorder="1"/>
    <xf numFmtId="0" fontId="0" fillId="6" borderId="21" xfId="0" applyFill="1" applyBorder="1"/>
    <xf numFmtId="0" fontId="0" fillId="7" borderId="20" xfId="0" applyFill="1" applyBorder="1"/>
    <xf numFmtId="0" fontId="0" fillId="7" borderId="16" xfId="0" applyFill="1" applyBorder="1"/>
    <xf numFmtId="0" fontId="0" fillId="7" borderId="21" xfId="0" applyFill="1" applyBorder="1"/>
    <xf numFmtId="0" fontId="4" fillId="0" borderId="12" xfId="0" applyFont="1" applyFill="1" applyBorder="1"/>
    <xf numFmtId="0" fontId="4" fillId="0" borderId="23" xfId="0" applyFon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topLeftCell="E1" workbookViewId="0">
      <selection activeCell="K29" sqref="K29:M30"/>
    </sheetView>
  </sheetViews>
  <sheetFormatPr defaultRowHeight="15" x14ac:dyDescent="0.25"/>
  <cols>
    <col min="14" max="14" width="13.5703125" customWidth="1"/>
    <col min="19" max="19" width="12.28515625" customWidth="1"/>
    <col min="20" max="20" width="14.42578125" customWidth="1"/>
    <col min="21" max="21" width="14.28515625" customWidth="1"/>
  </cols>
  <sheetData>
    <row r="1" spans="1:22" x14ac:dyDescent="0.25">
      <c r="A1" s="75" t="s">
        <v>0</v>
      </c>
      <c r="B1" s="75"/>
      <c r="C1" s="75"/>
      <c r="D1" s="75"/>
    </row>
    <row r="2" spans="1:22" ht="15.75" thickBot="1" x14ac:dyDescent="0.3">
      <c r="A2" s="1" t="s">
        <v>3</v>
      </c>
      <c r="B2" s="76" t="s">
        <v>2</v>
      </c>
      <c r="C2" s="76"/>
      <c r="D2" s="76"/>
      <c r="E2" s="76" t="s">
        <v>1</v>
      </c>
      <c r="F2" s="76"/>
      <c r="G2" s="76"/>
      <c r="K2" s="73" t="s">
        <v>15</v>
      </c>
      <c r="L2" s="73"/>
      <c r="M2" s="73"/>
      <c r="N2" s="73" t="s">
        <v>20</v>
      </c>
      <c r="O2" s="73"/>
      <c r="P2" s="73"/>
      <c r="Q2" s="73" t="s">
        <v>22</v>
      </c>
      <c r="R2" s="73"/>
      <c r="S2" s="73"/>
      <c r="T2" s="2" t="s">
        <v>4</v>
      </c>
      <c r="U2" s="2"/>
      <c r="V2" s="2"/>
    </row>
    <row r="3" spans="1:22" x14ac:dyDescent="0.25">
      <c r="A3" s="33">
        <v>1</v>
      </c>
      <c r="B3" s="5">
        <v>0</v>
      </c>
      <c r="C3" s="5">
        <v>0</v>
      </c>
      <c r="D3" s="8">
        <v>0</v>
      </c>
      <c r="E3" s="9">
        <v>1</v>
      </c>
      <c r="F3" s="10">
        <v>2</v>
      </c>
      <c r="G3" s="11">
        <v>1</v>
      </c>
      <c r="H3" s="9">
        <v>24</v>
      </c>
      <c r="I3" s="10">
        <v>2</v>
      </c>
      <c r="J3" s="11">
        <v>3</v>
      </c>
      <c r="K3" s="9">
        <v>19</v>
      </c>
      <c r="L3" s="10">
        <v>8</v>
      </c>
      <c r="M3" s="37">
        <v>3</v>
      </c>
      <c r="N3" s="41">
        <f>2</f>
        <v>2</v>
      </c>
      <c r="O3" s="42">
        <f>(2+24)</f>
        <v>26</v>
      </c>
      <c r="P3" s="46">
        <f>T13</f>
        <v>4</v>
      </c>
      <c r="Q3" s="51">
        <v>1</v>
      </c>
      <c r="R3" s="52">
        <v>25</v>
      </c>
      <c r="S3" s="53">
        <v>6</v>
      </c>
      <c r="T3" t="s">
        <v>12</v>
      </c>
      <c r="U3" s="3" t="s">
        <v>8</v>
      </c>
    </row>
    <row r="4" spans="1:22" ht="15.75" thickBot="1" x14ac:dyDescent="0.3">
      <c r="A4" s="5">
        <v>2</v>
      </c>
      <c r="B4" s="5">
        <v>40</v>
      </c>
      <c r="C4" s="5">
        <v>0</v>
      </c>
      <c r="D4" s="8">
        <v>30</v>
      </c>
      <c r="E4" s="12">
        <v>2</v>
      </c>
      <c r="F4" s="5">
        <v>3</v>
      </c>
      <c r="G4" s="13">
        <v>1</v>
      </c>
      <c r="H4" s="12">
        <v>2</v>
      </c>
      <c r="I4" s="5">
        <v>23</v>
      </c>
      <c r="J4" s="13">
        <v>3</v>
      </c>
      <c r="K4" s="14">
        <v>18</v>
      </c>
      <c r="L4" s="15">
        <v>7</v>
      </c>
      <c r="M4" s="38">
        <v>3</v>
      </c>
      <c r="N4" s="43">
        <v>26</v>
      </c>
      <c r="O4" s="39">
        <v>3</v>
      </c>
      <c r="P4" s="47">
        <v>5</v>
      </c>
      <c r="Q4" s="54">
        <v>24</v>
      </c>
      <c r="R4" s="50">
        <v>48</v>
      </c>
      <c r="S4" s="55">
        <v>6</v>
      </c>
      <c r="T4" t="s">
        <v>13</v>
      </c>
      <c r="U4" s="4" t="s">
        <v>9</v>
      </c>
    </row>
    <row r="5" spans="1:22" x14ac:dyDescent="0.25">
      <c r="A5" s="5">
        <v>3</v>
      </c>
      <c r="B5" s="5">
        <v>80</v>
      </c>
      <c r="C5" s="5">
        <v>0</v>
      </c>
      <c r="D5" s="8">
        <v>40</v>
      </c>
      <c r="E5" s="12">
        <v>3</v>
      </c>
      <c r="F5" s="5">
        <v>4</v>
      </c>
      <c r="G5" s="13">
        <v>1</v>
      </c>
      <c r="H5" s="12">
        <v>23</v>
      </c>
      <c r="I5" s="5">
        <v>3</v>
      </c>
      <c r="J5" s="13">
        <v>3</v>
      </c>
      <c r="K5" s="79">
        <v>20</v>
      </c>
      <c r="L5" s="79">
        <v>7</v>
      </c>
      <c r="M5" s="79">
        <v>3</v>
      </c>
      <c r="N5" s="43">
        <f>27</f>
        <v>27</v>
      </c>
      <c r="O5" s="39">
        <v>2</v>
      </c>
      <c r="P5" s="47">
        <v>5</v>
      </c>
      <c r="Q5" s="54">
        <v>48</v>
      </c>
      <c r="R5" s="50">
        <v>23</v>
      </c>
      <c r="S5" s="55">
        <v>7</v>
      </c>
      <c r="T5" t="s">
        <v>6</v>
      </c>
      <c r="U5" s="35"/>
    </row>
    <row r="6" spans="1:22" x14ac:dyDescent="0.25">
      <c r="A6" s="5">
        <v>4</v>
      </c>
      <c r="B6" s="5">
        <v>120</v>
      </c>
      <c r="C6" s="5">
        <v>0</v>
      </c>
      <c r="D6" s="8">
        <v>45</v>
      </c>
      <c r="E6" s="12">
        <v>4</v>
      </c>
      <c r="F6" s="5">
        <v>5</v>
      </c>
      <c r="G6" s="13">
        <v>1</v>
      </c>
      <c r="H6" s="12">
        <v>3</v>
      </c>
      <c r="I6" s="5">
        <v>22</v>
      </c>
      <c r="J6" s="13">
        <v>3</v>
      </c>
      <c r="K6" s="79">
        <v>19</v>
      </c>
      <c r="L6" s="79">
        <v>6</v>
      </c>
      <c r="M6" s="79">
        <v>3</v>
      </c>
      <c r="N6" s="43">
        <v>3</v>
      </c>
      <c r="O6" s="39">
        <v>27</v>
      </c>
      <c r="P6" s="47">
        <v>4</v>
      </c>
      <c r="Q6" s="54">
        <v>24</v>
      </c>
      <c r="R6" s="50">
        <v>47</v>
      </c>
      <c r="S6" s="55">
        <v>7</v>
      </c>
      <c r="T6" t="s">
        <v>7</v>
      </c>
      <c r="U6" s="36"/>
    </row>
    <row r="7" spans="1:22" x14ac:dyDescent="0.25">
      <c r="A7" s="5">
        <v>5</v>
      </c>
      <c r="B7" s="5">
        <v>160</v>
      </c>
      <c r="C7" s="5">
        <v>0</v>
      </c>
      <c r="D7" s="8">
        <v>50</v>
      </c>
      <c r="E7" s="12">
        <v>5</v>
      </c>
      <c r="F7" s="5">
        <v>6</v>
      </c>
      <c r="G7" s="13">
        <v>1</v>
      </c>
      <c r="H7" s="12">
        <v>22</v>
      </c>
      <c r="I7" s="5">
        <v>4</v>
      </c>
      <c r="J7" s="13">
        <v>3</v>
      </c>
      <c r="N7" s="43">
        <v>27</v>
      </c>
      <c r="O7" s="39">
        <v>4</v>
      </c>
      <c r="P7" s="47">
        <v>5</v>
      </c>
      <c r="Q7" s="54">
        <v>23</v>
      </c>
      <c r="R7" s="50">
        <v>47</v>
      </c>
      <c r="S7" s="55">
        <f>S4</f>
        <v>6</v>
      </c>
      <c r="T7" t="s">
        <v>10</v>
      </c>
    </row>
    <row r="8" spans="1:22" x14ac:dyDescent="0.25">
      <c r="A8" s="5">
        <v>6</v>
      </c>
      <c r="B8" s="5">
        <v>200</v>
      </c>
      <c r="C8" s="5">
        <v>0</v>
      </c>
      <c r="D8" s="8">
        <v>50</v>
      </c>
      <c r="E8" s="12">
        <v>6</v>
      </c>
      <c r="F8" s="5">
        <v>7</v>
      </c>
      <c r="G8" s="13">
        <v>1</v>
      </c>
      <c r="H8" s="12">
        <v>4</v>
      </c>
      <c r="I8" s="5">
        <v>21</v>
      </c>
      <c r="J8" s="13">
        <v>3</v>
      </c>
      <c r="N8" s="43">
        <v>28</v>
      </c>
      <c r="O8" s="39">
        <v>3</v>
      </c>
      <c r="P8" s="47">
        <v>5</v>
      </c>
      <c r="Q8" s="54">
        <v>47</v>
      </c>
      <c r="R8" s="50">
        <v>22</v>
      </c>
      <c r="S8" s="55">
        <f>S5</f>
        <v>7</v>
      </c>
    </row>
    <row r="9" spans="1:22" x14ac:dyDescent="0.25">
      <c r="A9" s="5">
        <v>7</v>
      </c>
      <c r="B9" s="5">
        <v>250</v>
      </c>
      <c r="C9" s="5">
        <v>0</v>
      </c>
      <c r="D9" s="8">
        <v>50</v>
      </c>
      <c r="E9" s="12">
        <v>7</v>
      </c>
      <c r="F9" s="5">
        <v>8</v>
      </c>
      <c r="G9" s="13">
        <v>1</v>
      </c>
      <c r="H9" s="12">
        <v>21</v>
      </c>
      <c r="I9" s="5">
        <v>5</v>
      </c>
      <c r="J9" s="13">
        <v>3</v>
      </c>
      <c r="N9" s="43">
        <v>4</v>
      </c>
      <c r="O9" s="39">
        <f t="shared" ref="O9:O17" si="0">(1+O6)</f>
        <v>28</v>
      </c>
      <c r="P9" s="47">
        <v>4</v>
      </c>
      <c r="Q9" s="54">
        <v>23</v>
      </c>
      <c r="R9" s="50">
        <v>46</v>
      </c>
      <c r="S9" s="55">
        <f>S6</f>
        <v>7</v>
      </c>
      <c r="T9" s="74" t="s">
        <v>21</v>
      </c>
      <c r="U9" s="74"/>
    </row>
    <row r="10" spans="1:22" x14ac:dyDescent="0.25">
      <c r="A10" s="5">
        <v>8</v>
      </c>
      <c r="B10" s="5">
        <v>300</v>
      </c>
      <c r="C10" s="5">
        <v>0</v>
      </c>
      <c r="D10" s="8">
        <v>50</v>
      </c>
      <c r="E10" s="12">
        <v>8</v>
      </c>
      <c r="F10" s="5">
        <v>9</v>
      </c>
      <c r="G10" s="13">
        <v>1</v>
      </c>
      <c r="H10" s="12">
        <v>5</v>
      </c>
      <c r="I10" s="5">
        <v>20</v>
      </c>
      <c r="J10" s="13">
        <v>3</v>
      </c>
      <c r="N10" s="43">
        <v>28</v>
      </c>
      <c r="O10" s="39">
        <f t="shared" si="0"/>
        <v>5</v>
      </c>
      <c r="P10" s="47">
        <v>5</v>
      </c>
      <c r="Q10" s="54">
        <f>Q7-1</f>
        <v>22</v>
      </c>
      <c r="R10" s="50">
        <f>R7-1</f>
        <v>46</v>
      </c>
      <c r="S10" s="55">
        <f t="shared" ref="S10:S32" si="1">S7</f>
        <v>6</v>
      </c>
      <c r="T10" s="49">
        <v>1</v>
      </c>
      <c r="U10" s="40" t="s">
        <v>11</v>
      </c>
    </row>
    <row r="11" spans="1:22" x14ac:dyDescent="0.25">
      <c r="A11" s="5">
        <v>9</v>
      </c>
      <c r="B11" s="5">
        <v>340</v>
      </c>
      <c r="C11" s="5">
        <v>0</v>
      </c>
      <c r="D11" s="8">
        <v>50</v>
      </c>
      <c r="E11" s="12">
        <v>9</v>
      </c>
      <c r="F11" s="5">
        <v>10</v>
      </c>
      <c r="G11" s="13">
        <v>1</v>
      </c>
      <c r="H11" s="12">
        <v>20</v>
      </c>
      <c r="I11" s="5">
        <v>6</v>
      </c>
      <c r="J11" s="13">
        <v>3</v>
      </c>
      <c r="N11" s="43">
        <v>29</v>
      </c>
      <c r="O11" s="39">
        <f t="shared" si="0"/>
        <v>4</v>
      </c>
      <c r="P11" s="47">
        <v>5</v>
      </c>
      <c r="Q11" s="54">
        <f>(Q8-1)</f>
        <v>46</v>
      </c>
      <c r="R11" s="50">
        <f>R8-1</f>
        <v>21</v>
      </c>
      <c r="S11" s="55">
        <f t="shared" si="1"/>
        <v>7</v>
      </c>
      <c r="T11" s="49">
        <v>2</v>
      </c>
      <c r="U11" s="40" t="s">
        <v>5</v>
      </c>
    </row>
    <row r="12" spans="1:22" x14ac:dyDescent="0.25">
      <c r="A12" s="5">
        <v>10</v>
      </c>
      <c r="B12" s="5">
        <v>380</v>
      </c>
      <c r="C12" s="5">
        <v>0</v>
      </c>
      <c r="D12" s="8">
        <v>45</v>
      </c>
      <c r="E12" s="12">
        <v>10</v>
      </c>
      <c r="F12" s="5">
        <v>11</v>
      </c>
      <c r="G12" s="13">
        <v>1</v>
      </c>
      <c r="H12" s="12">
        <v>6</v>
      </c>
      <c r="I12" s="5">
        <v>19</v>
      </c>
      <c r="J12" s="13">
        <v>3</v>
      </c>
      <c r="N12" s="43">
        <v>5</v>
      </c>
      <c r="O12" s="39">
        <f t="shared" si="0"/>
        <v>29</v>
      </c>
      <c r="P12" s="47">
        <v>4</v>
      </c>
      <c r="Q12" s="54">
        <f>Q10</f>
        <v>22</v>
      </c>
      <c r="R12" s="50">
        <f>(R9-1)</f>
        <v>45</v>
      </c>
      <c r="S12" s="55">
        <f t="shared" si="1"/>
        <v>7</v>
      </c>
      <c r="T12" s="49">
        <v>3</v>
      </c>
      <c r="U12" s="40" t="s">
        <v>14</v>
      </c>
    </row>
    <row r="13" spans="1:22" x14ac:dyDescent="0.25">
      <c r="A13" s="5">
        <v>11</v>
      </c>
      <c r="B13" s="5">
        <v>420</v>
      </c>
      <c r="C13" s="5">
        <v>0</v>
      </c>
      <c r="D13" s="8">
        <v>40</v>
      </c>
      <c r="E13" s="12">
        <v>11</v>
      </c>
      <c r="F13" s="5">
        <v>12</v>
      </c>
      <c r="G13" s="13">
        <v>1</v>
      </c>
      <c r="H13" s="12">
        <v>19</v>
      </c>
      <c r="I13" s="5">
        <v>7</v>
      </c>
      <c r="J13" s="13">
        <v>3</v>
      </c>
      <c r="N13" s="43">
        <v>29</v>
      </c>
      <c r="O13" s="39">
        <f t="shared" si="0"/>
        <v>6</v>
      </c>
      <c r="P13" s="47">
        <v>5</v>
      </c>
      <c r="Q13" s="54">
        <f>Q10-1</f>
        <v>21</v>
      </c>
      <c r="R13" s="50">
        <f>R10-1</f>
        <v>45</v>
      </c>
      <c r="S13" s="55">
        <f t="shared" si="1"/>
        <v>6</v>
      </c>
      <c r="T13" s="49">
        <v>4</v>
      </c>
      <c r="U13" s="40" t="s">
        <v>16</v>
      </c>
    </row>
    <row r="14" spans="1:22" x14ac:dyDescent="0.25">
      <c r="A14" s="5">
        <v>12</v>
      </c>
      <c r="B14" s="5">
        <v>460</v>
      </c>
      <c r="C14" s="5">
        <v>0</v>
      </c>
      <c r="D14" s="8">
        <v>30</v>
      </c>
      <c r="E14" s="12">
        <v>12</v>
      </c>
      <c r="F14" s="5">
        <v>13</v>
      </c>
      <c r="G14" s="13">
        <v>1</v>
      </c>
      <c r="H14" s="12">
        <v>7</v>
      </c>
      <c r="I14" s="5">
        <v>18</v>
      </c>
      <c r="J14" s="13">
        <v>3</v>
      </c>
      <c r="N14" s="43">
        <v>30</v>
      </c>
      <c r="O14" s="39">
        <f t="shared" si="0"/>
        <v>5</v>
      </c>
      <c r="P14" s="47">
        <v>5</v>
      </c>
      <c r="Q14" s="54">
        <f>(Q11-1)</f>
        <v>45</v>
      </c>
      <c r="R14" s="50">
        <f>R11-1</f>
        <v>20</v>
      </c>
      <c r="S14" s="55">
        <f t="shared" si="1"/>
        <v>7</v>
      </c>
      <c r="T14" s="49">
        <v>5</v>
      </c>
      <c r="U14" s="40" t="s">
        <v>17</v>
      </c>
    </row>
    <row r="15" spans="1:22" x14ac:dyDescent="0.25">
      <c r="A15" s="33">
        <v>13</v>
      </c>
      <c r="B15" s="5">
        <v>500</v>
      </c>
      <c r="C15" s="5">
        <v>0</v>
      </c>
      <c r="D15" s="8">
        <v>0</v>
      </c>
      <c r="E15" s="12">
        <v>13</v>
      </c>
      <c r="F15" s="5">
        <v>14</v>
      </c>
      <c r="G15" s="13">
        <v>2</v>
      </c>
      <c r="H15" s="12">
        <v>18</v>
      </c>
      <c r="I15" s="5">
        <v>8</v>
      </c>
      <c r="J15" s="13">
        <v>3</v>
      </c>
      <c r="N15" s="43">
        <v>6</v>
      </c>
      <c r="O15" s="39">
        <f t="shared" si="0"/>
        <v>30</v>
      </c>
      <c r="P15" s="47">
        <v>4</v>
      </c>
      <c r="Q15" s="54">
        <f>Q13</f>
        <v>21</v>
      </c>
      <c r="R15" s="50">
        <f>(R12-1)</f>
        <v>44</v>
      </c>
      <c r="S15" s="55">
        <f t="shared" si="1"/>
        <v>7</v>
      </c>
      <c r="T15" s="49">
        <v>6</v>
      </c>
      <c r="U15" s="40" t="s">
        <v>18</v>
      </c>
    </row>
    <row r="16" spans="1:22" x14ac:dyDescent="0.25">
      <c r="A16" s="5">
        <v>14</v>
      </c>
      <c r="B16" s="5">
        <v>460</v>
      </c>
      <c r="C16" s="5">
        <v>0</v>
      </c>
      <c r="D16" s="8">
        <v>0</v>
      </c>
      <c r="E16" s="12">
        <v>14</v>
      </c>
      <c r="F16" s="5">
        <v>15</v>
      </c>
      <c r="G16" s="13">
        <v>2</v>
      </c>
      <c r="H16" s="12">
        <v>18</v>
      </c>
      <c r="I16" s="5">
        <v>9</v>
      </c>
      <c r="J16" s="13">
        <v>3</v>
      </c>
      <c r="N16" s="43">
        <v>30</v>
      </c>
      <c r="O16" s="39">
        <f t="shared" si="0"/>
        <v>7</v>
      </c>
      <c r="P16" s="47">
        <v>5</v>
      </c>
      <c r="Q16" s="54">
        <f>Q13-1</f>
        <v>20</v>
      </c>
      <c r="R16" s="50">
        <f>R13-1</f>
        <v>44</v>
      </c>
      <c r="S16" s="55">
        <f t="shared" si="1"/>
        <v>6</v>
      </c>
      <c r="T16" s="49">
        <v>7</v>
      </c>
      <c r="U16" s="40" t="s">
        <v>19</v>
      </c>
    </row>
    <row r="17" spans="1:19" x14ac:dyDescent="0.25">
      <c r="A17" s="5">
        <v>15</v>
      </c>
      <c r="B17" s="5">
        <v>420</v>
      </c>
      <c r="C17" s="5">
        <v>0</v>
      </c>
      <c r="D17" s="8">
        <v>0</v>
      </c>
      <c r="E17" s="12">
        <v>15</v>
      </c>
      <c r="F17" s="5">
        <v>16</v>
      </c>
      <c r="G17" s="13">
        <v>2</v>
      </c>
      <c r="H17" s="12">
        <v>9</v>
      </c>
      <c r="I17" s="5">
        <v>17</v>
      </c>
      <c r="J17" s="13">
        <v>3</v>
      </c>
      <c r="N17" s="43">
        <v>31</v>
      </c>
      <c r="O17" s="39">
        <f t="shared" si="0"/>
        <v>6</v>
      </c>
      <c r="P17" s="47">
        <v>5</v>
      </c>
      <c r="Q17" s="54">
        <f>(Q14-1)</f>
        <v>44</v>
      </c>
      <c r="R17" s="50">
        <f>R14-1</f>
        <v>19</v>
      </c>
      <c r="S17" s="55">
        <f t="shared" si="1"/>
        <v>7</v>
      </c>
    </row>
    <row r="18" spans="1:19" x14ac:dyDescent="0.25">
      <c r="A18" s="5">
        <v>16</v>
      </c>
      <c r="B18" s="5">
        <v>380</v>
      </c>
      <c r="C18" s="5">
        <v>0</v>
      </c>
      <c r="D18" s="8">
        <v>0</v>
      </c>
      <c r="E18" s="12">
        <v>16</v>
      </c>
      <c r="F18" s="5">
        <v>17</v>
      </c>
      <c r="G18" s="13">
        <v>2</v>
      </c>
      <c r="H18" s="12">
        <v>17</v>
      </c>
      <c r="I18" s="5">
        <v>10</v>
      </c>
      <c r="J18" s="13">
        <v>3</v>
      </c>
      <c r="N18" s="43">
        <v>7</v>
      </c>
      <c r="O18" s="39">
        <f t="shared" ref="O18:O33" si="2">(1+O15)</f>
        <v>31</v>
      </c>
      <c r="P18" s="47">
        <v>4</v>
      </c>
      <c r="Q18" s="54">
        <f>Q16</f>
        <v>20</v>
      </c>
      <c r="R18" s="50">
        <f>(R15-1)</f>
        <v>43</v>
      </c>
      <c r="S18" s="55">
        <f t="shared" si="1"/>
        <v>7</v>
      </c>
    </row>
    <row r="19" spans="1:19" x14ac:dyDescent="0.25">
      <c r="A19" s="5">
        <v>17</v>
      </c>
      <c r="B19" s="5">
        <v>340</v>
      </c>
      <c r="C19" s="5">
        <v>0</v>
      </c>
      <c r="D19" s="8">
        <v>0</v>
      </c>
      <c r="E19" s="12">
        <v>17</v>
      </c>
      <c r="F19" s="5">
        <v>18</v>
      </c>
      <c r="G19" s="13">
        <v>2</v>
      </c>
      <c r="H19" s="12">
        <v>10</v>
      </c>
      <c r="I19" s="5">
        <v>16</v>
      </c>
      <c r="J19" s="13">
        <v>3</v>
      </c>
      <c r="N19" s="43">
        <v>31</v>
      </c>
      <c r="O19" s="39">
        <f t="shared" si="2"/>
        <v>8</v>
      </c>
      <c r="P19" s="47">
        <v>5</v>
      </c>
      <c r="Q19" s="54">
        <f>Q16-1</f>
        <v>19</v>
      </c>
      <c r="R19" s="50">
        <f>R16-1</f>
        <v>43</v>
      </c>
      <c r="S19" s="55">
        <f t="shared" si="1"/>
        <v>6</v>
      </c>
    </row>
    <row r="20" spans="1:19" x14ac:dyDescent="0.25">
      <c r="A20" s="5">
        <v>18</v>
      </c>
      <c r="B20" s="5">
        <v>300</v>
      </c>
      <c r="C20" s="5">
        <v>0</v>
      </c>
      <c r="D20" s="8">
        <v>0</v>
      </c>
      <c r="E20" s="12">
        <v>18</v>
      </c>
      <c r="F20" s="5">
        <v>19</v>
      </c>
      <c r="G20" s="13">
        <v>2</v>
      </c>
      <c r="H20" s="12">
        <v>16</v>
      </c>
      <c r="I20" s="5">
        <v>11</v>
      </c>
      <c r="J20" s="13">
        <v>3</v>
      </c>
      <c r="N20" s="43">
        <v>32</v>
      </c>
      <c r="O20" s="39">
        <f t="shared" si="2"/>
        <v>7</v>
      </c>
      <c r="P20" s="47">
        <v>5</v>
      </c>
      <c r="Q20" s="54">
        <f>(Q17-1)</f>
        <v>43</v>
      </c>
      <c r="R20" s="50">
        <f>R17-1</f>
        <v>18</v>
      </c>
      <c r="S20" s="55">
        <f t="shared" si="1"/>
        <v>7</v>
      </c>
    </row>
    <row r="21" spans="1:19" x14ac:dyDescent="0.25">
      <c r="A21" s="5">
        <v>19</v>
      </c>
      <c r="B21" s="5">
        <v>250</v>
      </c>
      <c r="C21" s="5">
        <v>0</v>
      </c>
      <c r="D21" s="8">
        <v>0</v>
      </c>
      <c r="E21" s="12">
        <v>19</v>
      </c>
      <c r="F21" s="5">
        <v>20</v>
      </c>
      <c r="G21" s="13">
        <v>2</v>
      </c>
      <c r="H21" s="12">
        <v>11</v>
      </c>
      <c r="I21" s="5">
        <v>15</v>
      </c>
      <c r="J21" s="13">
        <v>3</v>
      </c>
      <c r="N21" s="43">
        <f>(1+N18)</f>
        <v>8</v>
      </c>
      <c r="O21" s="39">
        <f t="shared" si="2"/>
        <v>32</v>
      </c>
      <c r="P21" s="47">
        <f>P18</f>
        <v>4</v>
      </c>
      <c r="Q21" s="54">
        <f>Q19</f>
        <v>19</v>
      </c>
      <c r="R21" s="50">
        <f>(R18-1)</f>
        <v>42</v>
      </c>
      <c r="S21" s="55">
        <f t="shared" si="1"/>
        <v>7</v>
      </c>
    </row>
    <row r="22" spans="1:19" x14ac:dyDescent="0.25">
      <c r="A22" s="5">
        <v>20</v>
      </c>
      <c r="B22" s="5">
        <v>200</v>
      </c>
      <c r="C22" s="5">
        <v>0</v>
      </c>
      <c r="D22" s="8">
        <v>0</v>
      </c>
      <c r="E22" s="12">
        <v>20</v>
      </c>
      <c r="F22" s="5">
        <v>21</v>
      </c>
      <c r="G22" s="13">
        <v>2</v>
      </c>
      <c r="H22" s="12">
        <v>15</v>
      </c>
      <c r="I22" s="5">
        <v>12</v>
      </c>
      <c r="J22" s="13">
        <v>3</v>
      </c>
      <c r="N22" s="43">
        <f>1+N19</f>
        <v>32</v>
      </c>
      <c r="O22" s="39">
        <f t="shared" si="2"/>
        <v>9</v>
      </c>
      <c r="P22" s="47">
        <f>P20</f>
        <v>5</v>
      </c>
      <c r="Q22" s="54">
        <f>Q19-1</f>
        <v>18</v>
      </c>
      <c r="R22" s="50">
        <f>R19-1</f>
        <v>42</v>
      </c>
      <c r="S22" s="55">
        <f t="shared" si="1"/>
        <v>6</v>
      </c>
    </row>
    <row r="23" spans="1:19" x14ac:dyDescent="0.25">
      <c r="A23" s="5">
        <v>21</v>
      </c>
      <c r="B23" s="5">
        <v>160</v>
      </c>
      <c r="C23" s="5">
        <v>0</v>
      </c>
      <c r="D23" s="8">
        <v>0</v>
      </c>
      <c r="E23" s="12">
        <v>21</v>
      </c>
      <c r="F23" s="5">
        <v>22</v>
      </c>
      <c r="G23" s="13">
        <v>2</v>
      </c>
      <c r="H23" s="12">
        <v>12</v>
      </c>
      <c r="I23" s="5">
        <v>14</v>
      </c>
      <c r="J23" s="13">
        <v>3</v>
      </c>
      <c r="N23" s="43">
        <f>1+N20</f>
        <v>33</v>
      </c>
      <c r="O23" s="39">
        <f t="shared" si="2"/>
        <v>8</v>
      </c>
      <c r="P23" s="47">
        <f>P20</f>
        <v>5</v>
      </c>
      <c r="Q23" s="54">
        <f>(Q20-1)</f>
        <v>42</v>
      </c>
      <c r="R23" s="50">
        <f>R20-1</f>
        <v>17</v>
      </c>
      <c r="S23" s="55">
        <f t="shared" si="1"/>
        <v>7</v>
      </c>
    </row>
    <row r="24" spans="1:19" ht="15.75" thickBot="1" x14ac:dyDescent="0.3">
      <c r="A24" s="5">
        <v>22</v>
      </c>
      <c r="B24" s="5">
        <v>120</v>
      </c>
      <c r="C24" s="5">
        <v>0</v>
      </c>
      <c r="D24" s="8">
        <v>0</v>
      </c>
      <c r="E24" s="12">
        <v>22</v>
      </c>
      <c r="F24" s="5">
        <v>23</v>
      </c>
      <c r="G24" s="13">
        <v>2</v>
      </c>
      <c r="H24" s="14">
        <v>12</v>
      </c>
      <c r="I24" s="15">
        <v>13</v>
      </c>
      <c r="J24" s="16">
        <v>3</v>
      </c>
      <c r="N24" s="43">
        <f>(1+N21)</f>
        <v>9</v>
      </c>
      <c r="O24" s="39">
        <f t="shared" si="2"/>
        <v>33</v>
      </c>
      <c r="P24" s="47">
        <f t="shared" ref="P24" si="3">P21</f>
        <v>4</v>
      </c>
      <c r="Q24" s="54">
        <f>Q22</f>
        <v>18</v>
      </c>
      <c r="R24" s="50">
        <f>(R21-1)</f>
        <v>41</v>
      </c>
      <c r="S24" s="55">
        <f t="shared" si="1"/>
        <v>7</v>
      </c>
    </row>
    <row r="25" spans="1:19" x14ac:dyDescent="0.25">
      <c r="A25" s="5">
        <v>23</v>
      </c>
      <c r="B25" s="5">
        <v>80</v>
      </c>
      <c r="C25" s="5">
        <v>0</v>
      </c>
      <c r="D25" s="8">
        <v>0</v>
      </c>
      <c r="E25" s="12">
        <v>23</v>
      </c>
      <c r="F25" s="5">
        <v>24</v>
      </c>
      <c r="G25" s="13">
        <v>2</v>
      </c>
      <c r="N25" s="43">
        <f>1+N22</f>
        <v>33</v>
      </c>
      <c r="O25" s="39">
        <f t="shared" si="2"/>
        <v>10</v>
      </c>
      <c r="P25" s="47">
        <f t="shared" ref="P25" si="4">P23</f>
        <v>5</v>
      </c>
      <c r="Q25" s="54">
        <f>Q22-1</f>
        <v>17</v>
      </c>
      <c r="R25" s="50">
        <f>R22-1</f>
        <v>41</v>
      </c>
      <c r="S25" s="55">
        <f t="shared" si="1"/>
        <v>6</v>
      </c>
    </row>
    <row r="26" spans="1:19" ht="15.75" thickBot="1" x14ac:dyDescent="0.3">
      <c r="A26" s="34">
        <v>24</v>
      </c>
      <c r="B26" s="5">
        <v>40</v>
      </c>
      <c r="C26" s="5">
        <v>0</v>
      </c>
      <c r="D26" s="8">
        <v>0</v>
      </c>
      <c r="E26" s="18">
        <v>24</v>
      </c>
      <c r="F26" s="19">
        <v>1</v>
      </c>
      <c r="G26" s="20">
        <v>2</v>
      </c>
      <c r="J26" s="7"/>
      <c r="K26" s="73" t="s">
        <v>15</v>
      </c>
      <c r="L26" s="73"/>
      <c r="M26" s="73"/>
      <c r="N26" s="43">
        <f>1+N23</f>
        <v>34</v>
      </c>
      <c r="O26" s="39">
        <f t="shared" si="2"/>
        <v>9</v>
      </c>
      <c r="P26" s="47">
        <f t="shared" ref="P26:P27" si="5">P23</f>
        <v>5</v>
      </c>
      <c r="Q26" s="54">
        <f>(Q23-1)</f>
        <v>41</v>
      </c>
      <c r="R26" s="50">
        <f>R23-1</f>
        <v>16</v>
      </c>
      <c r="S26" s="55">
        <f t="shared" si="1"/>
        <v>7</v>
      </c>
    </row>
    <row r="27" spans="1:19" ht="15.75" thickBot="1" x14ac:dyDescent="0.3">
      <c r="A27" s="32">
        <v>25</v>
      </c>
      <c r="B27" s="6">
        <v>0</v>
      </c>
      <c r="C27" s="6">
        <v>50</v>
      </c>
      <c r="D27" s="17">
        <v>0</v>
      </c>
      <c r="E27" s="21">
        <v>25</v>
      </c>
      <c r="F27" s="22">
        <v>26</v>
      </c>
      <c r="G27" s="29">
        <v>1</v>
      </c>
      <c r="H27" s="21">
        <f t="shared" ref="H27:I48" si="6">(24+H3)</f>
        <v>48</v>
      </c>
      <c r="I27" s="22">
        <f t="shared" si="6"/>
        <v>26</v>
      </c>
      <c r="J27" s="23">
        <v>3</v>
      </c>
      <c r="K27" s="23">
        <f>(24+K3)</f>
        <v>43</v>
      </c>
      <c r="L27" s="23">
        <f>(24+L3)</f>
        <v>32</v>
      </c>
      <c r="M27" s="29">
        <v>3</v>
      </c>
      <c r="N27" s="43">
        <f>(1+N24)</f>
        <v>10</v>
      </c>
      <c r="O27" s="39">
        <f t="shared" si="2"/>
        <v>34</v>
      </c>
      <c r="P27" s="47">
        <f t="shared" si="5"/>
        <v>4</v>
      </c>
      <c r="Q27" s="54">
        <f>Q25</f>
        <v>17</v>
      </c>
      <c r="R27" s="50">
        <f>(R24-1)</f>
        <v>40</v>
      </c>
      <c r="S27" s="55">
        <f t="shared" si="1"/>
        <v>7</v>
      </c>
    </row>
    <row r="28" spans="1:19" x14ac:dyDescent="0.25">
      <c r="A28" s="6">
        <v>26</v>
      </c>
      <c r="B28" s="6">
        <v>40</v>
      </c>
      <c r="C28" s="6">
        <v>50</v>
      </c>
      <c r="D28" s="17">
        <v>30</v>
      </c>
      <c r="E28" s="24">
        <v>26</v>
      </c>
      <c r="F28" s="6">
        <v>27</v>
      </c>
      <c r="G28" s="17">
        <v>1</v>
      </c>
      <c r="H28" s="24">
        <f t="shared" si="6"/>
        <v>26</v>
      </c>
      <c r="I28" s="6">
        <f t="shared" si="6"/>
        <v>47</v>
      </c>
      <c r="J28" s="25">
        <v>3</v>
      </c>
      <c r="K28" s="23">
        <f>(24+K4)</f>
        <v>42</v>
      </c>
      <c r="L28" s="23">
        <f>(24+L4)</f>
        <v>31</v>
      </c>
      <c r="M28" s="29">
        <v>3</v>
      </c>
      <c r="N28" s="43">
        <f>1+N25</f>
        <v>34</v>
      </c>
      <c r="O28" s="39">
        <f t="shared" si="2"/>
        <v>11</v>
      </c>
      <c r="P28" s="47">
        <f t="shared" ref="P28" si="7">P26</f>
        <v>5</v>
      </c>
      <c r="Q28" s="54">
        <f>Q25-1</f>
        <v>16</v>
      </c>
      <c r="R28" s="50">
        <f>R25-1</f>
        <v>40</v>
      </c>
      <c r="S28" s="55">
        <f t="shared" si="1"/>
        <v>6</v>
      </c>
    </row>
    <row r="29" spans="1:19" x14ac:dyDescent="0.25">
      <c r="A29" s="6">
        <v>27</v>
      </c>
      <c r="B29" s="6">
        <v>80</v>
      </c>
      <c r="C29" s="6">
        <v>50</v>
      </c>
      <c r="D29" s="17">
        <v>40</v>
      </c>
      <c r="E29" s="24">
        <v>27</v>
      </c>
      <c r="F29" s="6">
        <v>28</v>
      </c>
      <c r="G29" s="17">
        <v>1</v>
      </c>
      <c r="H29" s="24">
        <f t="shared" si="6"/>
        <v>47</v>
      </c>
      <c r="I29" s="6">
        <f t="shared" si="6"/>
        <v>27</v>
      </c>
      <c r="J29" s="17">
        <v>3</v>
      </c>
      <c r="K29" s="6">
        <v>44</v>
      </c>
      <c r="L29" s="6">
        <v>31</v>
      </c>
      <c r="M29" s="6">
        <v>3</v>
      </c>
      <c r="N29" s="66">
        <f>1+N26</f>
        <v>35</v>
      </c>
      <c r="O29" s="39">
        <f t="shared" si="2"/>
        <v>10</v>
      </c>
      <c r="P29" s="47">
        <f t="shared" ref="P29:P30" si="8">P26</f>
        <v>5</v>
      </c>
      <c r="Q29" s="54">
        <f>(Q26-1)</f>
        <v>40</v>
      </c>
      <c r="R29" s="50">
        <f>R26-1</f>
        <v>15</v>
      </c>
      <c r="S29" s="55">
        <f t="shared" si="1"/>
        <v>7</v>
      </c>
    </row>
    <row r="30" spans="1:19" x14ac:dyDescent="0.25">
      <c r="A30" s="6">
        <v>28</v>
      </c>
      <c r="B30" s="6">
        <v>120</v>
      </c>
      <c r="C30" s="6">
        <v>50</v>
      </c>
      <c r="D30" s="17">
        <v>45</v>
      </c>
      <c r="E30" s="24">
        <v>28</v>
      </c>
      <c r="F30" s="6">
        <v>29</v>
      </c>
      <c r="G30" s="17">
        <v>1</v>
      </c>
      <c r="H30" s="24">
        <f t="shared" si="6"/>
        <v>27</v>
      </c>
      <c r="I30" s="6">
        <f t="shared" si="6"/>
        <v>46</v>
      </c>
      <c r="J30" s="17">
        <v>3</v>
      </c>
      <c r="K30" s="6">
        <v>43</v>
      </c>
      <c r="L30" s="6">
        <v>30</v>
      </c>
      <c r="M30" s="6">
        <v>3</v>
      </c>
      <c r="N30" s="66">
        <f>(1+N27)</f>
        <v>11</v>
      </c>
      <c r="O30" s="39">
        <f t="shared" si="2"/>
        <v>35</v>
      </c>
      <c r="P30" s="47">
        <f t="shared" si="8"/>
        <v>4</v>
      </c>
      <c r="Q30" s="54">
        <f>Q28</f>
        <v>16</v>
      </c>
      <c r="R30" s="50">
        <f>(R27-1)</f>
        <v>39</v>
      </c>
      <c r="S30" s="55">
        <f t="shared" si="1"/>
        <v>7</v>
      </c>
    </row>
    <row r="31" spans="1:19" x14ac:dyDescent="0.25">
      <c r="A31" s="6">
        <v>29</v>
      </c>
      <c r="B31" s="6">
        <v>160</v>
      </c>
      <c r="C31" s="6">
        <v>50</v>
      </c>
      <c r="D31" s="17">
        <v>50</v>
      </c>
      <c r="E31" s="24">
        <v>29</v>
      </c>
      <c r="F31" s="6">
        <v>30</v>
      </c>
      <c r="G31" s="17">
        <v>1</v>
      </c>
      <c r="H31" s="24">
        <f t="shared" si="6"/>
        <v>46</v>
      </c>
      <c r="I31" s="6">
        <f t="shared" si="6"/>
        <v>28</v>
      </c>
      <c r="J31" s="25">
        <v>3</v>
      </c>
      <c r="N31" s="43">
        <f>1+N28</f>
        <v>35</v>
      </c>
      <c r="O31" s="39">
        <f t="shared" si="2"/>
        <v>12</v>
      </c>
      <c r="P31" s="47">
        <f t="shared" ref="P31" si="9">P29</f>
        <v>5</v>
      </c>
      <c r="Q31" s="54">
        <f>Q28-1</f>
        <v>15</v>
      </c>
      <c r="R31" s="50">
        <f>R28-1</f>
        <v>39</v>
      </c>
      <c r="S31" s="55">
        <f t="shared" si="1"/>
        <v>6</v>
      </c>
    </row>
    <row r="32" spans="1:19" x14ac:dyDescent="0.25">
      <c r="A32" s="6">
        <v>30</v>
      </c>
      <c r="B32" s="6">
        <v>200</v>
      </c>
      <c r="C32" s="6">
        <v>50</v>
      </c>
      <c r="D32" s="17">
        <v>50</v>
      </c>
      <c r="E32" s="24">
        <v>30</v>
      </c>
      <c r="F32" s="6">
        <v>31</v>
      </c>
      <c r="G32" s="17">
        <v>1</v>
      </c>
      <c r="H32" s="24">
        <f t="shared" si="6"/>
        <v>28</v>
      </c>
      <c r="I32" s="6">
        <f t="shared" si="6"/>
        <v>45</v>
      </c>
      <c r="J32" s="25">
        <v>3</v>
      </c>
      <c r="N32" s="43">
        <f>1+N29</f>
        <v>36</v>
      </c>
      <c r="O32" s="39">
        <f t="shared" si="2"/>
        <v>11</v>
      </c>
      <c r="P32" s="47">
        <f t="shared" ref="P32:P33" si="10">P29</f>
        <v>5</v>
      </c>
      <c r="Q32" s="54">
        <f>(Q29-1)</f>
        <v>39</v>
      </c>
      <c r="R32" s="50">
        <f>R29-1</f>
        <v>14</v>
      </c>
      <c r="S32" s="55">
        <f t="shared" si="1"/>
        <v>7</v>
      </c>
    </row>
    <row r="33" spans="1:19" ht="15.75" thickBot="1" x14ac:dyDescent="0.3">
      <c r="A33" s="6">
        <v>31</v>
      </c>
      <c r="B33" s="6">
        <v>250</v>
      </c>
      <c r="C33" s="6">
        <v>50</v>
      </c>
      <c r="D33" s="17">
        <v>50</v>
      </c>
      <c r="E33" s="24">
        <v>31</v>
      </c>
      <c r="F33" s="6">
        <v>32</v>
      </c>
      <c r="G33" s="17">
        <v>1</v>
      </c>
      <c r="H33" s="24">
        <f t="shared" si="6"/>
        <v>45</v>
      </c>
      <c r="I33" s="6">
        <f t="shared" si="6"/>
        <v>29</v>
      </c>
      <c r="J33" s="25">
        <v>3</v>
      </c>
      <c r="N33" s="44">
        <f>(1+N30)</f>
        <v>12</v>
      </c>
      <c r="O33" s="45">
        <f t="shared" si="2"/>
        <v>36</v>
      </c>
      <c r="P33" s="48">
        <f t="shared" si="10"/>
        <v>4</v>
      </c>
      <c r="Q33" s="54">
        <f>Q30-1</f>
        <v>15</v>
      </c>
      <c r="R33" s="50">
        <f>R30-1</f>
        <v>38</v>
      </c>
      <c r="S33" s="55">
        <v>7</v>
      </c>
    </row>
    <row r="34" spans="1:19" x14ac:dyDescent="0.25">
      <c r="A34" s="6">
        <v>32</v>
      </c>
      <c r="B34" s="6">
        <v>300</v>
      </c>
      <c r="C34" s="6">
        <v>50</v>
      </c>
      <c r="D34" s="17">
        <v>50</v>
      </c>
      <c r="E34" s="24">
        <v>32</v>
      </c>
      <c r="F34" s="6">
        <v>33</v>
      </c>
      <c r="G34" s="17">
        <v>1</v>
      </c>
      <c r="H34" s="24">
        <f t="shared" si="6"/>
        <v>29</v>
      </c>
      <c r="I34" s="6">
        <f t="shared" si="6"/>
        <v>44</v>
      </c>
      <c r="J34" s="25">
        <v>3</v>
      </c>
      <c r="Q34" s="54">
        <f>(Q31-1)</f>
        <v>14</v>
      </c>
      <c r="R34" s="50">
        <f>R31-1</f>
        <v>38</v>
      </c>
      <c r="S34" s="55">
        <v>7</v>
      </c>
    </row>
    <row r="35" spans="1:19" ht="15.75" thickBot="1" x14ac:dyDescent="0.3">
      <c r="A35" s="6">
        <v>33</v>
      </c>
      <c r="B35" s="6">
        <v>340</v>
      </c>
      <c r="C35" s="6">
        <v>50</v>
      </c>
      <c r="D35" s="17">
        <v>50</v>
      </c>
      <c r="E35" s="24">
        <v>33</v>
      </c>
      <c r="F35" s="6">
        <v>34</v>
      </c>
      <c r="G35" s="17">
        <v>1</v>
      </c>
      <c r="H35" s="24">
        <f t="shared" si="6"/>
        <v>44</v>
      </c>
      <c r="I35" s="6">
        <f t="shared" si="6"/>
        <v>30</v>
      </c>
      <c r="J35" s="25">
        <v>3</v>
      </c>
      <c r="Q35" s="56">
        <v>13</v>
      </c>
      <c r="R35" s="57">
        <v>27</v>
      </c>
      <c r="S35" s="58">
        <v>6</v>
      </c>
    </row>
    <row r="36" spans="1:19" x14ac:dyDescent="0.25">
      <c r="A36" s="6">
        <v>34</v>
      </c>
      <c r="B36" s="6">
        <v>380</v>
      </c>
      <c r="C36" s="6">
        <v>50</v>
      </c>
      <c r="D36" s="17">
        <v>45</v>
      </c>
      <c r="E36" s="24">
        <v>34</v>
      </c>
      <c r="F36" s="6">
        <v>35</v>
      </c>
      <c r="G36" s="17">
        <v>1</v>
      </c>
      <c r="H36" s="24">
        <f t="shared" si="6"/>
        <v>30</v>
      </c>
      <c r="I36" s="6">
        <f t="shared" si="6"/>
        <v>43</v>
      </c>
      <c r="J36" s="25">
        <v>3</v>
      </c>
    </row>
    <row r="37" spans="1:19" x14ac:dyDescent="0.25">
      <c r="A37" s="6">
        <v>35</v>
      </c>
      <c r="B37" s="6">
        <v>420</v>
      </c>
      <c r="C37" s="6">
        <v>50</v>
      </c>
      <c r="D37" s="17">
        <v>40</v>
      </c>
      <c r="E37" s="24">
        <v>35</v>
      </c>
      <c r="F37" s="6">
        <v>36</v>
      </c>
      <c r="G37" s="17">
        <v>1</v>
      </c>
      <c r="H37" s="24">
        <f t="shared" si="6"/>
        <v>43</v>
      </c>
      <c r="I37" s="6">
        <f t="shared" si="6"/>
        <v>31</v>
      </c>
      <c r="J37" s="25">
        <v>3</v>
      </c>
    </row>
    <row r="38" spans="1:19" x14ac:dyDescent="0.25">
      <c r="A38" s="6">
        <v>36</v>
      </c>
      <c r="B38" s="6">
        <v>460</v>
      </c>
      <c r="C38" s="6">
        <v>50</v>
      </c>
      <c r="D38" s="17">
        <v>30</v>
      </c>
      <c r="E38" s="24">
        <v>36</v>
      </c>
      <c r="F38" s="6">
        <v>37</v>
      </c>
      <c r="G38" s="17">
        <v>1</v>
      </c>
      <c r="H38" s="24">
        <f t="shared" si="6"/>
        <v>31</v>
      </c>
      <c r="I38" s="6">
        <f t="shared" si="6"/>
        <v>42</v>
      </c>
      <c r="J38" s="25">
        <v>3</v>
      </c>
    </row>
    <row r="39" spans="1:19" x14ac:dyDescent="0.25">
      <c r="A39" s="32">
        <v>37</v>
      </c>
      <c r="B39" s="6">
        <v>500</v>
      </c>
      <c r="C39" s="6">
        <v>50</v>
      </c>
      <c r="D39" s="17">
        <v>0</v>
      </c>
      <c r="E39" s="24">
        <v>37</v>
      </c>
      <c r="F39" s="6">
        <v>38</v>
      </c>
      <c r="G39" s="17">
        <v>2</v>
      </c>
      <c r="H39" s="24">
        <f t="shared" si="6"/>
        <v>42</v>
      </c>
      <c r="I39" s="6">
        <f t="shared" si="6"/>
        <v>32</v>
      </c>
      <c r="J39" s="25">
        <v>3</v>
      </c>
    </row>
    <row r="40" spans="1:19" x14ac:dyDescent="0.25">
      <c r="A40" s="6">
        <v>38</v>
      </c>
      <c r="B40" s="6">
        <v>460</v>
      </c>
      <c r="C40" s="6">
        <v>50</v>
      </c>
      <c r="D40" s="17">
        <v>0</v>
      </c>
      <c r="E40" s="24">
        <v>38</v>
      </c>
      <c r="F40" s="6">
        <v>39</v>
      </c>
      <c r="G40" s="17">
        <v>2</v>
      </c>
      <c r="H40" s="24">
        <f t="shared" si="6"/>
        <v>42</v>
      </c>
      <c r="I40" s="6">
        <f t="shared" si="6"/>
        <v>33</v>
      </c>
      <c r="J40" s="25">
        <v>3</v>
      </c>
    </row>
    <row r="41" spans="1:19" x14ac:dyDescent="0.25">
      <c r="A41" s="6">
        <v>39</v>
      </c>
      <c r="B41" s="6">
        <v>420</v>
      </c>
      <c r="C41" s="6">
        <v>50</v>
      </c>
      <c r="D41" s="17">
        <v>0</v>
      </c>
      <c r="E41" s="24">
        <v>39</v>
      </c>
      <c r="F41" s="6">
        <v>40</v>
      </c>
      <c r="G41" s="17">
        <v>2</v>
      </c>
      <c r="H41" s="24">
        <f t="shared" si="6"/>
        <v>33</v>
      </c>
      <c r="I41" s="6">
        <f t="shared" si="6"/>
        <v>41</v>
      </c>
      <c r="J41" s="25">
        <v>3</v>
      </c>
    </row>
    <row r="42" spans="1:19" x14ac:dyDescent="0.25">
      <c r="A42" s="6">
        <v>40</v>
      </c>
      <c r="B42" s="6">
        <v>380</v>
      </c>
      <c r="C42" s="6">
        <v>50</v>
      </c>
      <c r="D42" s="17">
        <v>0</v>
      </c>
      <c r="E42" s="24">
        <v>40</v>
      </c>
      <c r="F42" s="6">
        <v>41</v>
      </c>
      <c r="G42" s="17">
        <v>2</v>
      </c>
      <c r="H42" s="24">
        <f t="shared" si="6"/>
        <v>41</v>
      </c>
      <c r="I42" s="6">
        <f t="shared" si="6"/>
        <v>34</v>
      </c>
      <c r="J42" s="25">
        <v>3</v>
      </c>
    </row>
    <row r="43" spans="1:19" x14ac:dyDescent="0.25">
      <c r="A43" s="6">
        <v>41</v>
      </c>
      <c r="B43" s="6">
        <v>340</v>
      </c>
      <c r="C43" s="6">
        <v>50</v>
      </c>
      <c r="D43" s="17">
        <v>0</v>
      </c>
      <c r="E43" s="24">
        <v>41</v>
      </c>
      <c r="F43" s="6">
        <v>42</v>
      </c>
      <c r="G43" s="17">
        <v>2</v>
      </c>
      <c r="H43" s="24">
        <f t="shared" si="6"/>
        <v>34</v>
      </c>
      <c r="I43" s="6">
        <f t="shared" si="6"/>
        <v>40</v>
      </c>
      <c r="J43" s="25">
        <v>3</v>
      </c>
    </row>
    <row r="44" spans="1:19" x14ac:dyDescent="0.25">
      <c r="A44" s="6">
        <v>42</v>
      </c>
      <c r="B44" s="6">
        <v>300</v>
      </c>
      <c r="C44" s="6">
        <v>50</v>
      </c>
      <c r="D44" s="17">
        <v>0</v>
      </c>
      <c r="E44" s="24">
        <v>42</v>
      </c>
      <c r="F44" s="6">
        <v>43</v>
      </c>
      <c r="G44" s="17">
        <v>2</v>
      </c>
      <c r="H44" s="24">
        <f t="shared" si="6"/>
        <v>40</v>
      </c>
      <c r="I44" s="6">
        <f t="shared" si="6"/>
        <v>35</v>
      </c>
      <c r="J44" s="25">
        <v>3</v>
      </c>
    </row>
    <row r="45" spans="1:19" x14ac:dyDescent="0.25">
      <c r="A45" s="6">
        <v>43</v>
      </c>
      <c r="B45" s="6">
        <v>250</v>
      </c>
      <c r="C45" s="6">
        <v>50</v>
      </c>
      <c r="D45" s="17">
        <v>0</v>
      </c>
      <c r="E45" s="24">
        <v>43</v>
      </c>
      <c r="F45" s="6">
        <v>44</v>
      </c>
      <c r="G45" s="17">
        <v>2</v>
      </c>
      <c r="H45" s="24">
        <f t="shared" si="6"/>
        <v>35</v>
      </c>
      <c r="I45" s="6">
        <f t="shared" si="6"/>
        <v>39</v>
      </c>
      <c r="J45" s="25">
        <v>3</v>
      </c>
    </row>
    <row r="46" spans="1:19" x14ac:dyDescent="0.25">
      <c r="A46" s="6">
        <v>44</v>
      </c>
      <c r="B46" s="6">
        <v>200</v>
      </c>
      <c r="C46" s="6">
        <v>50</v>
      </c>
      <c r="D46" s="17">
        <v>0</v>
      </c>
      <c r="E46" s="24">
        <v>44</v>
      </c>
      <c r="F46" s="6">
        <v>45</v>
      </c>
      <c r="G46" s="17">
        <v>2</v>
      </c>
      <c r="H46" s="24">
        <f t="shared" si="6"/>
        <v>39</v>
      </c>
      <c r="I46" s="6">
        <f t="shared" si="6"/>
        <v>36</v>
      </c>
      <c r="J46" s="25">
        <v>3</v>
      </c>
    </row>
    <row r="47" spans="1:19" x14ac:dyDescent="0.25">
      <c r="A47" s="6">
        <v>45</v>
      </c>
      <c r="B47" s="6">
        <v>160</v>
      </c>
      <c r="C47" s="6">
        <v>50</v>
      </c>
      <c r="D47" s="17">
        <v>0</v>
      </c>
      <c r="E47" s="24">
        <v>45</v>
      </c>
      <c r="F47" s="6">
        <v>46</v>
      </c>
      <c r="G47" s="17">
        <v>2</v>
      </c>
      <c r="H47" s="24">
        <f t="shared" si="6"/>
        <v>36</v>
      </c>
      <c r="I47" s="6">
        <f t="shared" si="6"/>
        <v>38</v>
      </c>
      <c r="J47" s="25">
        <v>3</v>
      </c>
    </row>
    <row r="48" spans="1:19" ht="15.75" thickBot="1" x14ac:dyDescent="0.3">
      <c r="A48" s="6">
        <v>46</v>
      </c>
      <c r="B48" s="6">
        <v>120</v>
      </c>
      <c r="C48" s="6">
        <v>50</v>
      </c>
      <c r="D48" s="17">
        <v>0</v>
      </c>
      <c r="E48" s="24">
        <v>46</v>
      </c>
      <c r="F48" s="6">
        <v>47</v>
      </c>
      <c r="G48" s="17">
        <v>2</v>
      </c>
      <c r="H48" s="26">
        <f t="shared" si="6"/>
        <v>36</v>
      </c>
      <c r="I48" s="27">
        <f t="shared" si="6"/>
        <v>37</v>
      </c>
      <c r="J48" s="28">
        <v>3</v>
      </c>
    </row>
    <row r="49" spans="1:10" x14ac:dyDescent="0.25">
      <c r="A49" s="6">
        <v>47</v>
      </c>
      <c r="B49" s="6">
        <v>80</v>
      </c>
      <c r="C49" s="6">
        <v>50</v>
      </c>
      <c r="D49" s="17">
        <v>0</v>
      </c>
      <c r="E49" s="24">
        <v>47</v>
      </c>
      <c r="F49" s="6">
        <v>48</v>
      </c>
      <c r="G49" s="17">
        <v>2</v>
      </c>
      <c r="H49" s="7"/>
      <c r="I49" s="7"/>
      <c r="J49" s="7"/>
    </row>
    <row r="50" spans="1:10" ht="15.75" thickBot="1" x14ac:dyDescent="0.3">
      <c r="A50" s="31">
        <v>48</v>
      </c>
      <c r="B50" s="6">
        <v>40</v>
      </c>
      <c r="C50" s="6">
        <v>50</v>
      </c>
      <c r="D50" s="17">
        <v>0</v>
      </c>
      <c r="E50" s="26">
        <v>48</v>
      </c>
      <c r="F50" s="27">
        <v>25</v>
      </c>
      <c r="G50" s="30">
        <v>2</v>
      </c>
      <c r="H50" s="7"/>
      <c r="I50" s="7"/>
      <c r="J50" s="7"/>
    </row>
  </sheetData>
  <mergeCells count="8">
    <mergeCell ref="K26:M26"/>
    <mergeCell ref="N2:P2"/>
    <mergeCell ref="T9:U9"/>
    <mergeCell ref="Q2:S2"/>
    <mergeCell ref="A1:D1"/>
    <mergeCell ref="B2:D2"/>
    <mergeCell ref="E2:G2"/>
    <mergeCell ref="K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1"/>
  <sheetViews>
    <sheetView topLeftCell="A36" workbookViewId="0">
      <selection activeCell="E50" sqref="E50:G161"/>
    </sheetView>
  </sheetViews>
  <sheetFormatPr defaultRowHeight="15" x14ac:dyDescent="0.25"/>
  <sheetData>
    <row r="1" spans="1:17" ht="15.75" thickBot="1" x14ac:dyDescent="0.3">
      <c r="A1" t="s">
        <v>3</v>
      </c>
      <c r="B1" s="77" t="s">
        <v>23</v>
      </c>
      <c r="C1" s="77"/>
      <c r="D1" s="77"/>
      <c r="E1" s="78" t="s">
        <v>24</v>
      </c>
      <c r="F1" s="78"/>
      <c r="G1" s="78"/>
      <c r="H1" s="77" t="s">
        <v>25</v>
      </c>
      <c r="I1" s="77"/>
      <c r="J1" s="77"/>
      <c r="K1" s="77" t="s">
        <v>26</v>
      </c>
      <c r="L1" s="77"/>
      <c r="M1" s="77"/>
      <c r="O1" s="2" t="s">
        <v>4</v>
      </c>
      <c r="P1" s="2"/>
      <c r="Q1" s="2"/>
    </row>
    <row r="2" spans="1:17" x14ac:dyDescent="0.25">
      <c r="A2" s="60">
        <v>1</v>
      </c>
      <c r="B2" s="5">
        <v>0</v>
      </c>
      <c r="C2" s="5">
        <v>0</v>
      </c>
      <c r="D2" s="8">
        <v>0</v>
      </c>
      <c r="E2" s="9">
        <v>1</v>
      </c>
      <c r="F2" s="10">
        <v>2</v>
      </c>
      <c r="G2" s="37">
        <v>1</v>
      </c>
      <c r="H2" s="5">
        <v>1</v>
      </c>
      <c r="I2" s="5">
        <v>1</v>
      </c>
      <c r="J2" s="5">
        <v>1</v>
      </c>
      <c r="K2" s="5">
        <v>0</v>
      </c>
      <c r="L2" s="5">
        <v>0</v>
      </c>
      <c r="M2" s="8">
        <v>0</v>
      </c>
      <c r="O2" t="s">
        <v>12</v>
      </c>
      <c r="P2" s="3" t="s">
        <v>8</v>
      </c>
    </row>
    <row r="3" spans="1:17" x14ac:dyDescent="0.25">
      <c r="A3" s="60">
        <v>2</v>
      </c>
      <c r="B3" s="5">
        <v>40</v>
      </c>
      <c r="C3" s="5">
        <v>0</v>
      </c>
      <c r="D3" s="8">
        <v>30</v>
      </c>
      <c r="E3" s="12">
        <v>2</v>
      </c>
      <c r="F3" s="5">
        <v>3</v>
      </c>
      <c r="G3" s="8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8">
        <v>0</v>
      </c>
      <c r="O3" t="s">
        <v>13</v>
      </c>
      <c r="P3" s="4" t="s">
        <v>9</v>
      </c>
    </row>
    <row r="4" spans="1:17" x14ac:dyDescent="0.25">
      <c r="A4" s="60">
        <v>3</v>
      </c>
      <c r="B4" s="5">
        <v>80</v>
      </c>
      <c r="C4" s="5">
        <v>0</v>
      </c>
      <c r="D4" s="8">
        <v>40</v>
      </c>
      <c r="E4" s="12">
        <v>3</v>
      </c>
      <c r="F4" s="5">
        <v>4</v>
      </c>
      <c r="G4" s="8">
        <v>1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8">
        <v>0</v>
      </c>
      <c r="O4" t="s">
        <v>6</v>
      </c>
      <c r="P4" s="35"/>
    </row>
    <row r="5" spans="1:17" x14ac:dyDescent="0.25">
      <c r="A5" s="60">
        <v>4</v>
      </c>
      <c r="B5" s="5">
        <v>120</v>
      </c>
      <c r="C5" s="5">
        <v>0</v>
      </c>
      <c r="D5" s="8">
        <v>45</v>
      </c>
      <c r="E5" s="12">
        <v>4</v>
      </c>
      <c r="F5" s="5">
        <v>5</v>
      </c>
      <c r="G5" s="8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8">
        <v>0</v>
      </c>
      <c r="O5" t="s">
        <v>7</v>
      </c>
      <c r="P5" s="36"/>
    </row>
    <row r="6" spans="1:17" x14ac:dyDescent="0.25">
      <c r="A6" s="60">
        <v>5</v>
      </c>
      <c r="B6" s="5">
        <v>160</v>
      </c>
      <c r="C6" s="5">
        <v>0</v>
      </c>
      <c r="D6" s="8">
        <v>50</v>
      </c>
      <c r="E6" s="12">
        <v>5</v>
      </c>
      <c r="F6" s="5">
        <v>6</v>
      </c>
      <c r="G6" s="8">
        <v>1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8">
        <v>0</v>
      </c>
      <c r="O6" t="s">
        <v>10</v>
      </c>
    </row>
    <row r="7" spans="1:17" x14ac:dyDescent="0.25">
      <c r="A7" s="60">
        <v>6</v>
      </c>
      <c r="B7" s="5">
        <v>200</v>
      </c>
      <c r="C7" s="5">
        <v>0</v>
      </c>
      <c r="D7" s="8">
        <v>50</v>
      </c>
      <c r="E7" s="12">
        <v>6</v>
      </c>
      <c r="F7" s="5">
        <v>7</v>
      </c>
      <c r="G7" s="8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8">
        <v>0</v>
      </c>
    </row>
    <row r="8" spans="1:17" x14ac:dyDescent="0.25">
      <c r="A8" s="60">
        <v>7</v>
      </c>
      <c r="B8" s="5">
        <v>250</v>
      </c>
      <c r="C8" s="5">
        <v>0</v>
      </c>
      <c r="D8" s="8">
        <v>50</v>
      </c>
      <c r="E8" s="12">
        <v>7</v>
      </c>
      <c r="F8" s="5">
        <v>8</v>
      </c>
      <c r="G8" s="8">
        <v>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8">
        <v>0</v>
      </c>
      <c r="O8" s="74" t="s">
        <v>21</v>
      </c>
      <c r="P8" s="74"/>
    </row>
    <row r="9" spans="1:17" x14ac:dyDescent="0.25">
      <c r="A9" s="60">
        <v>8</v>
      </c>
      <c r="B9" s="5">
        <v>300</v>
      </c>
      <c r="C9" s="5">
        <v>0</v>
      </c>
      <c r="D9" s="8">
        <v>50</v>
      </c>
      <c r="E9" s="12">
        <v>8</v>
      </c>
      <c r="F9" s="5">
        <v>9</v>
      </c>
      <c r="G9" s="8">
        <v>1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8">
        <v>0</v>
      </c>
      <c r="O9" s="49">
        <v>1</v>
      </c>
      <c r="P9" s="40" t="s">
        <v>11</v>
      </c>
    </row>
    <row r="10" spans="1:17" x14ac:dyDescent="0.25">
      <c r="A10" s="60">
        <v>9</v>
      </c>
      <c r="B10" s="5">
        <v>340</v>
      </c>
      <c r="C10" s="5">
        <v>0</v>
      </c>
      <c r="D10" s="8">
        <v>50</v>
      </c>
      <c r="E10" s="12">
        <v>9</v>
      </c>
      <c r="F10" s="5">
        <v>10</v>
      </c>
      <c r="G10" s="8">
        <v>1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8">
        <v>0</v>
      </c>
      <c r="O10" s="49">
        <v>2</v>
      </c>
      <c r="P10" s="40" t="s">
        <v>5</v>
      </c>
    </row>
    <row r="11" spans="1:17" x14ac:dyDescent="0.25">
      <c r="A11" s="60">
        <v>10</v>
      </c>
      <c r="B11" s="5">
        <v>380</v>
      </c>
      <c r="C11" s="5">
        <v>0</v>
      </c>
      <c r="D11" s="8">
        <v>45</v>
      </c>
      <c r="E11" s="12">
        <v>10</v>
      </c>
      <c r="F11" s="5">
        <v>11</v>
      </c>
      <c r="G11" s="8">
        <v>1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8">
        <v>0</v>
      </c>
      <c r="O11" s="49">
        <v>3</v>
      </c>
      <c r="P11" s="40" t="s">
        <v>14</v>
      </c>
    </row>
    <row r="12" spans="1:17" x14ac:dyDescent="0.25">
      <c r="A12" s="60">
        <v>11</v>
      </c>
      <c r="B12" s="5">
        <v>420</v>
      </c>
      <c r="C12" s="5">
        <v>0</v>
      </c>
      <c r="D12" s="8">
        <v>40</v>
      </c>
      <c r="E12" s="12">
        <v>11</v>
      </c>
      <c r="F12" s="5">
        <v>12</v>
      </c>
      <c r="G12" s="8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8">
        <v>0</v>
      </c>
      <c r="O12" s="49">
        <v>4</v>
      </c>
      <c r="P12" s="40" t="s">
        <v>16</v>
      </c>
    </row>
    <row r="13" spans="1:17" x14ac:dyDescent="0.25">
      <c r="A13" s="60">
        <v>12</v>
      </c>
      <c r="B13" s="5">
        <v>460</v>
      </c>
      <c r="C13" s="5">
        <v>0</v>
      </c>
      <c r="D13" s="8">
        <v>30</v>
      </c>
      <c r="E13" s="12">
        <v>12</v>
      </c>
      <c r="F13" s="5">
        <v>13</v>
      </c>
      <c r="G13" s="8">
        <v>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8">
        <v>0</v>
      </c>
      <c r="O13" s="49">
        <v>5</v>
      </c>
      <c r="P13" s="40" t="s">
        <v>17</v>
      </c>
    </row>
    <row r="14" spans="1:17" x14ac:dyDescent="0.25">
      <c r="A14" s="60">
        <v>13</v>
      </c>
      <c r="B14" s="5">
        <v>500</v>
      </c>
      <c r="C14" s="5">
        <v>0</v>
      </c>
      <c r="D14" s="8">
        <v>0</v>
      </c>
      <c r="E14" s="12">
        <v>13</v>
      </c>
      <c r="F14" s="5">
        <v>14</v>
      </c>
      <c r="G14" s="8">
        <v>2</v>
      </c>
      <c r="H14" s="5">
        <v>1</v>
      </c>
      <c r="I14" s="5">
        <v>1</v>
      </c>
      <c r="J14" s="5">
        <v>1</v>
      </c>
      <c r="K14" s="5">
        <v>0</v>
      </c>
      <c r="L14" s="5">
        <v>0</v>
      </c>
      <c r="M14" s="8">
        <v>0</v>
      </c>
      <c r="O14" s="49">
        <v>6</v>
      </c>
      <c r="P14" s="40" t="s">
        <v>18</v>
      </c>
    </row>
    <row r="15" spans="1:17" x14ac:dyDescent="0.25">
      <c r="A15" s="60">
        <v>14</v>
      </c>
      <c r="B15" s="5">
        <v>460</v>
      </c>
      <c r="C15" s="5">
        <v>0</v>
      </c>
      <c r="D15" s="8">
        <v>0</v>
      </c>
      <c r="E15" s="12">
        <v>14</v>
      </c>
      <c r="F15" s="5">
        <v>15</v>
      </c>
      <c r="G15" s="8">
        <v>2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8">
        <v>0</v>
      </c>
      <c r="O15" s="49">
        <v>7</v>
      </c>
      <c r="P15" s="40" t="s">
        <v>19</v>
      </c>
    </row>
    <row r="16" spans="1:17" x14ac:dyDescent="0.25">
      <c r="A16" s="60">
        <v>15</v>
      </c>
      <c r="B16" s="5">
        <v>420</v>
      </c>
      <c r="C16" s="5">
        <v>0</v>
      </c>
      <c r="D16" s="8">
        <v>0</v>
      </c>
      <c r="E16" s="12">
        <v>15</v>
      </c>
      <c r="F16" s="5">
        <v>16</v>
      </c>
      <c r="G16" s="8">
        <v>2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8">
        <v>0</v>
      </c>
    </row>
    <row r="17" spans="1:13" x14ac:dyDescent="0.25">
      <c r="A17" s="60">
        <v>16</v>
      </c>
      <c r="B17" s="5">
        <v>380</v>
      </c>
      <c r="C17" s="5">
        <v>0</v>
      </c>
      <c r="D17" s="8">
        <v>0</v>
      </c>
      <c r="E17" s="12">
        <v>16</v>
      </c>
      <c r="F17" s="5">
        <v>17</v>
      </c>
      <c r="G17" s="8">
        <v>2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8">
        <v>0</v>
      </c>
    </row>
    <row r="18" spans="1:13" x14ac:dyDescent="0.25">
      <c r="A18" s="60">
        <v>17</v>
      </c>
      <c r="B18" s="5">
        <v>340</v>
      </c>
      <c r="C18" s="5">
        <v>0</v>
      </c>
      <c r="D18" s="8">
        <v>0</v>
      </c>
      <c r="E18" s="12">
        <v>17</v>
      </c>
      <c r="F18" s="5">
        <v>18</v>
      </c>
      <c r="G18" s="8">
        <v>2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8">
        <v>0</v>
      </c>
    </row>
    <row r="19" spans="1:13" x14ac:dyDescent="0.25">
      <c r="A19" s="60">
        <v>18</v>
      </c>
      <c r="B19" s="5">
        <v>300</v>
      </c>
      <c r="C19" s="5">
        <v>0</v>
      </c>
      <c r="D19" s="8">
        <v>0</v>
      </c>
      <c r="E19" s="12">
        <v>18</v>
      </c>
      <c r="F19" s="5">
        <v>19</v>
      </c>
      <c r="G19" s="8">
        <v>2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8">
        <v>0</v>
      </c>
    </row>
    <row r="20" spans="1:13" x14ac:dyDescent="0.25">
      <c r="A20" s="60">
        <v>19</v>
      </c>
      <c r="B20" s="5">
        <v>250</v>
      </c>
      <c r="C20" s="5">
        <v>0</v>
      </c>
      <c r="D20" s="8">
        <v>0</v>
      </c>
      <c r="E20" s="12">
        <v>19</v>
      </c>
      <c r="F20" s="5">
        <v>20</v>
      </c>
      <c r="G20" s="8">
        <v>2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8">
        <v>0</v>
      </c>
    </row>
    <row r="21" spans="1:13" x14ac:dyDescent="0.25">
      <c r="A21" s="60">
        <v>20</v>
      </c>
      <c r="B21" s="5">
        <v>200</v>
      </c>
      <c r="C21" s="5">
        <v>0</v>
      </c>
      <c r="D21" s="8">
        <v>0</v>
      </c>
      <c r="E21" s="12">
        <v>20</v>
      </c>
      <c r="F21" s="5">
        <v>21</v>
      </c>
      <c r="G21" s="8">
        <v>2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8">
        <v>0</v>
      </c>
    </row>
    <row r="22" spans="1:13" x14ac:dyDescent="0.25">
      <c r="A22" s="60">
        <v>21</v>
      </c>
      <c r="B22" s="5">
        <v>160</v>
      </c>
      <c r="C22" s="5">
        <v>0</v>
      </c>
      <c r="D22" s="8">
        <v>0</v>
      </c>
      <c r="E22" s="12">
        <v>21</v>
      </c>
      <c r="F22" s="5">
        <v>22</v>
      </c>
      <c r="G22" s="8">
        <v>2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8">
        <v>0</v>
      </c>
    </row>
    <row r="23" spans="1:13" x14ac:dyDescent="0.25">
      <c r="A23" s="60">
        <v>22</v>
      </c>
      <c r="B23" s="5">
        <v>120</v>
      </c>
      <c r="C23" s="5">
        <v>0</v>
      </c>
      <c r="D23" s="8">
        <v>0</v>
      </c>
      <c r="E23" s="12">
        <v>22</v>
      </c>
      <c r="F23" s="5">
        <v>23</v>
      </c>
      <c r="G23" s="8">
        <v>2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8">
        <v>0</v>
      </c>
    </row>
    <row r="24" spans="1:13" x14ac:dyDescent="0.25">
      <c r="A24" s="60">
        <v>23</v>
      </c>
      <c r="B24" s="5">
        <v>80</v>
      </c>
      <c r="C24" s="5">
        <v>0</v>
      </c>
      <c r="D24" s="8">
        <v>0</v>
      </c>
      <c r="E24" s="12">
        <v>23</v>
      </c>
      <c r="F24" s="5">
        <v>24</v>
      </c>
      <c r="G24" s="8">
        <v>2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8">
        <v>0</v>
      </c>
    </row>
    <row r="25" spans="1:13" ht="15.75" thickBot="1" x14ac:dyDescent="0.3">
      <c r="A25" s="60">
        <v>24</v>
      </c>
      <c r="B25" s="5">
        <v>40</v>
      </c>
      <c r="C25" s="5">
        <v>0</v>
      </c>
      <c r="D25" s="8">
        <v>0</v>
      </c>
      <c r="E25" s="18">
        <v>24</v>
      </c>
      <c r="F25" s="19">
        <v>1</v>
      </c>
      <c r="G25" s="59">
        <v>2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8">
        <v>0</v>
      </c>
    </row>
    <row r="26" spans="1:13" x14ac:dyDescent="0.25">
      <c r="A26" s="60">
        <v>25</v>
      </c>
      <c r="B26" s="6">
        <v>0</v>
      </c>
      <c r="C26" s="6">
        <v>50</v>
      </c>
      <c r="D26" s="17">
        <v>0</v>
      </c>
      <c r="E26" s="9">
        <v>24</v>
      </c>
      <c r="F26" s="10">
        <v>2</v>
      </c>
      <c r="G26" s="37">
        <v>3</v>
      </c>
      <c r="H26" s="5">
        <v>1</v>
      </c>
      <c r="I26" s="5">
        <v>1</v>
      </c>
      <c r="J26" s="5">
        <v>1</v>
      </c>
      <c r="K26" s="5">
        <v>0</v>
      </c>
      <c r="L26" s="5">
        <v>0</v>
      </c>
      <c r="M26" s="8">
        <v>0</v>
      </c>
    </row>
    <row r="27" spans="1:13" x14ac:dyDescent="0.25">
      <c r="A27" s="60">
        <v>26</v>
      </c>
      <c r="B27" s="6">
        <v>40</v>
      </c>
      <c r="C27" s="6">
        <v>50</v>
      </c>
      <c r="D27" s="17">
        <v>30</v>
      </c>
      <c r="E27" s="12">
        <v>2</v>
      </c>
      <c r="F27" s="5">
        <v>23</v>
      </c>
      <c r="G27" s="8">
        <v>3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8">
        <v>0</v>
      </c>
    </row>
    <row r="28" spans="1:13" x14ac:dyDescent="0.25">
      <c r="A28" s="60">
        <v>27</v>
      </c>
      <c r="B28" s="6">
        <v>80</v>
      </c>
      <c r="C28" s="6">
        <v>50</v>
      </c>
      <c r="D28" s="17">
        <v>40</v>
      </c>
      <c r="E28" s="12">
        <v>23</v>
      </c>
      <c r="F28" s="5">
        <v>3</v>
      </c>
      <c r="G28" s="8">
        <v>3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8">
        <v>0</v>
      </c>
    </row>
    <row r="29" spans="1:13" x14ac:dyDescent="0.25">
      <c r="A29" s="60">
        <v>28</v>
      </c>
      <c r="B29" s="6">
        <v>120</v>
      </c>
      <c r="C29" s="6">
        <v>50</v>
      </c>
      <c r="D29" s="17">
        <v>45</v>
      </c>
      <c r="E29" s="12">
        <v>3</v>
      </c>
      <c r="F29" s="5">
        <v>22</v>
      </c>
      <c r="G29" s="8">
        <v>3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8">
        <v>0</v>
      </c>
    </row>
    <row r="30" spans="1:13" x14ac:dyDescent="0.25">
      <c r="A30" s="60">
        <v>29</v>
      </c>
      <c r="B30" s="6">
        <v>160</v>
      </c>
      <c r="C30" s="6">
        <v>50</v>
      </c>
      <c r="D30" s="17">
        <v>50</v>
      </c>
      <c r="E30" s="12">
        <v>22</v>
      </c>
      <c r="F30" s="5">
        <v>4</v>
      </c>
      <c r="G30" s="8">
        <v>3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8">
        <v>0</v>
      </c>
    </row>
    <row r="31" spans="1:13" x14ac:dyDescent="0.25">
      <c r="A31" s="60">
        <v>30</v>
      </c>
      <c r="B31" s="6">
        <v>200</v>
      </c>
      <c r="C31" s="6">
        <v>50</v>
      </c>
      <c r="D31" s="17">
        <v>50</v>
      </c>
      <c r="E31" s="12">
        <v>4</v>
      </c>
      <c r="F31" s="5">
        <v>21</v>
      </c>
      <c r="G31" s="8">
        <v>3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8">
        <v>0</v>
      </c>
    </row>
    <row r="32" spans="1:13" x14ac:dyDescent="0.25">
      <c r="A32" s="60">
        <v>31</v>
      </c>
      <c r="B32" s="6">
        <v>250</v>
      </c>
      <c r="C32" s="6">
        <v>50</v>
      </c>
      <c r="D32" s="17">
        <v>50</v>
      </c>
      <c r="E32" s="12">
        <v>21</v>
      </c>
      <c r="F32" s="5">
        <v>5</v>
      </c>
      <c r="G32" s="8">
        <v>3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8">
        <v>0</v>
      </c>
    </row>
    <row r="33" spans="1:13" x14ac:dyDescent="0.25">
      <c r="A33" s="60">
        <v>32</v>
      </c>
      <c r="B33" s="6">
        <v>300</v>
      </c>
      <c r="C33" s="6">
        <v>50</v>
      </c>
      <c r="D33" s="17">
        <v>50</v>
      </c>
      <c r="E33" s="12">
        <v>5</v>
      </c>
      <c r="F33" s="5">
        <v>20</v>
      </c>
      <c r="G33" s="8">
        <v>3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8">
        <v>0</v>
      </c>
    </row>
    <row r="34" spans="1:13" x14ac:dyDescent="0.25">
      <c r="A34" s="60">
        <v>33</v>
      </c>
      <c r="B34" s="6">
        <v>340</v>
      </c>
      <c r="C34" s="6">
        <v>50</v>
      </c>
      <c r="D34" s="17">
        <v>50</v>
      </c>
      <c r="E34" s="12">
        <v>20</v>
      </c>
      <c r="F34" s="5">
        <v>6</v>
      </c>
      <c r="G34" s="8">
        <v>3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8">
        <v>0</v>
      </c>
    </row>
    <row r="35" spans="1:13" x14ac:dyDescent="0.25">
      <c r="A35" s="60">
        <v>34</v>
      </c>
      <c r="B35" s="6">
        <v>380</v>
      </c>
      <c r="C35" s="6">
        <v>50</v>
      </c>
      <c r="D35" s="17">
        <v>45</v>
      </c>
      <c r="E35" s="12">
        <v>6</v>
      </c>
      <c r="F35" s="5">
        <v>19</v>
      </c>
      <c r="G35" s="8">
        <v>3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8">
        <v>0</v>
      </c>
    </row>
    <row r="36" spans="1:13" x14ac:dyDescent="0.25">
      <c r="A36" s="60">
        <v>35</v>
      </c>
      <c r="B36" s="6">
        <v>420</v>
      </c>
      <c r="C36" s="6">
        <v>50</v>
      </c>
      <c r="D36" s="17">
        <v>40</v>
      </c>
      <c r="E36" s="12">
        <v>19</v>
      </c>
      <c r="F36" s="5">
        <v>7</v>
      </c>
      <c r="G36" s="8">
        <v>3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8">
        <v>0</v>
      </c>
    </row>
    <row r="37" spans="1:13" x14ac:dyDescent="0.25">
      <c r="A37" s="60">
        <v>36</v>
      </c>
      <c r="B37" s="6">
        <v>460</v>
      </c>
      <c r="C37" s="6">
        <v>50</v>
      </c>
      <c r="D37" s="17">
        <v>30</v>
      </c>
      <c r="E37" s="12">
        <v>7</v>
      </c>
      <c r="F37" s="5">
        <v>18</v>
      </c>
      <c r="G37" s="8">
        <v>3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8">
        <v>0</v>
      </c>
    </row>
    <row r="38" spans="1:13" x14ac:dyDescent="0.25">
      <c r="A38" s="60">
        <v>37</v>
      </c>
      <c r="B38" s="6">
        <v>500</v>
      </c>
      <c r="C38" s="6">
        <v>50</v>
      </c>
      <c r="D38" s="17">
        <v>0</v>
      </c>
      <c r="E38" s="12">
        <v>18</v>
      </c>
      <c r="F38" s="5">
        <v>8</v>
      </c>
      <c r="G38" s="8">
        <v>3</v>
      </c>
      <c r="H38" s="5">
        <v>1</v>
      </c>
      <c r="I38" s="5">
        <v>1</v>
      </c>
      <c r="J38" s="5">
        <v>1</v>
      </c>
      <c r="K38" s="5">
        <v>0</v>
      </c>
      <c r="L38" s="5">
        <v>0</v>
      </c>
      <c r="M38" s="8">
        <v>0</v>
      </c>
    </row>
    <row r="39" spans="1:13" x14ac:dyDescent="0.25">
      <c r="A39" s="60">
        <v>38</v>
      </c>
      <c r="B39" s="6">
        <v>460</v>
      </c>
      <c r="C39" s="6">
        <v>50</v>
      </c>
      <c r="D39" s="17">
        <v>0</v>
      </c>
      <c r="E39" s="12">
        <v>18</v>
      </c>
      <c r="F39" s="5">
        <v>9</v>
      </c>
      <c r="G39" s="8">
        <v>3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8">
        <v>0</v>
      </c>
    </row>
    <row r="40" spans="1:13" x14ac:dyDescent="0.25">
      <c r="A40" s="60">
        <v>39</v>
      </c>
      <c r="B40" s="6">
        <v>420</v>
      </c>
      <c r="C40" s="6">
        <v>50</v>
      </c>
      <c r="D40" s="17">
        <v>0</v>
      </c>
      <c r="E40" s="12">
        <v>9</v>
      </c>
      <c r="F40" s="5">
        <v>17</v>
      </c>
      <c r="G40" s="8">
        <v>3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8">
        <v>0</v>
      </c>
    </row>
    <row r="41" spans="1:13" x14ac:dyDescent="0.25">
      <c r="A41" s="60">
        <v>40</v>
      </c>
      <c r="B41" s="6">
        <v>380</v>
      </c>
      <c r="C41" s="6">
        <v>50</v>
      </c>
      <c r="D41" s="17">
        <v>0</v>
      </c>
      <c r="E41" s="12">
        <v>17</v>
      </c>
      <c r="F41" s="5">
        <v>10</v>
      </c>
      <c r="G41" s="8">
        <v>3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8">
        <v>0</v>
      </c>
    </row>
    <row r="42" spans="1:13" x14ac:dyDescent="0.25">
      <c r="A42" s="60">
        <v>41</v>
      </c>
      <c r="B42" s="6">
        <v>340</v>
      </c>
      <c r="C42" s="6">
        <v>50</v>
      </c>
      <c r="D42" s="17">
        <v>0</v>
      </c>
      <c r="E42" s="12">
        <v>10</v>
      </c>
      <c r="F42" s="5">
        <v>16</v>
      </c>
      <c r="G42" s="8">
        <v>3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8">
        <v>0</v>
      </c>
    </row>
    <row r="43" spans="1:13" x14ac:dyDescent="0.25">
      <c r="A43" s="60">
        <v>42</v>
      </c>
      <c r="B43" s="6">
        <v>300</v>
      </c>
      <c r="C43" s="6">
        <v>50</v>
      </c>
      <c r="D43" s="17">
        <v>0</v>
      </c>
      <c r="E43" s="12">
        <v>16</v>
      </c>
      <c r="F43" s="5">
        <v>11</v>
      </c>
      <c r="G43" s="8">
        <v>3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8">
        <v>0</v>
      </c>
    </row>
    <row r="44" spans="1:13" x14ac:dyDescent="0.25">
      <c r="A44" s="60">
        <v>43</v>
      </c>
      <c r="B44" s="6">
        <v>250</v>
      </c>
      <c r="C44" s="6">
        <v>50</v>
      </c>
      <c r="D44" s="17">
        <v>0</v>
      </c>
      <c r="E44" s="12">
        <v>11</v>
      </c>
      <c r="F44" s="5">
        <v>15</v>
      </c>
      <c r="G44" s="8">
        <v>3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8">
        <v>0</v>
      </c>
    </row>
    <row r="45" spans="1:13" x14ac:dyDescent="0.25">
      <c r="A45" s="60">
        <v>44</v>
      </c>
      <c r="B45" s="6">
        <v>200</v>
      </c>
      <c r="C45" s="6">
        <v>50</v>
      </c>
      <c r="D45" s="17">
        <v>0</v>
      </c>
      <c r="E45" s="12">
        <v>15</v>
      </c>
      <c r="F45" s="5">
        <v>12</v>
      </c>
      <c r="G45" s="8">
        <v>3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8">
        <v>0</v>
      </c>
    </row>
    <row r="46" spans="1:13" x14ac:dyDescent="0.25">
      <c r="A46" s="60">
        <v>45</v>
      </c>
      <c r="B46" s="6">
        <v>160</v>
      </c>
      <c r="C46" s="6">
        <v>50</v>
      </c>
      <c r="D46" s="17">
        <v>0</v>
      </c>
      <c r="E46" s="12">
        <v>12</v>
      </c>
      <c r="F46" s="5">
        <v>14</v>
      </c>
      <c r="G46" s="8">
        <v>3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8">
        <v>0</v>
      </c>
    </row>
    <row r="47" spans="1:13" ht="15.75" thickBot="1" x14ac:dyDescent="0.3">
      <c r="A47" s="60">
        <v>46</v>
      </c>
      <c r="B47" s="6">
        <v>120</v>
      </c>
      <c r="C47" s="6">
        <v>50</v>
      </c>
      <c r="D47" s="17">
        <v>0</v>
      </c>
      <c r="E47" s="14">
        <v>12</v>
      </c>
      <c r="F47" s="15">
        <v>13</v>
      </c>
      <c r="G47" s="38">
        <v>3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8">
        <v>0</v>
      </c>
    </row>
    <row r="48" spans="1:13" x14ac:dyDescent="0.25">
      <c r="A48" s="60">
        <v>47</v>
      </c>
      <c r="B48" s="6">
        <v>80</v>
      </c>
      <c r="C48" s="6">
        <v>50</v>
      </c>
      <c r="D48" s="17">
        <v>0</v>
      </c>
      <c r="E48" s="9">
        <v>19</v>
      </c>
      <c r="F48" s="10">
        <v>8</v>
      </c>
      <c r="G48" s="37">
        <v>3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8">
        <v>0</v>
      </c>
    </row>
    <row r="49" spans="1:13" ht="15.75" thickBot="1" x14ac:dyDescent="0.3">
      <c r="A49" s="60">
        <v>48</v>
      </c>
      <c r="B49" s="6">
        <v>40</v>
      </c>
      <c r="C49" s="6">
        <v>50</v>
      </c>
      <c r="D49" s="17">
        <v>0</v>
      </c>
      <c r="E49" s="14">
        <v>18</v>
      </c>
      <c r="F49" s="15">
        <v>7</v>
      </c>
      <c r="G49" s="38">
        <v>3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8">
        <v>0</v>
      </c>
    </row>
    <row r="50" spans="1:13" x14ac:dyDescent="0.25">
      <c r="D50" s="71">
        <v>49</v>
      </c>
      <c r="E50" s="61">
        <v>25</v>
      </c>
      <c r="F50" s="22">
        <v>26</v>
      </c>
      <c r="G50" s="29">
        <v>1</v>
      </c>
    </row>
    <row r="51" spans="1:13" x14ac:dyDescent="0.25">
      <c r="D51" s="72">
        <v>50</v>
      </c>
      <c r="E51" s="62">
        <v>26</v>
      </c>
      <c r="F51" s="6">
        <v>27</v>
      </c>
      <c r="G51" s="17">
        <v>1</v>
      </c>
    </row>
    <row r="52" spans="1:13" x14ac:dyDescent="0.25">
      <c r="D52" s="72">
        <v>51</v>
      </c>
      <c r="E52" s="62">
        <v>27</v>
      </c>
      <c r="F52" s="6">
        <v>28</v>
      </c>
      <c r="G52" s="17">
        <v>1</v>
      </c>
    </row>
    <row r="53" spans="1:13" x14ac:dyDescent="0.25">
      <c r="D53" s="72">
        <v>52</v>
      </c>
      <c r="E53" s="62">
        <v>28</v>
      </c>
      <c r="F53" s="6">
        <v>29</v>
      </c>
      <c r="G53" s="17">
        <v>1</v>
      </c>
    </row>
    <row r="54" spans="1:13" x14ac:dyDescent="0.25">
      <c r="D54" s="72">
        <v>53</v>
      </c>
      <c r="E54" s="62">
        <v>29</v>
      </c>
      <c r="F54" s="6">
        <v>30</v>
      </c>
      <c r="G54" s="17">
        <v>1</v>
      </c>
    </row>
    <row r="55" spans="1:13" x14ac:dyDescent="0.25">
      <c r="D55" s="72">
        <v>54</v>
      </c>
      <c r="E55" s="62">
        <v>30</v>
      </c>
      <c r="F55" s="6">
        <v>31</v>
      </c>
      <c r="G55" s="17">
        <v>1</v>
      </c>
    </row>
    <row r="56" spans="1:13" x14ac:dyDescent="0.25">
      <c r="D56" s="72">
        <v>55</v>
      </c>
      <c r="E56" s="62">
        <v>31</v>
      </c>
      <c r="F56" s="6">
        <v>32</v>
      </c>
      <c r="G56" s="17">
        <v>1</v>
      </c>
    </row>
    <row r="57" spans="1:13" x14ac:dyDescent="0.25">
      <c r="D57" s="72">
        <v>56</v>
      </c>
      <c r="E57" s="62">
        <v>32</v>
      </c>
      <c r="F57" s="6">
        <v>33</v>
      </c>
      <c r="G57" s="17">
        <v>1</v>
      </c>
    </row>
    <row r="58" spans="1:13" x14ac:dyDescent="0.25">
      <c r="D58" s="72">
        <v>57</v>
      </c>
      <c r="E58" s="62">
        <v>33</v>
      </c>
      <c r="F58" s="6">
        <v>34</v>
      </c>
      <c r="G58" s="17">
        <v>1</v>
      </c>
    </row>
    <row r="59" spans="1:13" x14ac:dyDescent="0.25">
      <c r="D59" s="72">
        <v>58</v>
      </c>
      <c r="E59" s="62">
        <v>34</v>
      </c>
      <c r="F59" s="6">
        <v>35</v>
      </c>
      <c r="G59" s="17">
        <v>1</v>
      </c>
    </row>
    <row r="60" spans="1:13" x14ac:dyDescent="0.25">
      <c r="D60" s="72">
        <v>59</v>
      </c>
      <c r="E60" s="62">
        <v>35</v>
      </c>
      <c r="F60" s="6">
        <v>36</v>
      </c>
      <c r="G60" s="17">
        <v>1</v>
      </c>
    </row>
    <row r="61" spans="1:13" x14ac:dyDescent="0.25">
      <c r="D61" s="72">
        <v>60</v>
      </c>
      <c r="E61" s="62">
        <v>36</v>
      </c>
      <c r="F61" s="6">
        <v>37</v>
      </c>
      <c r="G61" s="17">
        <v>1</v>
      </c>
    </row>
    <row r="62" spans="1:13" x14ac:dyDescent="0.25">
      <c r="D62" s="72">
        <v>61</v>
      </c>
      <c r="E62" s="62">
        <v>37</v>
      </c>
      <c r="F62" s="6">
        <v>38</v>
      </c>
      <c r="G62" s="17">
        <v>2</v>
      </c>
    </row>
    <row r="63" spans="1:13" x14ac:dyDescent="0.25">
      <c r="D63" s="72">
        <v>62</v>
      </c>
      <c r="E63" s="62">
        <v>38</v>
      </c>
      <c r="F63" s="6">
        <v>39</v>
      </c>
      <c r="G63" s="17">
        <v>2</v>
      </c>
    </row>
    <row r="64" spans="1:13" x14ac:dyDescent="0.25">
      <c r="D64" s="72">
        <v>63</v>
      </c>
      <c r="E64" s="62">
        <v>39</v>
      </c>
      <c r="F64" s="6">
        <v>40</v>
      </c>
      <c r="G64" s="17">
        <v>2</v>
      </c>
    </row>
    <row r="65" spans="4:7" x14ac:dyDescent="0.25">
      <c r="D65" s="72">
        <v>64</v>
      </c>
      <c r="E65" s="62">
        <v>40</v>
      </c>
      <c r="F65" s="6">
        <v>41</v>
      </c>
      <c r="G65" s="17">
        <v>2</v>
      </c>
    </row>
    <row r="66" spans="4:7" x14ac:dyDescent="0.25">
      <c r="D66" s="72">
        <v>65</v>
      </c>
      <c r="E66" s="62">
        <v>41</v>
      </c>
      <c r="F66" s="6">
        <v>42</v>
      </c>
      <c r="G66" s="17">
        <v>2</v>
      </c>
    </row>
    <row r="67" spans="4:7" x14ac:dyDescent="0.25">
      <c r="D67" s="72">
        <v>66</v>
      </c>
      <c r="E67" s="62">
        <v>42</v>
      </c>
      <c r="F67" s="6">
        <v>43</v>
      </c>
      <c r="G67" s="17">
        <v>2</v>
      </c>
    </row>
    <row r="68" spans="4:7" x14ac:dyDescent="0.25">
      <c r="D68" s="72">
        <v>67</v>
      </c>
      <c r="E68" s="62">
        <v>43</v>
      </c>
      <c r="F68" s="6">
        <v>44</v>
      </c>
      <c r="G68" s="17">
        <v>2</v>
      </c>
    </row>
    <row r="69" spans="4:7" x14ac:dyDescent="0.25">
      <c r="D69" s="72">
        <v>68</v>
      </c>
      <c r="E69" s="62">
        <v>44</v>
      </c>
      <c r="F69" s="6">
        <v>45</v>
      </c>
      <c r="G69" s="17">
        <v>2</v>
      </c>
    </row>
    <row r="70" spans="4:7" x14ac:dyDescent="0.25">
      <c r="D70" s="72">
        <v>69</v>
      </c>
      <c r="E70" s="62">
        <v>45</v>
      </c>
      <c r="F70" s="6">
        <v>46</v>
      </c>
      <c r="G70" s="17">
        <v>2</v>
      </c>
    </row>
    <row r="71" spans="4:7" x14ac:dyDescent="0.25">
      <c r="D71" s="72">
        <v>70</v>
      </c>
      <c r="E71" s="62">
        <v>46</v>
      </c>
      <c r="F71" s="6">
        <v>47</v>
      </c>
      <c r="G71" s="17">
        <v>2</v>
      </c>
    </row>
    <row r="72" spans="4:7" x14ac:dyDescent="0.25">
      <c r="D72" s="72">
        <v>71</v>
      </c>
      <c r="E72" s="62">
        <v>47</v>
      </c>
      <c r="F72" s="6">
        <v>48</v>
      </c>
      <c r="G72" s="17">
        <v>2</v>
      </c>
    </row>
    <row r="73" spans="4:7" ht="15.75" thickBot="1" x14ac:dyDescent="0.3">
      <c r="D73" s="72">
        <v>72</v>
      </c>
      <c r="E73" s="63">
        <v>48</v>
      </c>
      <c r="F73" s="27">
        <v>25</v>
      </c>
      <c r="G73" s="30">
        <v>2</v>
      </c>
    </row>
    <row r="74" spans="4:7" x14ac:dyDescent="0.25">
      <c r="D74" s="72">
        <v>73</v>
      </c>
      <c r="E74" s="61">
        <v>48</v>
      </c>
      <c r="F74" s="22">
        <v>26</v>
      </c>
      <c r="G74" s="23">
        <v>3</v>
      </c>
    </row>
    <row r="75" spans="4:7" x14ac:dyDescent="0.25">
      <c r="D75" s="72">
        <v>74</v>
      </c>
      <c r="E75" s="62">
        <v>26</v>
      </c>
      <c r="F75" s="6">
        <v>47</v>
      </c>
      <c r="G75" s="25">
        <v>3</v>
      </c>
    </row>
    <row r="76" spans="4:7" x14ac:dyDescent="0.25">
      <c r="D76" s="72">
        <v>75</v>
      </c>
      <c r="E76" s="62">
        <v>47</v>
      </c>
      <c r="F76" s="6">
        <v>27</v>
      </c>
      <c r="G76" s="25">
        <v>3</v>
      </c>
    </row>
    <row r="77" spans="4:7" x14ac:dyDescent="0.25">
      <c r="D77" s="72">
        <v>76</v>
      </c>
      <c r="E77" s="62">
        <v>27</v>
      </c>
      <c r="F77" s="6">
        <v>46</v>
      </c>
      <c r="G77" s="25">
        <v>3</v>
      </c>
    </row>
    <row r="78" spans="4:7" x14ac:dyDescent="0.25">
      <c r="D78" s="72">
        <v>77</v>
      </c>
      <c r="E78" s="62">
        <v>46</v>
      </c>
      <c r="F78" s="6">
        <v>28</v>
      </c>
      <c r="G78" s="25">
        <v>3</v>
      </c>
    </row>
    <row r="79" spans="4:7" x14ac:dyDescent="0.25">
      <c r="D79" s="72">
        <v>78</v>
      </c>
      <c r="E79" s="62">
        <v>28</v>
      </c>
      <c r="F79" s="6">
        <v>45</v>
      </c>
      <c r="G79" s="25">
        <v>3</v>
      </c>
    </row>
    <row r="80" spans="4:7" x14ac:dyDescent="0.25">
      <c r="D80" s="72">
        <v>79</v>
      </c>
      <c r="E80" s="62">
        <v>45</v>
      </c>
      <c r="F80" s="6">
        <v>29</v>
      </c>
      <c r="G80" s="25">
        <v>3</v>
      </c>
    </row>
    <row r="81" spans="4:7" x14ac:dyDescent="0.25">
      <c r="D81" s="72">
        <v>80</v>
      </c>
      <c r="E81" s="62">
        <v>29</v>
      </c>
      <c r="F81" s="6">
        <v>44</v>
      </c>
      <c r="G81" s="25">
        <v>3</v>
      </c>
    </row>
    <row r="82" spans="4:7" x14ac:dyDescent="0.25">
      <c r="D82" s="72">
        <v>81</v>
      </c>
      <c r="E82" s="62">
        <v>44</v>
      </c>
      <c r="F82" s="6">
        <v>30</v>
      </c>
      <c r="G82" s="25">
        <v>3</v>
      </c>
    </row>
    <row r="83" spans="4:7" x14ac:dyDescent="0.25">
      <c r="D83" s="72">
        <v>82</v>
      </c>
      <c r="E83" s="62">
        <v>30</v>
      </c>
      <c r="F83" s="6">
        <v>43</v>
      </c>
      <c r="G83" s="25">
        <v>3</v>
      </c>
    </row>
    <row r="84" spans="4:7" x14ac:dyDescent="0.25">
      <c r="D84" s="72">
        <v>83</v>
      </c>
      <c r="E84" s="62">
        <v>43</v>
      </c>
      <c r="F84" s="6">
        <v>31</v>
      </c>
      <c r="G84" s="25">
        <v>3</v>
      </c>
    </row>
    <row r="85" spans="4:7" x14ac:dyDescent="0.25">
      <c r="D85" s="72">
        <v>84</v>
      </c>
      <c r="E85" s="62">
        <v>31</v>
      </c>
      <c r="F85" s="6">
        <v>42</v>
      </c>
      <c r="G85" s="25">
        <v>3</v>
      </c>
    </row>
    <row r="86" spans="4:7" x14ac:dyDescent="0.25">
      <c r="D86" s="72">
        <v>85</v>
      </c>
      <c r="E86" s="62">
        <v>42</v>
      </c>
      <c r="F86" s="6">
        <v>32</v>
      </c>
      <c r="G86" s="25">
        <v>3</v>
      </c>
    </row>
    <row r="87" spans="4:7" x14ac:dyDescent="0.25">
      <c r="D87" s="72">
        <v>86</v>
      </c>
      <c r="E87" s="62">
        <v>42</v>
      </c>
      <c r="F87" s="6">
        <v>33</v>
      </c>
      <c r="G87" s="25">
        <v>3</v>
      </c>
    </row>
    <row r="88" spans="4:7" x14ac:dyDescent="0.25">
      <c r="D88" s="72">
        <v>87</v>
      </c>
      <c r="E88" s="62">
        <v>33</v>
      </c>
      <c r="F88" s="6">
        <v>41</v>
      </c>
      <c r="G88" s="25">
        <v>3</v>
      </c>
    </row>
    <row r="89" spans="4:7" x14ac:dyDescent="0.25">
      <c r="D89" s="72">
        <v>88</v>
      </c>
      <c r="E89" s="62">
        <v>41</v>
      </c>
      <c r="F89" s="6">
        <v>34</v>
      </c>
      <c r="G89" s="25">
        <v>3</v>
      </c>
    </row>
    <row r="90" spans="4:7" x14ac:dyDescent="0.25">
      <c r="D90" s="72">
        <v>89</v>
      </c>
      <c r="E90" s="62">
        <v>34</v>
      </c>
      <c r="F90" s="6">
        <v>40</v>
      </c>
      <c r="G90" s="25">
        <v>3</v>
      </c>
    </row>
    <row r="91" spans="4:7" x14ac:dyDescent="0.25">
      <c r="D91" s="72">
        <v>90</v>
      </c>
      <c r="E91" s="62">
        <v>40</v>
      </c>
      <c r="F91" s="6">
        <v>35</v>
      </c>
      <c r="G91" s="25">
        <v>3</v>
      </c>
    </row>
    <row r="92" spans="4:7" x14ac:dyDescent="0.25">
      <c r="D92" s="72">
        <v>91</v>
      </c>
      <c r="E92" s="62">
        <v>35</v>
      </c>
      <c r="F92" s="6">
        <v>39</v>
      </c>
      <c r="G92" s="25">
        <v>3</v>
      </c>
    </row>
    <row r="93" spans="4:7" x14ac:dyDescent="0.25">
      <c r="D93" s="72">
        <v>92</v>
      </c>
      <c r="E93" s="62">
        <v>39</v>
      </c>
      <c r="F93" s="6">
        <v>36</v>
      </c>
      <c r="G93" s="25">
        <v>3</v>
      </c>
    </row>
    <row r="94" spans="4:7" x14ac:dyDescent="0.25">
      <c r="D94" s="72">
        <v>93</v>
      </c>
      <c r="E94" s="62">
        <v>36</v>
      </c>
      <c r="F94" s="6">
        <v>38</v>
      </c>
      <c r="G94" s="25">
        <v>3</v>
      </c>
    </row>
    <row r="95" spans="4:7" ht="15.75" thickBot="1" x14ac:dyDescent="0.3">
      <c r="D95" s="72">
        <v>94</v>
      </c>
      <c r="E95" s="63">
        <v>36</v>
      </c>
      <c r="F95" s="27">
        <v>37</v>
      </c>
      <c r="G95" s="28">
        <v>3</v>
      </c>
    </row>
    <row r="96" spans="4:7" ht="15.75" thickBot="1" x14ac:dyDescent="0.3">
      <c r="D96" s="72">
        <v>95</v>
      </c>
      <c r="E96" s="64">
        <v>43</v>
      </c>
      <c r="F96" s="23">
        <v>32</v>
      </c>
      <c r="G96" s="29">
        <v>3</v>
      </c>
    </row>
    <row r="97" spans="4:7" ht="15.75" thickBot="1" x14ac:dyDescent="0.3">
      <c r="D97" s="72">
        <v>96</v>
      </c>
      <c r="E97" s="64">
        <v>42</v>
      </c>
      <c r="F97" s="23">
        <v>31</v>
      </c>
      <c r="G97" s="29">
        <v>3</v>
      </c>
    </row>
    <row r="98" spans="4:7" x14ac:dyDescent="0.25">
      <c r="D98" s="72">
        <v>97</v>
      </c>
      <c r="E98" s="65">
        <v>2</v>
      </c>
      <c r="F98" s="42">
        <v>26</v>
      </c>
      <c r="G98" s="46">
        <v>4</v>
      </c>
    </row>
    <row r="99" spans="4:7" x14ac:dyDescent="0.25">
      <c r="D99" s="72">
        <v>98</v>
      </c>
      <c r="E99" s="66">
        <v>26</v>
      </c>
      <c r="F99" s="39">
        <v>3</v>
      </c>
      <c r="G99" s="47">
        <v>5</v>
      </c>
    </row>
    <row r="100" spans="4:7" x14ac:dyDescent="0.25">
      <c r="D100" s="72">
        <v>99</v>
      </c>
      <c r="E100" s="66">
        <v>27</v>
      </c>
      <c r="F100" s="39">
        <v>2</v>
      </c>
      <c r="G100" s="47">
        <v>5</v>
      </c>
    </row>
    <row r="101" spans="4:7" x14ac:dyDescent="0.25">
      <c r="D101" s="72">
        <v>100</v>
      </c>
      <c r="E101" s="66">
        <v>3</v>
      </c>
      <c r="F101" s="39">
        <v>27</v>
      </c>
      <c r="G101" s="47">
        <v>4</v>
      </c>
    </row>
    <row r="102" spans="4:7" x14ac:dyDescent="0.25">
      <c r="D102" s="72">
        <v>101</v>
      </c>
      <c r="E102" s="66">
        <v>27</v>
      </c>
      <c r="F102" s="39">
        <v>4</v>
      </c>
      <c r="G102" s="47">
        <v>5</v>
      </c>
    </row>
    <row r="103" spans="4:7" x14ac:dyDescent="0.25">
      <c r="D103" s="72">
        <v>102</v>
      </c>
      <c r="E103" s="66">
        <v>28</v>
      </c>
      <c r="F103" s="39">
        <v>3</v>
      </c>
      <c r="G103" s="47">
        <v>5</v>
      </c>
    </row>
    <row r="104" spans="4:7" x14ac:dyDescent="0.25">
      <c r="D104" s="72">
        <v>103</v>
      </c>
      <c r="E104" s="66">
        <v>4</v>
      </c>
      <c r="F104" s="39">
        <v>28</v>
      </c>
      <c r="G104" s="47">
        <v>4</v>
      </c>
    </row>
    <row r="105" spans="4:7" x14ac:dyDescent="0.25">
      <c r="D105" s="72">
        <v>104</v>
      </c>
      <c r="E105" s="66">
        <v>28</v>
      </c>
      <c r="F105" s="39">
        <v>5</v>
      </c>
      <c r="G105" s="47">
        <v>5</v>
      </c>
    </row>
    <row r="106" spans="4:7" x14ac:dyDescent="0.25">
      <c r="D106" s="72">
        <v>105</v>
      </c>
      <c r="E106" s="66">
        <v>29</v>
      </c>
      <c r="F106" s="39">
        <v>4</v>
      </c>
      <c r="G106" s="47">
        <v>5</v>
      </c>
    </row>
    <row r="107" spans="4:7" x14ac:dyDescent="0.25">
      <c r="D107" s="72">
        <v>106</v>
      </c>
      <c r="E107" s="66">
        <v>5</v>
      </c>
      <c r="F107" s="39">
        <v>29</v>
      </c>
      <c r="G107" s="47">
        <v>4</v>
      </c>
    </row>
    <row r="108" spans="4:7" x14ac:dyDescent="0.25">
      <c r="D108" s="72">
        <v>107</v>
      </c>
      <c r="E108" s="66">
        <v>29</v>
      </c>
      <c r="F108" s="39">
        <v>6</v>
      </c>
      <c r="G108" s="47">
        <v>5</v>
      </c>
    </row>
    <row r="109" spans="4:7" x14ac:dyDescent="0.25">
      <c r="D109" s="72">
        <v>108</v>
      </c>
      <c r="E109" s="66">
        <v>30</v>
      </c>
      <c r="F109" s="39">
        <v>5</v>
      </c>
      <c r="G109" s="47">
        <v>5</v>
      </c>
    </row>
    <row r="110" spans="4:7" x14ac:dyDescent="0.25">
      <c r="D110" s="72">
        <v>109</v>
      </c>
      <c r="E110" s="66">
        <v>6</v>
      </c>
      <c r="F110" s="39">
        <v>30</v>
      </c>
      <c r="G110" s="47">
        <v>4</v>
      </c>
    </row>
    <row r="111" spans="4:7" x14ac:dyDescent="0.25">
      <c r="D111" s="72">
        <v>110</v>
      </c>
      <c r="E111" s="66">
        <v>30</v>
      </c>
      <c r="F111" s="39">
        <v>7</v>
      </c>
      <c r="G111" s="47">
        <v>5</v>
      </c>
    </row>
    <row r="112" spans="4:7" x14ac:dyDescent="0.25">
      <c r="D112" s="72">
        <v>111</v>
      </c>
      <c r="E112" s="66">
        <v>31</v>
      </c>
      <c r="F112" s="39">
        <v>6</v>
      </c>
      <c r="G112" s="47">
        <v>5</v>
      </c>
    </row>
    <row r="113" spans="4:7" x14ac:dyDescent="0.25">
      <c r="D113" s="72">
        <v>112</v>
      </c>
      <c r="E113" s="66">
        <v>7</v>
      </c>
      <c r="F113" s="39">
        <v>31</v>
      </c>
      <c r="G113" s="47">
        <v>4</v>
      </c>
    </row>
    <row r="114" spans="4:7" x14ac:dyDescent="0.25">
      <c r="D114" s="72">
        <v>113</v>
      </c>
      <c r="E114" s="66">
        <v>31</v>
      </c>
      <c r="F114" s="39">
        <v>8</v>
      </c>
      <c r="G114" s="47">
        <v>5</v>
      </c>
    </row>
    <row r="115" spans="4:7" x14ac:dyDescent="0.25">
      <c r="D115" s="72">
        <v>114</v>
      </c>
      <c r="E115" s="66">
        <v>32</v>
      </c>
      <c r="F115" s="39">
        <v>7</v>
      </c>
      <c r="G115" s="47">
        <v>5</v>
      </c>
    </row>
    <row r="116" spans="4:7" x14ac:dyDescent="0.25">
      <c r="D116" s="72">
        <v>115</v>
      </c>
      <c r="E116" s="66">
        <v>8</v>
      </c>
      <c r="F116" s="39">
        <v>32</v>
      </c>
      <c r="G116" s="47">
        <v>4</v>
      </c>
    </row>
    <row r="117" spans="4:7" x14ac:dyDescent="0.25">
      <c r="D117" s="72">
        <v>116</v>
      </c>
      <c r="E117" s="66">
        <v>32</v>
      </c>
      <c r="F117" s="39">
        <v>9</v>
      </c>
      <c r="G117" s="47">
        <v>5</v>
      </c>
    </row>
    <row r="118" spans="4:7" x14ac:dyDescent="0.25">
      <c r="D118" s="72">
        <v>117</v>
      </c>
      <c r="E118" s="66">
        <v>33</v>
      </c>
      <c r="F118" s="39">
        <v>8</v>
      </c>
      <c r="G118" s="47">
        <v>5</v>
      </c>
    </row>
    <row r="119" spans="4:7" x14ac:dyDescent="0.25">
      <c r="D119" s="72">
        <v>118</v>
      </c>
      <c r="E119" s="66">
        <v>9</v>
      </c>
      <c r="F119" s="39">
        <v>33</v>
      </c>
      <c r="G119" s="47">
        <v>4</v>
      </c>
    </row>
    <row r="120" spans="4:7" x14ac:dyDescent="0.25">
      <c r="D120" s="72">
        <v>119</v>
      </c>
      <c r="E120" s="66">
        <v>33</v>
      </c>
      <c r="F120" s="39">
        <v>10</v>
      </c>
      <c r="G120" s="47">
        <v>5</v>
      </c>
    </row>
    <row r="121" spans="4:7" x14ac:dyDescent="0.25">
      <c r="D121" s="72">
        <v>120</v>
      </c>
      <c r="E121" s="66">
        <v>34</v>
      </c>
      <c r="F121" s="39">
        <v>9</v>
      </c>
      <c r="G121" s="47">
        <v>5</v>
      </c>
    </row>
    <row r="122" spans="4:7" x14ac:dyDescent="0.25">
      <c r="D122" s="72">
        <v>121</v>
      </c>
      <c r="E122" s="66">
        <v>10</v>
      </c>
      <c r="F122" s="39">
        <v>34</v>
      </c>
      <c r="G122" s="47">
        <v>4</v>
      </c>
    </row>
    <row r="123" spans="4:7" x14ac:dyDescent="0.25">
      <c r="D123" s="72">
        <v>122</v>
      </c>
      <c r="E123" s="66">
        <v>34</v>
      </c>
      <c r="F123" s="39">
        <v>11</v>
      </c>
      <c r="G123" s="47">
        <v>5</v>
      </c>
    </row>
    <row r="124" spans="4:7" x14ac:dyDescent="0.25">
      <c r="D124" s="72">
        <v>123</v>
      </c>
      <c r="E124" s="66">
        <v>35</v>
      </c>
      <c r="F124" s="39">
        <v>10</v>
      </c>
      <c r="G124" s="47">
        <v>5</v>
      </c>
    </row>
    <row r="125" spans="4:7" x14ac:dyDescent="0.25">
      <c r="D125" s="72">
        <v>124</v>
      </c>
      <c r="E125" s="66">
        <v>11</v>
      </c>
      <c r="F125" s="39">
        <v>35</v>
      </c>
      <c r="G125" s="47">
        <v>4</v>
      </c>
    </row>
    <row r="126" spans="4:7" x14ac:dyDescent="0.25">
      <c r="D126" s="72">
        <v>125</v>
      </c>
      <c r="E126" s="66">
        <v>35</v>
      </c>
      <c r="F126" s="39">
        <v>12</v>
      </c>
      <c r="G126" s="47">
        <v>5</v>
      </c>
    </row>
    <row r="127" spans="4:7" x14ac:dyDescent="0.25">
      <c r="D127" s="72">
        <v>126</v>
      </c>
      <c r="E127" s="66">
        <v>36</v>
      </c>
      <c r="F127" s="39">
        <v>11</v>
      </c>
      <c r="G127" s="47">
        <v>5</v>
      </c>
    </row>
    <row r="128" spans="4:7" ht="15.75" thickBot="1" x14ac:dyDescent="0.3">
      <c r="D128" s="72">
        <v>127</v>
      </c>
      <c r="E128" s="67">
        <v>12</v>
      </c>
      <c r="F128" s="45">
        <v>36</v>
      </c>
      <c r="G128" s="48">
        <v>4</v>
      </c>
    </row>
    <row r="129" spans="4:7" x14ac:dyDescent="0.25">
      <c r="D129" s="72">
        <v>128</v>
      </c>
      <c r="E129" s="68">
        <v>1</v>
      </c>
      <c r="F129" s="52">
        <v>25</v>
      </c>
      <c r="G129" s="53">
        <v>6</v>
      </c>
    </row>
    <row r="130" spans="4:7" x14ac:dyDescent="0.25">
      <c r="D130" s="72">
        <v>129</v>
      </c>
      <c r="E130" s="69">
        <v>24</v>
      </c>
      <c r="F130" s="50">
        <v>48</v>
      </c>
      <c r="G130" s="55">
        <v>6</v>
      </c>
    </row>
    <row r="131" spans="4:7" x14ac:dyDescent="0.25">
      <c r="D131" s="72">
        <v>130</v>
      </c>
      <c r="E131" s="69">
        <v>48</v>
      </c>
      <c r="F131" s="50">
        <v>23</v>
      </c>
      <c r="G131" s="55">
        <v>7</v>
      </c>
    </row>
    <row r="132" spans="4:7" x14ac:dyDescent="0.25">
      <c r="D132" s="72">
        <v>131</v>
      </c>
      <c r="E132" s="69">
        <v>24</v>
      </c>
      <c r="F132" s="50">
        <v>47</v>
      </c>
      <c r="G132" s="55">
        <v>7</v>
      </c>
    </row>
    <row r="133" spans="4:7" x14ac:dyDescent="0.25">
      <c r="D133" s="72">
        <v>132</v>
      </c>
      <c r="E133" s="69">
        <v>23</v>
      </c>
      <c r="F133" s="50">
        <v>47</v>
      </c>
      <c r="G133" s="55">
        <v>6</v>
      </c>
    </row>
    <row r="134" spans="4:7" x14ac:dyDescent="0.25">
      <c r="D134" s="72">
        <v>133</v>
      </c>
      <c r="E134" s="69">
        <v>47</v>
      </c>
      <c r="F134" s="50">
        <v>22</v>
      </c>
      <c r="G134" s="55">
        <v>7</v>
      </c>
    </row>
    <row r="135" spans="4:7" x14ac:dyDescent="0.25">
      <c r="D135" s="72">
        <v>134</v>
      </c>
      <c r="E135" s="69">
        <v>23</v>
      </c>
      <c r="F135" s="50">
        <v>46</v>
      </c>
      <c r="G135" s="55">
        <v>7</v>
      </c>
    </row>
    <row r="136" spans="4:7" x14ac:dyDescent="0.25">
      <c r="D136" s="72">
        <v>135</v>
      </c>
      <c r="E136" s="69">
        <v>22</v>
      </c>
      <c r="F136" s="50">
        <v>46</v>
      </c>
      <c r="G136" s="55">
        <v>6</v>
      </c>
    </row>
    <row r="137" spans="4:7" x14ac:dyDescent="0.25">
      <c r="D137" s="72">
        <v>136</v>
      </c>
      <c r="E137" s="69">
        <v>46</v>
      </c>
      <c r="F137" s="50">
        <v>21</v>
      </c>
      <c r="G137" s="55">
        <v>7</v>
      </c>
    </row>
    <row r="138" spans="4:7" x14ac:dyDescent="0.25">
      <c r="D138" s="72">
        <v>137</v>
      </c>
      <c r="E138" s="69">
        <v>22</v>
      </c>
      <c r="F138" s="50">
        <v>45</v>
      </c>
      <c r="G138" s="55">
        <v>7</v>
      </c>
    </row>
    <row r="139" spans="4:7" x14ac:dyDescent="0.25">
      <c r="D139" s="72">
        <v>138</v>
      </c>
      <c r="E139" s="69">
        <v>21</v>
      </c>
      <c r="F139" s="50">
        <v>45</v>
      </c>
      <c r="G139" s="55">
        <v>6</v>
      </c>
    </row>
    <row r="140" spans="4:7" x14ac:dyDescent="0.25">
      <c r="D140" s="72">
        <v>139</v>
      </c>
      <c r="E140" s="69">
        <v>45</v>
      </c>
      <c r="F140" s="50">
        <v>20</v>
      </c>
      <c r="G140" s="55">
        <v>7</v>
      </c>
    </row>
    <row r="141" spans="4:7" x14ac:dyDescent="0.25">
      <c r="D141" s="72">
        <v>140</v>
      </c>
      <c r="E141" s="69">
        <v>21</v>
      </c>
      <c r="F141" s="50">
        <v>44</v>
      </c>
      <c r="G141" s="55">
        <v>7</v>
      </c>
    </row>
    <row r="142" spans="4:7" x14ac:dyDescent="0.25">
      <c r="D142" s="72">
        <v>141</v>
      </c>
      <c r="E142" s="69">
        <v>20</v>
      </c>
      <c r="F142" s="50">
        <v>44</v>
      </c>
      <c r="G142" s="55">
        <v>6</v>
      </c>
    </row>
    <row r="143" spans="4:7" x14ac:dyDescent="0.25">
      <c r="D143" s="72">
        <v>142</v>
      </c>
      <c r="E143" s="69">
        <v>44</v>
      </c>
      <c r="F143" s="50">
        <v>19</v>
      </c>
      <c r="G143" s="55">
        <v>7</v>
      </c>
    </row>
    <row r="144" spans="4:7" x14ac:dyDescent="0.25">
      <c r="D144" s="72">
        <v>143</v>
      </c>
      <c r="E144" s="69">
        <v>20</v>
      </c>
      <c r="F144" s="50">
        <v>43</v>
      </c>
      <c r="G144" s="55">
        <v>7</v>
      </c>
    </row>
    <row r="145" spans="4:7" x14ac:dyDescent="0.25">
      <c r="D145" s="72">
        <v>144</v>
      </c>
      <c r="E145" s="69">
        <v>19</v>
      </c>
      <c r="F145" s="50">
        <v>43</v>
      </c>
      <c r="G145" s="55">
        <v>6</v>
      </c>
    </row>
    <row r="146" spans="4:7" x14ac:dyDescent="0.25">
      <c r="D146" s="72">
        <v>145</v>
      </c>
      <c r="E146" s="69">
        <v>43</v>
      </c>
      <c r="F146" s="50">
        <v>18</v>
      </c>
      <c r="G146" s="55">
        <v>7</v>
      </c>
    </row>
    <row r="147" spans="4:7" x14ac:dyDescent="0.25">
      <c r="D147" s="72">
        <v>146</v>
      </c>
      <c r="E147" s="69">
        <v>19</v>
      </c>
      <c r="F147" s="50">
        <v>42</v>
      </c>
      <c r="G147" s="55">
        <v>7</v>
      </c>
    </row>
    <row r="148" spans="4:7" x14ac:dyDescent="0.25">
      <c r="D148" s="72">
        <v>147</v>
      </c>
      <c r="E148" s="69">
        <v>18</v>
      </c>
      <c r="F148" s="50">
        <v>42</v>
      </c>
      <c r="G148" s="55">
        <v>6</v>
      </c>
    </row>
    <row r="149" spans="4:7" x14ac:dyDescent="0.25">
      <c r="D149" s="72">
        <v>148</v>
      </c>
      <c r="E149" s="69">
        <v>42</v>
      </c>
      <c r="F149" s="50">
        <v>17</v>
      </c>
      <c r="G149" s="55">
        <v>7</v>
      </c>
    </row>
    <row r="150" spans="4:7" x14ac:dyDescent="0.25">
      <c r="D150" s="72">
        <v>149</v>
      </c>
      <c r="E150" s="69">
        <v>18</v>
      </c>
      <c r="F150" s="50">
        <v>41</v>
      </c>
      <c r="G150" s="55">
        <v>7</v>
      </c>
    </row>
    <row r="151" spans="4:7" x14ac:dyDescent="0.25">
      <c r="D151" s="72">
        <v>150</v>
      </c>
      <c r="E151" s="69">
        <v>17</v>
      </c>
      <c r="F151" s="50">
        <v>41</v>
      </c>
      <c r="G151" s="55">
        <v>6</v>
      </c>
    </row>
    <row r="152" spans="4:7" x14ac:dyDescent="0.25">
      <c r="D152" s="72">
        <v>151</v>
      </c>
      <c r="E152" s="69">
        <v>41</v>
      </c>
      <c r="F152" s="50">
        <v>16</v>
      </c>
      <c r="G152" s="55">
        <v>7</v>
      </c>
    </row>
    <row r="153" spans="4:7" x14ac:dyDescent="0.25">
      <c r="D153" s="72">
        <v>152</v>
      </c>
      <c r="E153" s="69">
        <v>17</v>
      </c>
      <c r="F153" s="50">
        <v>40</v>
      </c>
      <c r="G153" s="55">
        <v>7</v>
      </c>
    </row>
    <row r="154" spans="4:7" x14ac:dyDescent="0.25">
      <c r="D154" s="72">
        <v>153</v>
      </c>
      <c r="E154" s="69">
        <v>16</v>
      </c>
      <c r="F154" s="50">
        <v>40</v>
      </c>
      <c r="G154" s="55">
        <v>6</v>
      </c>
    </row>
    <row r="155" spans="4:7" x14ac:dyDescent="0.25">
      <c r="D155" s="72">
        <v>154</v>
      </c>
      <c r="E155" s="69">
        <v>40</v>
      </c>
      <c r="F155" s="50">
        <v>15</v>
      </c>
      <c r="G155" s="55">
        <v>7</v>
      </c>
    </row>
    <row r="156" spans="4:7" x14ac:dyDescent="0.25">
      <c r="D156" s="72">
        <v>155</v>
      </c>
      <c r="E156" s="69">
        <v>16</v>
      </c>
      <c r="F156" s="50">
        <v>39</v>
      </c>
      <c r="G156" s="55">
        <v>7</v>
      </c>
    </row>
    <row r="157" spans="4:7" x14ac:dyDescent="0.25">
      <c r="D157" s="72">
        <v>156</v>
      </c>
      <c r="E157" s="69">
        <v>15</v>
      </c>
      <c r="F157" s="50">
        <v>39</v>
      </c>
      <c r="G157" s="55">
        <v>6</v>
      </c>
    </row>
    <row r="158" spans="4:7" x14ac:dyDescent="0.25">
      <c r="D158" s="72">
        <v>157</v>
      </c>
      <c r="E158" s="69">
        <v>39</v>
      </c>
      <c r="F158" s="50">
        <v>14</v>
      </c>
      <c r="G158" s="55">
        <v>7</v>
      </c>
    </row>
    <row r="159" spans="4:7" x14ac:dyDescent="0.25">
      <c r="D159" s="72">
        <v>158</v>
      </c>
      <c r="E159" s="69">
        <v>15</v>
      </c>
      <c r="F159" s="50">
        <v>38</v>
      </c>
      <c r="G159" s="55">
        <v>7</v>
      </c>
    </row>
    <row r="160" spans="4:7" x14ac:dyDescent="0.25">
      <c r="D160" s="72">
        <v>159</v>
      </c>
      <c r="E160" s="69">
        <v>14</v>
      </c>
      <c r="F160" s="50">
        <v>38</v>
      </c>
      <c r="G160" s="55">
        <v>7</v>
      </c>
    </row>
    <row r="161" spans="4:7" ht="15.75" thickBot="1" x14ac:dyDescent="0.3">
      <c r="D161" s="72">
        <v>160</v>
      </c>
      <c r="E161" s="70">
        <v>13</v>
      </c>
      <c r="F161" s="57">
        <v>27</v>
      </c>
      <c r="G161" s="58">
        <v>6</v>
      </c>
    </row>
  </sheetData>
  <mergeCells count="5">
    <mergeCell ref="O8:P8"/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Justice</dc:creator>
  <cp:lastModifiedBy>Mike Justice</cp:lastModifiedBy>
  <dcterms:created xsi:type="dcterms:W3CDTF">2015-04-28T21:27:04Z</dcterms:created>
  <dcterms:modified xsi:type="dcterms:W3CDTF">2015-05-02T01:19:25Z</dcterms:modified>
</cp:coreProperties>
</file>