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570" windowHeight="4800"/>
  </bookViews>
  <sheets>
    <sheet name="Table34.2 " sheetId="2" r:id="rId1"/>
  </sheets>
  <definedNames>
    <definedName name="\c" localSheetId="0">'Table34.2 '!#REF!</definedName>
    <definedName name="\c">#REF!</definedName>
    <definedName name="\x">#N/A</definedName>
    <definedName name="\z">#N/A</definedName>
    <definedName name="_Regression_Int" localSheetId="0" hidden="1">1</definedName>
    <definedName name="ABC">#N/A</definedName>
    <definedName name="_xlnm.Print_Area" localSheetId="0">'Table34.2 '!$A$1:$X$56</definedName>
    <definedName name="Print_Area_MI" localSheetId="0">'Table34.2 '!$A$1:$I$50</definedName>
    <definedName name="_xlnm.Print_Titles" localSheetId="0">'Table34.2 '!$A:$A</definedName>
    <definedName name="X">#N/A</definedName>
    <definedName name="Z_50486121_FE70_11D4_8AA6_98BD165F9D2D_.wvu.PrintArea" localSheetId="0" hidden="1">'Table34.2 '!$A$1:$I$50</definedName>
  </definedNames>
  <calcPr calcId="124519"/>
  <customWorkbookViews>
    <customWorkbookView name="cso - Personal View" guid="{50486121-FE70-11D4-8AA6-98BD165F9D2D}" mergeInterval="0" personalView="1" xWindow="5" yWindow="24" windowWidth="636" windowHeight="409" activeSheetId="1"/>
  </customWorkbookViews>
</workbook>
</file>

<file path=xl/calcChain.xml><?xml version="1.0" encoding="utf-8"?>
<calcChain xmlns="http://schemas.openxmlformats.org/spreadsheetml/2006/main">
  <c r="X51" i="2"/>
  <c r="U51"/>
  <c r="R51"/>
  <c r="O51"/>
  <c r="L51"/>
  <c r="X50"/>
  <c r="U50"/>
  <c r="R50"/>
  <c r="O50"/>
  <c r="L50"/>
  <c r="X49"/>
  <c r="U49"/>
  <c r="R49"/>
  <c r="O49"/>
  <c r="L49"/>
  <c r="X48"/>
  <c r="U48"/>
  <c r="R48"/>
  <c r="O48"/>
  <c r="L48"/>
  <c r="X47"/>
  <c r="U47"/>
  <c r="R47"/>
  <c r="O47"/>
  <c r="L47"/>
  <c r="X46"/>
  <c r="U46"/>
  <c r="R46"/>
  <c r="O46"/>
  <c r="L46"/>
  <c r="X45"/>
  <c r="U45"/>
  <c r="R45"/>
  <c r="O45"/>
  <c r="L45"/>
  <c r="X44"/>
  <c r="U44"/>
  <c r="R44"/>
  <c r="O44"/>
  <c r="L44"/>
  <c r="X43"/>
  <c r="U43"/>
  <c r="R43"/>
  <c r="O43"/>
  <c r="L43"/>
  <c r="X42"/>
  <c r="U42"/>
  <c r="R42"/>
  <c r="O42"/>
  <c r="L42"/>
  <c r="X41"/>
  <c r="U41"/>
  <c r="R41"/>
  <c r="O41"/>
  <c r="L41"/>
  <c r="X40"/>
  <c r="U40"/>
  <c r="R40"/>
  <c r="O40"/>
  <c r="L40"/>
  <c r="X39"/>
  <c r="U39"/>
  <c r="R39"/>
  <c r="O39"/>
  <c r="L39"/>
  <c r="X38"/>
  <c r="U38"/>
  <c r="R38"/>
  <c r="O38"/>
  <c r="L38"/>
  <c r="X37"/>
  <c r="U37"/>
  <c r="R37"/>
  <c r="O37"/>
  <c r="L37"/>
  <c r="X36"/>
  <c r="U36"/>
  <c r="R36"/>
  <c r="O36"/>
  <c r="L36"/>
  <c r="X35"/>
  <c r="U35"/>
  <c r="R35"/>
  <c r="O35"/>
  <c r="L35"/>
  <c r="X34"/>
  <c r="U34"/>
  <c r="R34"/>
  <c r="O34"/>
  <c r="L34"/>
  <c r="X33"/>
  <c r="U33"/>
  <c r="R33"/>
  <c r="O33"/>
  <c r="L33"/>
  <c r="X32"/>
  <c r="U32"/>
  <c r="R32"/>
  <c r="O32"/>
  <c r="L32"/>
  <c r="X31"/>
  <c r="U31"/>
  <c r="R31"/>
  <c r="O31"/>
  <c r="L31"/>
  <c r="X30"/>
  <c r="U30"/>
  <c r="R30"/>
  <c r="O30"/>
  <c r="L30"/>
  <c r="X29"/>
  <c r="U29"/>
  <c r="R29"/>
  <c r="O29"/>
  <c r="L29"/>
  <c r="X28"/>
  <c r="U28"/>
  <c r="R28"/>
  <c r="O28"/>
  <c r="L28"/>
  <c r="X27"/>
  <c r="U27"/>
  <c r="R27"/>
  <c r="O27"/>
  <c r="L27"/>
  <c r="X26"/>
  <c r="U26"/>
  <c r="R26"/>
  <c r="O26"/>
  <c r="L26"/>
  <c r="X25"/>
  <c r="U25"/>
  <c r="R25"/>
  <c r="O25"/>
  <c r="L25"/>
  <c r="X24"/>
  <c r="U24"/>
  <c r="R24"/>
  <c r="O24"/>
  <c r="L24"/>
  <c r="X23"/>
  <c r="U23"/>
  <c r="R23"/>
  <c r="O23"/>
  <c r="L23"/>
  <c r="X22"/>
  <c r="U22"/>
  <c r="R22"/>
  <c r="O22"/>
  <c r="L22"/>
  <c r="X21"/>
  <c r="U21"/>
  <c r="R21"/>
  <c r="O21"/>
  <c r="L21"/>
  <c r="X20"/>
  <c r="U20"/>
  <c r="R20"/>
  <c r="O20"/>
  <c r="L20"/>
  <c r="X19"/>
  <c r="U19"/>
  <c r="R19"/>
  <c r="O19"/>
  <c r="L19"/>
  <c r="X18"/>
  <c r="U18"/>
  <c r="R18"/>
  <c r="O18"/>
  <c r="L18"/>
  <c r="X17"/>
  <c r="U17"/>
  <c r="R17"/>
  <c r="O17"/>
  <c r="L17"/>
  <c r="X16"/>
  <c r="U16"/>
  <c r="R16"/>
  <c r="O16"/>
  <c r="L16"/>
</calcChain>
</file>

<file path=xl/sharedStrings.xml><?xml version="1.0" encoding="utf-8"?>
<sst xmlns="http://schemas.openxmlformats.org/spreadsheetml/2006/main" count="88" uniqueCount="73">
  <si>
    <t xml:space="preserve"> </t>
  </si>
  <si>
    <t xml:space="preserve">       (millimetre)</t>
  </si>
  <si>
    <t xml:space="preserve">  Sub-division</t>
  </si>
  <si>
    <t xml:space="preserve">       1</t>
  </si>
  <si>
    <t xml:space="preserve">  1.Andaman and Nicobar Islands</t>
  </si>
  <si>
    <t xml:space="preserve">  2.Arunachal Pradesh</t>
  </si>
  <si>
    <t xml:space="preserve">  3.Assam and Meghalaya</t>
  </si>
  <si>
    <t xml:space="preserve">  6.Gangetic West Bengal</t>
  </si>
  <si>
    <t xml:space="preserve">  7.Orissa</t>
  </si>
  <si>
    <t xml:space="preserve"> 10.Uttar Pradesh East</t>
  </si>
  <si>
    <t xml:space="preserve"> 13.Haryana,Chandigarh &amp; Delhi</t>
  </si>
  <si>
    <t xml:space="preserve"> 14.Punjab</t>
  </si>
  <si>
    <t xml:space="preserve"> 15.Himachal Pradesh</t>
  </si>
  <si>
    <t xml:space="preserve"> 16.Jammu &amp; Kashmir</t>
  </si>
  <si>
    <t xml:space="preserve"> 17.Rajasthan West</t>
  </si>
  <si>
    <t xml:space="preserve"> 18.Rajasthan East</t>
  </si>
  <si>
    <t xml:space="preserve"> 19.Madhya Pradesh West</t>
  </si>
  <si>
    <t>RAINFALL</t>
  </si>
  <si>
    <t xml:space="preserve">  (by meteorological sub-divisions)</t>
  </si>
  <si>
    <t xml:space="preserve">  8.Jharkhand</t>
  </si>
  <si>
    <t xml:space="preserve">  9.Bihar </t>
  </si>
  <si>
    <t xml:space="preserve"> 12.Uttranchal </t>
  </si>
  <si>
    <t xml:space="preserve"> 20. Madhya Pradesh East</t>
  </si>
  <si>
    <t>*</t>
  </si>
  <si>
    <t xml:space="preserve"> 28.Coastal Andhra Pradesh</t>
  </si>
  <si>
    <t xml:space="preserve"> 29.Telangana</t>
  </si>
  <si>
    <t xml:space="preserve"> 30.Rayalseema</t>
  </si>
  <si>
    <t xml:space="preserve"> 31.Tamil Nadu </t>
  </si>
  <si>
    <t xml:space="preserve"> 32.Coastal Karnataka</t>
  </si>
  <si>
    <t xml:space="preserve"> 33.North Interior Karnataka</t>
  </si>
  <si>
    <t xml:space="preserve"> 34.South Interior Karnataka</t>
  </si>
  <si>
    <t xml:space="preserve"> 35.Kerala</t>
  </si>
  <si>
    <t xml:space="preserve"> 36.Lakshadweep </t>
  </si>
  <si>
    <t xml:space="preserve"> 11. Uttar Pradesh West</t>
  </si>
  <si>
    <t xml:space="preserve"> 21.Gujarat Region</t>
  </si>
  <si>
    <t xml:space="preserve"> 22.Saurashtra,Kutch &amp; Diu</t>
  </si>
  <si>
    <t xml:space="preserve"> 23.Konkan &amp; Goa</t>
  </si>
  <si>
    <t xml:space="preserve"> 24.Madhya Maharashtra</t>
  </si>
  <si>
    <t xml:space="preserve"> 25.Marathwada</t>
  </si>
  <si>
    <t xml:space="preserve"> 26.Vidarbha</t>
  </si>
  <si>
    <t xml:space="preserve"> 27.Chattisgarh</t>
  </si>
  <si>
    <t xml:space="preserve">     (*)   Data not available as the sub-division  'Chattisgarh" came into existence in March 2002.</t>
  </si>
  <si>
    <t>Source: India Meteorological Department</t>
  </si>
  <si>
    <t>Normal Rainfall</t>
  </si>
  <si>
    <t xml:space="preserve"> Table 34.2-ANNUAL RAINFALL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</si>
  <si>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</si>
  <si>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4.Nagaland,Mizoram,Manipur &amp; Tripura</t>
  </si>
  <si>
    <t xml:space="preserve">  5.Sub-Himalayan,West Bengal &amp; Sikkim</t>
  </si>
  <si>
    <t>NOTE:</t>
  </si>
  <si>
    <t>DOUBTFUL UNDER CONFIRMATION</t>
  </si>
  <si>
    <t>`</t>
  </si>
  <si>
    <t xml:space="preserve">                              TABLE  MADE ON 30-11-2015  FOR LATEST EDITION (I.E. 2016 EDITION)  OF STATISTICAL YEAR BOOK OF  CSO, MOSPI. IN PATTERN,  IT IS SLIGHLY DIFFERENT FROM THE TABLE MADE FOR SYB,2015</t>
  </si>
  <si>
    <t>PLEASE SEND IT TO SOURCE AGENCY FOR VALIDATION OF HEADINGS  AND DATA THEREUNDER  IN THIS TABLE.</t>
  </si>
  <si>
    <t>Actual Rainfall as percentage of Normal rainfall during 2010</t>
  </si>
  <si>
    <t>Actual Rainfall as percentage of Normal rainfall during 2011</t>
  </si>
  <si>
    <t>Actual Rainfall as percentage of Normal rainfall during 2012</t>
  </si>
  <si>
    <t>Actual Rainfall as percentage of Normal rainfall during 2013</t>
  </si>
  <si>
    <t>Actual Rainfall as percentage of Normal rainfall during 2014</t>
  </si>
  <si>
    <t>Actual       2002</t>
  </si>
  <si>
    <t>Actual       2003</t>
  </si>
  <si>
    <t>Actual       2004</t>
  </si>
  <si>
    <t>Actual       2005</t>
  </si>
  <si>
    <t>Actual       2006</t>
  </si>
  <si>
    <t>Actual       2007</t>
  </si>
  <si>
    <t>Actual       2008</t>
  </si>
  <si>
    <t>Actual       2009</t>
  </si>
  <si>
    <t>Actual       2010</t>
  </si>
  <si>
    <t>Actual    2011</t>
  </si>
  <si>
    <t>Actual    2012</t>
  </si>
  <si>
    <t>Actual    2013</t>
  </si>
  <si>
    <t>Actual    2014</t>
  </si>
  <si>
    <t xml:space="preserve"> Note:  Figures for the year  1991  are based on observatory data while the figures  for 1995 onwards</t>
  </si>
  <si>
    <t xml:space="preserve">  are based  on  District-wise rainfall monitoring  scheme data.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</si>
</sst>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0"/>
      <name val="Courier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7"/>
      <color theme="1"/>
      <name val="Arial Narrow"/>
      <family val="2"/>
    </font>
    <font>
      <sz val="11"/>
      <color theme="1"/>
      <name val="Calibri"/>
      <family val="2"/>
      <charset val="1"/>
      <scheme val="minor"/>
    </font>
    <font>
      <sz val="7"/>
      <color rgb="FFFF0000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8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Border="1"/>
    <xf numFmtId="0" fontId="1" fillId="4" borderId="1" xfId="0" applyFont="1" applyFill="1" applyBorder="1"/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/>
    <xf numFmtId="0" fontId="1" fillId="5" borderId="2" xfId="0" applyFont="1" applyFill="1" applyBorder="1"/>
    <xf numFmtId="0" fontId="1" fillId="5" borderId="0" xfId="0" applyFont="1" applyFill="1" applyBorder="1"/>
    <xf numFmtId="0" fontId="1" fillId="5" borderId="3" xfId="0" applyFont="1" applyFill="1" applyBorder="1"/>
    <xf numFmtId="0" fontId="0" fillId="0" borderId="0" xfId="0" applyBorder="1" applyAlignment="1">
      <alignment vertical="center"/>
    </xf>
    <xf numFmtId="0" fontId="7" fillId="6" borderId="0" xfId="0" applyFont="1" applyFill="1" applyBorder="1"/>
    <xf numFmtId="0" fontId="3" fillId="4" borderId="9" xfId="0" applyFont="1" applyFill="1" applyBorder="1" applyAlignment="1" applyProtection="1">
      <alignment horizontal="left"/>
    </xf>
    <xf numFmtId="0" fontId="3" fillId="4" borderId="5" xfId="0" applyFont="1" applyFill="1" applyBorder="1" applyAlignment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10" xfId="0" applyFont="1" applyFill="1" applyBorder="1"/>
    <xf numFmtId="0" fontId="3" fillId="4" borderId="0" xfId="0" applyFont="1" applyFill="1" applyBorder="1"/>
    <xf numFmtId="0" fontId="3" fillId="4" borderId="4" xfId="0" applyFont="1" applyFill="1" applyBorder="1"/>
    <xf numFmtId="0" fontId="1" fillId="4" borderId="10" xfId="0" applyFont="1" applyFill="1" applyBorder="1"/>
    <xf numFmtId="0" fontId="1" fillId="4" borderId="0" xfId="0" applyFont="1" applyFill="1" applyBorder="1" applyAlignment="1" applyProtection="1">
      <alignment horizontal="left"/>
    </xf>
    <xf numFmtId="0" fontId="4" fillId="4" borderId="0" xfId="0" applyFont="1" applyFill="1" applyBorder="1"/>
    <xf numFmtId="0" fontId="4" fillId="4" borderId="0" xfId="0" applyFont="1" applyFill="1" applyBorder="1" applyAlignment="1" applyProtection="1">
      <alignment horizontal="left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 applyProtection="1">
      <alignment horizontal="center"/>
    </xf>
    <xf numFmtId="0" fontId="4" fillId="4" borderId="0" xfId="0" applyFont="1" applyFill="1" applyBorder="1" applyAlignment="1" applyProtection="1">
      <alignment horizontal="center"/>
    </xf>
    <xf numFmtId="0" fontId="4" fillId="4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4" borderId="10" xfId="0" applyFont="1" applyFill="1" applyBorder="1" applyAlignment="1" applyProtection="1">
      <alignment horizontal="left"/>
    </xf>
    <xf numFmtId="164" fontId="1" fillId="3" borderId="0" xfId="0" applyNumberFormat="1" applyFont="1" applyFill="1" applyBorder="1" applyAlignment="1" applyProtection="1">
      <alignment horizontal="center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 applyProtection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5" borderId="4" xfId="0" applyFont="1" applyFill="1" applyBorder="1"/>
    <xf numFmtId="0" fontId="1" fillId="5" borderId="8" xfId="0" applyFont="1" applyFill="1" applyBorder="1"/>
    <xf numFmtId="0" fontId="2" fillId="4" borderId="10" xfId="0" applyFont="1" applyFill="1" applyBorder="1" applyAlignment="1" applyProtection="1">
      <alignment horizontal="center"/>
    </xf>
    <xf numFmtId="0" fontId="2" fillId="4" borderId="10" xfId="0" applyFont="1" applyFill="1" applyBorder="1" applyAlignment="1" applyProtection="1"/>
    <xf numFmtId="0" fontId="2" fillId="4" borderId="0" xfId="0" applyFont="1" applyFill="1" applyBorder="1" applyAlignment="1" applyProtection="1"/>
    <xf numFmtId="0" fontId="2" fillId="4" borderId="4" xfId="0" applyFont="1" applyFill="1" applyBorder="1" applyAlignment="1" applyProtection="1"/>
    <xf numFmtId="0" fontId="1" fillId="4" borderId="11" xfId="0" applyFont="1" applyFill="1" applyBorder="1" applyAlignment="1" applyProtection="1">
      <alignment horizontal="left"/>
    </xf>
    <xf numFmtId="0" fontId="1" fillId="4" borderId="1" xfId="0" applyFont="1" applyFill="1" applyBorder="1" applyAlignment="1"/>
    <xf numFmtId="0" fontId="4" fillId="4" borderId="15" xfId="0" applyFont="1" applyFill="1" applyBorder="1" applyAlignment="1">
      <alignment horizontal="center"/>
    </xf>
    <xf numFmtId="0" fontId="1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right"/>
    </xf>
    <xf numFmtId="0" fontId="5" fillId="7" borderId="3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9" fillId="7" borderId="3" xfId="0" applyFont="1" applyFill="1" applyBorder="1" applyAlignment="1"/>
    <xf numFmtId="0" fontId="1" fillId="5" borderId="0" xfId="0" applyFont="1" applyFill="1" applyBorder="1" applyAlignment="1"/>
    <xf numFmtId="0" fontId="1" fillId="5" borderId="10" xfId="0" applyFont="1" applyFill="1" applyBorder="1" applyAlignment="1"/>
    <xf numFmtId="0" fontId="4" fillId="4" borderId="11" xfId="0" applyFont="1" applyFill="1" applyBorder="1" applyAlignment="1" applyProtection="1"/>
    <xf numFmtId="0" fontId="4" fillId="5" borderId="13" xfId="0" applyFont="1" applyFill="1" applyBorder="1" applyAlignment="1" applyProtection="1"/>
    <xf numFmtId="0" fontId="1" fillId="5" borderId="2" xfId="0" applyFont="1" applyFill="1" applyBorder="1" applyAlignment="1"/>
    <xf numFmtId="0" fontId="1" fillId="5" borderId="10" xfId="0" applyFont="1" applyFill="1" applyBorder="1" applyAlignment="1" applyProtection="1"/>
    <xf numFmtId="0" fontId="2" fillId="4" borderId="11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4" borderId="20" xfId="0" applyFont="1" applyFill="1" applyBorder="1" applyAlignment="1" applyProtection="1"/>
    <xf numFmtId="0" fontId="1" fillId="2" borderId="0" xfId="0" applyFont="1" applyFill="1" applyAlignment="1" applyProtection="1">
      <alignment horizontal="center"/>
    </xf>
    <xf numFmtId="0" fontId="2" fillId="4" borderId="10" xfId="0" applyFont="1" applyFill="1" applyBorder="1" applyAlignment="1" applyProtection="1">
      <alignment horizontal="right"/>
    </xf>
    <xf numFmtId="0" fontId="2" fillId="4" borderId="0" xfId="0" applyFont="1" applyFill="1" applyBorder="1" applyAlignment="1" applyProtection="1">
      <alignment horizontal="right"/>
    </xf>
    <xf numFmtId="0" fontId="2" fillId="4" borderId="4" xfId="0" applyFont="1" applyFill="1" applyBorder="1" applyAlignment="1" applyProtection="1">
      <alignment horizontal="right"/>
    </xf>
    <xf numFmtId="0" fontId="4" fillId="4" borderId="2" xfId="0" applyFont="1" applyFill="1" applyBorder="1" applyAlignment="1">
      <alignment vertical="top" wrapText="1" shrinkToFit="1"/>
    </xf>
    <xf numFmtId="0" fontId="4" fillId="4" borderId="0" xfId="0" applyFont="1" applyFill="1" applyBorder="1" applyAlignment="1">
      <alignment vertical="top" wrapText="1" shrinkToFit="1"/>
    </xf>
    <xf numFmtId="0" fontId="4" fillId="4" borderId="1" xfId="0" applyFont="1" applyFill="1" applyBorder="1" applyAlignment="1">
      <alignment vertical="top" wrapText="1" shrinkToFit="1"/>
    </xf>
    <xf numFmtId="0" fontId="4" fillId="4" borderId="16" xfId="0" applyFont="1" applyFill="1" applyBorder="1" applyAlignment="1">
      <alignment horizontal="center" vertical="top" wrapText="1" shrinkToFit="1"/>
    </xf>
    <xf numFmtId="0" fontId="4" fillId="4" borderId="17" xfId="0" applyFont="1" applyFill="1" applyBorder="1" applyAlignment="1">
      <alignment horizontal="center" vertical="top" wrapText="1" shrinkToFit="1"/>
    </xf>
    <xf numFmtId="0" fontId="4" fillId="4" borderId="19" xfId="0" applyFont="1" applyFill="1" applyBorder="1" applyAlignment="1">
      <alignment horizontal="center" vertical="top" wrapText="1" shrinkToFit="1"/>
    </xf>
    <xf numFmtId="0" fontId="4" fillId="4" borderId="2" xfId="0" applyFont="1" applyFill="1" applyBorder="1" applyAlignment="1">
      <alignment vertical="center" wrapText="1" shrinkToFit="1"/>
    </xf>
    <xf numFmtId="0" fontId="4" fillId="4" borderId="0" xfId="0" applyFont="1" applyFill="1" applyBorder="1" applyAlignment="1">
      <alignment vertical="center" wrapText="1" shrinkToFit="1"/>
    </xf>
    <xf numFmtId="0" fontId="4" fillId="4" borderId="1" xfId="0" applyFont="1" applyFill="1" applyBorder="1" applyAlignment="1">
      <alignment vertical="center" wrapText="1" shrinkToFit="1"/>
    </xf>
    <xf numFmtId="0" fontId="4" fillId="4" borderId="2" xfId="0" applyFont="1" applyFill="1" applyBorder="1" applyAlignment="1">
      <alignment horizontal="center" vertical="center" wrapText="1" shrinkToFit="1"/>
    </xf>
    <xf numFmtId="0" fontId="4" fillId="4" borderId="0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4" fillId="4" borderId="2" xfId="0" applyFont="1" applyFill="1" applyBorder="1" applyAlignment="1">
      <alignment horizontal="center" vertical="top" wrapText="1" shrinkToFit="1"/>
    </xf>
    <xf numFmtId="0" fontId="4" fillId="4" borderId="0" xfId="0" applyFont="1" applyFill="1" applyBorder="1" applyAlignment="1">
      <alignment horizontal="center" vertical="top" wrapText="1" shrinkToFit="1"/>
    </xf>
    <xf numFmtId="0" fontId="4" fillId="4" borderId="1" xfId="0" applyFont="1" applyFill="1" applyBorder="1" applyAlignment="1">
      <alignment horizontal="center" vertical="top" wrapText="1" shrinkToFi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syncVertical="1" syncRef="A8" transitionEvaluation="1" transitionEntry="1"/>
  <dimension ref="A1:AQ65"/>
  <sheetViews>
    <sheetView tabSelected="1" view="pageBreakPreview" topLeftCell="A8" zoomScale="89" zoomScaleSheetLayoutView="89" workbookViewId="0">
      <selection activeCell="O11" sqref="O11:O13"/>
    </sheetView>
  </sheetViews>
  <sheetFormatPr defaultColWidth="9.625" defaultRowHeight="12.75"/>
  <cols>
    <col min="1" max="1" width="30.25" style="5" customWidth="1"/>
    <col min="2" max="2" width="8.25" style="1" customWidth="1"/>
    <col min="3" max="4" width="7.75" style="1" customWidth="1"/>
    <col min="5" max="5" width="7.875" style="1" customWidth="1"/>
    <col min="6" max="6" width="7.5" style="1" customWidth="1"/>
    <col min="7" max="7" width="7.625" style="1" customWidth="1"/>
    <col min="8" max="8" width="7.875" style="1" customWidth="1"/>
    <col min="9" max="9" width="7.75" style="1" customWidth="1"/>
    <col min="10" max="10" width="7.25" style="1" customWidth="1"/>
    <col min="11" max="11" width="10.625" style="1" customWidth="1"/>
    <col min="12" max="12" width="14.25" style="1" customWidth="1"/>
    <col min="13" max="13" width="8.625" style="1" customWidth="1"/>
    <col min="14" max="14" width="9.375" style="1" customWidth="1"/>
    <col min="15" max="15" width="14.625" style="1" customWidth="1"/>
    <col min="16" max="16" width="7.375" style="1" customWidth="1"/>
    <col min="17" max="17" width="8.5" style="1" customWidth="1"/>
    <col min="18" max="18" width="14" style="1" customWidth="1"/>
    <col min="19" max="19" width="8.625" style="1" customWidth="1"/>
    <col min="20" max="20" width="9.625" style="1" customWidth="1"/>
    <col min="21" max="21" width="14.25" style="1" customWidth="1"/>
    <col min="22" max="22" width="8.75" style="1" customWidth="1"/>
    <col min="23" max="23" width="9" style="1" customWidth="1"/>
    <col min="24" max="24" width="16.5" style="1" customWidth="1"/>
    <col min="25" max="25" width="11.125" style="1" customWidth="1"/>
    <col min="26" max="30" width="9.625" style="1"/>
    <col min="31" max="31" width="41.625" style="1" customWidth="1"/>
    <col min="32" max="32" width="9.625" style="1"/>
    <col min="33" max="33" width="41.625" style="1" customWidth="1"/>
    <col min="34" max="16384" width="9.625" style="1"/>
  </cols>
  <sheetData>
    <row r="1" spans="1:43" ht="13.5" hidden="1" thickBot="1"/>
    <row r="2" spans="1:43" ht="13.5" hidden="1" thickBot="1">
      <c r="A2" s="5" t="s">
        <v>51</v>
      </c>
    </row>
    <row r="3" spans="1:43" ht="13.5" hidden="1" thickBot="1">
      <c r="A3" s="5" t="s">
        <v>52</v>
      </c>
    </row>
    <row r="4" spans="1:43" ht="13.5" hidden="1" thickBot="1"/>
    <row r="5" spans="1:43" ht="15.75">
      <c r="A5" s="18"/>
      <c r="B5" s="19"/>
      <c r="C5" s="19"/>
      <c r="D5" s="19"/>
      <c r="E5" s="19"/>
      <c r="F5" s="19"/>
      <c r="G5" s="19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1"/>
    </row>
    <row r="6" spans="1:43" ht="15.75">
      <c r="A6" s="44" t="s">
        <v>17</v>
      </c>
      <c r="B6" s="46"/>
      <c r="C6" s="46"/>
      <c r="D6" s="46"/>
      <c r="E6" s="46"/>
      <c r="F6" s="46"/>
      <c r="G6" s="46"/>
      <c r="H6" s="46"/>
      <c r="I6" s="46"/>
      <c r="J6" s="46"/>
      <c r="K6" s="44" t="s">
        <v>17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7"/>
    </row>
    <row r="7" spans="1:43" ht="15.75">
      <c r="A7" s="22"/>
      <c r="B7" s="23"/>
      <c r="C7" s="23"/>
      <c r="D7" s="23"/>
      <c r="E7" s="23"/>
      <c r="F7" s="23"/>
      <c r="G7" s="23"/>
      <c r="H7" s="23"/>
      <c r="I7" s="23"/>
      <c r="J7" s="23"/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4"/>
    </row>
    <row r="8" spans="1:43" ht="15" customHeight="1">
      <c r="A8" s="45" t="s">
        <v>44</v>
      </c>
      <c r="B8" s="46"/>
      <c r="C8" s="46"/>
      <c r="D8" s="46"/>
      <c r="E8" s="46"/>
      <c r="F8" s="46"/>
      <c r="G8" s="46"/>
      <c r="H8" s="46"/>
      <c r="I8" s="46"/>
      <c r="J8" s="46"/>
      <c r="K8" s="45" t="s">
        <v>44</v>
      </c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7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</row>
    <row r="9" spans="1:43" ht="15" customHeight="1">
      <c r="A9" s="45" t="s">
        <v>18</v>
      </c>
      <c r="B9" s="46"/>
      <c r="C9" s="46"/>
      <c r="D9" s="46"/>
      <c r="E9" s="46"/>
      <c r="F9" s="46"/>
      <c r="G9" s="46"/>
      <c r="H9" s="46"/>
      <c r="I9" s="46"/>
      <c r="J9" s="46"/>
      <c r="K9" s="45" t="s">
        <v>18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</row>
    <row r="10" spans="1:43" ht="15.75">
      <c r="A10" s="67"/>
      <c r="B10" s="68"/>
      <c r="C10" s="68"/>
      <c r="D10" s="68"/>
      <c r="E10" s="68"/>
      <c r="F10" s="68"/>
      <c r="G10" s="68"/>
      <c r="H10" s="68"/>
      <c r="I10" s="68" t="s">
        <v>1</v>
      </c>
      <c r="J10" s="69"/>
      <c r="K10" s="71" t="s">
        <v>1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3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</row>
    <row r="11" spans="1:43" ht="12.75" customHeight="1">
      <c r="A11" s="25"/>
      <c r="B11" s="6"/>
      <c r="C11" s="6"/>
      <c r="D11" s="26" t="s">
        <v>0</v>
      </c>
      <c r="E11" s="6"/>
      <c r="F11" s="6"/>
      <c r="G11" s="6"/>
      <c r="H11" s="6"/>
      <c r="I11" s="27"/>
      <c r="J11" s="28" t="s">
        <v>0</v>
      </c>
      <c r="K11" s="50"/>
      <c r="L11" s="74" t="s">
        <v>53</v>
      </c>
      <c r="M11" s="51"/>
      <c r="N11" s="52"/>
      <c r="O11" s="86" t="s">
        <v>54</v>
      </c>
      <c r="P11" s="51"/>
      <c r="Q11" s="52"/>
      <c r="R11" s="80" t="s">
        <v>55</v>
      </c>
      <c r="S11" s="51"/>
      <c r="T11" s="52"/>
      <c r="U11" s="83" t="s">
        <v>56</v>
      </c>
      <c r="V11" s="51"/>
      <c r="W11" s="52"/>
      <c r="X11" s="77" t="s">
        <v>57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</row>
    <row r="12" spans="1:43" ht="25.5">
      <c r="A12" s="30" t="s">
        <v>2</v>
      </c>
      <c r="B12" s="53" t="s">
        <v>58</v>
      </c>
      <c r="C12" s="53" t="s">
        <v>59</v>
      </c>
      <c r="D12" s="53" t="s">
        <v>60</v>
      </c>
      <c r="E12" s="53" t="s">
        <v>61</v>
      </c>
      <c r="F12" s="53" t="s">
        <v>62</v>
      </c>
      <c r="G12" s="53" t="s">
        <v>63</v>
      </c>
      <c r="H12" s="53" t="s">
        <v>64</v>
      </c>
      <c r="I12" s="53" t="s">
        <v>65</v>
      </c>
      <c r="J12" s="53" t="s">
        <v>66</v>
      </c>
      <c r="K12" s="54" t="s">
        <v>43</v>
      </c>
      <c r="L12" s="75"/>
      <c r="M12" s="32" t="s">
        <v>67</v>
      </c>
      <c r="N12" s="32" t="s">
        <v>43</v>
      </c>
      <c r="O12" s="87"/>
      <c r="P12" s="32" t="s">
        <v>68</v>
      </c>
      <c r="Q12" s="32" t="s">
        <v>43</v>
      </c>
      <c r="R12" s="81"/>
      <c r="S12" s="32" t="s">
        <v>69</v>
      </c>
      <c r="T12" s="32" t="s">
        <v>43</v>
      </c>
      <c r="U12" s="84"/>
      <c r="V12" s="32" t="s">
        <v>70</v>
      </c>
      <c r="W12" s="32" t="s">
        <v>43</v>
      </c>
      <c r="X12" s="78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</row>
    <row r="13" spans="1:43" ht="18" customHeight="1">
      <c r="A13" s="63"/>
      <c r="B13" s="49"/>
      <c r="C13" s="49"/>
      <c r="D13" s="49"/>
      <c r="E13" s="49"/>
      <c r="F13" s="49"/>
      <c r="G13" s="49"/>
      <c r="H13" s="49"/>
      <c r="I13" s="9"/>
      <c r="J13" s="9"/>
      <c r="K13" s="55">
        <v>2010</v>
      </c>
      <c r="L13" s="76"/>
      <c r="M13" s="7"/>
      <c r="N13" s="8">
        <v>2011</v>
      </c>
      <c r="O13" s="88"/>
      <c r="P13" s="7"/>
      <c r="Q13" s="8">
        <v>2012</v>
      </c>
      <c r="R13" s="82"/>
      <c r="S13" s="7"/>
      <c r="T13" s="8">
        <v>2013</v>
      </c>
      <c r="U13" s="85"/>
      <c r="V13" s="7"/>
      <c r="W13" s="8">
        <v>2014</v>
      </c>
      <c r="X13" s="79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</row>
    <row r="14" spans="1:43">
      <c r="A14" s="30" t="s">
        <v>3</v>
      </c>
      <c r="B14" s="29">
        <v>2</v>
      </c>
      <c r="C14" s="31">
        <v>3</v>
      </c>
      <c r="D14" s="31">
        <v>4</v>
      </c>
      <c r="E14" s="31">
        <v>5</v>
      </c>
      <c r="F14" s="31">
        <v>6</v>
      </c>
      <c r="G14" s="31">
        <v>7</v>
      </c>
      <c r="H14" s="31">
        <v>8</v>
      </c>
      <c r="I14" s="31">
        <v>9</v>
      </c>
      <c r="J14" s="31">
        <v>10</v>
      </c>
      <c r="K14" s="31">
        <v>11</v>
      </c>
      <c r="L14" s="29">
        <v>12</v>
      </c>
      <c r="M14" s="29">
        <v>13</v>
      </c>
      <c r="N14" s="29">
        <v>14</v>
      </c>
      <c r="O14" s="29">
        <v>15</v>
      </c>
      <c r="P14" s="29">
        <v>16</v>
      </c>
      <c r="Q14" s="29">
        <v>17</v>
      </c>
      <c r="R14" s="29">
        <v>18</v>
      </c>
      <c r="S14" s="29">
        <v>19</v>
      </c>
      <c r="T14" s="29">
        <v>20</v>
      </c>
      <c r="U14" s="29">
        <v>21</v>
      </c>
      <c r="V14" s="29">
        <v>22</v>
      </c>
      <c r="W14" s="29">
        <v>23</v>
      </c>
      <c r="X14" s="29">
        <v>24</v>
      </c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</row>
    <row r="15" spans="1:43">
      <c r="A15" s="2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</row>
    <row r="16" spans="1:43" s="4" customFormat="1">
      <c r="A16" s="34" t="s">
        <v>4</v>
      </c>
      <c r="B16" s="35">
        <v>2310.6999999999998</v>
      </c>
      <c r="C16" s="35">
        <v>2446.9</v>
      </c>
      <c r="D16" s="35">
        <v>2508.1</v>
      </c>
      <c r="E16" s="35">
        <v>2762.6</v>
      </c>
      <c r="F16" s="35">
        <v>2447.9</v>
      </c>
      <c r="G16" s="35">
        <v>2656.7</v>
      </c>
      <c r="H16" s="36">
        <v>3335.2</v>
      </c>
      <c r="I16" s="36">
        <v>2614.5</v>
      </c>
      <c r="J16" s="36">
        <v>3147.2</v>
      </c>
      <c r="K16" s="36">
        <v>2974.4</v>
      </c>
      <c r="L16" s="38">
        <f>(J16)/K16*100</f>
        <v>105.80957504034427</v>
      </c>
      <c r="M16" s="38">
        <v>3833.5</v>
      </c>
      <c r="N16" s="38">
        <v>2926.3</v>
      </c>
      <c r="O16" s="38">
        <f>(M16)/N16*100</f>
        <v>131.00160612377405</v>
      </c>
      <c r="P16" s="36">
        <v>3516.0000000000005</v>
      </c>
      <c r="Q16" s="38">
        <v>2926.2999999999997</v>
      </c>
      <c r="R16" s="38">
        <f>(P16)/Q16*100</f>
        <v>120.15172743737827</v>
      </c>
      <c r="S16" s="38">
        <v>3757.7</v>
      </c>
      <c r="T16" s="38">
        <v>2926.3</v>
      </c>
      <c r="U16" s="38">
        <f>(S16)/T16*100</f>
        <v>128.4113043775416</v>
      </c>
      <c r="V16" s="38">
        <v>2622.4999999999995</v>
      </c>
      <c r="W16" s="38">
        <v>2926.2999999999997</v>
      </c>
      <c r="X16" s="38">
        <f>(V16)/W16*100</f>
        <v>89.618289307316402</v>
      </c>
      <c r="Y16" s="37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</row>
    <row r="17" spans="1:43">
      <c r="A17" s="34" t="s">
        <v>5</v>
      </c>
      <c r="B17" s="39">
        <v>2559.6</v>
      </c>
      <c r="C17" s="39">
        <v>2761.2</v>
      </c>
      <c r="D17" s="39">
        <v>2891.7</v>
      </c>
      <c r="E17" s="39">
        <v>2542.4</v>
      </c>
      <c r="F17" s="39">
        <v>2108</v>
      </c>
      <c r="G17" s="39">
        <v>2401.3000000000002</v>
      </c>
      <c r="H17" s="33">
        <v>2470.4</v>
      </c>
      <c r="I17" s="33">
        <v>2163.3000000000002</v>
      </c>
      <c r="J17" s="33">
        <v>2397.6999999999998</v>
      </c>
      <c r="K17" s="33">
        <v>2783.3</v>
      </c>
      <c r="L17" s="40">
        <f t="shared" ref="L17:L51" si="0">(J17)/K17*100</f>
        <v>86.145941867567259</v>
      </c>
      <c r="M17" s="33">
        <v>1923.4</v>
      </c>
      <c r="N17" s="33">
        <v>2933.7</v>
      </c>
      <c r="O17" s="40">
        <f t="shared" ref="O17:O51" si="1">(M17)/N17*100</f>
        <v>65.56225926304667</v>
      </c>
      <c r="P17" s="33">
        <v>2761.1</v>
      </c>
      <c r="Q17" s="33">
        <v>2933.7000000000003</v>
      </c>
      <c r="R17" s="40">
        <f t="shared" ref="R17:R51" si="2">(P17)/Q17*100</f>
        <v>94.116644510345282</v>
      </c>
      <c r="S17" s="33">
        <v>2042.9</v>
      </c>
      <c r="T17" s="33">
        <v>2933.7</v>
      </c>
      <c r="U17" s="40">
        <f t="shared" ref="U17:U51" si="3">(S17)/T17*100</f>
        <v>69.635613730101937</v>
      </c>
      <c r="V17" s="33">
        <v>2403.1</v>
      </c>
      <c r="W17" s="33">
        <v>2933.7</v>
      </c>
      <c r="X17" s="40">
        <f t="shared" ref="X17:X51" si="4">(V17)/W17*100</f>
        <v>81.913624433309479</v>
      </c>
      <c r="Y17" s="37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</row>
    <row r="18" spans="1:43" s="4" customFormat="1">
      <c r="A18" s="34" t="s">
        <v>6</v>
      </c>
      <c r="B18" s="35">
        <v>2530.4</v>
      </c>
      <c r="C18" s="35">
        <v>2835.1</v>
      </c>
      <c r="D18" s="35">
        <v>2890.9</v>
      </c>
      <c r="E18" s="35">
        <v>2314.8000000000002</v>
      </c>
      <c r="F18" s="35">
        <v>1777.4</v>
      </c>
      <c r="G18" s="35">
        <v>2414.6</v>
      </c>
      <c r="H18" s="36">
        <v>2271.1999999999998</v>
      </c>
      <c r="I18" s="36">
        <v>1863</v>
      </c>
      <c r="J18" s="36">
        <v>2498.6999999999998</v>
      </c>
      <c r="K18" s="36">
        <v>2898.2</v>
      </c>
      <c r="L18" s="38">
        <f t="shared" si="0"/>
        <v>86.215582085432345</v>
      </c>
      <c r="M18" s="36">
        <v>1758.3</v>
      </c>
      <c r="N18" s="36">
        <v>2624.9</v>
      </c>
      <c r="O18" s="38">
        <f t="shared" si="1"/>
        <v>66.98540896796068</v>
      </c>
      <c r="P18" s="36">
        <v>2321.2999999999997</v>
      </c>
      <c r="Q18" s="36">
        <v>2624.9000000000005</v>
      </c>
      <c r="R18" s="38">
        <f t="shared" si="2"/>
        <v>88.433845098860871</v>
      </c>
      <c r="S18" s="36">
        <v>1811.6</v>
      </c>
      <c r="T18" s="36">
        <v>2624.9</v>
      </c>
      <c r="U18" s="38">
        <f t="shared" si="3"/>
        <v>69.015962512857627</v>
      </c>
      <c r="V18" s="36">
        <v>2171.8999999999996</v>
      </c>
      <c r="W18" s="36">
        <v>2624.8999999999996</v>
      </c>
      <c r="X18" s="38">
        <f t="shared" si="4"/>
        <v>82.742199702845824</v>
      </c>
      <c r="Y18" s="37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</row>
    <row r="19" spans="1:43">
      <c r="A19" s="34" t="s">
        <v>46</v>
      </c>
      <c r="B19" s="40">
        <v>1960.8</v>
      </c>
      <c r="C19" s="40">
        <v>2029</v>
      </c>
      <c r="D19" s="40">
        <v>1999.3</v>
      </c>
      <c r="E19" s="40">
        <v>1612.4</v>
      </c>
      <c r="F19" s="40">
        <v>1561.6</v>
      </c>
      <c r="G19" s="40">
        <v>2146</v>
      </c>
      <c r="H19" s="33">
        <v>1481.7</v>
      </c>
      <c r="I19" s="33">
        <v>1446.5</v>
      </c>
      <c r="J19" s="33">
        <v>2027.2</v>
      </c>
      <c r="K19" s="33">
        <v>2139.5</v>
      </c>
      <c r="L19" s="40">
        <f t="shared" si="0"/>
        <v>94.751110072446835</v>
      </c>
      <c r="M19" s="33">
        <v>1655</v>
      </c>
      <c r="N19" s="33">
        <v>2278</v>
      </c>
      <c r="O19" s="40">
        <f t="shared" si="1"/>
        <v>72.651448639157152</v>
      </c>
      <c r="P19" s="33">
        <v>1669.2</v>
      </c>
      <c r="Q19" s="33">
        <v>2277.9999999999995</v>
      </c>
      <c r="R19" s="40">
        <f t="shared" si="2"/>
        <v>73.274802458296776</v>
      </c>
      <c r="S19" s="33">
        <v>1557.1</v>
      </c>
      <c r="T19" s="33">
        <v>2278</v>
      </c>
      <c r="U19" s="40">
        <f t="shared" si="3"/>
        <v>68.353819139596126</v>
      </c>
      <c r="V19" s="33">
        <v>1599.9</v>
      </c>
      <c r="W19" s="33">
        <v>2278.0000000000005</v>
      </c>
      <c r="X19" s="40">
        <f t="shared" si="4"/>
        <v>70.232660228270404</v>
      </c>
      <c r="Y19" s="37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</row>
    <row r="20" spans="1:43">
      <c r="A20" s="34" t="s">
        <v>47</v>
      </c>
      <c r="B20" s="35">
        <v>2820.1</v>
      </c>
      <c r="C20" s="35">
        <v>3288.5</v>
      </c>
      <c r="D20" s="35">
        <v>2768.3</v>
      </c>
      <c r="E20" s="35">
        <v>2670.8</v>
      </c>
      <c r="F20" s="35">
        <v>2304.5</v>
      </c>
      <c r="G20" s="35">
        <v>2641.3</v>
      </c>
      <c r="H20" s="36">
        <v>2618.8000000000002</v>
      </c>
      <c r="I20" s="36">
        <v>2275.1</v>
      </c>
      <c r="J20" s="36">
        <v>2849.3</v>
      </c>
      <c r="K20" s="36">
        <v>2600.9</v>
      </c>
      <c r="L20" s="38">
        <f t="shared" si="0"/>
        <v>109.55054019762392</v>
      </c>
      <c r="M20" s="36">
        <v>2360</v>
      </c>
      <c r="N20" s="36">
        <v>2708.9</v>
      </c>
      <c r="O20" s="38">
        <f t="shared" si="1"/>
        <v>87.120233305031562</v>
      </c>
      <c r="P20" s="36">
        <v>2630.2999999999997</v>
      </c>
      <c r="Q20" s="36">
        <v>2708.9</v>
      </c>
      <c r="R20" s="38">
        <f t="shared" si="2"/>
        <v>97.09845324670529</v>
      </c>
      <c r="S20" s="36">
        <v>2406.1</v>
      </c>
      <c r="T20" s="36">
        <v>2708.9</v>
      </c>
      <c r="U20" s="38">
        <f t="shared" si="3"/>
        <v>88.822031082727307</v>
      </c>
      <c r="V20" s="36">
        <v>2322.4999999999995</v>
      </c>
      <c r="W20" s="36">
        <v>2708.8999999999996</v>
      </c>
      <c r="X20" s="38">
        <f t="shared" si="4"/>
        <v>85.735907563955848</v>
      </c>
      <c r="Y20" s="37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</row>
    <row r="21" spans="1:43">
      <c r="A21" s="34" t="s">
        <v>7</v>
      </c>
      <c r="B21" s="39">
        <v>1597.5</v>
      </c>
      <c r="C21" s="39">
        <v>1457.8</v>
      </c>
      <c r="D21" s="39">
        <v>1488.1</v>
      </c>
      <c r="E21" s="39">
        <v>1585.4</v>
      </c>
      <c r="F21" s="39">
        <v>1587.3</v>
      </c>
      <c r="G21" s="39">
        <v>1953.2</v>
      </c>
      <c r="H21" s="33">
        <v>1580.6</v>
      </c>
      <c r="I21" s="33">
        <v>1322.5</v>
      </c>
      <c r="J21" s="33">
        <v>1084.4000000000001</v>
      </c>
      <c r="K21" s="33">
        <v>1492.9</v>
      </c>
      <c r="L21" s="40">
        <f t="shared" si="0"/>
        <v>72.637149172751023</v>
      </c>
      <c r="M21" s="33">
        <v>1671.7</v>
      </c>
      <c r="N21" s="33">
        <v>1527.2</v>
      </c>
      <c r="O21" s="40">
        <f t="shared" si="1"/>
        <v>109.46176008381352</v>
      </c>
      <c r="P21" s="33">
        <v>1258.1999999999996</v>
      </c>
      <c r="Q21" s="33">
        <v>1527.1999999999998</v>
      </c>
      <c r="R21" s="40">
        <f t="shared" si="2"/>
        <v>82.386066003142986</v>
      </c>
      <c r="S21" s="33">
        <v>1804.7</v>
      </c>
      <c r="T21" s="33">
        <v>1527.2</v>
      </c>
      <c r="U21" s="40">
        <f t="shared" si="3"/>
        <v>118.17050811943426</v>
      </c>
      <c r="V21" s="33">
        <v>1241.8000000000002</v>
      </c>
      <c r="W21" s="33">
        <v>1527.2000000000003</v>
      </c>
      <c r="X21" s="40">
        <f t="shared" si="4"/>
        <v>81.312205343111572</v>
      </c>
      <c r="Y21" s="3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</row>
    <row r="22" spans="1:43" s="4" customFormat="1">
      <c r="A22" s="34" t="s">
        <v>8</v>
      </c>
      <c r="B22" s="35">
        <v>1166.5999999999999</v>
      </c>
      <c r="C22" s="35">
        <v>1750.6</v>
      </c>
      <c r="D22" s="35">
        <v>1337.6</v>
      </c>
      <c r="E22" s="35">
        <v>1549.7</v>
      </c>
      <c r="F22" s="35">
        <v>1810</v>
      </c>
      <c r="G22" s="35">
        <v>1664.9</v>
      </c>
      <c r="H22" s="36">
        <v>1600.4</v>
      </c>
      <c r="I22" s="36">
        <v>1397.8</v>
      </c>
      <c r="J22" s="36">
        <v>1332.3</v>
      </c>
      <c r="K22" s="36">
        <v>1478.6</v>
      </c>
      <c r="L22" s="38">
        <f t="shared" si="0"/>
        <v>90.105505207628838</v>
      </c>
      <c r="M22" s="36">
        <v>1300.2</v>
      </c>
      <c r="N22" s="36">
        <v>1460.5</v>
      </c>
      <c r="O22" s="38">
        <f t="shared" si="1"/>
        <v>89.024306744265672</v>
      </c>
      <c r="P22" s="36">
        <v>1430.1999999999998</v>
      </c>
      <c r="Q22" s="36">
        <v>1460.5</v>
      </c>
      <c r="R22" s="38">
        <f t="shared" si="2"/>
        <v>97.925368024649089</v>
      </c>
      <c r="S22" s="36">
        <v>1632.2</v>
      </c>
      <c r="T22" s="36">
        <v>1460.5</v>
      </c>
      <c r="U22" s="38">
        <f t="shared" si="3"/>
        <v>111.75624786032181</v>
      </c>
      <c r="V22" s="36">
        <v>1537</v>
      </c>
      <c r="W22" s="36">
        <v>1460.5</v>
      </c>
      <c r="X22" s="38">
        <f t="shared" si="4"/>
        <v>105.23793221499487</v>
      </c>
      <c r="Y22" s="3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</row>
    <row r="23" spans="1:43">
      <c r="A23" s="34" t="s">
        <v>19</v>
      </c>
      <c r="B23" s="39">
        <v>1315.5</v>
      </c>
      <c r="C23" s="39">
        <v>1299</v>
      </c>
      <c r="D23" s="39">
        <v>1153.5</v>
      </c>
      <c r="E23" s="39">
        <v>859.4</v>
      </c>
      <c r="F23" s="39">
        <v>1356</v>
      </c>
      <c r="G23" s="39">
        <v>1441.5</v>
      </c>
      <c r="H23" s="33">
        <v>1200.5999999999999</v>
      </c>
      <c r="I23" s="33">
        <v>1061.0999999999999</v>
      </c>
      <c r="J23" s="33">
        <v>803.7</v>
      </c>
      <c r="K23" s="33">
        <v>1306.5999999999999</v>
      </c>
      <c r="L23" s="40">
        <f t="shared" si="0"/>
        <v>61.510791366906481</v>
      </c>
      <c r="M23" s="33">
        <v>1274.8</v>
      </c>
      <c r="N23" s="33">
        <v>1296.3</v>
      </c>
      <c r="O23" s="40">
        <f t="shared" si="1"/>
        <v>98.341433310190538</v>
      </c>
      <c r="P23" s="33">
        <v>1102</v>
      </c>
      <c r="Q23" s="33">
        <v>1296.3000000000002</v>
      </c>
      <c r="R23" s="40">
        <f t="shared" si="2"/>
        <v>85.011185682326612</v>
      </c>
      <c r="S23" s="33">
        <v>1253.5</v>
      </c>
      <c r="T23" s="33">
        <v>1296.3</v>
      </c>
      <c r="U23" s="40">
        <f t="shared" si="3"/>
        <v>96.698295147728146</v>
      </c>
      <c r="V23" s="33">
        <v>1156.6000000000004</v>
      </c>
      <c r="W23" s="33">
        <v>1296.3</v>
      </c>
      <c r="X23" s="40">
        <f t="shared" si="4"/>
        <v>89.223173648075331</v>
      </c>
      <c r="Y23" s="3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</row>
    <row r="24" spans="1:43" s="4" customFormat="1">
      <c r="A24" s="34" t="s">
        <v>20</v>
      </c>
      <c r="B24" s="35">
        <v>1193.3</v>
      </c>
      <c r="C24" s="35">
        <v>1454.8</v>
      </c>
      <c r="D24" s="35">
        <v>1077</v>
      </c>
      <c r="E24" s="35">
        <v>913.7</v>
      </c>
      <c r="F24" s="35">
        <v>1000.5</v>
      </c>
      <c r="G24" s="35">
        <v>1466.2</v>
      </c>
      <c r="H24" s="36">
        <v>1306.7</v>
      </c>
      <c r="I24" s="36">
        <v>993.7</v>
      </c>
      <c r="J24" s="36">
        <v>941.9</v>
      </c>
      <c r="K24" s="36">
        <v>1213.5999999999999</v>
      </c>
      <c r="L24" s="38">
        <f t="shared" si="0"/>
        <v>77.612063282794992</v>
      </c>
      <c r="M24" s="36">
        <v>1217.3</v>
      </c>
      <c r="N24" s="36">
        <v>1205.5999999999999</v>
      </c>
      <c r="O24" s="38">
        <f t="shared" si="1"/>
        <v>100.97047113470472</v>
      </c>
      <c r="P24" s="36">
        <v>924.1</v>
      </c>
      <c r="Q24" s="36">
        <v>1205.5999999999999</v>
      </c>
      <c r="R24" s="38">
        <f t="shared" si="2"/>
        <v>76.650630391506311</v>
      </c>
      <c r="S24" s="36">
        <v>1069.8</v>
      </c>
      <c r="T24" s="36">
        <v>1205.5999999999999</v>
      </c>
      <c r="U24" s="38">
        <f t="shared" si="3"/>
        <v>88.735899137358999</v>
      </c>
      <c r="V24" s="36">
        <v>1061</v>
      </c>
      <c r="W24" s="36">
        <v>1205.5999999999997</v>
      </c>
      <c r="X24" s="38">
        <f t="shared" si="4"/>
        <v>88.005972130059746</v>
      </c>
      <c r="Y24" s="3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</row>
    <row r="25" spans="1:43">
      <c r="A25" s="34" t="s">
        <v>9</v>
      </c>
      <c r="B25" s="39">
        <v>796</v>
      </c>
      <c r="C25" s="39">
        <v>1177.0999999999999</v>
      </c>
      <c r="D25" s="39">
        <v>902.4</v>
      </c>
      <c r="E25" s="39">
        <v>828.3</v>
      </c>
      <c r="F25" s="39">
        <v>771.5</v>
      </c>
      <c r="G25" s="39">
        <v>863.2</v>
      </c>
      <c r="H25" s="33">
        <v>1121.9000000000001</v>
      </c>
      <c r="I25" s="33">
        <v>711.1</v>
      </c>
      <c r="J25" s="33">
        <v>758.5</v>
      </c>
      <c r="K25" s="33">
        <v>1036.2</v>
      </c>
      <c r="L25" s="40">
        <f t="shared" si="0"/>
        <v>73.20015441034549</v>
      </c>
      <c r="M25" s="33">
        <v>874.9</v>
      </c>
      <c r="N25" s="33">
        <v>1018.6</v>
      </c>
      <c r="O25" s="40">
        <f t="shared" si="1"/>
        <v>85.892401335165914</v>
      </c>
      <c r="P25" s="33">
        <v>853.6</v>
      </c>
      <c r="Q25" s="33">
        <v>1018.6000000000001</v>
      </c>
      <c r="R25" s="40">
        <f t="shared" si="2"/>
        <v>83.801295896328284</v>
      </c>
      <c r="S25" s="33">
        <v>1041.9000000000001</v>
      </c>
      <c r="T25" s="33">
        <v>1018.6</v>
      </c>
      <c r="U25" s="40">
        <f t="shared" si="3"/>
        <v>102.28745336736698</v>
      </c>
      <c r="V25" s="33">
        <v>701.4</v>
      </c>
      <c r="W25" s="33">
        <v>1018.6</v>
      </c>
      <c r="X25" s="40">
        <f t="shared" si="4"/>
        <v>68.859218535244452</v>
      </c>
      <c r="Y25" s="3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</row>
    <row r="26" spans="1:43" s="4" customFormat="1">
      <c r="A26" s="34" t="s">
        <v>33</v>
      </c>
      <c r="B26" s="35">
        <v>729.1</v>
      </c>
      <c r="C26" s="35">
        <v>1129.5</v>
      </c>
      <c r="D26" s="35">
        <v>647.20000000000005</v>
      </c>
      <c r="E26" s="35">
        <v>752.6</v>
      </c>
      <c r="F26" s="35">
        <v>510.4</v>
      </c>
      <c r="G26" s="35">
        <v>586.1</v>
      </c>
      <c r="H26" s="36">
        <v>840.4</v>
      </c>
      <c r="I26" s="36">
        <v>552.4</v>
      </c>
      <c r="J26" s="36">
        <v>818.7</v>
      </c>
      <c r="K26" s="36">
        <v>885.5</v>
      </c>
      <c r="L26" s="38">
        <f t="shared" si="0"/>
        <v>92.45623941276115</v>
      </c>
      <c r="M26" s="36">
        <v>776</v>
      </c>
      <c r="N26" s="36">
        <v>886.2</v>
      </c>
      <c r="O26" s="38">
        <f t="shared" si="1"/>
        <v>87.564883773414564</v>
      </c>
      <c r="P26" s="36">
        <v>582.70000000000005</v>
      </c>
      <c r="Q26" s="36">
        <v>886.2</v>
      </c>
      <c r="R26" s="38">
        <f t="shared" si="2"/>
        <v>65.752651771609123</v>
      </c>
      <c r="S26" s="36">
        <v>926</v>
      </c>
      <c r="T26" s="36">
        <v>886.2</v>
      </c>
      <c r="U26" s="38">
        <f t="shared" si="3"/>
        <v>104.49108553373956</v>
      </c>
      <c r="V26" s="36">
        <v>487.00000000000006</v>
      </c>
      <c r="W26" s="36">
        <v>886.20000000000016</v>
      </c>
      <c r="X26" s="38">
        <f t="shared" si="4"/>
        <v>54.953735048521779</v>
      </c>
      <c r="Y26" s="37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</row>
    <row r="27" spans="1:43">
      <c r="A27" s="34" t="s">
        <v>21</v>
      </c>
      <c r="B27" s="39">
        <v>1588.5</v>
      </c>
      <c r="C27" s="39">
        <v>1903.7</v>
      </c>
      <c r="D27" s="39">
        <v>1584.4</v>
      </c>
      <c r="E27" s="39">
        <v>1469.3</v>
      </c>
      <c r="F27" s="39">
        <v>1264.8</v>
      </c>
      <c r="G27" s="39">
        <v>1894.4</v>
      </c>
      <c r="H27" s="33">
        <v>1298.5</v>
      </c>
      <c r="I27" s="33">
        <v>1076</v>
      </c>
      <c r="J27" s="33">
        <v>1864.3</v>
      </c>
      <c r="K27" s="33">
        <v>1564.5</v>
      </c>
      <c r="L27" s="40">
        <f t="shared" si="0"/>
        <v>119.16267178012143</v>
      </c>
      <c r="M27" s="33">
        <v>1708.2</v>
      </c>
      <c r="N27" s="33">
        <v>1580.9</v>
      </c>
      <c r="O27" s="40">
        <f t="shared" si="1"/>
        <v>108.05237522929976</v>
      </c>
      <c r="P27" s="33">
        <v>1309.8</v>
      </c>
      <c r="Q27" s="33">
        <v>1580.9</v>
      </c>
      <c r="R27" s="40">
        <f t="shared" si="2"/>
        <v>82.851540261876139</v>
      </c>
      <c r="S27" s="33">
        <v>1735.3</v>
      </c>
      <c r="T27" s="33">
        <v>1580.9</v>
      </c>
      <c r="U27" s="40">
        <f t="shared" si="3"/>
        <v>109.76658865203363</v>
      </c>
      <c r="V27" s="33">
        <v>1287.5000000000002</v>
      </c>
      <c r="W27" s="33">
        <v>1580.8999999999996</v>
      </c>
      <c r="X27" s="40">
        <f t="shared" si="4"/>
        <v>81.440951356822097</v>
      </c>
      <c r="Y27" s="37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</row>
    <row r="28" spans="1:43" s="4" customFormat="1">
      <c r="A28" s="34" t="s">
        <v>10</v>
      </c>
      <c r="B28" s="35">
        <v>471.8</v>
      </c>
      <c r="C28" s="35">
        <v>720.7</v>
      </c>
      <c r="D28" s="35">
        <v>524</v>
      </c>
      <c r="E28" s="35">
        <v>586.9</v>
      </c>
      <c r="F28" s="35">
        <v>377.1</v>
      </c>
      <c r="G28" s="35">
        <v>479.9</v>
      </c>
      <c r="H28" s="36">
        <v>633</v>
      </c>
      <c r="I28" s="36">
        <v>350.4</v>
      </c>
      <c r="J28" s="36">
        <v>598.1</v>
      </c>
      <c r="K28" s="36">
        <v>563.5</v>
      </c>
      <c r="L28" s="38">
        <f t="shared" si="0"/>
        <v>106.14019520851818</v>
      </c>
      <c r="M28" s="36">
        <v>433</v>
      </c>
      <c r="N28" s="36">
        <v>562.79999999999995</v>
      </c>
      <c r="O28" s="38">
        <f t="shared" si="1"/>
        <v>76.936744847192614</v>
      </c>
      <c r="P28" s="36">
        <v>313.60000000000002</v>
      </c>
      <c r="Q28" s="36">
        <v>562.79999999999995</v>
      </c>
      <c r="R28" s="38">
        <f t="shared" si="2"/>
        <v>55.72139303482588</v>
      </c>
      <c r="S28" s="36">
        <v>461.3</v>
      </c>
      <c r="T28" s="36">
        <v>562.79999999999995</v>
      </c>
      <c r="U28" s="38">
        <f t="shared" si="3"/>
        <v>81.965174129353244</v>
      </c>
      <c r="V28" s="36">
        <v>305.50000000000006</v>
      </c>
      <c r="W28" s="36">
        <v>562.80000000000007</v>
      </c>
      <c r="X28" s="38">
        <f t="shared" si="4"/>
        <v>54.282160625444206</v>
      </c>
      <c r="Y28" s="3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</row>
    <row r="29" spans="1:43">
      <c r="A29" s="34" t="s">
        <v>11</v>
      </c>
      <c r="B29" s="39">
        <v>446.1</v>
      </c>
      <c r="C29" s="39">
        <v>645.1</v>
      </c>
      <c r="D29" s="39">
        <v>445.1</v>
      </c>
      <c r="E29" s="39">
        <v>603.5</v>
      </c>
      <c r="F29" s="39">
        <v>544.6</v>
      </c>
      <c r="G29" s="39">
        <v>494.3</v>
      </c>
      <c r="H29" s="33">
        <v>708.7</v>
      </c>
      <c r="I29" s="33">
        <v>403.8</v>
      </c>
      <c r="J29" s="33">
        <v>501.1</v>
      </c>
      <c r="K29" s="33">
        <v>641.6</v>
      </c>
      <c r="L29" s="40">
        <f t="shared" si="0"/>
        <v>78.10162094763092</v>
      </c>
      <c r="M29" s="33">
        <v>533.6</v>
      </c>
      <c r="N29" s="33">
        <v>635.9</v>
      </c>
      <c r="O29" s="40">
        <f t="shared" si="1"/>
        <v>83.912564868690055</v>
      </c>
      <c r="P29" s="33">
        <v>338.9</v>
      </c>
      <c r="Q29" s="33">
        <v>635.9</v>
      </c>
      <c r="R29" s="40">
        <f t="shared" si="2"/>
        <v>53.29454316716464</v>
      </c>
      <c r="S29" s="33">
        <v>586.6</v>
      </c>
      <c r="T29" s="33">
        <v>635.9</v>
      </c>
      <c r="U29" s="40">
        <f t="shared" si="3"/>
        <v>92.247208680610171</v>
      </c>
      <c r="V29" s="33">
        <v>382.90000000000009</v>
      </c>
      <c r="W29" s="33">
        <v>635.9</v>
      </c>
      <c r="X29" s="40">
        <f t="shared" si="4"/>
        <v>60.213870105362503</v>
      </c>
      <c r="Y29" s="37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</row>
    <row r="30" spans="1:43" s="4" customFormat="1">
      <c r="A30" s="34" t="s">
        <v>12</v>
      </c>
      <c r="B30" s="35">
        <v>1075.5</v>
      </c>
      <c r="C30" s="35">
        <v>1268.9000000000001</v>
      </c>
      <c r="D30" s="35">
        <v>766.4</v>
      </c>
      <c r="E30" s="35">
        <v>996.4</v>
      </c>
      <c r="F30" s="35">
        <v>895.8</v>
      </c>
      <c r="G30" s="35">
        <v>862.5</v>
      </c>
      <c r="H30" s="36">
        <v>1048.9000000000001</v>
      </c>
      <c r="I30" s="36">
        <v>805.7</v>
      </c>
      <c r="J30" s="36">
        <v>1227.9000000000001</v>
      </c>
      <c r="K30" s="33">
        <v>1323.7</v>
      </c>
      <c r="L30" s="40">
        <f t="shared" si="0"/>
        <v>92.762710583969181</v>
      </c>
      <c r="M30" s="33">
        <v>1051.8</v>
      </c>
      <c r="N30" s="33">
        <v>1373.9</v>
      </c>
      <c r="O30" s="40">
        <f t="shared" si="1"/>
        <v>76.555790086614735</v>
      </c>
      <c r="P30" s="33">
        <v>1035</v>
      </c>
      <c r="Q30" s="33">
        <v>1373.9</v>
      </c>
      <c r="R30" s="40">
        <f t="shared" si="2"/>
        <v>75.332993667661398</v>
      </c>
      <c r="S30" s="33">
        <v>1217.0999999999999</v>
      </c>
      <c r="T30" s="33">
        <v>1373.9</v>
      </c>
      <c r="U30" s="40">
        <f t="shared" si="3"/>
        <v>88.587233423102106</v>
      </c>
      <c r="V30" s="33">
        <v>1019.9</v>
      </c>
      <c r="W30" s="33">
        <v>1373.9</v>
      </c>
      <c r="X30" s="40">
        <f t="shared" si="4"/>
        <v>74.233932600625948</v>
      </c>
      <c r="Y30" s="37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</row>
    <row r="31" spans="1:43">
      <c r="A31" s="34" t="s">
        <v>13</v>
      </c>
      <c r="B31" s="39">
        <v>750.5</v>
      </c>
      <c r="C31" s="39">
        <v>1106.0999999999999</v>
      </c>
      <c r="D31" s="39">
        <v>916.1</v>
      </c>
      <c r="E31" s="39">
        <v>1309.8</v>
      </c>
      <c r="F31" s="39">
        <v>1477.3</v>
      </c>
      <c r="G31" s="39">
        <v>1037.9000000000001</v>
      </c>
      <c r="H31" s="33">
        <v>1087.2</v>
      </c>
      <c r="I31" s="33">
        <v>872.6</v>
      </c>
      <c r="J31" s="33">
        <v>1257.5999999999999</v>
      </c>
      <c r="K31" s="36">
        <v>1234.3</v>
      </c>
      <c r="L31" s="38">
        <f t="shared" si="0"/>
        <v>101.88770963299037</v>
      </c>
      <c r="M31" s="36">
        <v>1122.0999999999999</v>
      </c>
      <c r="N31" s="36">
        <v>1205.3</v>
      </c>
      <c r="O31" s="38">
        <f t="shared" si="1"/>
        <v>93.097154235460039</v>
      </c>
      <c r="P31" s="36">
        <v>1116.7</v>
      </c>
      <c r="Q31" s="36">
        <v>1205.3000000000002</v>
      </c>
      <c r="R31" s="38">
        <f t="shared" si="2"/>
        <v>92.649132995934607</v>
      </c>
      <c r="S31" s="36">
        <v>1193.7</v>
      </c>
      <c r="T31" s="36">
        <v>1205.3</v>
      </c>
      <c r="U31" s="38">
        <f t="shared" si="3"/>
        <v>99.037584003982417</v>
      </c>
      <c r="V31" s="36">
        <v>1278.5999999999999</v>
      </c>
      <c r="W31" s="36">
        <v>1205.3</v>
      </c>
      <c r="X31" s="38">
        <f t="shared" si="4"/>
        <v>106.08147349207667</v>
      </c>
      <c r="Y31" s="37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</row>
    <row r="32" spans="1:43" s="4" customFormat="1">
      <c r="A32" s="34" t="s">
        <v>14</v>
      </c>
      <c r="B32" s="35">
        <v>118.9</v>
      </c>
      <c r="C32" s="35">
        <v>386.7</v>
      </c>
      <c r="D32" s="35">
        <v>190.3</v>
      </c>
      <c r="E32" s="35">
        <v>260.3</v>
      </c>
      <c r="F32" s="35">
        <v>362.4</v>
      </c>
      <c r="G32" s="35">
        <v>282.2</v>
      </c>
      <c r="H32" s="36">
        <v>309.7</v>
      </c>
      <c r="I32" s="36">
        <v>166.6</v>
      </c>
      <c r="J32" s="36">
        <v>473.2</v>
      </c>
      <c r="K32" s="33">
        <v>296.39999999999998</v>
      </c>
      <c r="L32" s="40">
        <f t="shared" si="0"/>
        <v>159.64912280701756</v>
      </c>
      <c r="M32" s="33">
        <v>426.7</v>
      </c>
      <c r="N32" s="33">
        <v>299.2</v>
      </c>
      <c r="O32" s="40">
        <f t="shared" si="1"/>
        <v>142.61363636363637</v>
      </c>
      <c r="P32" s="33">
        <v>318.3</v>
      </c>
      <c r="Q32" s="33">
        <v>299.2</v>
      </c>
      <c r="R32" s="40">
        <f t="shared" si="2"/>
        <v>106.3836898395722</v>
      </c>
      <c r="S32" s="33">
        <v>389.5</v>
      </c>
      <c r="T32" s="33">
        <v>299.2</v>
      </c>
      <c r="U32" s="40">
        <f t="shared" si="3"/>
        <v>130.18048128342247</v>
      </c>
      <c r="V32" s="33">
        <v>302.39999999999998</v>
      </c>
      <c r="W32" s="33">
        <v>299.2</v>
      </c>
      <c r="X32" s="40">
        <f t="shared" si="4"/>
        <v>101.06951871657755</v>
      </c>
      <c r="Y32" s="37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</row>
    <row r="33" spans="1:43">
      <c r="A33" s="34" t="s">
        <v>15</v>
      </c>
      <c r="B33" s="39">
        <v>307.2</v>
      </c>
      <c r="C33" s="39">
        <v>629.70000000000005</v>
      </c>
      <c r="D33" s="39">
        <v>627.5</v>
      </c>
      <c r="E33" s="39">
        <v>617.4</v>
      </c>
      <c r="F33" s="39">
        <v>711.6</v>
      </c>
      <c r="G33" s="39">
        <v>553.5</v>
      </c>
      <c r="H33" s="33">
        <v>627.1</v>
      </c>
      <c r="I33" s="33">
        <v>460.6</v>
      </c>
      <c r="J33" s="33">
        <v>741.3</v>
      </c>
      <c r="K33" s="36">
        <v>684.7</v>
      </c>
      <c r="L33" s="38">
        <f t="shared" si="0"/>
        <v>108.2663940411859</v>
      </c>
      <c r="M33" s="36">
        <v>849.1</v>
      </c>
      <c r="N33" s="36">
        <v>671.3</v>
      </c>
      <c r="O33" s="38">
        <f t="shared" si="1"/>
        <v>126.48592283628781</v>
      </c>
      <c r="P33" s="36">
        <v>695.8</v>
      </c>
      <c r="Q33" s="36">
        <v>671.3</v>
      </c>
      <c r="R33" s="38">
        <f t="shared" si="2"/>
        <v>103.64963503649636</v>
      </c>
      <c r="S33" s="36">
        <v>834.8</v>
      </c>
      <c r="T33" s="36">
        <v>671.3</v>
      </c>
      <c r="U33" s="38">
        <f t="shared" si="3"/>
        <v>124.35572769253686</v>
      </c>
      <c r="V33" s="36">
        <v>682.99999999999989</v>
      </c>
      <c r="W33" s="36">
        <v>671.3</v>
      </c>
      <c r="X33" s="38">
        <f t="shared" si="4"/>
        <v>101.74288693579621</v>
      </c>
      <c r="Y33" s="37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</row>
    <row r="34" spans="1:43" s="4" customFormat="1">
      <c r="A34" s="34" t="s">
        <v>16</v>
      </c>
      <c r="B34" s="35">
        <v>754.7</v>
      </c>
      <c r="C34" s="35">
        <v>1011</v>
      </c>
      <c r="D34" s="35">
        <v>839.7</v>
      </c>
      <c r="E34" s="35">
        <v>784.4</v>
      </c>
      <c r="F34" s="35">
        <v>1140.5999999999999</v>
      </c>
      <c r="G34" s="35">
        <v>887.8</v>
      </c>
      <c r="H34" s="36">
        <v>747.7</v>
      </c>
      <c r="I34" s="36">
        <v>797.2</v>
      </c>
      <c r="J34" s="36">
        <v>817.9</v>
      </c>
      <c r="K34" s="33">
        <v>987.6</v>
      </c>
      <c r="L34" s="40">
        <f t="shared" si="0"/>
        <v>82.816929931146205</v>
      </c>
      <c r="M34" s="33">
        <v>1062.3</v>
      </c>
      <c r="N34" s="33">
        <v>956.3</v>
      </c>
      <c r="O34" s="40">
        <f t="shared" si="1"/>
        <v>111.08438774443165</v>
      </c>
      <c r="P34" s="33">
        <v>1012.4</v>
      </c>
      <c r="Q34" s="33">
        <v>956.3</v>
      </c>
      <c r="R34" s="40">
        <f t="shared" si="2"/>
        <v>105.86635992889262</v>
      </c>
      <c r="S34" s="33">
        <v>1396.2</v>
      </c>
      <c r="T34" s="33">
        <v>956.3</v>
      </c>
      <c r="U34" s="40">
        <f t="shared" si="3"/>
        <v>146.00020913939142</v>
      </c>
      <c r="V34" s="33">
        <v>864.8</v>
      </c>
      <c r="W34" s="33">
        <v>956.30000000000007</v>
      </c>
      <c r="X34" s="40">
        <f t="shared" si="4"/>
        <v>90.431872843250019</v>
      </c>
      <c r="Y34" s="37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</row>
    <row r="35" spans="1:43">
      <c r="A35" s="34" t="s">
        <v>22</v>
      </c>
      <c r="B35" s="39">
        <v>1075.7</v>
      </c>
      <c r="C35" s="39">
        <v>1532.5</v>
      </c>
      <c r="D35" s="39">
        <v>946.8</v>
      </c>
      <c r="E35" s="39">
        <v>1408.4</v>
      </c>
      <c r="F35" s="39">
        <v>1007.6</v>
      </c>
      <c r="G35" s="39">
        <v>864.1</v>
      </c>
      <c r="H35" s="33">
        <v>989.8</v>
      </c>
      <c r="I35" s="33">
        <v>910.5</v>
      </c>
      <c r="J35" s="33">
        <v>966.3</v>
      </c>
      <c r="K35" s="36">
        <v>1220.4000000000001</v>
      </c>
      <c r="L35" s="38">
        <f t="shared" si="0"/>
        <v>79.178957718780723</v>
      </c>
      <c r="M35" s="36">
        <v>1220.7</v>
      </c>
      <c r="N35" s="36">
        <v>1169.4000000000001</v>
      </c>
      <c r="O35" s="38">
        <f t="shared" si="1"/>
        <v>104.38686505900461</v>
      </c>
      <c r="P35" s="36">
        <v>1096.8999999999999</v>
      </c>
      <c r="Q35" s="36">
        <v>1169.4000000000001</v>
      </c>
      <c r="R35" s="38">
        <f t="shared" si="2"/>
        <v>93.800239439028545</v>
      </c>
      <c r="S35" s="36">
        <v>1521.9</v>
      </c>
      <c r="T35" s="36">
        <v>1169.4000000000001</v>
      </c>
      <c r="U35" s="38">
        <f t="shared" si="3"/>
        <v>130.14366341713699</v>
      </c>
      <c r="V35" s="36">
        <v>925</v>
      </c>
      <c r="W35" s="36">
        <v>1169.3999999999999</v>
      </c>
      <c r="X35" s="38">
        <f t="shared" si="4"/>
        <v>79.100393364118361</v>
      </c>
      <c r="Y35" s="37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</row>
    <row r="36" spans="1:43" s="4" customFormat="1">
      <c r="A36" s="34" t="s">
        <v>34</v>
      </c>
      <c r="B36" s="35">
        <v>705.4</v>
      </c>
      <c r="C36" s="35">
        <v>1259.4000000000001</v>
      </c>
      <c r="D36" s="35">
        <v>1004.2</v>
      </c>
      <c r="E36" s="35">
        <v>1385.4</v>
      </c>
      <c r="F36" s="35">
        <v>1458</v>
      </c>
      <c r="G36" s="35">
        <v>1158.8</v>
      </c>
      <c r="H36" s="36">
        <v>932.5</v>
      </c>
      <c r="I36" s="36">
        <v>649.4</v>
      </c>
      <c r="J36" s="36">
        <v>1059.8</v>
      </c>
      <c r="K36" s="33">
        <v>954.3</v>
      </c>
      <c r="L36" s="40">
        <f t="shared" si="0"/>
        <v>111.05522372419574</v>
      </c>
      <c r="M36" s="33">
        <v>903.9</v>
      </c>
      <c r="N36" s="33">
        <v>943.4</v>
      </c>
      <c r="O36" s="40">
        <f t="shared" si="1"/>
        <v>95.813016747933005</v>
      </c>
      <c r="P36" s="33">
        <v>652.00000000000011</v>
      </c>
      <c r="Q36" s="33">
        <v>943.40000000000009</v>
      </c>
      <c r="R36" s="40">
        <f t="shared" si="2"/>
        <v>69.111723553105804</v>
      </c>
      <c r="S36" s="33">
        <v>1250.5999999999999</v>
      </c>
      <c r="T36" s="33">
        <v>943.4</v>
      </c>
      <c r="U36" s="40">
        <f t="shared" si="3"/>
        <v>132.56306974772102</v>
      </c>
      <c r="V36" s="33">
        <v>792.30000000000018</v>
      </c>
      <c r="W36" s="33">
        <v>943.39999999999986</v>
      </c>
      <c r="X36" s="40">
        <f t="shared" si="4"/>
        <v>83.983464066143767</v>
      </c>
      <c r="Y36" s="37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</row>
    <row r="37" spans="1:43">
      <c r="A37" s="34" t="s">
        <v>35</v>
      </c>
      <c r="B37" s="39">
        <v>402.7</v>
      </c>
      <c r="C37" s="39">
        <v>733.1</v>
      </c>
      <c r="D37" s="39">
        <v>498.3</v>
      </c>
      <c r="E37" s="39">
        <v>638.6</v>
      </c>
      <c r="F37" s="39">
        <v>702.9</v>
      </c>
      <c r="G37" s="39">
        <v>892.1</v>
      </c>
      <c r="H37" s="33">
        <v>572.4</v>
      </c>
      <c r="I37" s="33">
        <v>616.9</v>
      </c>
      <c r="J37" s="33">
        <v>1073.9000000000001</v>
      </c>
      <c r="K37" s="36">
        <v>519.20000000000005</v>
      </c>
      <c r="L37" s="38">
        <f t="shared" si="0"/>
        <v>206.83744221879815</v>
      </c>
      <c r="M37" s="36">
        <v>725</v>
      </c>
      <c r="N37" s="36">
        <v>507</v>
      </c>
      <c r="O37" s="38">
        <f t="shared" si="1"/>
        <v>142.99802761341223</v>
      </c>
      <c r="P37" s="36">
        <v>315.3</v>
      </c>
      <c r="Q37" s="36">
        <v>507.00000000000006</v>
      </c>
      <c r="R37" s="38">
        <f t="shared" si="2"/>
        <v>62.189349112426029</v>
      </c>
      <c r="S37" s="36">
        <v>823.9</v>
      </c>
      <c r="T37" s="36">
        <v>507</v>
      </c>
      <c r="U37" s="38">
        <f t="shared" si="3"/>
        <v>162.50493096646943</v>
      </c>
      <c r="V37" s="36">
        <v>467.8</v>
      </c>
      <c r="W37" s="36">
        <v>506.99999999999994</v>
      </c>
      <c r="X37" s="38">
        <f t="shared" si="4"/>
        <v>92.268244575936905</v>
      </c>
      <c r="Y37" s="37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</row>
    <row r="38" spans="1:43" s="4" customFormat="1">
      <c r="A38" s="34" t="s">
        <v>36</v>
      </c>
      <c r="B38" s="35">
        <v>2324.1999999999998</v>
      </c>
      <c r="C38" s="35">
        <v>2828.5</v>
      </c>
      <c r="D38" s="35">
        <v>2911.7</v>
      </c>
      <c r="E38" s="35">
        <v>3557.5</v>
      </c>
      <c r="F38" s="35">
        <v>3378.9</v>
      </c>
      <c r="G38" s="35">
        <v>3401.1</v>
      </c>
      <c r="H38" s="36">
        <v>3051.6</v>
      </c>
      <c r="I38" s="36">
        <v>2738.3</v>
      </c>
      <c r="J38" s="36">
        <v>3749.4</v>
      </c>
      <c r="K38" s="33">
        <v>2975.7</v>
      </c>
      <c r="L38" s="40">
        <f t="shared" si="0"/>
        <v>126.00060489968747</v>
      </c>
      <c r="M38" s="33">
        <v>3842.4</v>
      </c>
      <c r="N38" s="33">
        <v>3100.2</v>
      </c>
      <c r="O38" s="40">
        <f t="shared" si="1"/>
        <v>123.94039094251985</v>
      </c>
      <c r="P38" s="33">
        <v>2993.8999999999996</v>
      </c>
      <c r="Q38" s="33">
        <v>3100.5</v>
      </c>
      <c r="R38" s="40">
        <f t="shared" si="2"/>
        <v>96.56184486373165</v>
      </c>
      <c r="S38" s="33">
        <v>3684.9</v>
      </c>
      <c r="T38" s="33">
        <v>3100</v>
      </c>
      <c r="U38" s="40">
        <f t="shared" si="3"/>
        <v>118.86774193548388</v>
      </c>
      <c r="V38" s="56">
        <v>2913.3000000000006</v>
      </c>
      <c r="W38" s="56">
        <v>3100.2</v>
      </c>
      <c r="X38" s="40">
        <f t="shared" si="4"/>
        <v>93.971356686665402</v>
      </c>
      <c r="Y38" s="37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</row>
    <row r="39" spans="1:43">
      <c r="A39" s="34" t="s">
        <v>37</v>
      </c>
      <c r="B39" s="39">
        <v>711.7</v>
      </c>
      <c r="C39" s="39">
        <v>740.3</v>
      </c>
      <c r="D39" s="39">
        <v>883.4</v>
      </c>
      <c r="E39" s="39">
        <v>1101.5999999999999</v>
      </c>
      <c r="F39" s="39">
        <v>1180.8</v>
      </c>
      <c r="G39" s="39">
        <v>921.5</v>
      </c>
      <c r="H39" s="33">
        <v>858.8</v>
      </c>
      <c r="I39" s="33">
        <v>918.1</v>
      </c>
      <c r="J39" s="33">
        <v>1006.3</v>
      </c>
      <c r="K39" s="36">
        <v>850.1</v>
      </c>
      <c r="L39" s="38">
        <f t="shared" si="0"/>
        <v>118.37430890483472</v>
      </c>
      <c r="M39" s="36">
        <v>842.9</v>
      </c>
      <c r="N39" s="36">
        <v>876.8</v>
      </c>
      <c r="O39" s="38">
        <f t="shared" si="1"/>
        <v>96.133667883211686</v>
      </c>
      <c r="P39" s="36">
        <v>664.2</v>
      </c>
      <c r="Q39" s="36">
        <v>876.80000000000007</v>
      </c>
      <c r="R39" s="38">
        <f t="shared" si="2"/>
        <v>75.752737226277361</v>
      </c>
      <c r="S39" s="36">
        <v>962.5</v>
      </c>
      <c r="T39" s="36">
        <v>876.8</v>
      </c>
      <c r="U39" s="38">
        <f t="shared" si="3"/>
        <v>109.7741788321168</v>
      </c>
      <c r="V39" s="36">
        <v>838</v>
      </c>
      <c r="W39" s="36">
        <v>876.80000000000007</v>
      </c>
      <c r="X39" s="38">
        <f t="shared" si="4"/>
        <v>95.574817518248167</v>
      </c>
      <c r="Y39" s="37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</row>
    <row r="40" spans="1:43" s="4" customFormat="1">
      <c r="A40" s="34" t="s">
        <v>38</v>
      </c>
      <c r="B40" s="35">
        <v>704.8</v>
      </c>
      <c r="C40" s="35">
        <v>645.20000000000005</v>
      </c>
      <c r="D40" s="35">
        <v>676.5</v>
      </c>
      <c r="E40" s="35">
        <v>864.3</v>
      </c>
      <c r="F40" s="35">
        <v>819.3</v>
      </c>
      <c r="G40" s="35">
        <v>625.6</v>
      </c>
      <c r="H40" s="36">
        <v>651.1</v>
      </c>
      <c r="I40" s="36">
        <v>687.5</v>
      </c>
      <c r="J40" s="36">
        <v>1039.4000000000001</v>
      </c>
      <c r="K40" s="33">
        <v>846.3</v>
      </c>
      <c r="L40" s="40">
        <f t="shared" si="0"/>
        <v>122.81696797825832</v>
      </c>
      <c r="M40" s="33">
        <v>685.7</v>
      </c>
      <c r="N40" s="33">
        <v>821.6</v>
      </c>
      <c r="O40" s="40">
        <f t="shared" si="1"/>
        <v>83.459104186952288</v>
      </c>
      <c r="P40" s="33">
        <v>538.20000000000005</v>
      </c>
      <c r="Q40" s="33">
        <v>821.6</v>
      </c>
      <c r="R40" s="40">
        <f t="shared" si="2"/>
        <v>65.506329113924053</v>
      </c>
      <c r="S40" s="33">
        <v>887.9</v>
      </c>
      <c r="T40" s="33">
        <v>821.6</v>
      </c>
      <c r="U40" s="40">
        <f t="shared" si="3"/>
        <v>108.06962025316456</v>
      </c>
      <c r="V40" s="33">
        <v>548.89999999999986</v>
      </c>
      <c r="W40" s="33">
        <v>821.6</v>
      </c>
      <c r="X40" s="40">
        <f t="shared" si="4"/>
        <v>66.808666017526761</v>
      </c>
      <c r="Y40" s="37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</row>
    <row r="41" spans="1:43">
      <c r="A41" s="34" t="s">
        <v>39</v>
      </c>
      <c r="B41" s="39">
        <v>1045.4000000000001</v>
      </c>
      <c r="C41" s="39">
        <v>1033.0999999999999</v>
      </c>
      <c r="D41" s="39">
        <v>796.3</v>
      </c>
      <c r="E41" s="39">
        <v>1257.7</v>
      </c>
      <c r="F41" s="39">
        <v>1276.5</v>
      </c>
      <c r="G41" s="39">
        <v>1135.8</v>
      </c>
      <c r="H41" s="33">
        <v>855.7</v>
      </c>
      <c r="I41" s="33">
        <v>804.2</v>
      </c>
      <c r="J41" s="33">
        <v>1355.2</v>
      </c>
      <c r="K41" s="36">
        <v>1103.3</v>
      </c>
      <c r="L41" s="38">
        <f t="shared" si="0"/>
        <v>122.83150548354935</v>
      </c>
      <c r="M41" s="36">
        <v>958.5</v>
      </c>
      <c r="N41" s="36">
        <v>1084.5</v>
      </c>
      <c r="O41" s="38">
        <f t="shared" si="1"/>
        <v>88.38174273858921</v>
      </c>
      <c r="P41" s="36">
        <v>1090.1999999999998</v>
      </c>
      <c r="Q41" s="36">
        <v>1084.5</v>
      </c>
      <c r="R41" s="38">
        <f t="shared" si="2"/>
        <v>100.52558782849236</v>
      </c>
      <c r="S41" s="36">
        <v>1520.2</v>
      </c>
      <c r="T41" s="36">
        <v>1084.5</v>
      </c>
      <c r="U41" s="38">
        <f t="shared" si="3"/>
        <v>140.17519594283081</v>
      </c>
      <c r="V41" s="36">
        <v>919</v>
      </c>
      <c r="W41" s="36">
        <v>1084.5000000000002</v>
      </c>
      <c r="X41" s="38">
        <f t="shared" si="4"/>
        <v>84.739511295527876</v>
      </c>
      <c r="Y41" s="37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</row>
    <row r="42" spans="1:43" s="4" customFormat="1">
      <c r="A42" s="34" t="s">
        <v>40</v>
      </c>
      <c r="B42" s="35" t="s">
        <v>23</v>
      </c>
      <c r="C42" s="35">
        <v>1702.7</v>
      </c>
      <c r="D42" s="35">
        <v>1174.3</v>
      </c>
      <c r="E42" s="35">
        <v>1305.0999999999999</v>
      </c>
      <c r="F42" s="35">
        <v>1231.5</v>
      </c>
      <c r="G42" s="35">
        <v>1244.0999999999999</v>
      </c>
      <c r="H42" s="36">
        <v>1144</v>
      </c>
      <c r="I42" s="36">
        <v>859.7</v>
      </c>
      <c r="J42" s="36">
        <v>1147.8</v>
      </c>
      <c r="K42" s="33">
        <v>1363.3</v>
      </c>
      <c r="L42" s="40">
        <f t="shared" si="0"/>
        <v>84.192767549328835</v>
      </c>
      <c r="M42" s="33">
        <v>1313</v>
      </c>
      <c r="N42" s="33">
        <v>1290.7</v>
      </c>
      <c r="O42" s="40">
        <f t="shared" si="1"/>
        <v>101.72774463469435</v>
      </c>
      <c r="P42" s="33">
        <v>1366.8000000000002</v>
      </c>
      <c r="Q42" s="33">
        <v>1290.6999999999998</v>
      </c>
      <c r="R42" s="40">
        <f t="shared" si="2"/>
        <v>105.89602541256686</v>
      </c>
      <c r="S42" s="33">
        <v>1418.4</v>
      </c>
      <c r="T42" s="33">
        <v>1290.7</v>
      </c>
      <c r="U42" s="40">
        <f t="shared" si="3"/>
        <v>109.89385604710623</v>
      </c>
      <c r="V42" s="33">
        <v>1274.8</v>
      </c>
      <c r="W42" s="33">
        <v>1290.6999999999998</v>
      </c>
      <c r="X42" s="40">
        <f t="shared" si="4"/>
        <v>98.768110327729147</v>
      </c>
      <c r="Y42" s="37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</row>
    <row r="43" spans="1:43">
      <c r="A43" s="34" t="s">
        <v>24</v>
      </c>
      <c r="B43" s="39">
        <v>757.3</v>
      </c>
      <c r="C43" s="39">
        <v>1118.5999999999999</v>
      </c>
      <c r="D43" s="39">
        <v>933.7</v>
      </c>
      <c r="E43" s="39">
        <v>1238.9000000000001</v>
      </c>
      <c r="F43" s="39">
        <v>1067.0999999999999</v>
      </c>
      <c r="G43" s="39">
        <v>1093.9000000000001</v>
      </c>
      <c r="H43" s="33">
        <v>1057.0999999999999</v>
      </c>
      <c r="I43" s="33">
        <v>745</v>
      </c>
      <c r="J43" s="33">
        <v>1624.9</v>
      </c>
      <c r="K43" s="33">
        <v>1011.3</v>
      </c>
      <c r="L43" s="40">
        <f t="shared" si="0"/>
        <v>160.67437951151985</v>
      </c>
      <c r="M43" s="33">
        <v>835.5</v>
      </c>
      <c r="N43" s="33">
        <v>1024.4000000000001</v>
      </c>
      <c r="O43" s="40">
        <f t="shared" si="1"/>
        <v>81.559937524404518</v>
      </c>
      <c r="P43" s="33">
        <v>1183.4000000000001</v>
      </c>
      <c r="Q43" s="33">
        <v>1024.2</v>
      </c>
      <c r="R43" s="40">
        <f t="shared" si="2"/>
        <v>115.54383909392698</v>
      </c>
      <c r="S43" s="33">
        <v>1081.8</v>
      </c>
      <c r="T43" s="33">
        <v>1024.2</v>
      </c>
      <c r="U43" s="40">
        <f t="shared" si="3"/>
        <v>105.62390158172231</v>
      </c>
      <c r="V43" s="33">
        <v>777.5</v>
      </c>
      <c r="W43" s="33">
        <v>1024.2</v>
      </c>
      <c r="X43" s="40">
        <f t="shared" si="4"/>
        <v>75.912907635227484</v>
      </c>
      <c r="Y43" s="37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</row>
    <row r="44" spans="1:43" s="4" customFormat="1">
      <c r="A44" s="34" t="s">
        <v>25</v>
      </c>
      <c r="B44" s="35">
        <v>767.7</v>
      </c>
      <c r="C44" s="35">
        <v>1006.7</v>
      </c>
      <c r="D44" s="35">
        <v>761.7</v>
      </c>
      <c r="E44" s="35">
        <v>1230.8</v>
      </c>
      <c r="F44" s="35">
        <v>1044.5999999999999</v>
      </c>
      <c r="G44" s="35">
        <v>902.6</v>
      </c>
      <c r="H44" s="36">
        <v>998</v>
      </c>
      <c r="I44" s="36">
        <v>665.8</v>
      </c>
      <c r="J44" s="36">
        <v>1248.9000000000001</v>
      </c>
      <c r="K44" s="36">
        <v>941.7</v>
      </c>
      <c r="L44" s="38">
        <f t="shared" si="0"/>
        <v>132.6218540936604</v>
      </c>
      <c r="M44" s="36">
        <v>739.6</v>
      </c>
      <c r="N44" s="36">
        <v>942.6</v>
      </c>
      <c r="O44" s="38">
        <f t="shared" si="1"/>
        <v>78.463823467006151</v>
      </c>
      <c r="P44" s="36">
        <v>972.69999999999982</v>
      </c>
      <c r="Q44" s="36">
        <v>942.6</v>
      </c>
      <c r="R44" s="38">
        <f t="shared" si="2"/>
        <v>103.19329514109907</v>
      </c>
      <c r="S44" s="36">
        <v>1272</v>
      </c>
      <c r="T44" s="36">
        <v>942.6</v>
      </c>
      <c r="U44" s="38">
        <f t="shared" si="3"/>
        <v>134.94589433481858</v>
      </c>
      <c r="V44" s="56">
        <v>685.5</v>
      </c>
      <c r="W44" s="56">
        <v>942.59999999999991</v>
      </c>
      <c r="X44" s="38">
        <f t="shared" si="4"/>
        <v>72.724379376193511</v>
      </c>
      <c r="Y44" s="37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</row>
    <row r="45" spans="1:43">
      <c r="A45" s="34" t="s">
        <v>26</v>
      </c>
      <c r="B45" s="39">
        <v>504.4</v>
      </c>
      <c r="C45" s="39">
        <v>654</v>
      </c>
      <c r="D45" s="39">
        <v>655.9</v>
      </c>
      <c r="E45" s="39">
        <v>999.2</v>
      </c>
      <c r="F45" s="39">
        <v>608.9</v>
      </c>
      <c r="G45" s="39">
        <v>934.1</v>
      </c>
      <c r="H45" s="33">
        <v>795.1</v>
      </c>
      <c r="I45" s="33">
        <v>672.8</v>
      </c>
      <c r="J45" s="33">
        <v>907.1</v>
      </c>
      <c r="K45" s="33">
        <v>678</v>
      </c>
      <c r="L45" s="40">
        <f t="shared" si="0"/>
        <v>133.79056047197639</v>
      </c>
      <c r="M45" s="33">
        <v>642.79999999999995</v>
      </c>
      <c r="N45" s="33">
        <v>706.1</v>
      </c>
      <c r="O45" s="40">
        <f t="shared" si="1"/>
        <v>91.035264126894205</v>
      </c>
      <c r="P45" s="33">
        <v>665.1</v>
      </c>
      <c r="Q45" s="33">
        <v>706.1</v>
      </c>
      <c r="R45" s="40">
        <f t="shared" si="2"/>
        <v>94.193457017419618</v>
      </c>
      <c r="S45" s="33">
        <v>677.2</v>
      </c>
      <c r="T45" s="33">
        <v>706.1</v>
      </c>
      <c r="U45" s="40">
        <f t="shared" si="3"/>
        <v>95.907095312278727</v>
      </c>
      <c r="V45" s="56">
        <v>523.29999999999995</v>
      </c>
      <c r="W45" s="56">
        <v>706.1</v>
      </c>
      <c r="X45" s="40">
        <f t="shared" si="4"/>
        <v>74.111315677666042</v>
      </c>
      <c r="Y45" s="37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</row>
    <row r="46" spans="1:43" s="4" customFormat="1">
      <c r="A46" s="34" t="s">
        <v>27</v>
      </c>
      <c r="B46" s="35">
        <v>723.4</v>
      </c>
      <c r="C46" s="35">
        <v>925</v>
      </c>
      <c r="D46" s="35">
        <v>1104.5999999999999</v>
      </c>
      <c r="E46" s="35">
        <v>1314</v>
      </c>
      <c r="F46" s="35">
        <v>911.9</v>
      </c>
      <c r="G46" s="35">
        <v>968.8</v>
      </c>
      <c r="H46" s="36">
        <v>1195.7</v>
      </c>
      <c r="I46" s="36">
        <v>934.4</v>
      </c>
      <c r="J46" s="36">
        <v>1122.2</v>
      </c>
      <c r="K46" s="36">
        <v>908.8</v>
      </c>
      <c r="L46" s="38">
        <f t="shared" si="0"/>
        <v>123.48151408450705</v>
      </c>
      <c r="M46" s="36">
        <v>1013.8</v>
      </c>
      <c r="N46" s="36">
        <v>914.4</v>
      </c>
      <c r="O46" s="38">
        <f t="shared" si="1"/>
        <v>110.8705161854768</v>
      </c>
      <c r="P46" s="36">
        <v>708.00000000000011</v>
      </c>
      <c r="Q46" s="36">
        <v>914.4</v>
      </c>
      <c r="R46" s="38">
        <f t="shared" si="2"/>
        <v>77.427821522309728</v>
      </c>
      <c r="S46" s="36">
        <v>742</v>
      </c>
      <c r="T46" s="36">
        <v>914.4</v>
      </c>
      <c r="U46" s="38">
        <f t="shared" si="3"/>
        <v>81.146106736657913</v>
      </c>
      <c r="V46" s="36">
        <v>913</v>
      </c>
      <c r="W46" s="36">
        <v>914.39999999999986</v>
      </c>
      <c r="X46" s="38">
        <f t="shared" si="4"/>
        <v>99.846894138232727</v>
      </c>
      <c r="Y46" s="37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</row>
    <row r="47" spans="1:43">
      <c r="A47" s="34" t="s">
        <v>28</v>
      </c>
      <c r="B47" s="39">
        <v>2920.4</v>
      </c>
      <c r="C47" s="39">
        <v>3086.5</v>
      </c>
      <c r="D47" s="39">
        <v>3061.6</v>
      </c>
      <c r="E47" s="39">
        <v>3274.8</v>
      </c>
      <c r="F47" s="39">
        <v>3865.9</v>
      </c>
      <c r="G47" s="39">
        <v>3904.7</v>
      </c>
      <c r="H47" s="33">
        <v>3050.8</v>
      </c>
      <c r="I47" s="33">
        <v>3798.2</v>
      </c>
      <c r="J47" s="33">
        <v>4007.5</v>
      </c>
      <c r="K47" s="33">
        <v>3613.2</v>
      </c>
      <c r="L47" s="40">
        <f t="shared" si="0"/>
        <v>110.91276430864608</v>
      </c>
      <c r="M47" s="33">
        <v>4146.3999999999996</v>
      </c>
      <c r="N47" s="33">
        <v>3526.3</v>
      </c>
      <c r="O47" s="40">
        <f t="shared" si="1"/>
        <v>117.5850041119587</v>
      </c>
      <c r="P47" s="33">
        <v>3395</v>
      </c>
      <c r="Q47" s="33">
        <v>3526.3</v>
      </c>
      <c r="R47" s="40">
        <f t="shared" si="2"/>
        <v>96.276550492017122</v>
      </c>
      <c r="S47" s="33">
        <v>4044.7</v>
      </c>
      <c r="T47" s="33">
        <v>3526.3</v>
      </c>
      <c r="U47" s="40">
        <f t="shared" si="3"/>
        <v>114.70096134758812</v>
      </c>
      <c r="V47" s="33">
        <v>3563.8999999999996</v>
      </c>
      <c r="W47" s="33">
        <v>3526.2999999999997</v>
      </c>
      <c r="X47" s="40">
        <f t="shared" si="4"/>
        <v>101.06627343107506</v>
      </c>
      <c r="Y47" s="37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</row>
    <row r="48" spans="1:43" s="4" customFormat="1">
      <c r="A48" s="34" t="s">
        <v>29</v>
      </c>
      <c r="B48" s="35">
        <v>556.29999999999995</v>
      </c>
      <c r="C48" s="35">
        <v>473.6</v>
      </c>
      <c r="D48" s="35">
        <v>644.5</v>
      </c>
      <c r="E48" s="35">
        <v>856.1</v>
      </c>
      <c r="F48" s="35">
        <v>628</v>
      </c>
      <c r="G48" s="35">
        <v>788.5</v>
      </c>
      <c r="H48" s="36">
        <v>700.5</v>
      </c>
      <c r="I48" s="36">
        <v>977.1</v>
      </c>
      <c r="J48" s="36">
        <v>857.3</v>
      </c>
      <c r="K48" s="36">
        <v>720.4</v>
      </c>
      <c r="L48" s="38">
        <f t="shared" si="0"/>
        <v>119.00333148250972</v>
      </c>
      <c r="M48" s="36">
        <v>620.20000000000005</v>
      </c>
      <c r="N48" s="36">
        <v>740.3</v>
      </c>
      <c r="O48" s="38">
        <f t="shared" si="1"/>
        <v>83.776847224098347</v>
      </c>
      <c r="P48" s="36">
        <v>529.40000000000009</v>
      </c>
      <c r="Q48" s="36">
        <v>740.3</v>
      </c>
      <c r="R48" s="38">
        <f t="shared" si="2"/>
        <v>71.511549371876285</v>
      </c>
      <c r="S48" s="36">
        <v>723.4</v>
      </c>
      <c r="T48" s="36">
        <v>740.3</v>
      </c>
      <c r="U48" s="38">
        <f t="shared" si="3"/>
        <v>97.7171416993111</v>
      </c>
      <c r="V48" s="36">
        <v>756.7</v>
      </c>
      <c r="W48" s="36">
        <v>740.30000000000018</v>
      </c>
      <c r="X48" s="38">
        <f t="shared" si="4"/>
        <v>102.21531811427798</v>
      </c>
      <c r="Y48" s="37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</row>
    <row r="49" spans="1:43">
      <c r="A49" s="34" t="s">
        <v>30</v>
      </c>
      <c r="B49" s="39">
        <v>869.1</v>
      </c>
      <c r="C49" s="39">
        <v>817.9</v>
      </c>
      <c r="D49" s="39">
        <v>1028.3</v>
      </c>
      <c r="E49" s="39">
        <v>1357</v>
      </c>
      <c r="F49" s="39">
        <v>951</v>
      </c>
      <c r="G49" s="39">
        <v>1229.5</v>
      </c>
      <c r="H49" s="33">
        <v>1105.7</v>
      </c>
      <c r="I49" s="33">
        <v>1177.2</v>
      </c>
      <c r="J49" s="33">
        <v>1308.7</v>
      </c>
      <c r="K49" s="33">
        <v>1029.5</v>
      </c>
      <c r="L49" s="40">
        <f t="shared" si="0"/>
        <v>127.11996114618746</v>
      </c>
      <c r="M49" s="33">
        <v>1040.5</v>
      </c>
      <c r="N49" s="33">
        <v>1019.2</v>
      </c>
      <c r="O49" s="40">
        <f t="shared" si="1"/>
        <v>102.08987441130297</v>
      </c>
      <c r="P49" s="33">
        <v>832</v>
      </c>
      <c r="Q49" s="33">
        <v>1019.2</v>
      </c>
      <c r="R49" s="40">
        <f t="shared" si="2"/>
        <v>81.632653061224488</v>
      </c>
      <c r="S49" s="33">
        <v>1110.5999999999999</v>
      </c>
      <c r="T49" s="33">
        <v>1019.2</v>
      </c>
      <c r="U49" s="40">
        <f t="shared" si="3"/>
        <v>108.96781789638932</v>
      </c>
      <c r="V49" s="33">
        <v>1184.1000000000004</v>
      </c>
      <c r="W49" s="33">
        <v>1019.1999999999999</v>
      </c>
      <c r="X49" s="40">
        <f t="shared" si="4"/>
        <v>116.17935635792782</v>
      </c>
      <c r="Y49" s="37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</row>
    <row r="50" spans="1:43" s="4" customFormat="1">
      <c r="A50" s="34" t="s">
        <v>31</v>
      </c>
      <c r="B50" s="35">
        <v>2457.3000000000002</v>
      </c>
      <c r="C50" s="35">
        <v>2275.8000000000002</v>
      </c>
      <c r="D50" s="35">
        <v>2911.3</v>
      </c>
      <c r="E50" s="35">
        <v>3151</v>
      </c>
      <c r="F50" s="35">
        <v>3297.7</v>
      </c>
      <c r="G50" s="35">
        <v>3919.5</v>
      </c>
      <c r="H50" s="36">
        <v>2534.1999999999998</v>
      </c>
      <c r="I50" s="36">
        <v>2815.9</v>
      </c>
      <c r="J50" s="38">
        <v>3142</v>
      </c>
      <c r="K50" s="36">
        <v>3094.9</v>
      </c>
      <c r="L50" s="38">
        <f t="shared" si="0"/>
        <v>101.52185854147145</v>
      </c>
      <c r="M50" s="36">
        <v>3041.6</v>
      </c>
      <c r="N50" s="36">
        <v>2924.3</v>
      </c>
      <c r="O50" s="38">
        <f t="shared" si="1"/>
        <v>104.01121635947064</v>
      </c>
      <c r="P50" s="36">
        <v>2187.6</v>
      </c>
      <c r="Q50" s="36">
        <v>2923.4</v>
      </c>
      <c r="R50" s="38">
        <f t="shared" si="2"/>
        <v>74.830676609427371</v>
      </c>
      <c r="S50" s="36">
        <v>3255.5</v>
      </c>
      <c r="T50" s="36">
        <v>2923.4</v>
      </c>
      <c r="U50" s="38">
        <f t="shared" si="3"/>
        <v>111.36006020387219</v>
      </c>
      <c r="V50" s="36">
        <v>3046.6</v>
      </c>
      <c r="W50" s="36">
        <v>2924.3</v>
      </c>
      <c r="X50" s="38">
        <f t="shared" si="4"/>
        <v>104.18219744896213</v>
      </c>
      <c r="Y50" s="37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</row>
    <row r="51" spans="1:43">
      <c r="A51" s="48" t="s">
        <v>32</v>
      </c>
      <c r="B51" s="10">
        <v>1034.4000000000001</v>
      </c>
      <c r="C51" s="10">
        <v>1533.2</v>
      </c>
      <c r="D51" s="10">
        <v>2096.8000000000002</v>
      </c>
      <c r="E51" s="10">
        <v>1579</v>
      </c>
      <c r="F51" s="10">
        <v>1695.4</v>
      </c>
      <c r="G51" s="10">
        <v>2037.9</v>
      </c>
      <c r="H51" s="11">
        <v>1726.4</v>
      </c>
      <c r="I51" s="11">
        <v>1572.5</v>
      </c>
      <c r="J51" s="11">
        <v>1725.4</v>
      </c>
      <c r="K51" s="33">
        <v>1584.7</v>
      </c>
      <c r="L51" s="40">
        <f t="shared" si="0"/>
        <v>108.87865211080963</v>
      </c>
      <c r="M51" s="33">
        <v>1531.4</v>
      </c>
      <c r="N51" s="33">
        <v>1600</v>
      </c>
      <c r="O51" s="40">
        <f t="shared" si="1"/>
        <v>95.712500000000006</v>
      </c>
      <c r="P51" s="33">
        <v>1433.2</v>
      </c>
      <c r="Q51" s="33">
        <v>1599.9999999999998</v>
      </c>
      <c r="R51" s="40">
        <f t="shared" si="2"/>
        <v>89.575000000000017</v>
      </c>
      <c r="S51" s="33">
        <v>1426.3</v>
      </c>
      <c r="T51" s="33">
        <v>1600</v>
      </c>
      <c r="U51" s="40">
        <f t="shared" si="3"/>
        <v>89.143749999999997</v>
      </c>
      <c r="V51" s="33">
        <v>1395.0000000000002</v>
      </c>
      <c r="W51" s="33">
        <v>1600.0000000000002</v>
      </c>
      <c r="X51" s="40">
        <f t="shared" si="4"/>
        <v>87.1875</v>
      </c>
      <c r="Y51" s="37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</row>
    <row r="52" spans="1:43">
      <c r="A52" s="64"/>
      <c r="B52" s="64" t="s">
        <v>42</v>
      </c>
      <c r="C52" s="65"/>
      <c r="D52" s="65"/>
      <c r="E52" s="65"/>
      <c r="F52" s="65"/>
      <c r="G52" s="65"/>
      <c r="H52" s="65"/>
      <c r="I52" s="13"/>
      <c r="J52" s="13"/>
      <c r="K52" s="64" t="s">
        <v>42</v>
      </c>
      <c r="L52" s="65"/>
      <c r="M52" s="65"/>
      <c r="N52" s="65"/>
      <c r="O52" s="65"/>
      <c r="P52" s="65"/>
      <c r="Q52" s="65"/>
      <c r="R52" s="13"/>
      <c r="S52" s="13"/>
      <c r="T52" s="13"/>
      <c r="U52" s="13"/>
      <c r="V52" s="13"/>
      <c r="W52" s="13"/>
      <c r="X52" s="41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</row>
    <row r="53" spans="1:43">
      <c r="A53" s="66"/>
      <c r="B53" s="66" t="s">
        <v>71</v>
      </c>
      <c r="C53" s="61"/>
      <c r="D53" s="61"/>
      <c r="E53" s="61"/>
      <c r="F53" s="61"/>
      <c r="G53" s="61"/>
      <c r="H53" s="61"/>
      <c r="I53" s="14"/>
      <c r="J53" s="14"/>
      <c r="K53" s="66" t="s">
        <v>71</v>
      </c>
      <c r="L53" s="61"/>
      <c r="M53" s="61"/>
      <c r="N53" s="61"/>
      <c r="O53" s="61"/>
      <c r="P53" s="61"/>
      <c r="Q53" s="61"/>
      <c r="R53" s="14"/>
      <c r="S53" s="14"/>
      <c r="T53" s="14"/>
      <c r="U53" s="14"/>
      <c r="V53" s="14"/>
      <c r="W53" s="14"/>
      <c r="X53" s="4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</row>
    <row r="54" spans="1:43">
      <c r="A54" s="66"/>
      <c r="B54" s="66" t="s">
        <v>72</v>
      </c>
      <c r="C54" s="61"/>
      <c r="D54" s="61"/>
      <c r="E54" s="61"/>
      <c r="F54" s="61"/>
      <c r="G54" s="61"/>
      <c r="H54" s="61"/>
      <c r="I54" s="14"/>
      <c r="J54" s="14"/>
      <c r="K54" s="66" t="s">
        <v>72</v>
      </c>
      <c r="L54" s="61"/>
      <c r="M54" s="61"/>
      <c r="N54" s="61"/>
      <c r="O54" s="61"/>
      <c r="P54" s="61"/>
      <c r="Q54" s="61"/>
      <c r="R54" s="14"/>
      <c r="S54" s="14"/>
      <c r="T54" s="14"/>
      <c r="U54" s="14"/>
      <c r="V54" s="14"/>
      <c r="W54" s="14"/>
      <c r="X54" s="4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</row>
    <row r="55" spans="1:43" ht="15.75" customHeight="1">
      <c r="A55" s="62"/>
      <c r="B55" s="62" t="s">
        <v>41</v>
      </c>
      <c r="C55" s="61"/>
      <c r="D55" s="61"/>
      <c r="E55" s="61"/>
      <c r="F55" s="61"/>
      <c r="G55" s="61"/>
      <c r="H55" s="61"/>
      <c r="I55" s="14"/>
      <c r="J55" s="14"/>
      <c r="K55" s="62" t="s">
        <v>41</v>
      </c>
      <c r="L55" s="61"/>
      <c r="M55" s="61"/>
      <c r="N55" s="61"/>
      <c r="O55" s="61"/>
      <c r="P55" s="61"/>
      <c r="Q55" s="61"/>
      <c r="R55" s="14"/>
      <c r="S55" s="14"/>
      <c r="T55" s="14"/>
      <c r="U55" s="14"/>
      <c r="V55" s="14"/>
      <c r="W55" s="14"/>
      <c r="X55" s="4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</row>
    <row r="56" spans="1:43" ht="15.75" thickBot="1">
      <c r="A56" s="57"/>
      <c r="B56" s="57" t="s">
        <v>48</v>
      </c>
      <c r="C56" s="58" t="s">
        <v>49</v>
      </c>
      <c r="D56" s="59"/>
      <c r="E56" s="59"/>
      <c r="F56" s="60"/>
      <c r="G56" s="15"/>
      <c r="H56" s="15"/>
      <c r="I56" s="15"/>
      <c r="J56" s="15"/>
      <c r="K56" s="57" t="s">
        <v>48</v>
      </c>
      <c r="L56" s="58" t="s">
        <v>49</v>
      </c>
      <c r="M56" s="59"/>
      <c r="N56" s="59"/>
      <c r="O56" s="60"/>
      <c r="P56" s="15"/>
      <c r="Q56" s="15"/>
      <c r="R56" s="15"/>
      <c r="S56" s="15"/>
      <c r="T56" s="15"/>
      <c r="U56" s="15"/>
      <c r="V56" s="15"/>
      <c r="W56" s="15"/>
      <c r="X56" s="4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</row>
    <row r="57" spans="1:43">
      <c r="A57"/>
      <c r="B57"/>
      <c r="C57" s="17"/>
      <c r="D57" s="16"/>
      <c r="E57" s="16"/>
      <c r="F57" s="16"/>
      <c r="G57" s="2"/>
      <c r="H57" s="2"/>
      <c r="I57" s="2"/>
      <c r="J57" s="2"/>
      <c r="K57" s="2"/>
      <c r="L57" s="2"/>
      <c r="M57" s="2"/>
      <c r="N57" s="2"/>
      <c r="O57" s="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</row>
    <row r="58" spans="1:43">
      <c r="A58"/>
      <c r="B58"/>
      <c r="C58" s="17"/>
      <c r="D58" s="16"/>
      <c r="E58" s="16"/>
      <c r="F58" s="16"/>
      <c r="G58" s="2"/>
      <c r="H58" s="2"/>
      <c r="I58" s="2"/>
      <c r="J58" s="2"/>
      <c r="K58" s="2"/>
      <c r="L58" s="2"/>
      <c r="M58" s="2"/>
      <c r="N58" s="2"/>
      <c r="O58" s="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</row>
    <row r="59" spans="1:4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</row>
    <row r="60" spans="1:4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</row>
    <row r="61" spans="1:4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</row>
    <row r="62" spans="1:4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</row>
    <row r="63" spans="1:43">
      <c r="A63" s="70"/>
      <c r="B63" s="70"/>
      <c r="C63" s="70"/>
      <c r="D63" s="70"/>
      <c r="E63" s="70"/>
      <c r="F63" s="70"/>
      <c r="G63" s="70"/>
      <c r="H63" s="70"/>
      <c r="I63" s="2"/>
      <c r="J63" s="2"/>
      <c r="K63" s="2"/>
      <c r="L63" s="2"/>
      <c r="M63" s="2"/>
      <c r="N63" s="2"/>
      <c r="O63" s="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</row>
    <row r="64" spans="1:43">
      <c r="A64" s="5" t="s">
        <v>45</v>
      </c>
    </row>
    <row r="65" spans="7:7">
      <c r="G65" s="1" t="s">
        <v>50</v>
      </c>
    </row>
  </sheetData>
  <mergeCells count="7">
    <mergeCell ref="A63:H63"/>
    <mergeCell ref="K10:X10"/>
    <mergeCell ref="L11:L13"/>
    <mergeCell ref="O11:O13"/>
    <mergeCell ref="R11:R13"/>
    <mergeCell ref="U11:U13"/>
    <mergeCell ref="X11:X13"/>
  </mergeCells>
  <printOptions horizontalCentered="1"/>
  <pageMargins left="0.39370078740157483" right="0.23622047244094491" top="0.23622047244094491" bottom="0.23622047244094491" header="0" footer="0"/>
  <pageSetup scale="70" orientation="landscape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Table34.2 </vt:lpstr>
      <vt:lpstr>'Table34.2 '!Print_Area</vt:lpstr>
      <vt:lpstr>'Table34.2 '!Print_Area_MI</vt:lpstr>
      <vt:lpstr>'Table34.2 '!Print_Titles</vt:lpstr>
    </vt:vector>
  </TitlesOfParts>
  <Company>CSO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Lenovo</cp:lastModifiedBy>
  <cp:lastPrinted>2015-12-25T04:57:36Z</cp:lastPrinted>
  <dcterms:created xsi:type="dcterms:W3CDTF">2001-02-03T21:58:34Z</dcterms:created>
  <dcterms:modified xsi:type="dcterms:W3CDTF">2015-12-25T06:20:46Z</dcterms:modified>
</cp:coreProperties>
</file>