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3FA6DAF-4A1E-4594-B2C2-8EF9C2DF40B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Data Set" sheetId="1" r:id="rId1"/>
    <sheet name="Pivots" sheetId="2" r:id="rId2"/>
    <sheet name="Charts" sheetId="3" r:id="rId3"/>
    <sheet name="Summary" sheetId="4" r:id="rId4"/>
  </sheets>
  <definedNames>
    <definedName name="Slicer_Marketing_Channel">#N/A</definedName>
    <definedName name="Slicer_yea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0" i="1" l="1"/>
  <c r="G600" i="1" s="1"/>
  <c r="E600" i="1"/>
  <c r="F599" i="1"/>
  <c r="E599" i="1"/>
  <c r="G599" i="1" s="1"/>
  <c r="F598" i="1"/>
  <c r="E598" i="1"/>
  <c r="G598" i="1" s="1"/>
  <c r="F597" i="1"/>
  <c r="E597" i="1"/>
  <c r="G597" i="1" s="1"/>
  <c r="F596" i="1"/>
  <c r="E596" i="1"/>
  <c r="G596" i="1" s="1"/>
  <c r="F595" i="1"/>
  <c r="E595" i="1"/>
  <c r="G595" i="1" s="1"/>
  <c r="F594" i="1"/>
  <c r="E594" i="1"/>
  <c r="G594" i="1" s="1"/>
  <c r="F593" i="1"/>
  <c r="E593" i="1"/>
  <c r="G593" i="1" s="1"/>
  <c r="F592" i="1"/>
  <c r="E592" i="1"/>
  <c r="G592" i="1" s="1"/>
  <c r="F591" i="1"/>
  <c r="G591" i="1" s="1"/>
  <c r="E591" i="1"/>
  <c r="G590" i="1"/>
  <c r="F590" i="1"/>
  <c r="E590" i="1"/>
  <c r="G589" i="1"/>
  <c r="F589" i="1"/>
  <c r="E589" i="1"/>
  <c r="F588" i="1"/>
  <c r="E588" i="1"/>
  <c r="G588" i="1" s="1"/>
  <c r="F587" i="1"/>
  <c r="E587" i="1"/>
  <c r="G587" i="1" s="1"/>
  <c r="F586" i="1"/>
  <c r="E586" i="1"/>
  <c r="G586" i="1" s="1"/>
  <c r="F585" i="1"/>
  <c r="E585" i="1"/>
  <c r="G585" i="1" s="1"/>
  <c r="F584" i="1"/>
  <c r="E584" i="1"/>
  <c r="G584" i="1" s="1"/>
  <c r="F583" i="1"/>
  <c r="G583" i="1" s="1"/>
  <c r="E583" i="1"/>
  <c r="G582" i="1"/>
  <c r="F582" i="1"/>
  <c r="E582" i="1"/>
  <c r="G581" i="1"/>
  <c r="F581" i="1"/>
  <c r="E581" i="1"/>
  <c r="F580" i="1"/>
  <c r="E580" i="1"/>
  <c r="G580" i="1" s="1"/>
  <c r="F579" i="1"/>
  <c r="E579" i="1"/>
  <c r="G579" i="1" s="1"/>
  <c r="F578" i="1"/>
  <c r="E578" i="1"/>
  <c r="G578" i="1" s="1"/>
  <c r="F577" i="1"/>
  <c r="E577" i="1"/>
  <c r="G577" i="1" s="1"/>
  <c r="F576" i="1"/>
  <c r="E576" i="1"/>
  <c r="G576" i="1" s="1"/>
  <c r="F575" i="1"/>
  <c r="G575" i="1" s="1"/>
  <c r="E575" i="1"/>
  <c r="G574" i="1"/>
  <c r="F574" i="1"/>
  <c r="E574" i="1"/>
  <c r="G573" i="1"/>
  <c r="F573" i="1"/>
  <c r="E573" i="1"/>
  <c r="F572" i="1"/>
  <c r="E572" i="1"/>
  <c r="G572" i="1" s="1"/>
  <c r="F571" i="1"/>
  <c r="E571" i="1"/>
  <c r="G571" i="1" s="1"/>
  <c r="F570" i="1"/>
  <c r="E570" i="1"/>
  <c r="G570" i="1" s="1"/>
  <c r="F569" i="1"/>
  <c r="E569" i="1"/>
  <c r="G569" i="1" s="1"/>
  <c r="F568" i="1"/>
  <c r="E568" i="1"/>
  <c r="G568" i="1" s="1"/>
  <c r="F567" i="1"/>
  <c r="G567" i="1" s="1"/>
  <c r="E567" i="1"/>
  <c r="G566" i="1"/>
  <c r="F566" i="1"/>
  <c r="E566" i="1"/>
  <c r="G565" i="1"/>
  <c r="F565" i="1"/>
  <c r="E565" i="1"/>
  <c r="F564" i="1"/>
  <c r="E564" i="1"/>
  <c r="G564" i="1" s="1"/>
  <c r="F563" i="1"/>
  <c r="E563" i="1"/>
  <c r="G563" i="1" s="1"/>
  <c r="F562" i="1"/>
  <c r="E562" i="1"/>
  <c r="G562" i="1" s="1"/>
  <c r="F561" i="1"/>
  <c r="E561" i="1"/>
  <c r="G561" i="1" s="1"/>
  <c r="F560" i="1"/>
  <c r="E560" i="1"/>
  <c r="G560" i="1" s="1"/>
  <c r="F559" i="1"/>
  <c r="G559" i="1" s="1"/>
  <c r="E559" i="1"/>
  <c r="G558" i="1"/>
  <c r="F558" i="1"/>
  <c r="E558" i="1"/>
  <c r="G557" i="1"/>
  <c r="F557" i="1"/>
  <c r="E557" i="1"/>
  <c r="F556" i="1"/>
  <c r="E556" i="1"/>
  <c r="G556" i="1" s="1"/>
  <c r="F555" i="1"/>
  <c r="E555" i="1"/>
  <c r="G555" i="1" s="1"/>
  <c r="F554" i="1"/>
  <c r="E554" i="1"/>
  <c r="G554" i="1" s="1"/>
  <c r="F553" i="1"/>
  <c r="E553" i="1"/>
  <c r="G553" i="1" s="1"/>
  <c r="F552" i="1"/>
  <c r="E552" i="1"/>
  <c r="G552" i="1" s="1"/>
  <c r="F551" i="1"/>
  <c r="G551" i="1" s="1"/>
  <c r="E551" i="1"/>
  <c r="G550" i="1"/>
  <c r="F550" i="1"/>
  <c r="E550" i="1"/>
  <c r="G549" i="1"/>
  <c r="F549" i="1"/>
  <c r="E549" i="1"/>
  <c r="F548" i="1"/>
  <c r="E548" i="1"/>
  <c r="G548" i="1" s="1"/>
  <c r="F547" i="1"/>
  <c r="E547" i="1"/>
  <c r="G547" i="1" s="1"/>
  <c r="F546" i="1"/>
  <c r="E546" i="1"/>
  <c r="G546" i="1" s="1"/>
  <c r="F545" i="1"/>
  <c r="E545" i="1"/>
  <c r="G545" i="1" s="1"/>
  <c r="F544" i="1"/>
  <c r="E544" i="1"/>
  <c r="G544" i="1" s="1"/>
  <c r="F543" i="1"/>
  <c r="G543" i="1" s="1"/>
  <c r="E543" i="1"/>
  <c r="G542" i="1"/>
  <c r="F542" i="1"/>
  <c r="E542" i="1"/>
  <c r="G541" i="1"/>
  <c r="F541" i="1"/>
  <c r="E541" i="1"/>
  <c r="F540" i="1"/>
  <c r="E540" i="1"/>
  <c r="G540" i="1" s="1"/>
  <c r="F539" i="1"/>
  <c r="E539" i="1"/>
  <c r="G539" i="1" s="1"/>
  <c r="F538" i="1"/>
  <c r="E538" i="1"/>
  <c r="G538" i="1" s="1"/>
  <c r="F537" i="1"/>
  <c r="E537" i="1"/>
  <c r="G537" i="1" s="1"/>
  <c r="F536" i="1"/>
  <c r="E536" i="1"/>
  <c r="G536" i="1" s="1"/>
  <c r="F535" i="1"/>
  <c r="G535" i="1" s="1"/>
  <c r="E535" i="1"/>
  <c r="G534" i="1"/>
  <c r="F534" i="1"/>
  <c r="E534" i="1"/>
  <c r="G533" i="1"/>
  <c r="F533" i="1"/>
  <c r="E533" i="1"/>
  <c r="F532" i="1"/>
  <c r="E532" i="1"/>
  <c r="G532" i="1" s="1"/>
  <c r="F531" i="1"/>
  <c r="E531" i="1"/>
  <c r="G531" i="1" s="1"/>
  <c r="F530" i="1"/>
  <c r="E530" i="1"/>
  <c r="G530" i="1" s="1"/>
  <c r="F529" i="1"/>
  <c r="E529" i="1"/>
  <c r="G529" i="1" s="1"/>
  <c r="F528" i="1"/>
  <c r="E528" i="1"/>
  <c r="G528" i="1" s="1"/>
  <c r="F527" i="1"/>
  <c r="G527" i="1" s="1"/>
  <c r="E527" i="1"/>
  <c r="G526" i="1"/>
  <c r="F526" i="1"/>
  <c r="E526" i="1"/>
  <c r="G525" i="1"/>
  <c r="F525" i="1"/>
  <c r="E525" i="1"/>
  <c r="F524" i="1"/>
  <c r="E524" i="1"/>
  <c r="G524" i="1" s="1"/>
  <c r="F523" i="1"/>
  <c r="E523" i="1"/>
  <c r="G523" i="1" s="1"/>
  <c r="F522" i="1"/>
  <c r="E522" i="1"/>
  <c r="G522" i="1" s="1"/>
  <c r="F521" i="1"/>
  <c r="E521" i="1"/>
  <c r="G521" i="1" s="1"/>
  <c r="F520" i="1"/>
  <c r="E520" i="1"/>
  <c r="G520" i="1" s="1"/>
  <c r="F519" i="1"/>
  <c r="G519" i="1" s="1"/>
  <c r="E519" i="1"/>
  <c r="G518" i="1"/>
  <c r="F518" i="1"/>
  <c r="E518" i="1"/>
  <c r="G517" i="1"/>
  <c r="F517" i="1"/>
  <c r="E517" i="1"/>
  <c r="F516" i="1"/>
  <c r="E516" i="1"/>
  <c r="G516" i="1" s="1"/>
  <c r="F515" i="1"/>
  <c r="E515" i="1"/>
  <c r="G515" i="1" s="1"/>
  <c r="F514" i="1"/>
  <c r="E514" i="1"/>
  <c r="G514" i="1" s="1"/>
  <c r="F513" i="1"/>
  <c r="G513" i="1" s="1"/>
  <c r="E513" i="1"/>
  <c r="F512" i="1"/>
  <c r="E512" i="1"/>
  <c r="G512" i="1" s="1"/>
  <c r="F511" i="1"/>
  <c r="G511" i="1" s="1"/>
  <c r="E511" i="1"/>
  <c r="G510" i="1"/>
  <c r="F510" i="1"/>
  <c r="E510" i="1"/>
  <c r="G509" i="1"/>
  <c r="F509" i="1"/>
  <c r="E509" i="1"/>
  <c r="F508" i="1"/>
  <c r="E508" i="1"/>
  <c r="G508" i="1" s="1"/>
  <c r="F507" i="1"/>
  <c r="E507" i="1"/>
  <c r="G507" i="1" s="1"/>
  <c r="F506" i="1"/>
  <c r="E506" i="1"/>
  <c r="G506" i="1" s="1"/>
  <c r="F505" i="1"/>
  <c r="G505" i="1" s="1"/>
  <c r="E505" i="1"/>
  <c r="F504" i="1"/>
  <c r="E504" i="1"/>
  <c r="G504" i="1" s="1"/>
  <c r="F503" i="1"/>
  <c r="G503" i="1" s="1"/>
  <c r="E503" i="1"/>
  <c r="G502" i="1"/>
  <c r="F502" i="1"/>
  <c r="E502" i="1"/>
  <c r="G501" i="1"/>
  <c r="F501" i="1"/>
  <c r="E501" i="1"/>
  <c r="F500" i="1"/>
  <c r="E500" i="1"/>
  <c r="G500" i="1" s="1"/>
  <c r="F499" i="1"/>
  <c r="E499" i="1"/>
  <c r="G499" i="1" s="1"/>
  <c r="F498" i="1"/>
  <c r="E498" i="1"/>
  <c r="G498" i="1" s="1"/>
  <c r="F497" i="1"/>
  <c r="G497" i="1" s="1"/>
  <c r="E497" i="1"/>
  <c r="F496" i="1"/>
  <c r="E496" i="1"/>
  <c r="G496" i="1" s="1"/>
  <c r="F495" i="1"/>
  <c r="G495" i="1" s="1"/>
  <c r="E495" i="1"/>
  <c r="G494" i="1"/>
  <c r="F494" i="1"/>
  <c r="E494" i="1"/>
  <c r="G493" i="1"/>
  <c r="F493" i="1"/>
  <c r="E493" i="1"/>
  <c r="F492" i="1"/>
  <c r="E492" i="1"/>
  <c r="G492" i="1" s="1"/>
  <c r="F491" i="1"/>
  <c r="E491" i="1"/>
  <c r="G491" i="1" s="1"/>
  <c r="F490" i="1"/>
  <c r="E490" i="1"/>
  <c r="G490" i="1" s="1"/>
  <c r="F489" i="1"/>
  <c r="G489" i="1" s="1"/>
  <c r="E489" i="1"/>
  <c r="F488" i="1"/>
  <c r="E488" i="1"/>
  <c r="G488" i="1" s="1"/>
  <c r="F487" i="1"/>
  <c r="G487" i="1" s="1"/>
  <c r="E487" i="1"/>
  <c r="G486" i="1"/>
  <c r="F486" i="1"/>
  <c r="E486" i="1"/>
  <c r="G485" i="1"/>
  <c r="F485" i="1"/>
  <c r="E485" i="1"/>
  <c r="F484" i="1"/>
  <c r="E484" i="1"/>
  <c r="G484" i="1" s="1"/>
  <c r="F483" i="1"/>
  <c r="E483" i="1"/>
  <c r="G483" i="1" s="1"/>
  <c r="F482" i="1"/>
  <c r="E482" i="1"/>
  <c r="G482" i="1" s="1"/>
  <c r="F481" i="1"/>
  <c r="G481" i="1" s="1"/>
  <c r="E481" i="1"/>
  <c r="F480" i="1"/>
  <c r="E480" i="1"/>
  <c r="G480" i="1" s="1"/>
  <c r="F479" i="1"/>
  <c r="G479" i="1" s="1"/>
  <c r="E479" i="1"/>
  <c r="G478" i="1"/>
  <c r="F478" i="1"/>
  <c r="E478" i="1"/>
  <c r="G477" i="1"/>
  <c r="F477" i="1"/>
  <c r="E477" i="1"/>
  <c r="F476" i="1"/>
  <c r="E476" i="1"/>
  <c r="G476" i="1" s="1"/>
  <c r="F475" i="1"/>
  <c r="E475" i="1"/>
  <c r="G475" i="1" s="1"/>
  <c r="F474" i="1"/>
  <c r="E474" i="1"/>
  <c r="G474" i="1" s="1"/>
  <c r="F473" i="1"/>
  <c r="G473" i="1" s="1"/>
  <c r="E473" i="1"/>
  <c r="F472" i="1"/>
  <c r="E472" i="1"/>
  <c r="G472" i="1" s="1"/>
  <c r="F471" i="1"/>
  <c r="G471" i="1" s="1"/>
  <c r="E471" i="1"/>
  <c r="G470" i="1"/>
  <c r="F470" i="1"/>
  <c r="E470" i="1"/>
  <c r="G469" i="1"/>
  <c r="F469" i="1"/>
  <c r="E469" i="1"/>
  <c r="F468" i="1"/>
  <c r="E468" i="1"/>
  <c r="G468" i="1" s="1"/>
  <c r="F467" i="1"/>
  <c r="E467" i="1"/>
  <c r="G467" i="1" s="1"/>
  <c r="F466" i="1"/>
  <c r="E466" i="1"/>
  <c r="G466" i="1" s="1"/>
  <c r="F465" i="1"/>
  <c r="E465" i="1"/>
  <c r="G465" i="1" s="1"/>
  <c r="F464" i="1"/>
  <c r="E464" i="1"/>
  <c r="G464" i="1" s="1"/>
  <c r="F463" i="1"/>
  <c r="G463" i="1" s="1"/>
  <c r="E463" i="1"/>
  <c r="G462" i="1"/>
  <c r="F462" i="1"/>
  <c r="E462" i="1"/>
  <c r="G461" i="1"/>
  <c r="F461" i="1"/>
  <c r="E461" i="1"/>
  <c r="F460" i="1"/>
  <c r="E460" i="1"/>
  <c r="G460" i="1" s="1"/>
  <c r="F459" i="1"/>
  <c r="E459" i="1"/>
  <c r="G459" i="1" s="1"/>
  <c r="F458" i="1"/>
  <c r="E458" i="1"/>
  <c r="G458" i="1" s="1"/>
  <c r="F457" i="1"/>
  <c r="E457" i="1"/>
  <c r="G457" i="1" s="1"/>
  <c r="F456" i="1"/>
  <c r="E456" i="1"/>
  <c r="G456" i="1" s="1"/>
  <c r="F455" i="1"/>
  <c r="G455" i="1" s="1"/>
  <c r="E455" i="1"/>
  <c r="G454" i="1"/>
  <c r="F454" i="1"/>
  <c r="E454" i="1"/>
  <c r="G453" i="1"/>
  <c r="F453" i="1"/>
  <c r="E453" i="1"/>
  <c r="F452" i="1"/>
  <c r="E452" i="1"/>
  <c r="G452" i="1" s="1"/>
  <c r="F451" i="1"/>
  <c r="E451" i="1"/>
  <c r="G451" i="1" s="1"/>
  <c r="F450" i="1"/>
  <c r="E450" i="1"/>
  <c r="G450" i="1" s="1"/>
  <c r="F449" i="1"/>
  <c r="E449" i="1"/>
  <c r="F448" i="1"/>
  <c r="E448" i="1"/>
  <c r="G448" i="1" s="1"/>
  <c r="F447" i="1"/>
  <c r="G447" i="1" s="1"/>
  <c r="E447" i="1"/>
  <c r="G446" i="1"/>
  <c r="F446" i="1"/>
  <c r="E446" i="1"/>
  <c r="G445" i="1"/>
  <c r="F445" i="1"/>
  <c r="E445" i="1"/>
  <c r="F444" i="1"/>
  <c r="E444" i="1"/>
  <c r="G444" i="1" s="1"/>
  <c r="F443" i="1"/>
  <c r="E443" i="1"/>
  <c r="G443" i="1" s="1"/>
  <c r="F442" i="1"/>
  <c r="E442" i="1"/>
  <c r="G442" i="1" s="1"/>
  <c r="F441" i="1"/>
  <c r="E441" i="1"/>
  <c r="G441" i="1" s="1"/>
  <c r="F440" i="1"/>
  <c r="E440" i="1"/>
  <c r="G440" i="1" s="1"/>
  <c r="F439" i="1"/>
  <c r="G439" i="1" s="1"/>
  <c r="E439" i="1"/>
  <c r="G438" i="1"/>
  <c r="F438" i="1"/>
  <c r="E438" i="1"/>
  <c r="G437" i="1"/>
  <c r="F437" i="1"/>
  <c r="E437" i="1"/>
  <c r="F436" i="1"/>
  <c r="E436" i="1"/>
  <c r="G436" i="1" s="1"/>
  <c r="F435" i="1"/>
  <c r="E435" i="1"/>
  <c r="G435" i="1" s="1"/>
  <c r="F434" i="1"/>
  <c r="E434" i="1"/>
  <c r="G434" i="1" s="1"/>
  <c r="F433" i="1"/>
  <c r="E433" i="1"/>
  <c r="G433" i="1" s="1"/>
  <c r="F432" i="1"/>
  <c r="E432" i="1"/>
  <c r="G432" i="1" s="1"/>
  <c r="F431" i="1"/>
  <c r="G431" i="1" s="1"/>
  <c r="E431" i="1"/>
  <c r="G430" i="1"/>
  <c r="F430" i="1"/>
  <c r="E430" i="1"/>
  <c r="G429" i="1"/>
  <c r="F429" i="1"/>
  <c r="E429" i="1"/>
  <c r="F428" i="1"/>
  <c r="E428" i="1"/>
  <c r="G428" i="1" s="1"/>
  <c r="F427" i="1"/>
  <c r="E427" i="1"/>
  <c r="G427" i="1" s="1"/>
  <c r="F426" i="1"/>
  <c r="E426" i="1"/>
  <c r="G426" i="1" s="1"/>
  <c r="F425" i="1"/>
  <c r="E425" i="1"/>
  <c r="G425" i="1" s="1"/>
  <c r="F424" i="1"/>
  <c r="E424" i="1"/>
  <c r="G424" i="1" s="1"/>
  <c r="F423" i="1"/>
  <c r="G423" i="1" s="1"/>
  <c r="E423" i="1"/>
  <c r="G422" i="1"/>
  <c r="F422" i="1"/>
  <c r="E422" i="1"/>
  <c r="G421" i="1"/>
  <c r="F421" i="1"/>
  <c r="E421" i="1"/>
  <c r="F420" i="1"/>
  <c r="E420" i="1"/>
  <c r="G420" i="1" s="1"/>
  <c r="F419" i="1"/>
  <c r="E419" i="1"/>
  <c r="G419" i="1" s="1"/>
  <c r="F418" i="1"/>
  <c r="E418" i="1"/>
  <c r="G418" i="1" s="1"/>
  <c r="F417" i="1"/>
  <c r="E417" i="1"/>
  <c r="F416" i="1"/>
  <c r="E416" i="1"/>
  <c r="G416" i="1" s="1"/>
  <c r="F415" i="1"/>
  <c r="G415" i="1" s="1"/>
  <c r="E415" i="1"/>
  <c r="G414" i="1"/>
  <c r="F414" i="1"/>
  <c r="E414" i="1"/>
  <c r="G413" i="1"/>
  <c r="F413" i="1"/>
  <c r="E413" i="1"/>
  <c r="F412" i="1"/>
  <c r="E412" i="1"/>
  <c r="G412" i="1" s="1"/>
  <c r="F411" i="1"/>
  <c r="E411" i="1"/>
  <c r="G411" i="1" s="1"/>
  <c r="F410" i="1"/>
  <c r="E410" i="1"/>
  <c r="G410" i="1" s="1"/>
  <c r="F409" i="1"/>
  <c r="E409" i="1"/>
  <c r="G409" i="1" s="1"/>
  <c r="F408" i="1"/>
  <c r="E408" i="1"/>
  <c r="G408" i="1" s="1"/>
  <c r="F407" i="1"/>
  <c r="G407" i="1" s="1"/>
  <c r="E407" i="1"/>
  <c r="G406" i="1"/>
  <c r="F406" i="1"/>
  <c r="E406" i="1"/>
  <c r="G405" i="1"/>
  <c r="F405" i="1"/>
  <c r="E405" i="1"/>
  <c r="F404" i="1"/>
  <c r="E404" i="1"/>
  <c r="G404" i="1" s="1"/>
  <c r="F403" i="1"/>
  <c r="E403" i="1"/>
  <c r="G403" i="1" s="1"/>
  <c r="F402" i="1"/>
  <c r="E402" i="1"/>
  <c r="G402" i="1" s="1"/>
  <c r="F401" i="1"/>
  <c r="E401" i="1"/>
  <c r="G401" i="1" s="1"/>
  <c r="F400" i="1"/>
  <c r="E400" i="1"/>
  <c r="G400" i="1" s="1"/>
  <c r="F399" i="1"/>
  <c r="G399" i="1" s="1"/>
  <c r="E399" i="1"/>
  <c r="G398" i="1"/>
  <c r="F398" i="1"/>
  <c r="E398" i="1"/>
  <c r="G397" i="1"/>
  <c r="F397" i="1"/>
  <c r="E397" i="1"/>
  <c r="F396" i="1"/>
  <c r="E396" i="1"/>
  <c r="G396" i="1" s="1"/>
  <c r="F395" i="1"/>
  <c r="E395" i="1"/>
  <c r="G395" i="1" s="1"/>
  <c r="F394" i="1"/>
  <c r="E394" i="1"/>
  <c r="G394" i="1" s="1"/>
  <c r="F393" i="1"/>
  <c r="E393" i="1"/>
  <c r="G393" i="1" s="1"/>
  <c r="F392" i="1"/>
  <c r="E392" i="1"/>
  <c r="G392" i="1" s="1"/>
  <c r="F391" i="1"/>
  <c r="G391" i="1" s="1"/>
  <c r="E391" i="1"/>
  <c r="G390" i="1"/>
  <c r="F390" i="1"/>
  <c r="E390" i="1"/>
  <c r="G389" i="1"/>
  <c r="F389" i="1"/>
  <c r="E389" i="1"/>
  <c r="F388" i="1"/>
  <c r="E388" i="1"/>
  <c r="G388" i="1" s="1"/>
  <c r="F387" i="1"/>
  <c r="E387" i="1"/>
  <c r="G387" i="1" s="1"/>
  <c r="F386" i="1"/>
  <c r="E386" i="1"/>
  <c r="G386" i="1" s="1"/>
  <c r="F385" i="1"/>
  <c r="E385" i="1"/>
  <c r="F384" i="1"/>
  <c r="E384" i="1"/>
  <c r="G384" i="1" s="1"/>
  <c r="F383" i="1"/>
  <c r="G383" i="1" s="1"/>
  <c r="E383" i="1"/>
  <c r="G382" i="1"/>
  <c r="F382" i="1"/>
  <c r="E382" i="1"/>
  <c r="G381" i="1"/>
  <c r="F381" i="1"/>
  <c r="E381" i="1"/>
  <c r="F380" i="1"/>
  <c r="E380" i="1"/>
  <c r="G380" i="1" s="1"/>
  <c r="F379" i="1"/>
  <c r="E379" i="1"/>
  <c r="G379" i="1" s="1"/>
  <c r="F378" i="1"/>
  <c r="E378" i="1"/>
  <c r="G378" i="1" s="1"/>
  <c r="F377" i="1"/>
  <c r="E377" i="1"/>
  <c r="G377" i="1" s="1"/>
  <c r="F376" i="1"/>
  <c r="E376" i="1"/>
  <c r="G376" i="1" s="1"/>
  <c r="F375" i="1"/>
  <c r="G375" i="1" s="1"/>
  <c r="E375" i="1"/>
  <c r="G374" i="1"/>
  <c r="F374" i="1"/>
  <c r="E374" i="1"/>
  <c r="G373" i="1"/>
  <c r="F373" i="1"/>
  <c r="E373" i="1"/>
  <c r="F372" i="1"/>
  <c r="E372" i="1"/>
  <c r="G372" i="1" s="1"/>
  <c r="F371" i="1"/>
  <c r="E371" i="1"/>
  <c r="G371" i="1" s="1"/>
  <c r="F370" i="1"/>
  <c r="E370" i="1"/>
  <c r="G370" i="1" s="1"/>
  <c r="F369" i="1"/>
  <c r="E369" i="1"/>
  <c r="G369" i="1" s="1"/>
  <c r="F368" i="1"/>
  <c r="E368" i="1"/>
  <c r="G368" i="1" s="1"/>
  <c r="F367" i="1"/>
  <c r="G367" i="1" s="1"/>
  <c r="E367" i="1"/>
  <c r="G366" i="1"/>
  <c r="F366" i="1"/>
  <c r="E366" i="1"/>
  <c r="G365" i="1"/>
  <c r="F365" i="1"/>
  <c r="E365" i="1"/>
  <c r="F364" i="1"/>
  <c r="E364" i="1"/>
  <c r="G364" i="1" s="1"/>
  <c r="F363" i="1"/>
  <c r="E363" i="1"/>
  <c r="G363" i="1" s="1"/>
  <c r="F362" i="1"/>
  <c r="E362" i="1"/>
  <c r="G362" i="1" s="1"/>
  <c r="F361" i="1"/>
  <c r="E361" i="1"/>
  <c r="G361" i="1" s="1"/>
  <c r="F360" i="1"/>
  <c r="E360" i="1"/>
  <c r="G360" i="1" s="1"/>
  <c r="F359" i="1"/>
  <c r="G359" i="1" s="1"/>
  <c r="E359" i="1"/>
  <c r="G358" i="1"/>
  <c r="F358" i="1"/>
  <c r="E358" i="1"/>
  <c r="G357" i="1"/>
  <c r="F357" i="1"/>
  <c r="E357" i="1"/>
  <c r="F356" i="1"/>
  <c r="E356" i="1"/>
  <c r="G356" i="1" s="1"/>
  <c r="F355" i="1"/>
  <c r="E355" i="1"/>
  <c r="G355" i="1" s="1"/>
  <c r="F354" i="1"/>
  <c r="E354" i="1"/>
  <c r="G354" i="1" s="1"/>
  <c r="F353" i="1"/>
  <c r="E353" i="1"/>
  <c r="F352" i="1"/>
  <c r="E352" i="1"/>
  <c r="G352" i="1" s="1"/>
  <c r="F351" i="1"/>
  <c r="G351" i="1" s="1"/>
  <c r="E351" i="1"/>
  <c r="G350" i="1"/>
  <c r="F350" i="1"/>
  <c r="E350" i="1"/>
  <c r="G349" i="1"/>
  <c r="F349" i="1"/>
  <c r="E349" i="1"/>
  <c r="F348" i="1"/>
  <c r="E348" i="1"/>
  <c r="G348" i="1" s="1"/>
  <c r="F347" i="1"/>
  <c r="E347" i="1"/>
  <c r="G347" i="1" s="1"/>
  <c r="F346" i="1"/>
  <c r="E346" i="1"/>
  <c r="G346" i="1" s="1"/>
  <c r="F345" i="1"/>
  <c r="E345" i="1"/>
  <c r="G345" i="1" s="1"/>
  <c r="F344" i="1"/>
  <c r="E344" i="1"/>
  <c r="G344" i="1" s="1"/>
  <c r="F343" i="1"/>
  <c r="G343" i="1" s="1"/>
  <c r="E343" i="1"/>
  <c r="G342" i="1"/>
  <c r="F342" i="1"/>
  <c r="E342" i="1"/>
  <c r="G341" i="1"/>
  <c r="F341" i="1"/>
  <c r="E341" i="1"/>
  <c r="F340" i="1"/>
  <c r="E340" i="1"/>
  <c r="G340" i="1" s="1"/>
  <c r="F339" i="1"/>
  <c r="E339" i="1"/>
  <c r="G339" i="1" s="1"/>
  <c r="F338" i="1"/>
  <c r="E338" i="1"/>
  <c r="G338" i="1" s="1"/>
  <c r="F337" i="1"/>
  <c r="E337" i="1"/>
  <c r="G337" i="1" s="1"/>
  <c r="F336" i="1"/>
  <c r="E336" i="1"/>
  <c r="G336" i="1" s="1"/>
  <c r="F335" i="1"/>
  <c r="G335" i="1" s="1"/>
  <c r="E335" i="1"/>
  <c r="G334" i="1"/>
  <c r="F334" i="1"/>
  <c r="E334" i="1"/>
  <c r="G333" i="1"/>
  <c r="F333" i="1"/>
  <c r="E333" i="1"/>
  <c r="F332" i="1"/>
  <c r="E332" i="1"/>
  <c r="G332" i="1" s="1"/>
  <c r="F331" i="1"/>
  <c r="E331" i="1"/>
  <c r="G331" i="1" s="1"/>
  <c r="F330" i="1"/>
  <c r="E330" i="1"/>
  <c r="G330" i="1" s="1"/>
  <c r="F329" i="1"/>
  <c r="E329" i="1"/>
  <c r="G329" i="1" s="1"/>
  <c r="F328" i="1"/>
  <c r="E328" i="1"/>
  <c r="G328" i="1" s="1"/>
  <c r="F327" i="1"/>
  <c r="G327" i="1" s="1"/>
  <c r="E327" i="1"/>
  <c r="G326" i="1"/>
  <c r="F326" i="1"/>
  <c r="E326" i="1"/>
  <c r="G325" i="1"/>
  <c r="F325" i="1"/>
  <c r="E325" i="1"/>
  <c r="F324" i="1"/>
  <c r="E324" i="1"/>
  <c r="G324" i="1" s="1"/>
  <c r="F323" i="1"/>
  <c r="E323" i="1"/>
  <c r="G323" i="1" s="1"/>
  <c r="F322" i="1"/>
  <c r="E322" i="1"/>
  <c r="G322" i="1" s="1"/>
  <c r="F321" i="1"/>
  <c r="E321" i="1"/>
  <c r="F320" i="1"/>
  <c r="E320" i="1"/>
  <c r="G320" i="1" s="1"/>
  <c r="F319" i="1"/>
  <c r="G319" i="1" s="1"/>
  <c r="E319" i="1"/>
  <c r="G318" i="1"/>
  <c r="F318" i="1"/>
  <c r="E318" i="1"/>
  <c r="G317" i="1"/>
  <c r="F317" i="1"/>
  <c r="E317" i="1"/>
  <c r="F316" i="1"/>
  <c r="E316" i="1"/>
  <c r="G316" i="1" s="1"/>
  <c r="F315" i="1"/>
  <c r="E315" i="1"/>
  <c r="G315" i="1" s="1"/>
  <c r="F314" i="1"/>
  <c r="E314" i="1"/>
  <c r="G314" i="1" s="1"/>
  <c r="F313" i="1"/>
  <c r="E313" i="1"/>
  <c r="G313" i="1" s="1"/>
  <c r="F312" i="1"/>
  <c r="E312" i="1"/>
  <c r="G312" i="1" s="1"/>
  <c r="F311" i="1"/>
  <c r="G311" i="1" s="1"/>
  <c r="E311" i="1"/>
  <c r="G310" i="1"/>
  <c r="F310" i="1"/>
  <c r="E310" i="1"/>
  <c r="G309" i="1"/>
  <c r="F309" i="1"/>
  <c r="E309" i="1"/>
  <c r="F308" i="1"/>
  <c r="E308" i="1"/>
  <c r="G308" i="1" s="1"/>
  <c r="F307" i="1"/>
  <c r="E307" i="1"/>
  <c r="G307" i="1" s="1"/>
  <c r="F306" i="1"/>
  <c r="E306" i="1"/>
  <c r="G306" i="1" s="1"/>
  <c r="F305" i="1"/>
  <c r="E305" i="1"/>
  <c r="G305" i="1" s="1"/>
  <c r="F304" i="1"/>
  <c r="E304" i="1"/>
  <c r="G304" i="1" s="1"/>
  <c r="F303" i="1"/>
  <c r="G303" i="1" s="1"/>
  <c r="E303" i="1"/>
  <c r="G302" i="1"/>
  <c r="F302" i="1"/>
  <c r="E302" i="1"/>
  <c r="G301" i="1"/>
  <c r="F301" i="1"/>
  <c r="E301" i="1"/>
  <c r="F300" i="1"/>
  <c r="E300" i="1"/>
  <c r="G300" i="1" s="1"/>
  <c r="F299" i="1"/>
  <c r="E299" i="1"/>
  <c r="G299" i="1" s="1"/>
  <c r="F298" i="1"/>
  <c r="E298" i="1"/>
  <c r="G298" i="1" s="1"/>
  <c r="F297" i="1"/>
  <c r="E297" i="1"/>
  <c r="G297" i="1" s="1"/>
  <c r="F296" i="1"/>
  <c r="E296" i="1"/>
  <c r="G296" i="1" s="1"/>
  <c r="F295" i="1"/>
  <c r="G295" i="1" s="1"/>
  <c r="E295" i="1"/>
  <c r="G294" i="1"/>
  <c r="F294" i="1"/>
  <c r="E294" i="1"/>
  <c r="G293" i="1"/>
  <c r="F293" i="1"/>
  <c r="E293" i="1"/>
  <c r="F292" i="1"/>
  <c r="E292" i="1"/>
  <c r="G292" i="1" s="1"/>
  <c r="F291" i="1"/>
  <c r="E291" i="1"/>
  <c r="G291" i="1" s="1"/>
  <c r="F290" i="1"/>
  <c r="E290" i="1"/>
  <c r="G290" i="1" s="1"/>
  <c r="F289" i="1"/>
  <c r="E289" i="1"/>
  <c r="F288" i="1"/>
  <c r="E288" i="1"/>
  <c r="G288" i="1" s="1"/>
  <c r="F287" i="1"/>
  <c r="G287" i="1" s="1"/>
  <c r="E287" i="1"/>
  <c r="G286" i="1"/>
  <c r="F286" i="1"/>
  <c r="E286" i="1"/>
  <c r="G285" i="1"/>
  <c r="F285" i="1"/>
  <c r="E285" i="1"/>
  <c r="F284" i="1"/>
  <c r="E284" i="1"/>
  <c r="G284" i="1" s="1"/>
  <c r="F283" i="1"/>
  <c r="E283" i="1"/>
  <c r="G283" i="1" s="1"/>
  <c r="F282" i="1"/>
  <c r="E282" i="1"/>
  <c r="G282" i="1" s="1"/>
  <c r="F281" i="1"/>
  <c r="E281" i="1"/>
  <c r="G281" i="1" s="1"/>
  <c r="F280" i="1"/>
  <c r="E280" i="1"/>
  <c r="G280" i="1" s="1"/>
  <c r="F279" i="1"/>
  <c r="G279" i="1" s="1"/>
  <c r="E279" i="1"/>
  <c r="G278" i="1"/>
  <c r="F278" i="1"/>
  <c r="E278" i="1"/>
  <c r="G277" i="1"/>
  <c r="F277" i="1"/>
  <c r="E277" i="1"/>
  <c r="F276" i="1"/>
  <c r="E276" i="1"/>
  <c r="G276" i="1" s="1"/>
  <c r="F275" i="1"/>
  <c r="E275" i="1"/>
  <c r="G275" i="1" s="1"/>
  <c r="F274" i="1"/>
  <c r="E274" i="1"/>
  <c r="G274" i="1" s="1"/>
  <c r="F273" i="1"/>
  <c r="E273" i="1"/>
  <c r="F272" i="1"/>
  <c r="E272" i="1"/>
  <c r="G272" i="1" s="1"/>
  <c r="F271" i="1"/>
  <c r="G271" i="1" s="1"/>
  <c r="E271" i="1"/>
  <c r="G270" i="1"/>
  <c r="F270" i="1"/>
  <c r="E270" i="1"/>
  <c r="G269" i="1"/>
  <c r="F269" i="1"/>
  <c r="E269" i="1"/>
  <c r="F268" i="1"/>
  <c r="E268" i="1"/>
  <c r="G268" i="1" s="1"/>
  <c r="F267" i="1"/>
  <c r="E267" i="1"/>
  <c r="G267" i="1" s="1"/>
  <c r="F266" i="1"/>
  <c r="E266" i="1"/>
  <c r="G266" i="1" s="1"/>
  <c r="F265" i="1"/>
  <c r="E265" i="1"/>
  <c r="F264" i="1"/>
  <c r="E264" i="1"/>
  <c r="G264" i="1" s="1"/>
  <c r="F263" i="1"/>
  <c r="G263" i="1" s="1"/>
  <c r="E263" i="1"/>
  <c r="G262" i="1"/>
  <c r="F262" i="1"/>
  <c r="E262" i="1"/>
  <c r="G261" i="1"/>
  <c r="F261" i="1"/>
  <c r="E261" i="1"/>
  <c r="G260" i="1"/>
  <c r="F260" i="1"/>
  <c r="E260" i="1"/>
  <c r="F259" i="1"/>
  <c r="E259" i="1"/>
  <c r="G259" i="1" s="1"/>
  <c r="F258" i="1"/>
  <c r="E258" i="1"/>
  <c r="G258" i="1" s="1"/>
  <c r="F257" i="1"/>
  <c r="E257" i="1"/>
  <c r="F256" i="1"/>
  <c r="E256" i="1"/>
  <c r="G256" i="1" s="1"/>
  <c r="F255" i="1"/>
  <c r="G255" i="1" s="1"/>
  <c r="E255" i="1"/>
  <c r="G254" i="1"/>
  <c r="F254" i="1"/>
  <c r="E254" i="1"/>
  <c r="F253" i="1"/>
  <c r="G253" i="1" s="1"/>
  <c r="E253" i="1"/>
  <c r="F252" i="1"/>
  <c r="E252" i="1"/>
  <c r="G252" i="1" s="1"/>
  <c r="F251" i="1"/>
  <c r="E251" i="1"/>
  <c r="G251" i="1" s="1"/>
  <c r="F250" i="1"/>
  <c r="E250" i="1"/>
  <c r="G250" i="1" s="1"/>
  <c r="F249" i="1"/>
  <c r="E249" i="1"/>
  <c r="F248" i="1"/>
  <c r="E248" i="1"/>
  <c r="G248" i="1" s="1"/>
  <c r="F247" i="1"/>
  <c r="G247" i="1" s="1"/>
  <c r="E247" i="1"/>
  <c r="G246" i="1"/>
  <c r="F246" i="1"/>
  <c r="E246" i="1"/>
  <c r="F245" i="1"/>
  <c r="G245" i="1" s="1"/>
  <c r="E245" i="1"/>
  <c r="F244" i="1"/>
  <c r="E244" i="1"/>
  <c r="G244" i="1" s="1"/>
  <c r="F243" i="1"/>
  <c r="E243" i="1"/>
  <c r="G243" i="1" s="1"/>
  <c r="F242" i="1"/>
  <c r="E242" i="1"/>
  <c r="G242" i="1" s="1"/>
  <c r="F241" i="1"/>
  <c r="E241" i="1"/>
  <c r="F240" i="1"/>
  <c r="E240" i="1"/>
  <c r="G240" i="1" s="1"/>
  <c r="F239" i="1"/>
  <c r="G239" i="1" s="1"/>
  <c r="E239" i="1"/>
  <c r="G238" i="1"/>
  <c r="F238" i="1"/>
  <c r="E238" i="1"/>
  <c r="F237" i="1"/>
  <c r="G237" i="1" s="1"/>
  <c r="E237" i="1"/>
  <c r="F236" i="1"/>
  <c r="E236" i="1"/>
  <c r="G236" i="1" s="1"/>
  <c r="F235" i="1"/>
  <c r="E235" i="1"/>
  <c r="G235" i="1" s="1"/>
  <c r="F234" i="1"/>
  <c r="E234" i="1"/>
  <c r="G234" i="1" s="1"/>
  <c r="F233" i="1"/>
  <c r="E233" i="1"/>
  <c r="G233" i="1" s="1"/>
  <c r="F232" i="1"/>
  <c r="E232" i="1"/>
  <c r="G232" i="1" s="1"/>
  <c r="F231" i="1"/>
  <c r="G231" i="1" s="1"/>
  <c r="E231" i="1"/>
  <c r="G230" i="1"/>
  <c r="F230" i="1"/>
  <c r="E230" i="1"/>
  <c r="F229" i="1"/>
  <c r="G229" i="1" s="1"/>
  <c r="E229" i="1"/>
  <c r="G228" i="1"/>
  <c r="F228" i="1"/>
  <c r="E228" i="1"/>
  <c r="F227" i="1"/>
  <c r="E227" i="1"/>
  <c r="G227" i="1" s="1"/>
  <c r="F226" i="1"/>
  <c r="E226" i="1"/>
  <c r="G226" i="1" s="1"/>
  <c r="F225" i="1"/>
  <c r="E225" i="1"/>
  <c r="F224" i="1"/>
  <c r="E224" i="1"/>
  <c r="G224" i="1" s="1"/>
  <c r="F223" i="1"/>
  <c r="G223" i="1" s="1"/>
  <c r="E223" i="1"/>
  <c r="G222" i="1"/>
  <c r="F222" i="1"/>
  <c r="E222" i="1"/>
  <c r="F221" i="1"/>
  <c r="G221" i="1" s="1"/>
  <c r="E221" i="1"/>
  <c r="F220" i="1"/>
  <c r="E220" i="1"/>
  <c r="G220" i="1" s="1"/>
  <c r="F219" i="1"/>
  <c r="E219" i="1"/>
  <c r="G219" i="1" s="1"/>
  <c r="F218" i="1"/>
  <c r="E218" i="1"/>
  <c r="G218" i="1" s="1"/>
  <c r="F217" i="1"/>
  <c r="E217" i="1"/>
  <c r="F216" i="1"/>
  <c r="E216" i="1"/>
  <c r="G216" i="1" s="1"/>
  <c r="F215" i="1"/>
  <c r="G215" i="1" s="1"/>
  <c r="E215" i="1"/>
  <c r="G214" i="1"/>
  <c r="F214" i="1"/>
  <c r="E214" i="1"/>
  <c r="F213" i="1"/>
  <c r="G213" i="1" s="1"/>
  <c r="E213" i="1"/>
  <c r="F212" i="1"/>
  <c r="E212" i="1"/>
  <c r="G212" i="1" s="1"/>
  <c r="F211" i="1"/>
  <c r="E211" i="1"/>
  <c r="G211" i="1" s="1"/>
  <c r="F210" i="1"/>
  <c r="E210" i="1"/>
  <c r="G210" i="1" s="1"/>
  <c r="F209" i="1"/>
  <c r="E209" i="1"/>
  <c r="F208" i="1"/>
  <c r="E208" i="1"/>
  <c r="G208" i="1" s="1"/>
  <c r="F207" i="1"/>
  <c r="G207" i="1" s="1"/>
  <c r="E207" i="1"/>
  <c r="G206" i="1"/>
  <c r="F206" i="1"/>
  <c r="E206" i="1"/>
  <c r="F205" i="1"/>
  <c r="G205" i="1" s="1"/>
  <c r="E205" i="1"/>
  <c r="F204" i="1"/>
  <c r="E204" i="1"/>
  <c r="G204" i="1" s="1"/>
  <c r="F203" i="1"/>
  <c r="E203" i="1"/>
  <c r="G203" i="1" s="1"/>
  <c r="F202" i="1"/>
  <c r="E202" i="1"/>
  <c r="G202" i="1" s="1"/>
  <c r="F201" i="1"/>
  <c r="E201" i="1"/>
  <c r="G201" i="1" s="1"/>
  <c r="F200" i="1"/>
  <c r="E200" i="1"/>
  <c r="G200" i="1" s="1"/>
  <c r="F199" i="1"/>
  <c r="G199" i="1" s="1"/>
  <c r="E199" i="1"/>
  <c r="G198" i="1"/>
  <c r="F198" i="1"/>
  <c r="E198" i="1"/>
  <c r="F197" i="1"/>
  <c r="G197" i="1" s="1"/>
  <c r="E197" i="1"/>
  <c r="G196" i="1"/>
  <c r="F196" i="1"/>
  <c r="E196" i="1"/>
  <c r="F195" i="1"/>
  <c r="E195" i="1"/>
  <c r="G195" i="1" s="1"/>
  <c r="F194" i="1"/>
  <c r="E194" i="1"/>
  <c r="G194" i="1" s="1"/>
  <c r="F193" i="1"/>
  <c r="E193" i="1"/>
  <c r="G193" i="1" s="1"/>
  <c r="F192" i="1"/>
  <c r="E192" i="1"/>
  <c r="G192" i="1" s="1"/>
  <c r="F191" i="1"/>
  <c r="G191" i="1" s="1"/>
  <c r="E191" i="1"/>
  <c r="G190" i="1"/>
  <c r="F190" i="1"/>
  <c r="E190" i="1"/>
  <c r="F189" i="1"/>
  <c r="G189" i="1" s="1"/>
  <c r="E189" i="1"/>
  <c r="F188" i="1"/>
  <c r="E188" i="1"/>
  <c r="G188" i="1" s="1"/>
  <c r="F187" i="1"/>
  <c r="E187" i="1"/>
  <c r="G187" i="1" s="1"/>
  <c r="F186" i="1"/>
  <c r="E186" i="1"/>
  <c r="G186" i="1" s="1"/>
  <c r="F185" i="1"/>
  <c r="E185" i="1"/>
  <c r="F184" i="1"/>
  <c r="E184" i="1"/>
  <c r="G184" i="1" s="1"/>
  <c r="F183" i="1"/>
  <c r="G183" i="1" s="1"/>
  <c r="E183" i="1"/>
  <c r="G182" i="1"/>
  <c r="F182" i="1"/>
  <c r="E182" i="1"/>
  <c r="F181" i="1"/>
  <c r="G181" i="1" s="1"/>
  <c r="E181" i="1"/>
  <c r="F180" i="1"/>
  <c r="E180" i="1"/>
  <c r="G180" i="1" s="1"/>
  <c r="F179" i="1"/>
  <c r="E179" i="1"/>
  <c r="G179" i="1" s="1"/>
  <c r="F178" i="1"/>
  <c r="E178" i="1"/>
  <c r="G178" i="1" s="1"/>
  <c r="F177" i="1"/>
  <c r="E177" i="1"/>
  <c r="G177" i="1" s="1"/>
  <c r="F176" i="1"/>
  <c r="E176" i="1"/>
  <c r="G176" i="1" s="1"/>
  <c r="F175" i="1"/>
  <c r="G175" i="1" s="1"/>
  <c r="E175" i="1"/>
  <c r="G174" i="1"/>
  <c r="F174" i="1"/>
  <c r="E174" i="1"/>
  <c r="G173" i="1"/>
  <c r="F173" i="1"/>
  <c r="E173" i="1"/>
  <c r="F172" i="1"/>
  <c r="E172" i="1"/>
  <c r="G172" i="1" s="1"/>
  <c r="F171" i="1"/>
  <c r="E171" i="1"/>
  <c r="G171" i="1" s="1"/>
  <c r="F170" i="1"/>
  <c r="E170" i="1"/>
  <c r="G170" i="1" s="1"/>
  <c r="F169" i="1"/>
  <c r="E169" i="1"/>
  <c r="F168" i="1"/>
  <c r="E168" i="1"/>
  <c r="G168" i="1" s="1"/>
  <c r="F167" i="1"/>
  <c r="G167" i="1" s="1"/>
  <c r="E167" i="1"/>
  <c r="G166" i="1"/>
  <c r="F166" i="1"/>
  <c r="E166" i="1"/>
  <c r="G165" i="1"/>
  <c r="F165" i="1"/>
  <c r="E165" i="1"/>
  <c r="F164" i="1"/>
  <c r="E164" i="1"/>
  <c r="G164" i="1" s="1"/>
  <c r="F163" i="1"/>
  <c r="E163" i="1"/>
  <c r="G163" i="1" s="1"/>
  <c r="F162" i="1"/>
  <c r="E162" i="1"/>
  <c r="G162" i="1" s="1"/>
  <c r="F161" i="1"/>
  <c r="E161" i="1"/>
  <c r="F160" i="1"/>
  <c r="E160" i="1"/>
  <c r="G160" i="1" s="1"/>
  <c r="F159" i="1"/>
  <c r="G159" i="1" s="1"/>
  <c r="E159" i="1"/>
  <c r="G158" i="1"/>
  <c r="F158" i="1"/>
  <c r="E158" i="1"/>
  <c r="G157" i="1"/>
  <c r="F157" i="1"/>
  <c r="E157" i="1"/>
  <c r="F156" i="1"/>
  <c r="E156" i="1"/>
  <c r="G156" i="1" s="1"/>
  <c r="F155" i="1"/>
  <c r="E155" i="1"/>
  <c r="G155" i="1" s="1"/>
  <c r="F154" i="1"/>
  <c r="E154" i="1"/>
  <c r="G154" i="1" s="1"/>
  <c r="F153" i="1"/>
  <c r="E153" i="1"/>
  <c r="F152" i="1"/>
  <c r="E152" i="1"/>
  <c r="G152" i="1" s="1"/>
  <c r="F151" i="1"/>
  <c r="G151" i="1" s="1"/>
  <c r="E151" i="1"/>
  <c r="G150" i="1"/>
  <c r="F150" i="1"/>
  <c r="E150" i="1"/>
  <c r="G149" i="1"/>
  <c r="F149" i="1"/>
  <c r="E149" i="1"/>
  <c r="G148" i="1"/>
  <c r="F148" i="1"/>
  <c r="E148" i="1"/>
  <c r="F147" i="1"/>
  <c r="E147" i="1"/>
  <c r="G147" i="1" s="1"/>
  <c r="F146" i="1"/>
  <c r="E146" i="1"/>
  <c r="G146" i="1" s="1"/>
  <c r="F145" i="1"/>
  <c r="E145" i="1"/>
  <c r="G145" i="1" s="1"/>
  <c r="F144" i="1"/>
  <c r="E144" i="1"/>
  <c r="G144" i="1" s="1"/>
  <c r="F143" i="1"/>
  <c r="G143" i="1" s="1"/>
  <c r="E143" i="1"/>
  <c r="G142" i="1"/>
  <c r="F142" i="1"/>
  <c r="E142" i="1"/>
  <c r="G141" i="1"/>
  <c r="F141" i="1"/>
  <c r="E141" i="1"/>
  <c r="G140" i="1"/>
  <c r="F140" i="1"/>
  <c r="E140" i="1"/>
  <c r="F139" i="1"/>
  <c r="E139" i="1"/>
  <c r="G139" i="1" s="1"/>
  <c r="F138" i="1"/>
  <c r="E138" i="1"/>
  <c r="G138" i="1" s="1"/>
  <c r="F137" i="1"/>
  <c r="E137" i="1"/>
  <c r="G137" i="1" s="1"/>
  <c r="F136" i="1"/>
  <c r="E136" i="1"/>
  <c r="G136" i="1" s="1"/>
  <c r="F135" i="1"/>
  <c r="G135" i="1" s="1"/>
  <c r="E135" i="1"/>
  <c r="G134" i="1"/>
  <c r="F134" i="1"/>
  <c r="E134" i="1"/>
  <c r="G133" i="1"/>
  <c r="F133" i="1"/>
  <c r="E133" i="1"/>
  <c r="F132" i="1"/>
  <c r="E132" i="1"/>
  <c r="G132" i="1" s="1"/>
  <c r="F131" i="1"/>
  <c r="E131" i="1"/>
  <c r="G131" i="1" s="1"/>
  <c r="F130" i="1"/>
  <c r="E130" i="1"/>
  <c r="G130" i="1" s="1"/>
  <c r="F129" i="1"/>
  <c r="E129" i="1"/>
  <c r="G129" i="1" s="1"/>
  <c r="F128" i="1"/>
  <c r="E128" i="1"/>
  <c r="G128" i="1" s="1"/>
  <c r="F127" i="1"/>
  <c r="G127" i="1" s="1"/>
  <c r="E127" i="1"/>
  <c r="G126" i="1"/>
  <c r="F126" i="1"/>
  <c r="E126" i="1"/>
  <c r="G125" i="1"/>
  <c r="F125" i="1"/>
  <c r="E125" i="1"/>
  <c r="G124" i="1"/>
  <c r="F124" i="1"/>
  <c r="E124" i="1"/>
  <c r="F123" i="1"/>
  <c r="E123" i="1"/>
  <c r="G123" i="1" s="1"/>
  <c r="F122" i="1"/>
  <c r="E122" i="1"/>
  <c r="G122" i="1" s="1"/>
  <c r="F121" i="1"/>
  <c r="E121" i="1"/>
  <c r="G121" i="1" s="1"/>
  <c r="F120" i="1"/>
  <c r="E120" i="1"/>
  <c r="G120" i="1" s="1"/>
  <c r="F119" i="1"/>
  <c r="G119" i="1" s="1"/>
  <c r="E119" i="1"/>
  <c r="G118" i="1"/>
  <c r="F118" i="1"/>
  <c r="E118" i="1"/>
  <c r="G117" i="1"/>
  <c r="F117" i="1"/>
  <c r="E117" i="1"/>
  <c r="F116" i="1"/>
  <c r="E116" i="1"/>
  <c r="G116" i="1" s="1"/>
  <c r="F115" i="1"/>
  <c r="E115" i="1"/>
  <c r="G115" i="1" s="1"/>
  <c r="F114" i="1"/>
  <c r="E114" i="1"/>
  <c r="G114" i="1" s="1"/>
  <c r="F113" i="1"/>
  <c r="E113" i="1"/>
  <c r="G113" i="1" s="1"/>
  <c r="F112" i="1"/>
  <c r="E112" i="1"/>
  <c r="G112" i="1" s="1"/>
  <c r="F111" i="1"/>
  <c r="G111" i="1" s="1"/>
  <c r="E111" i="1"/>
  <c r="G110" i="1"/>
  <c r="F110" i="1"/>
  <c r="E110" i="1"/>
  <c r="G109" i="1"/>
  <c r="F109" i="1"/>
  <c r="E109" i="1"/>
  <c r="F108" i="1"/>
  <c r="E108" i="1"/>
  <c r="G108" i="1" s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G103" i="1" s="1"/>
  <c r="E103" i="1"/>
  <c r="G102" i="1"/>
  <c r="F102" i="1"/>
  <c r="E102" i="1"/>
  <c r="G101" i="1"/>
  <c r="F101" i="1"/>
  <c r="E101" i="1"/>
  <c r="F100" i="1"/>
  <c r="E100" i="1"/>
  <c r="G100" i="1" s="1"/>
  <c r="F99" i="1"/>
  <c r="E99" i="1"/>
  <c r="G99" i="1" s="1"/>
  <c r="F98" i="1"/>
  <c r="E98" i="1"/>
  <c r="G98" i="1" s="1"/>
  <c r="F97" i="1"/>
  <c r="E97" i="1"/>
  <c r="F96" i="1"/>
  <c r="E96" i="1"/>
  <c r="G96" i="1" s="1"/>
  <c r="F95" i="1"/>
  <c r="G95" i="1" s="1"/>
  <c r="E95" i="1"/>
  <c r="G94" i="1"/>
  <c r="F94" i="1"/>
  <c r="E94" i="1"/>
  <c r="G93" i="1"/>
  <c r="F93" i="1"/>
  <c r="E93" i="1"/>
  <c r="F92" i="1"/>
  <c r="E92" i="1"/>
  <c r="G92" i="1" s="1"/>
  <c r="F91" i="1"/>
  <c r="E91" i="1"/>
  <c r="G91" i="1" s="1"/>
  <c r="F90" i="1"/>
  <c r="E90" i="1"/>
  <c r="G90" i="1" s="1"/>
  <c r="F89" i="1"/>
  <c r="E89" i="1"/>
  <c r="F88" i="1"/>
  <c r="E88" i="1"/>
  <c r="G88" i="1" s="1"/>
  <c r="F87" i="1"/>
  <c r="G87" i="1" s="1"/>
  <c r="E87" i="1"/>
  <c r="G86" i="1"/>
  <c r="F86" i="1"/>
  <c r="E86" i="1"/>
  <c r="G85" i="1"/>
  <c r="F85" i="1"/>
  <c r="E85" i="1"/>
  <c r="G84" i="1"/>
  <c r="F84" i="1"/>
  <c r="E84" i="1"/>
  <c r="F83" i="1"/>
  <c r="E83" i="1"/>
  <c r="G83" i="1" s="1"/>
  <c r="F82" i="1"/>
  <c r="E82" i="1"/>
  <c r="G82" i="1" s="1"/>
  <c r="F81" i="1"/>
  <c r="E81" i="1"/>
  <c r="G81" i="1" s="1"/>
  <c r="F80" i="1"/>
  <c r="E80" i="1"/>
  <c r="G80" i="1" s="1"/>
  <c r="F79" i="1"/>
  <c r="G79" i="1" s="1"/>
  <c r="E79" i="1"/>
  <c r="G78" i="1"/>
  <c r="F78" i="1"/>
  <c r="E78" i="1"/>
  <c r="G77" i="1"/>
  <c r="F77" i="1"/>
  <c r="E77" i="1"/>
  <c r="G76" i="1"/>
  <c r="F76" i="1"/>
  <c r="E76" i="1"/>
  <c r="F75" i="1"/>
  <c r="E75" i="1"/>
  <c r="G75" i="1" s="1"/>
  <c r="F74" i="1"/>
  <c r="E74" i="1"/>
  <c r="G74" i="1" s="1"/>
  <c r="F73" i="1"/>
  <c r="E73" i="1"/>
  <c r="G73" i="1" s="1"/>
  <c r="F72" i="1"/>
  <c r="E72" i="1"/>
  <c r="G72" i="1" s="1"/>
  <c r="F71" i="1"/>
  <c r="G71" i="1" s="1"/>
  <c r="E71" i="1"/>
  <c r="G70" i="1"/>
  <c r="F70" i="1"/>
  <c r="E70" i="1"/>
  <c r="F69" i="1"/>
  <c r="G69" i="1" s="1"/>
  <c r="E69" i="1"/>
  <c r="F68" i="1"/>
  <c r="E68" i="1"/>
  <c r="G68" i="1" s="1"/>
  <c r="F67" i="1"/>
  <c r="E67" i="1"/>
  <c r="G67" i="1" s="1"/>
  <c r="F66" i="1"/>
  <c r="E66" i="1"/>
  <c r="G66" i="1" s="1"/>
  <c r="F65" i="1"/>
  <c r="E65" i="1"/>
  <c r="F64" i="1"/>
  <c r="E64" i="1"/>
  <c r="G64" i="1" s="1"/>
  <c r="F63" i="1"/>
  <c r="G63" i="1" s="1"/>
  <c r="E63" i="1"/>
  <c r="G62" i="1"/>
  <c r="F62" i="1"/>
  <c r="E62" i="1"/>
  <c r="F61" i="1"/>
  <c r="G61" i="1" s="1"/>
  <c r="E61" i="1"/>
  <c r="F60" i="1"/>
  <c r="E60" i="1"/>
  <c r="G60" i="1" s="1"/>
  <c r="F59" i="1"/>
  <c r="E59" i="1"/>
  <c r="G59" i="1" s="1"/>
  <c r="F58" i="1"/>
  <c r="E58" i="1"/>
  <c r="G58" i="1" s="1"/>
  <c r="F57" i="1"/>
  <c r="E57" i="1"/>
  <c r="F56" i="1"/>
  <c r="E56" i="1"/>
  <c r="G56" i="1" s="1"/>
  <c r="F55" i="1"/>
  <c r="G55" i="1" s="1"/>
  <c r="E55" i="1"/>
  <c r="G54" i="1"/>
  <c r="F54" i="1"/>
  <c r="E54" i="1"/>
  <c r="F53" i="1"/>
  <c r="G53" i="1" s="1"/>
  <c r="E53" i="1"/>
  <c r="G52" i="1"/>
  <c r="F52" i="1"/>
  <c r="E52" i="1"/>
  <c r="F51" i="1"/>
  <c r="E51" i="1"/>
  <c r="G51" i="1" s="1"/>
  <c r="F50" i="1"/>
  <c r="E50" i="1"/>
  <c r="G50" i="1" s="1"/>
  <c r="F49" i="1"/>
  <c r="E49" i="1"/>
  <c r="G49" i="1" s="1"/>
  <c r="F48" i="1"/>
  <c r="E48" i="1"/>
  <c r="G48" i="1" s="1"/>
  <c r="F47" i="1"/>
  <c r="G47" i="1" s="1"/>
  <c r="E47" i="1"/>
  <c r="G46" i="1"/>
  <c r="F46" i="1"/>
  <c r="E46" i="1"/>
  <c r="F45" i="1"/>
  <c r="G45" i="1" s="1"/>
  <c r="E45" i="1"/>
  <c r="G44" i="1"/>
  <c r="F44" i="1"/>
  <c r="E44" i="1"/>
  <c r="F43" i="1"/>
  <c r="E43" i="1"/>
  <c r="G43" i="1" s="1"/>
  <c r="F42" i="1"/>
  <c r="E42" i="1"/>
  <c r="G42" i="1" s="1"/>
  <c r="F41" i="1"/>
  <c r="E41" i="1"/>
  <c r="G41" i="1" s="1"/>
  <c r="F40" i="1"/>
  <c r="E40" i="1"/>
  <c r="G40" i="1" s="1"/>
  <c r="F39" i="1"/>
  <c r="G39" i="1" s="1"/>
  <c r="E39" i="1"/>
  <c r="G38" i="1"/>
  <c r="F38" i="1"/>
  <c r="E38" i="1"/>
  <c r="F37" i="1"/>
  <c r="G37" i="1" s="1"/>
  <c r="E37" i="1"/>
  <c r="F36" i="1"/>
  <c r="E36" i="1"/>
  <c r="G36" i="1" s="1"/>
  <c r="F35" i="1"/>
  <c r="E35" i="1"/>
  <c r="G35" i="1" s="1"/>
  <c r="F34" i="1"/>
  <c r="E34" i="1"/>
  <c r="G34" i="1" s="1"/>
  <c r="F33" i="1"/>
  <c r="E33" i="1"/>
  <c r="F32" i="1"/>
  <c r="E32" i="1"/>
  <c r="G32" i="1" s="1"/>
  <c r="F31" i="1"/>
  <c r="G31" i="1" s="1"/>
  <c r="E31" i="1"/>
  <c r="G30" i="1"/>
  <c r="F30" i="1"/>
  <c r="E30" i="1"/>
  <c r="F29" i="1"/>
  <c r="G29" i="1" s="1"/>
  <c r="E29" i="1"/>
  <c r="F28" i="1"/>
  <c r="E28" i="1"/>
  <c r="G28" i="1" s="1"/>
  <c r="F27" i="1"/>
  <c r="E27" i="1"/>
  <c r="G27" i="1" s="1"/>
  <c r="F26" i="1"/>
  <c r="E26" i="1"/>
  <c r="G26" i="1" s="1"/>
  <c r="F25" i="1"/>
  <c r="E25" i="1"/>
  <c r="F24" i="1"/>
  <c r="E24" i="1"/>
  <c r="G24" i="1" s="1"/>
  <c r="F23" i="1"/>
  <c r="G23" i="1" s="1"/>
  <c r="E23" i="1"/>
  <c r="G22" i="1"/>
  <c r="F22" i="1"/>
  <c r="E22" i="1"/>
  <c r="F21" i="1"/>
  <c r="G21" i="1" s="1"/>
  <c r="E21" i="1"/>
  <c r="G20" i="1"/>
  <c r="F20" i="1"/>
  <c r="E20" i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G15" i="1" s="1"/>
  <c r="E15" i="1"/>
  <c r="G14" i="1"/>
  <c r="F14" i="1"/>
  <c r="E14" i="1"/>
  <c r="F13" i="1"/>
  <c r="G13" i="1" s="1"/>
  <c r="E13" i="1"/>
  <c r="G12" i="1"/>
  <c r="F12" i="1"/>
  <c r="E12" i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G7" i="1" s="1"/>
  <c r="E7" i="1"/>
  <c r="G6" i="1"/>
  <c r="F6" i="1"/>
  <c r="E6" i="1"/>
  <c r="F5" i="1"/>
  <c r="E5" i="1"/>
  <c r="G5" i="1" s="1"/>
  <c r="F4" i="1"/>
  <c r="E4" i="1"/>
  <c r="G4" i="1" s="1"/>
  <c r="F3" i="1"/>
  <c r="E3" i="1"/>
  <c r="G3" i="1" s="1"/>
  <c r="F2" i="1"/>
  <c r="E2" i="1"/>
  <c r="G2" i="1" s="1"/>
  <c r="G225" i="1" l="1"/>
  <c r="G257" i="1"/>
  <c r="G25" i="1"/>
  <c r="G57" i="1"/>
  <c r="G105" i="1"/>
  <c r="G169" i="1"/>
  <c r="G33" i="1"/>
  <c r="G65" i="1"/>
  <c r="G89" i="1"/>
  <c r="G153" i="1"/>
  <c r="G265" i="1"/>
  <c r="G289" i="1"/>
  <c r="G321" i="1"/>
  <c r="G353" i="1"/>
  <c r="G385" i="1"/>
  <c r="G417" i="1"/>
  <c r="G449" i="1"/>
  <c r="G209" i="1"/>
  <c r="G241" i="1"/>
  <c r="G97" i="1"/>
  <c r="G161" i="1"/>
  <c r="G185" i="1"/>
  <c r="G217" i="1"/>
  <c r="G249" i="1"/>
  <c r="G273" i="1"/>
</calcChain>
</file>

<file path=xl/sharedStrings.xml><?xml version="1.0" encoding="utf-8"?>
<sst xmlns="http://schemas.openxmlformats.org/spreadsheetml/2006/main" count="2555" uniqueCount="73">
  <si>
    <t>Campaign ID</t>
  </si>
  <si>
    <t>Campaign Name</t>
  </si>
  <si>
    <t>Start Date</t>
  </si>
  <si>
    <t>End Date</t>
  </si>
  <si>
    <t>Month</t>
  </si>
  <si>
    <t>year</t>
  </si>
  <si>
    <t>month-year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</si>
  <si>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</si>
  <si>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</si>
  <si>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</si>
  <si>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</si>
  <si>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</si>
  <si>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</si>
  <si>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</si>
  <si>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</si>
  <si>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</si>
  <si>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</si>
  <si>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</si>
  <si>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</si>
  <si>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</si>
  <si>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</si>
  <si>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</si>
  <si>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</si>
  <si>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</si>
  <si>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</si>
  <si>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</si>
  <si>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</si>
  <si>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</si>
  <si>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</si>
  <si>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</si>
  <si>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</si>
  <si>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</si>
  <si>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</si>
  <si>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</si>
  <si>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</si>
  <si>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</si>
  <si>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Average of Click-through Rate (CTR)</t>
  </si>
  <si>
    <t>Grand Total</t>
  </si>
  <si>
    <t>2023</t>
  </si>
  <si>
    <t>Jul</t>
  </si>
  <si>
    <t>Sep</t>
  </si>
  <si>
    <t>Nov</t>
  </si>
  <si>
    <t>Dec</t>
  </si>
  <si>
    <t>2024</t>
  </si>
  <si>
    <t>Jan</t>
  </si>
  <si>
    <t>Feb</t>
  </si>
  <si>
    <t>Mar</t>
  </si>
  <si>
    <t>Apr</t>
  </si>
  <si>
    <t>May</t>
  </si>
  <si>
    <t>Jun</t>
  </si>
  <si>
    <t>Aug</t>
  </si>
  <si>
    <t>Oct</t>
  </si>
  <si>
    <t>2025</t>
  </si>
  <si>
    <t>Sum of Return on Investment (ROI)</t>
  </si>
  <si>
    <t>Sum of Conversion Rate</t>
  </si>
  <si>
    <t>DASHBOARD</t>
  </si>
  <si>
    <t>1. Which marketing channels are driving the highest CTR and Conversion Rate?</t>
  </si>
  <si>
    <t>Answer:</t>
  </si>
  <si>
    <t>Sum of Click-through Rate (CTR)</t>
  </si>
  <si>
    <t>As you can see the Marketting Channel  "Email" is driving the highest CTR and Conversion Rate.</t>
  </si>
  <si>
    <t>2. What are the top-performing campaigns in terms of ROI, and how do they compare to others?</t>
  </si>
  <si>
    <t>GRAND TOTAL</t>
  </si>
  <si>
    <t>Top Performing Campaign in terms of ROI are:</t>
  </si>
  <si>
    <t>1) Holiday Promotion</t>
  </si>
  <si>
    <t>2)Print Campaign</t>
  </si>
  <si>
    <t>3)New Product Launch</t>
  </si>
  <si>
    <t>3. Are there any notable trends in campaign performance over time?</t>
  </si>
  <si>
    <t>Count of year</t>
  </si>
  <si>
    <t>Yes there is a Notable Trend as you can se the Coloumn Chart.</t>
  </si>
  <si>
    <t>4. How do customer demographics influence campaign effectiveness?</t>
  </si>
  <si>
    <t>Answer:     Customer Demographics influence very vital in campaign effectiveness as the demograph is based on the age of customer.</t>
  </si>
  <si>
    <t>The age factor makes sure which age group of people fall under which campaign.</t>
  </si>
  <si>
    <t>So customer demographics influence campaign effectiveness.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</si>
</sst>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48"/>
      <color theme="1"/>
      <name val="Arial Black"/>
      <charset val="134"/>
    </font>
    <font>
      <sz val="14"/>
      <color theme="1"/>
      <name val="Arial Black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14" fontId="7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14">
    <dxf>
      <fill>
        <patternFill patternType="solid">
          <bgColor theme="5" tint="0.39997558519241921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3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6" tint="0.59999389629810485"/>
        </patternFill>
      </fill>
    </dxf>
    <dxf>
      <fill>
        <patternFill patternType="solid"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[86bb8e7865fb4cacb2fc2f5a67de2c49-excel-proect.xlsx]Pivots!PivotTable2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Pivots!$B$38:$B$39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Pivots!$A$40:$A$43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Pivots!$B$40:$B$43</c:f>
              <c:numCache>
                <c:formatCode>General</c:formatCode>
                <c:ptCount val="3"/>
                <c:pt idx="0">
                  <c:v>57315.151519999999</c:v>
                </c:pt>
                <c:pt idx="1">
                  <c:v>2727809.0909219999</c:v>
                </c:pt>
                <c:pt idx="2">
                  <c:v>2170769.6969550001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3EE-BD02-F8FFD2731E3A}"/>
            </c:ext>
          </c:extLst>
        </c:ser>
        <c:ser>
          <c:idx val="1"/>
          <c:order val="1"/>
          <c:tx>
            <c:strRef>
              <c:f>Pivots!$C$38:$C$39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Pivots!$A$40:$A$43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Pivots!$C$40:$C$43</c:f>
              <c:numCache>
                <c:formatCode>General</c:formatCode>
                <c:ptCount val="3"/>
                <c:pt idx="0">
                  <c:v>107663.636362</c:v>
                </c:pt>
                <c:pt idx="1">
                  <c:v>1446090.9090780001</c:v>
                </c:pt>
                <c:pt idx="2">
                  <c:v>778869.69698500005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9-43EE-BD02-F8FFD2731E3A}"/>
            </c:ext>
          </c:extLst>
        </c:ser>
        <c:ser>
          <c:idx val="2"/>
          <c:order val="2"/>
          <c:tx>
            <c:strRef>
              <c:f>Pivots!$D$38:$D$39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Pivots!$A$40:$A$43</c:f>
              <c:strCach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strCache>
            </c:strRef>
          </c:cat>
          <c:val>
            <c:numRef>
              <c:f>Pivots!$D$40:$D$43</c:f>
              <c:numCache>
                <c:formatCode>General</c:formatCode>
                <c:ptCount val="3"/>
                <c:pt idx="0">
                  <c:v>6721.2121209999996</c:v>
                </c:pt>
                <c:pt idx="1">
                  <c:v>2564757.5757690002</c:v>
                </c:pt>
                <c:pt idx="2">
                  <c:v>2063733.333317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9-43EE-BD02-F8FFD273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71130"/>
        <c:axId val="652086401"/>
      </c:barChart>
      <c:catAx>
        <c:axId val="4376711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6401"/>
        <c:crosses val="autoZero"/>
        <c:auto val="1"/>
        <c:lblAlgn val="ctr"/>
        <c:lblOffset val="100"/>
        <c:noMultiLvlLbl val="0"/>
      </c:catAx>
      <c:valAx>
        <c:axId val="652086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71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[86bb8e7865fb4cacb2fc2f5a67de2c49-excel-proect.xlsx]Pivots!PivotTable3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Pivots!$B$47:$B$48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Pivots!$A$49:$A$59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Pivots!$B$49:$B$59</c:f>
              <c:numCache>
                <c:formatCode>General</c:formatCode>
                <c:ptCount val="10"/>
                <c:pt idx="1">
                  <c:v>12.224242419999999</c:v>
                </c:pt>
                <c:pt idx="2">
                  <c:v>48.339393940000001</c:v>
                </c:pt>
                <c:pt idx="4">
                  <c:v>103.25333333</c:v>
                </c:pt>
                <c:pt idx="5">
                  <c:v>30.603636359999999</c:v>
                </c:pt>
                <c:pt idx="6">
                  <c:v>45.979393940000001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0-4C28-A572-DA92A9E53147}"/>
            </c:ext>
          </c:extLst>
        </c:ser>
        <c:ser>
          <c:idx val="1"/>
          <c:order val="1"/>
          <c:tx>
            <c:strRef>
              <c:f>Pivots!$C$47:$C$48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Pivots!$A$49:$A$59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Pivots!$C$49:$C$59</c:f>
              <c:numCache>
                <c:formatCode>General</c:formatCode>
                <c:ptCount val="10"/>
                <c:pt idx="0">
                  <c:v>667.98303031199998</c:v>
                </c:pt>
                <c:pt idx="1">
                  <c:v>1025.3430302950001</c:v>
                </c:pt>
                <c:pt idx="2">
                  <c:v>1164.4187878810001</c:v>
                </c:pt>
                <c:pt idx="3">
                  <c:v>715.71939395000004</c:v>
                </c:pt>
                <c:pt idx="4">
                  <c:v>1000.116969704</c:v>
                </c:pt>
                <c:pt idx="5">
                  <c:v>1039.386060628</c:v>
                </c:pt>
                <c:pt idx="6">
                  <c:v>1073.4012121129999</c:v>
                </c:pt>
                <c:pt idx="7">
                  <c:v>949.62484847400003</c:v>
                </c:pt>
                <c:pt idx="8">
                  <c:v>1034.1539393969999</c:v>
                </c:pt>
                <c:pt idx="9">
                  <c:v>998.02424239499999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0-4C28-A572-DA92A9E53147}"/>
            </c:ext>
          </c:extLst>
        </c:ser>
        <c:ser>
          <c:idx val="2"/>
          <c:order val="2"/>
          <c:tx>
            <c:strRef>
              <c:f>Pivots!$D$47:$D$48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Pivots!$A$49:$A$59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Pivots!$D$49:$D$59</c:f>
              <c:numCache>
                <c:formatCode>General</c:formatCode>
                <c:ptCount val="10"/>
                <c:pt idx="0">
                  <c:v>771.31030303700004</c:v>
                </c:pt>
                <c:pt idx="1">
                  <c:v>845.54545454900006</c:v>
                </c:pt>
                <c:pt idx="2">
                  <c:v>676.70303028700005</c:v>
                </c:pt>
                <c:pt idx="3">
                  <c:v>709.16121212999997</c:v>
                </c:pt>
                <c:pt idx="4">
                  <c:v>323.61454544899999</c:v>
                </c:pt>
                <c:pt idx="5">
                  <c:v>810.97454545100004</c:v>
                </c:pt>
                <c:pt idx="6">
                  <c:v>800.81939393799996</c:v>
                </c:pt>
                <c:pt idx="7">
                  <c:v>968.15515151</c:v>
                </c:pt>
                <c:pt idx="8">
                  <c:v>881.10606061099998</c:v>
                </c:pt>
                <c:pt idx="9">
                  <c:v>436.16484850099999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0-4C28-A572-DA92A9E5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092193"/>
        <c:axId val="871008724"/>
      </c:barChart>
      <c:catAx>
        <c:axId val="841092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8724"/>
        <c:crosses val="autoZero"/>
        <c:auto val="1"/>
        <c:lblAlgn val="ctr"/>
        <c:lblOffset val="100"/>
        <c:noMultiLvlLbl val="0"/>
      </c:catAx>
      <c:valAx>
        <c:axId val="871008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921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[86bb8e7865fb4cacb2fc2f5a67de2c49-excel-proect.xlsx]Pivots!PivotTable4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Pivots!$C$63:$C$64</c:f>
              <c:strCache>
                <c:ptCount val="1"/>
                <c:pt idx="0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Pivots!$A$65:$B$80</c:f>
              <c:multiLvlStrCache>
                <c:ptCount val="12"/>
                <c:lvl>
                  <c:pt idx="0">
                    <c:v>All Ages</c:v>
                  </c:pt>
                  <c:pt idx="1">
                    <c:v>Middle-aged Adults</c:v>
                  </c:pt>
                  <c:pt idx="2">
                    <c:v>Senior Adults</c:v>
                  </c:pt>
                  <c:pt idx="3">
                    <c:v>Young Adults</c:v>
                  </c:pt>
                  <c:pt idx="4">
                    <c:v>All Ages</c:v>
                  </c:pt>
                  <c:pt idx="5">
                    <c:v>Middle-aged Adults</c:v>
                  </c:pt>
                  <c:pt idx="6">
                    <c:v>Senior Adults</c:v>
                  </c:pt>
                  <c:pt idx="7">
                    <c:v>Young Adults</c:v>
                  </c:pt>
                  <c:pt idx="8">
                    <c:v>All Ages</c:v>
                  </c:pt>
                  <c:pt idx="9">
                    <c:v>Middle-aged Adults</c:v>
                  </c:pt>
                  <c:pt idx="10">
                    <c:v>Senior Adults</c:v>
                  </c:pt>
                  <c:pt idx="11">
                    <c:v>Young Adults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8">
                    <c:v>2025</c:v>
                  </c:pt>
                </c:lvl>
              </c:multiLvlStrCache>
            </c:multiLvlStrRef>
          </c:cat>
          <c:val>
            <c:numRef>
              <c:f>Pivots!$C$65:$C$80</c:f>
              <c:numCache>
                <c:formatCode>General</c:formatCode>
                <c:ptCount val="12"/>
                <c:pt idx="0">
                  <c:v>35796.969700000001</c:v>
                </c:pt>
                <c:pt idx="3">
                  <c:v>21518.181820000002</c:v>
                </c:pt>
                <c:pt idx="4">
                  <c:v>1275109.090907</c:v>
                </c:pt>
                <c:pt idx="7">
                  <c:v>1452700.0000150001</c:v>
                </c:pt>
                <c:pt idx="8">
                  <c:v>1005766.666674</c:v>
                </c:pt>
                <c:pt idx="11">
                  <c:v>1165003.0302810001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1-489D-A401-47F520074EF1}"/>
            </c:ext>
          </c:extLst>
        </c:ser>
        <c:ser>
          <c:idx val="1"/>
          <c:order val="1"/>
          <c:tx>
            <c:strRef>
              <c:f>Pivots!$D$63:$D$64</c:f>
              <c:strCache>
                <c:ptCount val="1"/>
                <c:pt idx="0">
                  <c:v>Print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Pivots!$A$65:$B$80</c:f>
              <c:multiLvlStrCache>
                <c:ptCount val="12"/>
                <c:lvl>
                  <c:pt idx="0">
                    <c:v>All Ages</c:v>
                  </c:pt>
                  <c:pt idx="1">
                    <c:v>Middle-aged Adults</c:v>
                  </c:pt>
                  <c:pt idx="2">
                    <c:v>Senior Adults</c:v>
                  </c:pt>
                  <c:pt idx="3">
                    <c:v>Young Adults</c:v>
                  </c:pt>
                  <c:pt idx="4">
                    <c:v>All Ages</c:v>
                  </c:pt>
                  <c:pt idx="5">
                    <c:v>Middle-aged Adults</c:v>
                  </c:pt>
                  <c:pt idx="6">
                    <c:v>Senior Adults</c:v>
                  </c:pt>
                  <c:pt idx="7">
                    <c:v>Young Adults</c:v>
                  </c:pt>
                  <c:pt idx="8">
                    <c:v>All Ages</c:v>
                  </c:pt>
                  <c:pt idx="9">
                    <c:v>Middle-aged Adults</c:v>
                  </c:pt>
                  <c:pt idx="10">
                    <c:v>Senior Adults</c:v>
                  </c:pt>
                  <c:pt idx="11">
                    <c:v>Young Adults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8">
                    <c:v>2025</c:v>
                  </c:pt>
                </c:lvl>
              </c:multiLvlStrCache>
            </c:multiLvlStrRef>
          </c:cat>
          <c:val>
            <c:numRef>
              <c:f>Pivots!$D$65:$D$80</c:f>
              <c:numCache>
                <c:formatCode>General</c:formatCode>
                <c:ptCount val="12"/>
                <c:pt idx="1">
                  <c:v>73766.666662000003</c:v>
                </c:pt>
                <c:pt idx="2">
                  <c:v>33896.969700000001</c:v>
                </c:pt>
                <c:pt idx="5">
                  <c:v>700484.84847199998</c:v>
                </c:pt>
                <c:pt idx="6">
                  <c:v>745606.06060600001</c:v>
                </c:pt>
                <c:pt idx="9">
                  <c:v>219972.72728299999</c:v>
                </c:pt>
                <c:pt idx="10">
                  <c:v>558896.96970200003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1-489D-A401-47F520074EF1}"/>
            </c:ext>
          </c:extLst>
        </c:ser>
        <c:ser>
          <c:idx val="2"/>
          <c:order val="2"/>
          <c:tx>
            <c:strRef>
              <c:f>Pivots!$E$63:$E$64</c:f>
              <c:strCache>
                <c:ptCount val="1"/>
                <c:pt idx="0">
                  <c:v>Social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Pivots!$A$65:$B$80</c:f>
              <c:multiLvlStrCache>
                <c:ptCount val="12"/>
                <c:lvl>
                  <c:pt idx="0">
                    <c:v>All Ages</c:v>
                  </c:pt>
                  <c:pt idx="1">
                    <c:v>Middle-aged Adults</c:v>
                  </c:pt>
                  <c:pt idx="2">
                    <c:v>Senior Adults</c:v>
                  </c:pt>
                  <c:pt idx="3">
                    <c:v>Young Adults</c:v>
                  </c:pt>
                  <c:pt idx="4">
                    <c:v>All Ages</c:v>
                  </c:pt>
                  <c:pt idx="5">
                    <c:v>Middle-aged Adults</c:v>
                  </c:pt>
                  <c:pt idx="6">
                    <c:v>Senior Adults</c:v>
                  </c:pt>
                  <c:pt idx="7">
                    <c:v>Young Adults</c:v>
                  </c:pt>
                  <c:pt idx="8">
                    <c:v>All Ages</c:v>
                  </c:pt>
                  <c:pt idx="9">
                    <c:v>Middle-aged Adults</c:v>
                  </c:pt>
                  <c:pt idx="10">
                    <c:v>Senior Adults</c:v>
                  </c:pt>
                  <c:pt idx="11">
                    <c:v>Young Adults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8">
                    <c:v>2025</c:v>
                  </c:pt>
                </c:lvl>
              </c:multiLvlStrCache>
            </c:multiLvlStrRef>
          </c:cat>
          <c:val>
            <c:numRef>
              <c:f>Pivots!$E$65:$E$80</c:f>
              <c:numCache>
                <c:formatCode>General</c:formatCode>
                <c:ptCount val="12"/>
                <c:pt idx="3">
                  <c:v>6721.2121209999996</c:v>
                </c:pt>
                <c:pt idx="4">
                  <c:v>697221.21211399999</c:v>
                </c:pt>
                <c:pt idx="5">
                  <c:v>658724.24242599995</c:v>
                </c:pt>
                <c:pt idx="7">
                  <c:v>1208812.1212289999</c:v>
                </c:pt>
                <c:pt idx="8">
                  <c:v>301224.24242899998</c:v>
                </c:pt>
                <c:pt idx="9">
                  <c:v>676475.75757200003</c:v>
                </c:pt>
                <c:pt idx="11">
                  <c:v>1086033.3333159999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1-489D-A401-47F520074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4132456"/>
        <c:axId val="308330176"/>
      </c:barChart>
      <c:catAx>
        <c:axId val="9841324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0176"/>
        <c:crosses val="autoZero"/>
        <c:auto val="1"/>
        <c:lblAlgn val="ctr"/>
        <c:lblOffset val="100"/>
        <c:noMultiLvlLbl val="0"/>
      </c:catAx>
      <c:valAx>
        <c:axId val="308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3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[86bb8e7865fb4cacb2fc2f5a67de2c49-excel-proect.xlsx]Pivots!PivotTable1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Pivots!$C$3:$C$4</c:f>
              <c:strCache>
                <c:ptCount val="1"/>
                <c:pt idx="0">
                  <c:v>Email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Pivots!$A$5:$B$35</c:f>
              <c:multiLvlStrCache>
                <c:ptCount val="27"/>
                <c:lvl>
                  <c:pt idx="0">
                    <c:v>Jul</c:v>
                  </c:pt>
                  <c:pt idx="1">
                    <c:v>Sep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Pivots!$C$5:$C$35</c:f>
              <c:numCache>
                <c:formatCode>General</c:formatCode>
                <c:ptCount val="27"/>
                <c:pt idx="0">
                  <c:v>32.303636359999999</c:v>
                </c:pt>
                <c:pt idx="3">
                  <c:v>26.412727270000001</c:v>
                </c:pt>
                <c:pt idx="4">
                  <c:v>47.194545453333298</c:v>
                </c:pt>
                <c:pt idx="5">
                  <c:v>63.596623377142897</c:v>
                </c:pt>
                <c:pt idx="6">
                  <c:v>50.565714286428602</c:v>
                </c:pt>
                <c:pt idx="7">
                  <c:v>45.695757576666701</c:v>
                </c:pt>
                <c:pt idx="8">
                  <c:v>41.303636364166699</c:v>
                </c:pt>
                <c:pt idx="9">
                  <c:v>50.888051948571402</c:v>
                </c:pt>
                <c:pt idx="10">
                  <c:v>68.350389610714302</c:v>
                </c:pt>
                <c:pt idx="11">
                  <c:v>66.667272727142901</c:v>
                </c:pt>
                <c:pt idx="12">
                  <c:v>62.488251747692303</c:v>
                </c:pt>
                <c:pt idx="13">
                  <c:v>55.236909089999997</c:v>
                </c:pt>
                <c:pt idx="14">
                  <c:v>59.551428571428602</c:v>
                </c:pt>
                <c:pt idx="15">
                  <c:v>48.012727273000003</c:v>
                </c:pt>
                <c:pt idx="16">
                  <c:v>54.402337661904802</c:v>
                </c:pt>
                <c:pt idx="17">
                  <c:v>57.961818178000001</c:v>
                </c:pt>
                <c:pt idx="18">
                  <c:v>39.449090910000002</c:v>
                </c:pt>
                <c:pt idx="19">
                  <c:v>55.655508022941198</c:v>
                </c:pt>
                <c:pt idx="20">
                  <c:v>44.193818182000001</c:v>
                </c:pt>
                <c:pt idx="21">
                  <c:v>35.878989898888896</c:v>
                </c:pt>
                <c:pt idx="22">
                  <c:v>57.985289255909102</c:v>
                </c:pt>
                <c:pt idx="23">
                  <c:v>47.887424242500003</c:v>
                </c:pt>
                <c:pt idx="24">
                  <c:v>36.143272727999999</c:v>
                </c:pt>
                <c:pt idx="26">
                  <c:v>19.212727269999998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F-4E19-A779-90CC28CB4B5B}"/>
            </c:ext>
          </c:extLst>
        </c:ser>
        <c:ser>
          <c:idx val="1"/>
          <c:order val="1"/>
          <c:tx>
            <c:strRef>
              <c:f>Pivots!$D$3:$D$4</c:f>
              <c:strCache>
                <c:ptCount val="1"/>
                <c:pt idx="0">
                  <c:v>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Pivots!$A$5:$B$35</c:f>
              <c:multiLvlStrCache>
                <c:ptCount val="27"/>
                <c:lvl>
                  <c:pt idx="0">
                    <c:v>Jul</c:v>
                  </c:pt>
                  <c:pt idx="1">
                    <c:v>Sep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Pivots!$D$5:$D$35</c:f>
              <c:numCache>
                <c:formatCode>General</c:formatCode>
                <c:ptCount val="27"/>
                <c:pt idx="0">
                  <c:v>99.067272729999999</c:v>
                </c:pt>
                <c:pt idx="1">
                  <c:v>24.706363634999999</c:v>
                </c:pt>
                <c:pt idx="3">
                  <c:v>20.52181818</c:v>
                </c:pt>
                <c:pt idx="4">
                  <c:v>31.976363639999999</c:v>
                </c:pt>
                <c:pt idx="5">
                  <c:v>50.3971428557143</c:v>
                </c:pt>
                <c:pt idx="6">
                  <c:v>36.507272727500002</c:v>
                </c:pt>
                <c:pt idx="7">
                  <c:v>53.314545453999997</c:v>
                </c:pt>
                <c:pt idx="8">
                  <c:v>74.794545453333299</c:v>
                </c:pt>
                <c:pt idx="9">
                  <c:v>41.701038958571402</c:v>
                </c:pt>
                <c:pt idx="10">
                  <c:v>67.583636364</c:v>
                </c:pt>
                <c:pt idx="11">
                  <c:v>40.24</c:v>
                </c:pt>
                <c:pt idx="12">
                  <c:v>56.0854545477778</c:v>
                </c:pt>
                <c:pt idx="13">
                  <c:v>61.509636364000002</c:v>
                </c:pt>
                <c:pt idx="14">
                  <c:v>41.846262627777797</c:v>
                </c:pt>
                <c:pt idx="15">
                  <c:v>76.158181818000003</c:v>
                </c:pt>
                <c:pt idx="16">
                  <c:v>44.046545453999997</c:v>
                </c:pt>
                <c:pt idx="17">
                  <c:v>64.834545453999993</c:v>
                </c:pt>
                <c:pt idx="18">
                  <c:v>52.349090907499999</c:v>
                </c:pt>
                <c:pt idx="19">
                  <c:v>39.976363634444397</c:v>
                </c:pt>
                <c:pt idx="20">
                  <c:v>47.872467532857101</c:v>
                </c:pt>
                <c:pt idx="22">
                  <c:v>58.42</c:v>
                </c:pt>
                <c:pt idx="23">
                  <c:v>50.5</c:v>
                </c:pt>
                <c:pt idx="24">
                  <c:v>53.576363639999997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F-4E19-A779-90CC28CB4B5B}"/>
            </c:ext>
          </c:extLst>
        </c:ser>
        <c:ser>
          <c:idx val="2"/>
          <c:order val="2"/>
          <c:tx>
            <c:strRef>
              <c:f>Pivots!$E$3:$E$4</c:f>
              <c:strCache>
                <c:ptCount val="1"/>
                <c:pt idx="0">
                  <c:v>Social Media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Pivots!$A$5:$B$35</c:f>
              <c:multiLvlStrCache>
                <c:ptCount val="27"/>
                <c:lvl>
                  <c:pt idx="0">
                    <c:v>Jul</c:v>
                  </c:pt>
                  <c:pt idx="1">
                    <c:v>Sep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Pivots!$E$5:$E$35</c:f>
              <c:numCache>
                <c:formatCode>General</c:formatCode>
                <c:ptCount val="27"/>
                <c:pt idx="2">
                  <c:v>35.576363639999997</c:v>
                </c:pt>
                <c:pt idx="4">
                  <c:v>37.54</c:v>
                </c:pt>
                <c:pt idx="5">
                  <c:v>39.671515152222199</c:v>
                </c:pt>
                <c:pt idx="6">
                  <c:v>64.458181818333301</c:v>
                </c:pt>
                <c:pt idx="7">
                  <c:v>44.871948052142898</c:v>
                </c:pt>
                <c:pt idx="8">
                  <c:v>56.494545455000001</c:v>
                </c:pt>
                <c:pt idx="9">
                  <c:v>48.258181819166701</c:v>
                </c:pt>
                <c:pt idx="10">
                  <c:v>48.230909091333302</c:v>
                </c:pt>
                <c:pt idx="11">
                  <c:v>62.739999998333303</c:v>
                </c:pt>
                <c:pt idx="12">
                  <c:v>55.438016529090902</c:v>
                </c:pt>
                <c:pt idx="13">
                  <c:v>49.103636363333301</c:v>
                </c:pt>
                <c:pt idx="14">
                  <c:v>64.882148760909104</c:v>
                </c:pt>
                <c:pt idx="15">
                  <c:v>56.376363635555599</c:v>
                </c:pt>
                <c:pt idx="16">
                  <c:v>50.264415583571399</c:v>
                </c:pt>
                <c:pt idx="17">
                  <c:v>49.946611571818202</c:v>
                </c:pt>
                <c:pt idx="18">
                  <c:v>55.212727272499997</c:v>
                </c:pt>
                <c:pt idx="19">
                  <c:v>52.4143434333333</c:v>
                </c:pt>
                <c:pt idx="20">
                  <c:v>63.476363636249999</c:v>
                </c:pt>
                <c:pt idx="21">
                  <c:v>45.845656564444397</c:v>
                </c:pt>
                <c:pt idx="22">
                  <c:v>57.258181818333298</c:v>
                </c:pt>
                <c:pt idx="23">
                  <c:v>44.668363636000002</c:v>
                </c:pt>
                <c:pt idx="24">
                  <c:v>19.245909090000001</c:v>
                </c:pt>
                <c:pt idx="25">
                  <c:v>97.758181820000004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F-4E19-A779-90CC28CB4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10604"/>
        <c:axId val="511714300"/>
      </c:lineChart>
      <c:catAx>
        <c:axId val="2257106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14300"/>
        <c:crosses val="autoZero"/>
        <c:auto val="1"/>
        <c:lblAlgn val="ctr"/>
        <c:lblOffset val="100"/>
        <c:noMultiLvlLbl val="0"/>
      </c:catAx>
      <c:valAx>
        <c:axId val="511714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1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[86bb8e7865fb4cacb2fc2f5a67de2c49-excel-proect.xlsx]Summary!PivotTable5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cene3d>
            <a:camera prst="orthographicFront"/>
            <a:lightRig rig="threePt" dir="t"/>
          </a:scene3d>
          <a:sp3d contourW="25400"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cene3d>
            <a:camera prst="orthographicFront"/>
            <a:lightRig rig="threePt" dir="t"/>
          </a:scene3d>
          <a:sp3d contourW="25400"/>
        </c:spP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</c:spPr>
      </c:pivotFmt>
    </c:pivotFmts>
    <c:view3D>
      <c:rotX val="3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Sum of Click-through Rate (CTR)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1-70D5-4A1A-99E3-B2222613B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3-70D5-4A1A-99E3-B2222613B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  <c:extLst>
              <c:ext xmlns:c16="http://schemas.microsoft.com/office/drawing/2014/chart" uri="{C3380CC4-5D6E-409C-BE32-E72D297353CC}">
                <c16:uniqueId val="{00000005-70D5-4A1A-99E3-B2222613BB77}"/>
              </c:ext>
            </c:extLst>
          </c:dPt>
          <c:dLbls>
            <c:dLbl>
              <c:idx val="0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0D5-4A1A-99E3-B2222613BB77}"/>
                </c:ext>
              </c:extLst>
            </c:dLbl>
            <c:dLbl>
              <c:idx val="1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0D5-4A1A-99E3-B2222613BB77}"/>
                </c:ext>
              </c:extLst>
            </c:dLbl>
            <c:dLbl>
              <c:idx val="2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70D5-4A1A-99E3-B2222613BB77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Summary!$B$3:$B$6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Summary!$C$3:$C$6</c:f>
              <c:numCache>
                <c:formatCode>General</c:formatCode>
                <c:ptCount val="3"/>
                <c:pt idx="0">
                  <c:v>13020.44000002</c:v>
                </c:pt>
                <c:pt idx="1">
                  <c:v>6130.0581818000001</c:v>
                </c:pt>
                <c:pt idx="2">
                  <c:v>12295.707272719999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D5-4A1A-99E3-B2222613BB77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Sum of Conversion Rate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0D5-4A1A-99E3-B2222613BB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0D5-4A1A-99E3-B2222613BB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0D5-4A1A-99E3-B2222613BB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Summary!$B$3:$B$6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Summary!$D$3:$D$6</c:f>
              <c:numCache>
                <c:formatCode>General</c:formatCode>
                <c:ptCount val="3"/>
                <c:pt idx="0">
                  <c:v>7124.9787879039995</c:v>
                </c:pt>
                <c:pt idx="1">
                  <c:v>3347.1848484739999</c:v>
                </c:pt>
                <c:pt idx="2">
                  <c:v>6659.9624242239997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D5-4A1A-99E3-B2222613B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[86bb8e7865fb4cacb2fc2f5a67de2c49-excel-proect.xlsx]Summary!PivotTable6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Summary!$C$18:$C$19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Summary!$B$20:$B$30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Summary!$C$20:$C$30</c:f>
              <c:numCache>
                <c:formatCode>General</c:formatCode>
                <c:ptCount val="10"/>
                <c:pt idx="1">
                  <c:v>6721.2121209999996</c:v>
                </c:pt>
                <c:pt idx="2">
                  <c:v>35796.969700000001</c:v>
                </c:pt>
                <c:pt idx="4">
                  <c:v>73766.666662000003</c:v>
                </c:pt>
                <c:pt idx="5">
                  <c:v>21518.181820000002</c:v>
                </c:pt>
                <c:pt idx="6">
                  <c:v>33896.969700000001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6-4B0A-9EFB-2DEB6066FEFC}"/>
            </c:ext>
          </c:extLst>
        </c:ser>
        <c:ser>
          <c:idx val="1"/>
          <c:order val="1"/>
          <c:tx>
            <c:strRef>
              <c:f>Summary!$D$18:$D$19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Summary!$B$20:$B$30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Summary!$D$20:$D$30</c:f>
              <c:numCache>
                <c:formatCode>General</c:formatCode>
                <c:ptCount val="10"/>
                <c:pt idx="0">
                  <c:v>466015.151518</c:v>
                </c:pt>
                <c:pt idx="1">
                  <c:v>706915.15151300002</c:v>
                </c:pt>
                <c:pt idx="2">
                  <c:v>809093.93938899995</c:v>
                </c:pt>
                <c:pt idx="3">
                  <c:v>501896.96971600002</c:v>
                </c:pt>
                <c:pt idx="4">
                  <c:v>700484.84847199998</c:v>
                </c:pt>
                <c:pt idx="5">
                  <c:v>729330.30303700001</c:v>
                </c:pt>
                <c:pt idx="6">
                  <c:v>745606.06060600001</c:v>
                </c:pt>
                <c:pt idx="7">
                  <c:v>658724.24242599995</c:v>
                </c:pt>
                <c:pt idx="8">
                  <c:v>723369.69697799999</c:v>
                </c:pt>
                <c:pt idx="9">
                  <c:v>697221.21211399999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6-4B0A-9EFB-2DEB6066FEFC}"/>
            </c:ext>
          </c:extLst>
        </c:ser>
        <c:ser>
          <c:idx val="2"/>
          <c:order val="2"/>
          <c:tx>
            <c:strRef>
              <c:f>Summary!$E$18:$E$19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Summary!$B$20:$B$30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Summary!$E$20:$E$30</c:f>
              <c:numCache>
                <c:formatCode>General</c:formatCode>
                <c:ptCount val="10"/>
                <c:pt idx="0">
                  <c:v>535851.51514899998</c:v>
                </c:pt>
                <c:pt idx="1">
                  <c:v>596227.272719</c:v>
                </c:pt>
                <c:pt idx="2">
                  <c:v>469915.15152499999</c:v>
                </c:pt>
                <c:pt idx="3">
                  <c:v>489806.060597</c:v>
                </c:pt>
                <c:pt idx="4">
                  <c:v>219972.72728299999</c:v>
                </c:pt>
                <c:pt idx="5">
                  <c:v>556172.72725899995</c:v>
                </c:pt>
                <c:pt idx="6">
                  <c:v>558896.96970200003</c:v>
                </c:pt>
                <c:pt idx="7">
                  <c:v>676475.75757200003</c:v>
                </c:pt>
                <c:pt idx="8">
                  <c:v>608830.30302200001</c:v>
                </c:pt>
                <c:pt idx="9">
                  <c:v>301224.24242899998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6-4B0A-9EFB-2DEB6066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174588"/>
        <c:axId val="853100106"/>
      </c:barChart>
      <c:catAx>
        <c:axId val="471174588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00106"/>
        <c:crosses val="autoZero"/>
        <c:auto val="1"/>
        <c:lblAlgn val="ctr"/>
        <c:lblOffset val="100"/>
        <c:noMultiLvlLbl val="0"/>
      </c:catAx>
      <c:valAx>
        <c:axId val="853100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4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[86bb8e7865fb4cacb2fc2f5a67de2c49-excel-proect.xlsx]Summary!PivotTable8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Summary!$B$41:$B$51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Summary!$C$41:$C$51</c:f>
              <c:numCache>
                <c:formatCode>General</c:formatCode>
                <c:ptCount val="10"/>
                <c:pt idx="0">
                  <c:v>50</c:v>
                </c:pt>
                <c:pt idx="1">
                  <c:v>66</c:v>
                </c:pt>
                <c:pt idx="2">
                  <c:v>66</c:v>
                </c:pt>
                <c:pt idx="3">
                  <c:v>50</c:v>
                </c:pt>
                <c:pt idx="4">
                  <c:v>50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4165-8248-53999978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18392"/>
        <c:axId val="705613354"/>
      </c:barChart>
      <c:catAx>
        <c:axId val="819218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13354"/>
        <c:crosses val="autoZero"/>
        <c:auto val="1"/>
        <c:lblAlgn val="ctr"/>
        <c:lblOffset val="100"/>
        <c:noMultiLvlLbl val="0"/>
      </c:catAx>
      <c:valAx>
        <c:axId val="705613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8</xdr:row>
      <xdr:rowOff>159385</xdr:rowOff>
    </xdr:from>
    <xdr:to>
      <xdr:col>22</xdr:col>
      <xdr:colOff>471805</xdr:colOff>
      <xdr:row>25</xdr:row>
      <xdr:rowOff>167005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262255</xdr:colOff>
      <xdr:row>27</xdr:row>
      <xdr:rowOff>35560</xdr:rowOff>
    </xdr:from>
    <xdr:to>
      <xdr:col>9</xdr:col>
      <xdr:colOff>215900</xdr:colOff>
      <xdr:row>44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317500</xdr:colOff>
      <xdr:row>27</xdr:row>
      <xdr:rowOff>14605</xdr:rowOff>
    </xdr:from>
    <xdr:to>
      <xdr:col>22</xdr:col>
      <xdr:colOff>499110</xdr:colOff>
      <xdr:row>43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281940</xdr:colOff>
      <xdr:row>8</xdr:row>
      <xdr:rowOff>160020</xdr:rowOff>
    </xdr:from>
    <xdr:to>
      <xdr:col>9</xdr:col>
      <xdr:colOff>235585</xdr:colOff>
      <xdr:row>25</xdr:row>
      <xdr:rowOff>159385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50165</xdr:colOff>
      <xdr:row>14</xdr:row>
      <xdr:rowOff>155575</xdr:rowOff>
    </xdr:from>
    <xdr:to>
      <xdr:col>13</xdr:col>
      <xdr:colOff>50165</xdr:colOff>
      <xdr:row>20</xdr:row>
      <xdr:rowOff>177800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keting Channel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keting Channel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6165" y="3462655"/>
              <a:ext cx="1828800" cy="1119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69215</xdr:colOff>
      <xdr:row>32</xdr:row>
      <xdr:rowOff>167005</xdr:rowOff>
    </xdr:from>
    <xdr:to>
      <xdr:col>13</xdr:col>
      <xdr:colOff>69215</xdr:colOff>
      <xdr:row>39</xdr:row>
      <xdr:rowOff>41275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year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5215" y="6765925"/>
              <a:ext cx="1828800" cy="1154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30480</xdr:rowOff>
    </xdr:from>
    <xdr:to>
      <xdr:col>10</xdr:col>
      <xdr:colOff>53975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68580</xdr:rowOff>
    </xdr:from>
    <xdr:to>
      <xdr:col>8</xdr:col>
      <xdr:colOff>1143000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182880</xdr:colOff>
      <xdr:row>39</xdr:row>
      <xdr:rowOff>35560</xdr:rowOff>
    </xdr:from>
    <xdr:to>
      <xdr:col>6</xdr:col>
      <xdr:colOff>1036320</xdr:colOff>
      <xdr:row>55</xdr:row>
      <xdr:rowOff>180340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bas Ali Pathan" refreshedDate="45216.633773148104" createdVersion="5" refreshedVersion="5" minRefreshableVersion="3" recordCount="599" xr:uid="{00000000-000A-0000-FFFF-FFFF00000000}">
  <cacheSource type="worksheet">
    <worksheetSource ref="A1:M600" sheet="Data Set"/>
  </cacheSource>
  <cacheFields count="13">
    <cacheField name="Campaign ID" numFmtId="0">
      <sharedItems containsSemiMixedTypes="0" containsString="0" containsNumber="1" containsInteger="1" minValue="1" maxValue="599" count="5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</sharedItems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2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</cacheField>
    <cacheField name="End Date" numFmtId="14">
      <sharedItems containsSemiMixedTypes="0" containsNonDate="0" containsDate="1" containsString="0" minDate="2023-07-05T00:00:00" maxDate="2025-11-02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</cacheField>
    <cacheField name="Month" numFmtId="0">
      <sharedItems count="12">
        <s v="Sep"/>
        <s v="Feb"/>
        <s v="Jan"/>
        <s v="Apr"/>
        <s v="Aug"/>
        <s v="Nov"/>
        <s v="May"/>
        <s v="Mar"/>
        <s v="Dec"/>
        <s v="Jul"/>
        <s v="Jun"/>
        <s v="Oct"/>
      </sharedItems>
    </cacheField>
    <cacheField name="year" numFmtId="0">
      <sharedItems count="3">
        <s v="2025"/>
        <s v="2024"/>
        <s v="2023"/>
      </sharedItems>
    </cacheField>
    <cacheField name="month-year" numFmtId="0">
      <sharedItems count="27">
        <s v="Sep-2025"/>
        <s v="Feb-2024"/>
        <s v="Jan-2025"/>
        <s v="Apr-2024"/>
        <s v="Aug-2025"/>
        <s v="Nov-2024"/>
        <s v="May-2025"/>
        <s v="Mar-2025"/>
        <s v="Apr-2025"/>
        <s v="Sep-2024"/>
        <s v="Nov-2025"/>
        <s v="Dec-2024"/>
        <s v="Jul-2025"/>
        <s v="Jan-2024"/>
        <s v="Jun-2025"/>
        <s v="Aug-2024"/>
        <s v="May-2024"/>
        <s v="Mar-2024"/>
        <s v="Jun-2024"/>
        <s v="Feb-2025"/>
        <s v="Jul-2024"/>
        <s v="Sep-2023"/>
        <s v="Nov-2023"/>
        <s v="Oct-2024"/>
        <s v="Oct-2025"/>
        <s v="Jul-2023"/>
        <s v="Dec-2023"/>
      </sharedItems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99.72181818" count="267">
        <n v="15.2"/>
        <n v="12.8"/>
        <n v="5.6"/>
        <n v="18.899999999999999"/>
        <n v="14.5"/>
        <n v="20.3"/>
        <n v="11.1"/>
        <n v="6.9"/>
        <n v="16.7"/>
        <n v="19.399999999999999"/>
        <n v="15.94"/>
        <n v="16.267272729999998"/>
        <n v="16.594545449999998"/>
        <n v="16.921818179999999"/>
        <n v="17.24909091"/>
        <n v="17.57636364"/>
        <n v="17.90363636"/>
        <n v="18.230909090000001"/>
        <n v="18.558181820000001"/>
        <n v="18.885454549999999"/>
        <n v="19.212727269999998"/>
        <n v="19.54"/>
        <n v="19.86727273"/>
        <n v="20.19454545"/>
        <n v="20.52181818"/>
        <n v="20.849090910000001"/>
        <n v="21.176363640000002"/>
        <n v="21.503636360000002"/>
        <n v="21.830909089999999"/>
        <n v="22.158181819999999"/>
        <n v="22.48545455"/>
        <n v="22.81272727"/>
        <n v="23.14"/>
        <n v="23.467272730000001"/>
        <n v="23.794545450000001"/>
        <n v="24.121818180000002"/>
        <n v="24.449090909999999"/>
        <n v="24.77636364"/>
        <n v="25.103636359999999"/>
        <n v="25.43090909"/>
        <n v="25.758181820000001"/>
        <n v="26.085454550000001"/>
        <n v="26.412727270000001"/>
        <n v="26.74"/>
        <n v="27.067272729999999"/>
        <n v="27.394545449999999"/>
        <n v="27.72181818"/>
        <n v="28.04909091"/>
        <n v="28.376363640000001"/>
        <n v="28.703636360000001"/>
        <n v="29.030909090000002"/>
        <n v="29.358181819999999"/>
        <n v="29.685454549999999"/>
        <n v="30.012727269999999"/>
        <n v="30.34"/>
        <n v="30.667272730000001"/>
        <n v="30.99454545"/>
        <n v="31.321818180000001"/>
        <n v="31.649090910000002"/>
        <n v="31.976363639999999"/>
        <n v="32.303636359999999"/>
        <n v="32.630909090000003"/>
        <n v="32.95818182"/>
        <n v="33.285454549999997"/>
        <n v="33.612727270000001"/>
        <n v="33.94"/>
        <n v="34.267272730000002"/>
        <n v="34.594545449999998"/>
        <n v="34.921818180000002"/>
        <n v="35.24909091"/>
        <n v="35.576363639999997"/>
        <n v="35.90363636"/>
        <n v="36.230909089999997"/>
        <n v="36.558181820000001"/>
        <n v="36.885454549999999"/>
        <n v="37.212727270000002"/>
        <n v="37.54"/>
        <n v="37.867272730000003"/>
        <n v="38.19454545"/>
        <n v="38.521818179999997"/>
        <n v="38.849090910000001"/>
        <n v="39.176363639999998"/>
        <n v="39.503636360000002"/>
        <n v="39.830909089999999"/>
        <n v="40.158181820000003"/>
        <n v="40.48545455"/>
        <n v="40.812727270000003"/>
        <n v="41.14"/>
        <n v="41.467272729999998"/>
        <n v="41.794545450000001"/>
        <n v="42.121818179999998"/>
        <n v="42.449090910000002"/>
        <n v="42.77636364"/>
        <n v="43.103636360000003"/>
        <n v="43.43090909"/>
        <n v="43.758181819999997"/>
        <n v="44.085454550000001"/>
        <n v="44.412727269999998"/>
        <n v="44.74"/>
        <n v="45.067272729999999"/>
        <n v="45.394545450000003"/>
        <n v="45.72181818"/>
        <n v="46.049090909999997"/>
        <n v="46.376363640000001"/>
        <n v="46.703636359999997"/>
        <n v="47.030909090000002"/>
        <n v="47.358181819999999"/>
        <n v="47.685454550000003"/>
        <n v="48.012727269999999"/>
        <n v="48.34"/>
        <n v="48.667272730000001"/>
        <n v="48.994545449999997"/>
        <n v="49.321818180000001"/>
        <n v="49.649090909999998"/>
        <n v="49.976363640000002"/>
        <n v="50.303636359999999"/>
        <n v="50.630909090000003"/>
        <n v="50.95818182"/>
        <n v="51.285454549999997"/>
        <n v="51.612727270000001"/>
        <n v="51.94"/>
        <n v="52.267272730000002"/>
        <n v="52.594545449999998"/>
        <n v="52.921818180000002"/>
        <n v="53.24909091"/>
        <n v="53.576363639999997"/>
        <n v="53.90363636"/>
        <n v="54.230909089999997"/>
        <n v="54.558181820000001"/>
        <n v="54.885454549999999"/>
        <n v="55.212727270000002"/>
        <n v="55.54"/>
        <n v="55.867272730000003"/>
        <n v="56.19454545"/>
        <n v="56.521818179999997"/>
        <n v="56.849090910000001"/>
        <n v="57.176363639999998"/>
        <n v="57.503636360000002"/>
        <n v="57.830909089999999"/>
        <n v="58.158181820000003"/>
        <n v="58.48545455"/>
        <n v="58.812727270000003"/>
        <n v="59.14"/>
        <n v="59.467272729999998"/>
        <n v="59.794545450000001"/>
        <n v="60.121818179999998"/>
        <n v="60.449090910000002"/>
        <n v="60.77636364"/>
        <n v="61.103636360000003"/>
        <n v="61.43090909"/>
        <n v="61.758181819999997"/>
        <n v="62.085454550000001"/>
        <n v="62.412727269999998"/>
        <n v="62.74"/>
        <n v="63.067272729999999"/>
        <n v="63.394545450000003"/>
        <n v="63.72181818"/>
        <n v="64.049090910000004"/>
        <n v="64.376363639999994"/>
        <n v="64.703636360000004"/>
        <n v="65.030909089999994"/>
        <n v="65.358181819999999"/>
        <n v="65.685454550000003"/>
        <n v="66.012727269999999"/>
        <n v="66.34"/>
        <n v="66.667272729999993"/>
        <n v="66.994545450000004"/>
        <n v="67.321818179999994"/>
        <n v="67.649090909999998"/>
        <n v="67.976363640000002"/>
        <n v="68.303636359999999"/>
        <n v="68.630909090000003"/>
        <n v="68.958181819999993"/>
        <n v="69.285454549999997"/>
        <n v="69.612727269999993"/>
        <n v="69.94"/>
        <n v="70.267272730000002"/>
        <n v="70.594545449999998"/>
        <n v="70.921818180000002"/>
        <n v="71.249090910000007"/>
        <n v="71.576363639999997"/>
        <n v="71.903636359999993"/>
        <n v="72.230909089999997"/>
        <n v="72.558181820000001"/>
        <n v="72.885454550000006"/>
        <n v="73.212727270000002"/>
        <n v="73.540000000000006"/>
        <n v="73.867272729999996"/>
        <n v="74.194545450000007"/>
        <n v="74.521818179999997"/>
        <n v="74.849090910000001"/>
        <n v="75.176363640000005"/>
        <n v="75.503636360000002"/>
        <n v="75.830909090000006"/>
        <n v="76.158181819999996"/>
        <n v="76.48545455"/>
        <n v="76.812727269999996"/>
        <n v="77.14"/>
        <n v="77.467272730000005"/>
        <n v="77.794545450000001"/>
        <n v="78.121818180000005"/>
        <n v="78.449090909999995"/>
        <n v="78.77636364"/>
        <n v="79.103636359999996"/>
        <n v="79.43090909"/>
        <n v="79.758181820000004"/>
        <n v="80.085454549999994"/>
        <n v="80.412727270000005"/>
        <n v="80.739999999999995"/>
        <n v="81.067272729999999"/>
        <n v="81.394545449999995"/>
        <n v="81.72181818"/>
        <n v="82.049090910000004"/>
        <n v="82.376363639999994"/>
        <n v="82.703636360000004"/>
        <n v="83.030909089999994"/>
        <n v="83.358181819999999"/>
        <n v="83.685454550000003"/>
        <n v="84.012727269999999"/>
        <n v="84.34"/>
        <n v="84.667272729999993"/>
        <n v="84.994545450000004"/>
        <n v="85.321818179999994"/>
        <n v="85.649090909999998"/>
        <n v="85.976363640000002"/>
        <n v="86.303636359999999"/>
        <n v="86.630909090000003"/>
        <n v="86.958181819999993"/>
        <n v="87.285454549999997"/>
        <n v="87.612727269999993"/>
        <n v="87.94"/>
        <n v="88.267272730000002"/>
        <n v="88.594545449999998"/>
        <n v="88.921818180000002"/>
        <n v="89.249090910000007"/>
        <n v="89.576363639999997"/>
        <n v="89.903636359999993"/>
        <n v="90.230909089999997"/>
        <n v="90.558181820000001"/>
        <n v="90.885454550000006"/>
        <n v="91.212727270000002"/>
        <n v="91.54"/>
        <n v="91.867272729999996"/>
        <n v="92.194545450000007"/>
        <n v="92.521818179999997"/>
        <n v="92.849090910000001"/>
        <n v="93.176363640000005"/>
        <n v="93.503636360000002"/>
        <n v="93.830909090000006"/>
        <n v="94.158181819999996"/>
        <n v="94.48545455"/>
        <n v="94.812727269999996"/>
        <n v="95.14"/>
        <n v="95.467272730000005"/>
        <n v="95.794545450000001"/>
        <n v="96.121818180000005"/>
        <n v="96.449090909999995"/>
        <n v="96.77636364"/>
        <n v="97.103636359999996"/>
        <n v="97.43090909"/>
        <n v="97.758181820000004"/>
        <n v="98.085454549999994"/>
        <n v="98.412727270000005"/>
        <n v="98.74"/>
        <n v="99.067272729999999"/>
        <n v="99.394545449999995"/>
        <n v="99.72181818"/>
      </sharedItems>
    </cacheField>
    <cacheField name="Conversion Rate" numFmtId="0">
      <sharedItems containsSemiMixedTypes="0" containsString="0" containsNumber="1" minValue="4.2" maxValue="49.984242420000001" count="599">
        <n v="8.6999999999999993"/>
        <n v="6.5"/>
        <n v="4.2"/>
        <n v="10.3"/>
        <n v="7.8"/>
        <n v="9.5"/>
        <n v="5.9"/>
        <n v="4.5"/>
        <n v="8.1999999999999993"/>
        <n v="9.8000000000000007"/>
        <n v="7.9333333330000002"/>
        <n v="8.0048484850000001"/>
        <n v="8.076363636"/>
        <n v="8.1478787879999999"/>
        <n v="8.2193939389999997"/>
        <n v="8.2909090909999996"/>
        <n v="8.3624242419999995"/>
        <n v="8.4339393939999994"/>
        <n v="8.5054545449999992"/>
        <n v="8.5769696969999991"/>
        <n v="8.6484848480000007"/>
        <n v="8.7200000000000006"/>
        <n v="8.7915151520000006"/>
        <n v="8.8630303030000004"/>
        <n v="8.9345454550000003"/>
        <n v="9.0060606060000001"/>
        <n v="9.0775757580000001"/>
        <n v="9.1490909089999999"/>
        <n v="9.2206060609999998"/>
        <n v="9.2921212119999996"/>
        <n v="9.3636363639999995"/>
        <n v="9.4351515149999994"/>
        <n v="9.5066666669999993"/>
        <n v="9.5781818179999991"/>
        <n v="9.6496969700000008"/>
        <n v="9.7212121210000006"/>
        <n v="9.7927272730000006"/>
        <n v="9.8642424240000004"/>
        <n v="9.9357575760000003"/>
        <n v="10.00727273"/>
        <n v="10.07878788"/>
        <n v="10.15030303"/>
        <n v="10.22181818"/>
        <n v="10.293333329999999"/>
        <n v="10.364848479999999"/>
        <n v="10.43636364"/>
        <n v="10.507878789999999"/>
        <n v="10.579393939999999"/>
        <n v="10.650909090000001"/>
        <n v="10.72242424"/>
        <n v="10.79393939"/>
        <n v="10.865454550000001"/>
        <n v="10.936969700000001"/>
        <n v="11.00848485"/>
        <n v="11.08"/>
        <n v="11.15151515"/>
        <n v="11.2230303"/>
        <n v="11.294545449999999"/>
        <n v="11.36606061"/>
        <n v="11.43757576"/>
        <n v="11.509090909999999"/>
        <n v="11.580606059999999"/>
        <n v="11.652121210000001"/>
        <n v="11.72363636"/>
        <n v="11.795151519999999"/>
        <n v="11.866666670000001"/>
        <n v="11.93818182"/>
        <n v="12.00969697"/>
        <n v="12.08121212"/>
        <n v="12.15272727"/>
        <n v="12.224242419999999"/>
        <n v="12.29575758"/>
        <n v="12.36727273"/>
        <n v="12.43878788"/>
        <n v="12.510303029999999"/>
        <n v="12.581818180000001"/>
        <n v="12.653333330000001"/>
        <n v="12.72484848"/>
        <n v="12.796363639999999"/>
        <n v="12.867878790000001"/>
        <n v="12.93939394"/>
        <n v="13.01090909"/>
        <n v="13.08242424"/>
        <n v="13.15393939"/>
        <n v="13.22545455"/>
        <n v="13.2969697"/>
        <n v="13.36848485"/>
        <n v="13.44"/>
        <n v="13.511515149999999"/>
        <n v="13.583030300000001"/>
        <n v="13.654545450000001"/>
        <n v="13.726060609999999"/>
        <n v="13.797575760000001"/>
        <n v="13.869090910000001"/>
        <n v="13.94060606"/>
        <n v="14.01212121"/>
        <n v="14.08363636"/>
        <n v="14.15515152"/>
        <n v="14.22666667"/>
        <n v="14.29818182"/>
        <n v="14.36969697"/>
        <n v="14.441212119999999"/>
        <n v="14.512727269999999"/>
        <n v="14.584242420000001"/>
        <n v="14.65575758"/>
        <n v="14.727272729999999"/>
        <n v="14.798787880000001"/>
        <n v="14.870303030000001"/>
        <n v="14.94181818"/>
        <n v="15.01333333"/>
        <n v="15.08484848"/>
        <n v="15.15636364"/>
        <n v="15.22787879"/>
        <n v="15.29939394"/>
        <n v="15.37090909"/>
        <n v="15.442424239999999"/>
        <n v="15.513939390000001"/>
        <n v="15.58545455"/>
        <n v="15.656969699999999"/>
        <n v="15.728484849999999"/>
        <n v="15.8"/>
        <n v="15.87151515"/>
        <n v="15.9430303"/>
        <n v="16.01454545"/>
        <n v="16.086060610000001"/>
        <n v="16.15757576"/>
        <n v="16.22909091"/>
        <n v="16.30060606"/>
        <n v="16.37212121"/>
        <n v="16.443636359999999"/>
        <n v="16.51515152"/>
        <n v="16.58666667"/>
        <n v="16.658181819999999"/>
        <n v="16.729696969999999"/>
        <n v="16.801212119999999"/>
        <n v="16.872727269999999"/>
        <n v="16.944242419999998"/>
        <n v="17.015757579999999"/>
        <n v="17.087272729999999"/>
        <n v="17.158787879999998"/>
        <n v="17.230303030000002"/>
        <n v="17.301818180000001"/>
        <n v="17.373333330000001"/>
        <n v="17.444848480000001"/>
        <n v="17.516363640000002"/>
        <n v="17.587878790000001"/>
        <n v="17.659393940000001"/>
        <n v="17.730909090000001"/>
        <n v="17.802424240000001"/>
        <n v="17.87393939"/>
        <n v="17.945454550000001"/>
        <n v="18.016969700000001"/>
        <n v="18.08848485"/>
        <n v="18.16"/>
        <n v="18.23151515"/>
        <n v="18.3030303"/>
        <n v="18.374545449999999"/>
        <n v="18.44606061"/>
        <n v="18.51757576"/>
        <n v="18.589090909999999"/>
        <n v="18.660606059999999"/>
        <n v="18.732121209999999"/>
        <n v="18.803636359999999"/>
        <n v="18.875151519999999"/>
        <n v="18.946666669999999"/>
        <n v="19.018181819999999"/>
        <n v="19.089696969999999"/>
        <n v="19.161212119999998"/>
        <n v="19.232727270000002"/>
        <n v="19.304242420000001"/>
        <n v="19.375757579999998"/>
        <n v="19.447272730000002"/>
        <n v="19.518787880000001"/>
        <n v="19.590303030000001"/>
        <n v="19.661818180000001"/>
        <n v="19.733333330000001"/>
        <n v="19.80484848"/>
        <n v="19.876363640000001"/>
        <n v="19.947878790000001"/>
        <n v="20.01939394"/>
        <n v="20.09090909"/>
        <n v="20.16242424"/>
        <n v="20.23393939"/>
        <n v="20.30545455"/>
        <n v="20.3769697"/>
        <n v="20.44848485"/>
        <n v="20.52"/>
        <n v="20.591515149999999"/>
        <n v="20.663030299999999"/>
        <n v="20.734545449999999"/>
        <n v="20.806060609999999"/>
        <n v="20.877575759999999"/>
        <n v="20.949090909999999"/>
        <n v="21.020606059999999"/>
        <n v="21.092121209999998"/>
        <n v="21.163636360000002"/>
        <n v="21.235151519999999"/>
        <n v="21.306666669999998"/>
        <n v="21.378181819999998"/>
        <n v="21.449696970000002"/>
        <n v="21.521212120000001"/>
        <n v="21.592727270000001"/>
        <n v="21.664242420000001"/>
        <n v="21.735757580000001"/>
        <n v="21.807272730000001"/>
        <n v="21.878787880000001"/>
        <n v="21.950303030000001"/>
        <n v="22.02181818"/>
        <n v="22.09333333"/>
        <n v="22.16484848"/>
        <n v="22.23636364"/>
        <n v="22.30787879"/>
        <n v="22.37939394"/>
        <n v="22.45090909"/>
        <n v="22.522424239999999"/>
        <n v="22.593939389999999"/>
        <n v="22.66545455"/>
        <n v="22.7369697"/>
        <n v="22.808484849999999"/>
        <n v="22.88"/>
        <n v="22.951515149999999"/>
        <n v="23.023030299999999"/>
        <n v="23.094545449999998"/>
        <n v="23.166060609999999"/>
        <n v="23.237575759999999"/>
        <n v="23.309090909999998"/>
        <n v="23.380606060000002"/>
        <n v="23.452121210000001"/>
        <n v="23.523636360000001"/>
        <n v="23.595151520000002"/>
        <n v="23.666666670000001"/>
        <n v="23.738181820000001"/>
        <n v="23.809696970000001"/>
        <n v="23.881212120000001"/>
        <n v="23.95272727"/>
        <n v="24.02424242"/>
        <n v="24.095757580000001"/>
        <n v="24.167272730000001"/>
        <n v="24.23878788"/>
        <n v="24.31030303"/>
        <n v="24.38181818"/>
        <n v="24.45333333"/>
        <n v="24.524848479999999"/>
        <n v="24.59636364"/>
        <n v="24.66787879"/>
        <n v="24.739393939999999"/>
        <n v="24.810909089999999"/>
        <n v="24.882424239999999"/>
        <n v="24.953939389999999"/>
        <n v="25.025454549999999"/>
        <n v="25.096969699999999"/>
        <n v="25.168484849999999"/>
        <n v="25.24"/>
        <n v="25.311515150000002"/>
        <n v="25.383030300000001"/>
        <n v="25.454545450000001"/>
        <n v="25.526060609999998"/>
        <n v="25.597575760000002"/>
        <n v="25.669090910000001"/>
        <n v="25.740606060000001"/>
        <n v="25.812121210000001"/>
        <n v="25.883636360000001"/>
        <n v="25.955151520000001"/>
        <n v="26.026666670000001"/>
        <n v="26.098181820000001"/>
        <n v="26.16969697"/>
        <n v="26.24121212"/>
        <n v="26.31272727"/>
        <n v="26.38424242"/>
        <n v="26.45575758"/>
        <n v="26.52727273"/>
        <n v="26.59878788"/>
        <n v="26.670303029999999"/>
        <n v="26.741818179999999"/>
        <n v="26.813333329999999"/>
        <n v="26.884848479999999"/>
        <n v="26.956363639999999"/>
        <n v="27.027878789999999"/>
        <n v="27.099393939999999"/>
        <n v="27.170909089999999"/>
        <n v="27.242424239999998"/>
        <n v="27.313939390000002"/>
        <n v="27.385454549999999"/>
        <n v="27.456969699999998"/>
        <n v="27.528484850000002"/>
        <n v="27.6"/>
        <n v="27.671515150000001"/>
        <n v="27.743030300000001"/>
        <n v="27.814545450000001"/>
        <n v="27.886060610000001"/>
        <n v="27.957575760000001"/>
        <n v="28.029090910000001"/>
        <n v="28.10060606"/>
        <n v="28.17212121"/>
        <n v="28.24363636"/>
        <n v="28.315151520000001"/>
        <n v="28.38666667"/>
        <n v="28.45818182"/>
        <n v="28.52969697"/>
        <n v="28.60121212"/>
        <n v="28.672727269999999"/>
        <n v="28.744242419999999"/>
        <n v="28.81575758"/>
        <n v="28.887272729999999"/>
        <n v="28.958787879999999"/>
        <n v="29.030303029999999"/>
        <n v="29.101818179999999"/>
        <n v="29.173333329999998"/>
        <n v="29.244848480000002"/>
        <n v="29.316363639999999"/>
        <n v="29.387878789999998"/>
        <n v="29.459393939999998"/>
        <n v="29.530909090000002"/>
        <n v="29.602424240000001"/>
        <n v="29.673939390000001"/>
        <n v="29.745454550000002"/>
        <n v="29.816969700000001"/>
        <n v="29.888484850000001"/>
        <n v="29.96"/>
        <n v="30.031515150000001"/>
        <n v="30.1030303"/>
        <n v="30.17454545"/>
        <n v="30.246060610000001"/>
        <n v="30.31757576"/>
        <n v="30.38909091"/>
        <n v="30.46060606"/>
        <n v="30.53212121"/>
        <n v="30.603636359999999"/>
        <n v="30.67515152"/>
        <n v="30.74666667"/>
        <n v="30.81818182"/>
        <n v="30.889696969999999"/>
        <n v="30.961212119999999"/>
        <n v="31.032727269999999"/>
        <n v="31.104242419999999"/>
        <n v="31.175757579999999"/>
        <n v="31.247272729999999"/>
        <n v="31.318787879999999"/>
        <n v="31.390303029999998"/>
        <n v="31.461818180000002"/>
        <n v="31.533333330000001"/>
        <n v="31.604848480000001"/>
        <n v="31.676363640000002"/>
        <n v="31.747878790000001"/>
        <n v="31.819393940000001"/>
        <n v="31.890909090000001"/>
        <n v="31.962424240000001"/>
        <n v="32.03393939"/>
        <n v="32.105454549999997"/>
        <n v="32.176969700000001"/>
        <n v="32.248484849999997"/>
        <n v="32.32"/>
        <n v="32.391515149999996"/>
        <n v="32.4630303"/>
        <n v="32.534545450000003"/>
        <n v="32.60606061"/>
        <n v="32.677575760000003"/>
        <n v="32.74909091"/>
        <n v="32.820606060000003"/>
        <n v="32.892121209999999"/>
        <n v="32.963636360000002"/>
        <n v="33.035151519999999"/>
        <n v="33.106666670000003"/>
        <n v="33.178181819999999"/>
        <n v="33.249696970000002"/>
        <n v="33.321212119999998"/>
        <n v="33.392727270000002"/>
        <n v="33.464242419999998"/>
        <n v="33.535757580000002"/>
        <n v="33.607272729999998"/>
        <n v="33.678787880000002"/>
        <n v="33.750303029999998"/>
        <n v="33.821818180000001"/>
        <n v="33.893333329999997"/>
        <n v="33.964848480000001"/>
        <n v="34.036363639999998"/>
        <n v="34.107878790000001"/>
        <n v="34.179393939999997"/>
        <n v="34.25090909"/>
        <n v="34.322424239999997"/>
        <n v="34.39393939"/>
        <n v="34.465454549999997"/>
        <n v="34.5369697"/>
        <n v="34.608484850000004"/>
        <n v="34.68"/>
        <n v="34.751515150000003"/>
        <n v="34.823030299999999"/>
        <n v="34.894545450000003"/>
        <n v="34.96606061"/>
        <n v="35.037575760000003"/>
        <n v="35.109090909999999"/>
        <n v="35.180606060000002"/>
        <n v="35.252121209999999"/>
        <n v="35.323636360000002"/>
        <n v="35.395151519999999"/>
        <n v="35.466666670000002"/>
        <n v="35.538181819999998"/>
        <n v="35.609696970000002"/>
        <n v="35.681212119999998"/>
        <n v="35.752727270000001"/>
        <n v="35.824242419999997"/>
        <n v="35.895757580000001"/>
        <n v="35.967272729999998"/>
        <n v="36.038787880000001"/>
        <n v="36.110303029999997"/>
        <n v="36.18181818"/>
        <n v="36.253333329999997"/>
        <n v="36.32484848"/>
        <n v="36.396363639999997"/>
        <n v="36.46787879"/>
        <n v="36.539393939999997"/>
        <n v="36.61090909"/>
        <n v="36.682424240000003"/>
        <n v="36.753939389999999"/>
        <n v="36.825454550000003"/>
        <n v="36.8969697"/>
        <n v="36.968484850000003"/>
        <n v="37.04"/>
        <n v="37.111515150000002"/>
        <n v="37.183030299999999"/>
        <n v="37.254545450000002"/>
        <n v="37.326060609999999"/>
        <n v="37.397575760000002"/>
        <n v="37.469090909999998"/>
        <n v="37.540606060000002"/>
        <n v="37.612121209999998"/>
        <n v="37.683636360000001"/>
        <n v="37.755151519999998"/>
        <n v="37.826666670000002"/>
        <n v="37.898181819999998"/>
        <n v="37.969696970000001"/>
        <n v="38.041212119999997"/>
        <n v="38.112727270000001"/>
        <n v="38.184242419999997"/>
        <n v="38.255757580000001"/>
        <n v="38.327272729999997"/>
        <n v="38.39878788"/>
        <n v="38.470303029999997"/>
        <n v="38.54181818"/>
        <n v="38.613333330000003"/>
        <n v="38.684848479999999"/>
        <n v="38.756363639999996"/>
        <n v="38.82787879"/>
        <n v="38.899393940000003"/>
        <n v="38.970909089999999"/>
        <n v="39.042424240000003"/>
        <n v="39.113939389999999"/>
        <n v="39.185454550000003"/>
        <n v="39.256969699999999"/>
        <n v="39.328484850000002"/>
        <n v="39.4"/>
        <n v="39.471515150000002"/>
        <n v="39.543030299999998"/>
        <n v="39.614545450000001"/>
        <n v="39.686060609999998"/>
        <n v="39.757575760000002"/>
        <n v="39.829090909999998"/>
        <n v="39.900606060000001"/>
        <n v="39.972121209999997"/>
        <n v="40.043636360000001"/>
        <n v="40.115151519999998"/>
        <n v="40.186666670000001"/>
        <n v="40.258181819999997"/>
        <n v="40.329696970000001"/>
        <n v="40.401212119999997"/>
        <n v="40.47272727"/>
        <n v="40.544242420000003"/>
        <n v="40.61575758"/>
        <n v="40.687272729999997"/>
        <n v="40.75878788"/>
        <n v="40.830303030000003"/>
        <n v="40.901818179999999"/>
        <n v="40.973333330000003"/>
        <n v="41.044848479999999"/>
        <n v="41.116363640000003"/>
        <n v="41.187878789999999"/>
        <n v="41.259393940000002"/>
        <n v="41.330909089999999"/>
        <n v="41.402424240000002"/>
        <n v="41.473939389999998"/>
        <n v="41.545454550000002"/>
        <n v="41.616969699999999"/>
        <n v="41.688484850000002"/>
        <n v="41.76"/>
        <n v="41.831515150000001"/>
        <n v="41.903030299999998"/>
        <n v="41.974545450000001"/>
        <n v="42.046060609999998"/>
        <n v="42.117575760000001"/>
        <n v="42.189090909999997"/>
        <n v="42.260606060000001"/>
        <n v="42.332121209999997"/>
        <n v="42.40363636"/>
        <n v="42.475151519999997"/>
        <n v="42.54666667"/>
        <n v="42.618181819999997"/>
        <n v="42.68969697"/>
        <n v="42.761212120000003"/>
        <n v="42.832727269999999"/>
        <n v="42.904242420000003"/>
        <n v="42.97575758"/>
        <n v="43.047272730000003"/>
        <n v="43.118787879999999"/>
        <n v="43.190303030000003"/>
        <n v="43.261818179999999"/>
        <n v="43.333333330000002"/>
        <n v="43.404848479999998"/>
        <n v="43.476363640000002"/>
        <n v="43.547878789999999"/>
        <n v="43.619393940000002"/>
        <n v="43.690909089999998"/>
        <n v="43.762424240000001"/>
        <n v="43.833939389999998"/>
        <n v="43.905454550000002"/>
        <n v="43.976969699999998"/>
        <n v="44.048484850000001"/>
        <n v="44.12"/>
        <n v="44.191515150000001"/>
        <n v="44.263030299999997"/>
        <n v="44.33454545"/>
        <n v="44.406060609999997"/>
        <n v="44.477575760000001"/>
        <n v="44.549090909999997"/>
        <n v="44.62060606"/>
        <n v="44.692121210000003"/>
        <n v="44.76363636"/>
        <n v="44.835151519999997"/>
        <n v="44.90666667"/>
        <n v="44.978181820000003"/>
        <n v="45.049696969999999"/>
        <n v="45.121212120000003"/>
        <n v="45.192727269999999"/>
        <n v="45.264242420000002"/>
        <n v="45.335757579999999"/>
        <n v="45.407272730000003"/>
        <n v="45.478787879999999"/>
        <n v="45.550303030000002"/>
        <n v="45.621818179999998"/>
        <n v="45.693333330000002"/>
        <n v="45.764848479999998"/>
        <n v="45.836363640000002"/>
        <n v="45.907878789999998"/>
        <n v="45.979393940000001"/>
        <n v="46.050909089999998"/>
        <n v="46.122424240000001"/>
        <n v="46.193939389999997"/>
        <n v="46.265454550000001"/>
        <n v="46.336969699999997"/>
        <n v="46.408484850000001"/>
        <n v="46.48"/>
        <n v="46.55151515"/>
        <n v="46.623030300000003"/>
        <n v="46.69454545"/>
        <n v="46.766060609999997"/>
        <n v="46.83757576"/>
        <n v="46.909090910000003"/>
        <n v="46.98060606"/>
        <n v="47.052121210000003"/>
        <n v="47.123636359999999"/>
        <n v="47.195151520000003"/>
        <n v="47.266666669999999"/>
        <n v="47.338181820000003"/>
        <n v="47.409696969999999"/>
        <n v="47.481212120000002"/>
        <n v="47.552727269999998"/>
        <n v="47.624242420000002"/>
        <n v="47.695757579999999"/>
        <n v="47.767272730000002"/>
        <n v="47.838787879999998"/>
        <n v="47.910303030000001"/>
        <n v="47.981818179999998"/>
        <n v="48.053333330000001"/>
        <n v="48.124848479999997"/>
        <n v="48.196363640000001"/>
        <n v="48.267878789999997"/>
        <n v="48.339393940000001"/>
        <n v="48.410909089999997"/>
        <n v="48.48242424"/>
        <n v="48.553939389999996"/>
        <n v="48.625454550000001"/>
        <n v="48.696969699999997"/>
        <n v="48.76848485"/>
        <n v="48.84"/>
        <n v="48.91151515"/>
        <n v="48.983030300000003"/>
        <n v="49.054545449999999"/>
        <n v="49.126060610000003"/>
        <n v="49.197575759999999"/>
        <n v="49.269090910000003"/>
        <n v="49.340606059999999"/>
        <n v="49.412121210000002"/>
        <n v="49.483636359999998"/>
        <n v="49.555151520000003"/>
        <n v="49.626666669999999"/>
        <n v="49.698181820000002"/>
        <n v="49.769696969999998"/>
        <n v="49.841212120000002"/>
        <n v="49.912727269999998"/>
        <n v="49.984242420000001"/>
      </sharedItems>
    </cacheField>
    <cacheField name="Return on Investment (ROI)" numFmtId="0">
      <sharedItems containsSemiMixedTypes="0" containsString="0" containsNumber="1" minValue="1800" maxValue="37121.212119999997" count="598">
        <n v="3200"/>
        <n v="2400"/>
        <n v="1800"/>
        <n v="3800"/>
        <n v="2900"/>
        <n v="4100"/>
        <n v="2200"/>
        <n v="1900"/>
        <n v="3300"/>
        <n v="3900"/>
        <n v="3266.666667"/>
        <n v="3324.242424"/>
        <n v="3381.818182"/>
        <n v="3439.393939"/>
        <n v="3496.969697"/>
        <n v="3554.5454549999999"/>
        <n v="3612.121212"/>
        <n v="3669.69697"/>
        <n v="3727.272727"/>
        <n v="3784.848485"/>
        <n v="3842.424242"/>
        <n v="3957.575758"/>
        <n v="4015.151515"/>
        <n v="4072.727273"/>
        <n v="4130.30303"/>
        <n v="4187.878788"/>
        <n v="4245.4545449999996"/>
        <n v="4303.0303029999995"/>
        <n v="4360.6060610000004"/>
        <n v="4418.181818"/>
        <n v="4475.757576"/>
        <n v="4533.3333329999996"/>
        <n v="4590.9090910000004"/>
        <n v="4648.4848480000001"/>
        <n v="4706.060606"/>
        <n v="4763.636364"/>
        <n v="4821.2121209999996"/>
        <n v="4878.7878790000004"/>
        <n v="4936.363636"/>
        <n v="4993.939394"/>
        <n v="5051.5151519999999"/>
        <n v="5109.0909089999996"/>
        <n v="5166.6666670000004"/>
        <n v="5224.242424"/>
        <n v="5281.818182"/>
        <n v="5339.3939389999996"/>
        <n v="5396.9696970000005"/>
        <n v="5454.5454550000004"/>
        <n v="5512.121212"/>
        <n v="5569.69697"/>
        <n v="5627.2727269999996"/>
        <n v="5684.8484850000004"/>
        <n v="5742.424242"/>
        <n v="5800"/>
        <n v="5857.575758"/>
        <n v="5915.1515149999996"/>
        <n v="5972.7272730000004"/>
        <n v="6030.30303"/>
        <n v="6087.878788"/>
        <n v="6145.4545449999996"/>
        <n v="6203.0303029999995"/>
        <n v="6260.6060610000004"/>
        <n v="6318.181818"/>
        <n v="6375.757576"/>
        <n v="6433.3333329999996"/>
        <n v="6490.9090910000004"/>
        <n v="6548.4848480000001"/>
        <n v="6606.060606"/>
        <n v="6663.636364"/>
        <n v="6721.2121209999996"/>
        <n v="6778.7878790000004"/>
        <n v="6836.363636"/>
        <n v="6893.939394"/>
        <n v="6951.5151519999999"/>
        <n v="7009.0909089999996"/>
        <n v="7066.6666670000004"/>
        <n v="7124.242424"/>
        <n v="7181.818182"/>
        <n v="7239.3939389999996"/>
        <n v="7296.9696970000005"/>
        <n v="7354.5454550000004"/>
        <n v="7412.121212"/>
        <n v="7469.69697"/>
        <n v="7527.2727269999996"/>
        <n v="7584.8484850000004"/>
        <n v="7642.424242"/>
        <n v="7700"/>
        <n v="7757.575758"/>
        <n v="7815.1515149999996"/>
        <n v="7872.7272730000004"/>
        <n v="7930.30303"/>
        <n v="7987.878788"/>
        <n v="8045.4545449999996"/>
        <n v="8103.0303029999995"/>
        <n v="8160.6060610000004"/>
        <n v="8218.1818179999991"/>
        <n v="8275.757576"/>
        <n v="8333.3333330000005"/>
        <n v="8390.9090909999995"/>
        <n v="8448.4848480000001"/>
        <n v="8506.0606059999991"/>
        <n v="8563.636364"/>
        <n v="8621.2121210000005"/>
        <n v="8678.7878789999995"/>
        <n v="8736.363636"/>
        <n v="8793.9393940000009"/>
        <n v="8851.5151519999999"/>
        <n v="8909.0909090000005"/>
        <n v="8966.6666669999995"/>
        <n v="9024.242424"/>
        <n v="9081.8181820000009"/>
        <n v="9139.3939389999996"/>
        <n v="9196.9696970000005"/>
        <n v="9254.5454549999995"/>
        <n v="9312.121212"/>
        <n v="9369.6969700000009"/>
        <n v="9427.2727269999996"/>
        <n v="9484.8484850000004"/>
        <n v="9542.4242419999991"/>
        <n v="9600"/>
        <n v="9657.5757580000009"/>
        <n v="9715.1515149999996"/>
        <n v="9772.7272730000004"/>
        <n v="9830.3030299999991"/>
        <n v="9887.878788"/>
        <n v="9945.4545450000005"/>
        <n v="10003.0303"/>
        <n v="10060.60606"/>
        <n v="10118.18182"/>
        <n v="10175.75758"/>
        <n v="10233.333329999999"/>
        <n v="10290.909089999999"/>
        <n v="10348.484850000001"/>
        <n v="10406.06061"/>
        <n v="10463.63636"/>
        <n v="10521.21212"/>
        <n v="10578.78788"/>
        <n v="10636.36364"/>
        <n v="10693.93939"/>
        <n v="10751.515149999999"/>
        <n v="10809.090910000001"/>
        <n v="10866.666670000001"/>
        <n v="10924.24242"/>
        <n v="10981.81818"/>
        <n v="11039.39394"/>
        <n v="11096.9697"/>
        <n v="11154.54545"/>
        <n v="11212.121209999999"/>
        <n v="11269.696970000001"/>
        <n v="11327.272730000001"/>
        <n v="11384.848480000001"/>
        <n v="11442.42424"/>
        <n v="11500"/>
        <n v="11557.57576"/>
        <n v="11615.151519999999"/>
        <n v="11672.727269999999"/>
        <n v="11730.303029999999"/>
        <n v="11787.878790000001"/>
        <n v="11845.45455"/>
        <n v="11903.0303"/>
        <n v="11960.60606"/>
        <n v="12018.18182"/>
        <n v="12075.75758"/>
        <n v="12133.333329999999"/>
        <n v="12190.909089999999"/>
        <n v="12248.484850000001"/>
        <n v="12306.06061"/>
        <n v="12363.63636"/>
        <n v="12421.21212"/>
        <n v="12478.78788"/>
        <n v="12536.36364"/>
        <n v="12593.93939"/>
        <n v="12651.515149999999"/>
        <n v="12709.090910000001"/>
        <n v="12766.666670000001"/>
        <n v="12824.24242"/>
        <n v="12881.81818"/>
        <n v="12939.39394"/>
        <n v="12996.9697"/>
        <n v="13054.54545"/>
        <n v="13112.121209999999"/>
        <n v="13169.696970000001"/>
        <n v="13227.272730000001"/>
        <n v="13284.848480000001"/>
        <n v="13342.42424"/>
        <n v="13400"/>
        <n v="13457.57576"/>
        <n v="13515.151519999999"/>
        <n v="13572.727269999999"/>
        <n v="13630.303029999999"/>
        <n v="13687.878790000001"/>
        <n v="13745.45455"/>
        <n v="13803.0303"/>
        <n v="13860.60606"/>
        <n v="13918.18182"/>
        <n v="13975.75758"/>
        <n v="14033.333329999999"/>
        <n v="14090.909089999999"/>
        <n v="14148.484850000001"/>
        <n v="14206.06061"/>
        <n v="14263.63636"/>
        <n v="14321.21212"/>
        <n v="14378.78788"/>
        <n v="14436.36364"/>
        <n v="14493.93939"/>
        <n v="14551.515149999999"/>
        <n v="14609.090910000001"/>
        <n v="14666.666670000001"/>
        <n v="14724.24242"/>
        <n v="14781.81818"/>
        <n v="14839.39394"/>
        <n v="14896.9697"/>
        <n v="14954.54545"/>
        <n v="15012.121209999999"/>
        <n v="15069.696970000001"/>
        <n v="15127.272730000001"/>
        <n v="15184.848480000001"/>
        <n v="15242.42424"/>
        <n v="15300"/>
        <n v="15357.57576"/>
        <n v="15415.151519999999"/>
        <n v="15472.727269999999"/>
        <n v="15530.303029999999"/>
        <n v="15587.878790000001"/>
        <n v="15645.45455"/>
        <n v="15703.0303"/>
        <n v="15760.60606"/>
        <n v="15818.18182"/>
        <n v="15875.75758"/>
        <n v="15933.333329999999"/>
        <n v="15990.909089999999"/>
        <n v="16048.484850000001"/>
        <n v="16106.06061"/>
        <n v="16163.63636"/>
        <n v="16221.21212"/>
        <n v="16278.78788"/>
        <n v="16336.36364"/>
        <n v="16393.93939"/>
        <n v="16451.515149999999"/>
        <n v="16509.090909999999"/>
        <n v="16566.666669999999"/>
        <n v="16624.242419999999"/>
        <n v="16681.818179999998"/>
        <n v="16739.393940000002"/>
        <n v="16796.969700000001"/>
        <n v="16854.545450000001"/>
        <n v="16912.121210000001"/>
        <n v="16969.696970000001"/>
        <n v="17027.272730000001"/>
        <n v="17084.848480000001"/>
        <n v="17142.42424"/>
        <n v="17200"/>
        <n v="17257.57576"/>
        <n v="17315.151519999999"/>
        <n v="17372.727269999999"/>
        <n v="17430.303029999999"/>
        <n v="17487.878789999999"/>
        <n v="17545.454549999999"/>
        <n v="17603.030299999999"/>
        <n v="17660.606059999998"/>
        <n v="17718.181820000002"/>
        <n v="17775.757580000001"/>
        <n v="17833.333330000001"/>
        <n v="17890.909090000001"/>
        <n v="17948.484850000001"/>
        <n v="18006.06061"/>
        <n v="18063.63636"/>
        <n v="18121.21212"/>
        <n v="18178.78788"/>
        <n v="18236.36364"/>
        <n v="18293.93939"/>
        <n v="18351.515149999999"/>
        <n v="18409.090909999999"/>
        <n v="18466.666669999999"/>
        <n v="18524.242419999999"/>
        <n v="18581.818179999998"/>
        <n v="18639.393940000002"/>
        <n v="18696.969700000001"/>
        <n v="18754.545450000001"/>
        <n v="18812.121210000001"/>
        <n v="18869.696970000001"/>
        <n v="18927.272730000001"/>
        <n v="18984.848480000001"/>
        <n v="19042.42424"/>
        <n v="19100"/>
        <n v="19157.57576"/>
        <n v="19215.151519999999"/>
        <n v="19272.727269999999"/>
        <n v="19330.303029999999"/>
        <n v="19387.878789999999"/>
        <n v="19445.454549999999"/>
        <n v="19503.030299999999"/>
        <n v="19560.606059999998"/>
        <n v="19618.181820000002"/>
        <n v="19675.757580000001"/>
        <n v="19733.333330000001"/>
        <n v="19790.909090000001"/>
        <n v="19848.484850000001"/>
        <n v="19906.06061"/>
        <n v="19963.63636"/>
        <n v="20021.21212"/>
        <n v="20078.78788"/>
        <n v="20136.36364"/>
        <n v="20193.93939"/>
        <n v="20251.515149999999"/>
        <n v="20309.090909999999"/>
        <n v="20366.666669999999"/>
        <n v="20424.242419999999"/>
        <n v="20481.818179999998"/>
        <n v="20539.393940000002"/>
        <n v="20596.969700000001"/>
        <n v="20654.545450000001"/>
        <n v="20712.121210000001"/>
        <n v="20769.696970000001"/>
        <n v="20827.272730000001"/>
        <n v="20884.848480000001"/>
        <n v="20942.42424"/>
        <n v="21000"/>
        <n v="21057.57576"/>
        <n v="21115.151519999999"/>
        <n v="21172.727269999999"/>
        <n v="21230.303029999999"/>
        <n v="21287.878789999999"/>
        <n v="21345.454549999999"/>
        <n v="21403.030299999999"/>
        <n v="21460.606059999998"/>
        <n v="21518.181820000002"/>
        <n v="21575.757580000001"/>
        <n v="21633.333330000001"/>
        <n v="21690.909090000001"/>
        <n v="21748.484850000001"/>
        <n v="21806.06061"/>
        <n v="21863.63636"/>
        <n v="21921.21212"/>
        <n v="21978.78788"/>
        <n v="22036.36364"/>
        <n v="22093.93939"/>
        <n v="22151.515149999999"/>
        <n v="22209.090909999999"/>
        <n v="22266.666669999999"/>
        <n v="22324.242419999999"/>
        <n v="22381.818179999998"/>
        <n v="22439.393940000002"/>
        <n v="22496.969700000001"/>
        <n v="22554.545450000001"/>
        <n v="22612.121210000001"/>
        <n v="22669.696970000001"/>
        <n v="22727.272730000001"/>
        <n v="22784.848480000001"/>
        <n v="22842.42424"/>
        <n v="22900"/>
        <n v="22957.57576"/>
        <n v="23015.151519999999"/>
        <n v="23072.727269999999"/>
        <n v="23130.303029999999"/>
        <n v="23187.878789999999"/>
        <n v="23245.454549999999"/>
        <n v="23303.030299999999"/>
        <n v="23360.606059999998"/>
        <n v="23418.181820000002"/>
        <n v="23475.757580000001"/>
        <n v="23533.333330000001"/>
        <n v="23590.909090000001"/>
        <n v="23648.484850000001"/>
        <n v="23706.06061"/>
        <n v="23763.63636"/>
        <n v="23821.21212"/>
        <n v="23878.78788"/>
        <n v="23936.36364"/>
        <n v="23993.93939"/>
        <n v="24051.515149999999"/>
        <n v="24109.090909999999"/>
        <n v="24166.666669999999"/>
        <n v="24224.242419999999"/>
        <n v="24281.818179999998"/>
        <n v="24339.393940000002"/>
        <n v="24396.969700000001"/>
        <n v="24454.545450000001"/>
        <n v="24512.121210000001"/>
        <n v="24569.696970000001"/>
        <n v="24627.272730000001"/>
        <n v="24684.848480000001"/>
        <n v="24742.42424"/>
        <n v="24800"/>
        <n v="24857.57576"/>
        <n v="24915.151519999999"/>
        <n v="24972.727269999999"/>
        <n v="25030.303029999999"/>
        <n v="25087.878789999999"/>
        <n v="25145.454549999999"/>
        <n v="25203.030299999999"/>
        <n v="25260.606059999998"/>
        <n v="25318.181820000002"/>
        <n v="25375.757580000001"/>
        <n v="25433.333330000001"/>
        <n v="25490.909090000001"/>
        <n v="25548.484850000001"/>
        <n v="25606.06061"/>
        <n v="25663.63636"/>
        <n v="25721.21212"/>
        <n v="25778.78788"/>
        <n v="25836.36364"/>
        <n v="25893.93939"/>
        <n v="25951.515149999999"/>
        <n v="26009.090909999999"/>
        <n v="26066.666669999999"/>
        <n v="26124.242419999999"/>
        <n v="26181.818179999998"/>
        <n v="26239.393940000002"/>
        <n v="26296.969700000001"/>
        <n v="26354.545450000001"/>
        <n v="26412.121210000001"/>
        <n v="26469.696970000001"/>
        <n v="26527.272730000001"/>
        <n v="26584.848480000001"/>
        <n v="26642.42424"/>
        <n v="26700"/>
        <n v="26757.57576"/>
        <n v="26815.151519999999"/>
        <n v="26872.727269999999"/>
        <n v="26930.303029999999"/>
        <n v="26987.878789999999"/>
        <n v="27045.454549999999"/>
        <n v="27103.030299999999"/>
        <n v="27160.606059999998"/>
        <n v="27218.181820000002"/>
        <n v="27275.757580000001"/>
        <n v="27333.333330000001"/>
        <n v="27390.909090000001"/>
        <n v="27448.484850000001"/>
        <n v="27506.06061"/>
        <n v="27563.63636"/>
        <n v="27621.21212"/>
        <n v="27678.78788"/>
        <n v="27736.36364"/>
        <n v="27793.93939"/>
        <n v="27851.515149999999"/>
        <n v="27909.090909999999"/>
        <n v="27966.666669999999"/>
        <n v="28024.242419999999"/>
        <n v="28081.818179999998"/>
        <n v="28139.393940000002"/>
        <n v="28196.969700000001"/>
        <n v="28254.545450000001"/>
        <n v="28312.121210000001"/>
        <n v="28369.696970000001"/>
        <n v="28427.272730000001"/>
        <n v="28484.848480000001"/>
        <n v="28542.42424"/>
        <n v="28600"/>
        <n v="28657.57576"/>
        <n v="28715.151519999999"/>
        <n v="28772.727269999999"/>
        <n v="28830.303029999999"/>
        <n v="28887.878789999999"/>
        <n v="28945.454549999999"/>
        <n v="29003.030299999999"/>
        <n v="29060.606059999998"/>
        <n v="29118.181820000002"/>
        <n v="29175.757580000001"/>
        <n v="29233.333330000001"/>
        <n v="29290.909090000001"/>
        <n v="29348.484850000001"/>
        <n v="29406.06061"/>
        <n v="29463.63636"/>
        <n v="29521.21212"/>
        <n v="29578.78788"/>
        <n v="29636.36364"/>
        <n v="29693.93939"/>
        <n v="29751.515149999999"/>
        <n v="29809.090909999999"/>
        <n v="29866.666669999999"/>
        <n v="29924.242419999999"/>
        <n v="29981.818179999998"/>
        <n v="30039.393940000002"/>
        <n v="30096.969700000001"/>
        <n v="30154.545450000001"/>
        <n v="30212.121210000001"/>
        <n v="30269.696970000001"/>
        <n v="30327.272730000001"/>
        <n v="30384.848480000001"/>
        <n v="30442.42424"/>
        <n v="30500"/>
        <n v="30557.57576"/>
        <n v="30615.151519999999"/>
        <n v="30672.727269999999"/>
        <n v="30730.303029999999"/>
        <n v="30787.878789999999"/>
        <n v="30845.454549999999"/>
        <n v="30903.030299999999"/>
        <n v="30960.606059999998"/>
        <n v="31018.181820000002"/>
        <n v="31075.757580000001"/>
        <n v="31133.333330000001"/>
        <n v="31190.909090000001"/>
        <n v="31248.484850000001"/>
        <n v="31306.06061"/>
        <n v="31363.63636"/>
        <n v="31421.21212"/>
        <n v="31478.78788"/>
        <n v="31536.36364"/>
        <n v="31593.93939"/>
        <n v="31651.515149999999"/>
        <n v="31709.090909999999"/>
        <n v="31766.666669999999"/>
        <n v="31824.242419999999"/>
        <n v="31881.818179999998"/>
        <n v="31939.393940000002"/>
        <n v="31996.969700000001"/>
        <n v="32054.545450000001"/>
        <n v="32112.121210000001"/>
        <n v="32169.696970000001"/>
        <n v="32227.272730000001"/>
        <n v="32284.848480000001"/>
        <n v="32342.42424"/>
        <n v="32400"/>
        <n v="32457.57576"/>
        <n v="32515.151519999999"/>
        <n v="32572.727269999999"/>
        <n v="32630.303029999999"/>
        <n v="32687.878789999999"/>
        <n v="32745.454549999999"/>
        <n v="32803.030299999999"/>
        <n v="32860.606059999998"/>
        <n v="32918.181819999998"/>
        <n v="32975.757579999998"/>
        <n v="33033.333330000001"/>
        <n v="33090.909090000001"/>
        <n v="33148.484850000001"/>
        <n v="33206.06061"/>
        <n v="33263.636359999997"/>
        <n v="33321.212119999997"/>
        <n v="33378.787880000003"/>
        <n v="33436.363640000003"/>
        <n v="33493.93939"/>
        <n v="33551.515149999999"/>
        <n v="33609.090909999999"/>
        <n v="33666.666669999999"/>
        <n v="33724.242420000002"/>
        <n v="33781.818180000002"/>
        <n v="33839.393940000002"/>
        <n v="33896.969700000001"/>
        <n v="33954.545449999998"/>
        <n v="34012.121209999998"/>
        <n v="34069.696969999997"/>
        <n v="34127.272729999997"/>
        <n v="34184.848480000001"/>
        <n v="34242.42424"/>
        <n v="34300"/>
        <n v="34357.57576"/>
        <n v="34415.151519999999"/>
        <n v="34472.727270000003"/>
        <n v="34530.303030000003"/>
        <n v="34587.878790000002"/>
        <n v="34645.454550000002"/>
        <n v="34703.030299999999"/>
        <n v="34760.606059999998"/>
        <n v="34818.181819999998"/>
        <n v="34875.757579999998"/>
        <n v="34933.333330000001"/>
        <n v="34990.909090000001"/>
        <n v="35048.484850000001"/>
        <n v="35106.06061"/>
        <n v="35163.636359999997"/>
        <n v="35221.212119999997"/>
        <n v="35278.787880000003"/>
        <n v="35336.363640000003"/>
        <n v="35393.93939"/>
        <n v="35451.515149999999"/>
        <n v="35509.090909999999"/>
        <n v="35566.666669999999"/>
        <n v="35624.242420000002"/>
        <n v="35681.818180000002"/>
        <n v="35739.393940000002"/>
        <n v="35796.969700000001"/>
        <n v="35854.545449999998"/>
        <n v="35912.121209999998"/>
        <n v="35969.696969999997"/>
        <n v="36027.272729999997"/>
        <n v="36084.848480000001"/>
        <n v="36142.42424"/>
        <n v="36200"/>
        <n v="36257.57576"/>
        <n v="36315.151519999999"/>
        <n v="36372.727270000003"/>
        <n v="36430.303030000003"/>
        <n v="36487.878790000002"/>
        <n v="36545.454550000002"/>
        <n v="36603.030299999999"/>
        <n v="36660.606059999998"/>
        <n v="36718.181819999998"/>
        <n v="36775.757579999998"/>
        <n v="36833.333330000001"/>
        <n v="36890.909090000001"/>
        <n v="36948.484850000001"/>
        <n v="37006.06061"/>
        <n v="37063.636359999997"/>
        <n v="37121.212119999997"/>
      </sharedItems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 count="6">
        <s v="Location-A"/>
        <s v="Location-B"/>
        <s v="Location-C"/>
        <s v="Location-D"/>
        <s v="Location-E"/>
        <s v="Location-F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0"/>
    <x v="2"/>
    <x v="2"/>
    <x v="2"/>
    <x v="2"/>
    <x v="2"/>
    <x v="2"/>
    <x v="2"/>
  </r>
  <r>
    <x v="3"/>
    <x v="3"/>
    <x v="3"/>
    <x v="3"/>
    <x v="3"/>
    <x v="1"/>
    <x v="3"/>
    <x v="0"/>
    <x v="3"/>
    <x v="3"/>
    <x v="3"/>
    <x v="0"/>
    <x v="3"/>
  </r>
  <r>
    <x v="4"/>
    <x v="4"/>
    <x v="4"/>
    <x v="4"/>
    <x v="4"/>
    <x v="0"/>
    <x v="4"/>
    <x v="1"/>
    <x v="4"/>
    <x v="4"/>
    <x v="4"/>
    <x v="0"/>
    <x v="0"/>
  </r>
  <r>
    <x v="5"/>
    <x v="5"/>
    <x v="5"/>
    <x v="5"/>
    <x v="1"/>
    <x v="1"/>
    <x v="1"/>
    <x v="0"/>
    <x v="5"/>
    <x v="5"/>
    <x v="5"/>
    <x v="3"/>
    <x v="4"/>
  </r>
  <r>
    <x v="6"/>
    <x v="6"/>
    <x v="6"/>
    <x v="6"/>
    <x v="1"/>
    <x v="1"/>
    <x v="1"/>
    <x v="1"/>
    <x v="6"/>
    <x v="6"/>
    <x v="6"/>
    <x v="0"/>
    <x v="5"/>
  </r>
  <r>
    <x v="7"/>
    <x v="7"/>
    <x v="7"/>
    <x v="7"/>
    <x v="5"/>
    <x v="1"/>
    <x v="5"/>
    <x v="2"/>
    <x v="7"/>
    <x v="7"/>
    <x v="7"/>
    <x v="1"/>
    <x v="2"/>
  </r>
  <r>
    <x v="8"/>
    <x v="8"/>
    <x v="8"/>
    <x v="8"/>
    <x v="3"/>
    <x v="1"/>
    <x v="3"/>
    <x v="1"/>
    <x v="8"/>
    <x v="8"/>
    <x v="8"/>
    <x v="3"/>
    <x v="1"/>
  </r>
  <r>
    <x v="9"/>
    <x v="9"/>
    <x v="9"/>
    <x v="9"/>
    <x v="6"/>
    <x v="0"/>
    <x v="6"/>
    <x v="0"/>
    <x v="9"/>
    <x v="9"/>
    <x v="9"/>
    <x v="3"/>
    <x v="3"/>
  </r>
  <r>
    <x v="10"/>
    <x v="0"/>
    <x v="10"/>
    <x v="10"/>
    <x v="7"/>
    <x v="0"/>
    <x v="7"/>
    <x v="0"/>
    <x v="10"/>
    <x v="10"/>
    <x v="10"/>
    <x v="0"/>
    <x v="0"/>
  </r>
  <r>
    <x v="11"/>
    <x v="1"/>
    <x v="11"/>
    <x v="11"/>
    <x v="6"/>
    <x v="0"/>
    <x v="6"/>
    <x v="1"/>
    <x v="11"/>
    <x v="11"/>
    <x v="11"/>
    <x v="1"/>
    <x v="1"/>
  </r>
  <r>
    <x v="12"/>
    <x v="2"/>
    <x v="12"/>
    <x v="12"/>
    <x v="3"/>
    <x v="1"/>
    <x v="3"/>
    <x v="2"/>
    <x v="12"/>
    <x v="12"/>
    <x v="12"/>
    <x v="2"/>
    <x v="2"/>
  </r>
  <r>
    <x v="13"/>
    <x v="3"/>
    <x v="13"/>
    <x v="13"/>
    <x v="3"/>
    <x v="0"/>
    <x v="8"/>
    <x v="0"/>
    <x v="13"/>
    <x v="13"/>
    <x v="13"/>
    <x v="0"/>
    <x v="3"/>
  </r>
  <r>
    <x v="14"/>
    <x v="4"/>
    <x v="14"/>
    <x v="14"/>
    <x v="7"/>
    <x v="0"/>
    <x v="7"/>
    <x v="1"/>
    <x v="14"/>
    <x v="14"/>
    <x v="14"/>
    <x v="0"/>
    <x v="0"/>
  </r>
  <r>
    <x v="15"/>
    <x v="5"/>
    <x v="15"/>
    <x v="15"/>
    <x v="7"/>
    <x v="0"/>
    <x v="7"/>
    <x v="0"/>
    <x v="15"/>
    <x v="15"/>
    <x v="15"/>
    <x v="3"/>
    <x v="4"/>
  </r>
  <r>
    <x v="16"/>
    <x v="6"/>
    <x v="16"/>
    <x v="16"/>
    <x v="7"/>
    <x v="0"/>
    <x v="7"/>
    <x v="1"/>
    <x v="16"/>
    <x v="16"/>
    <x v="16"/>
    <x v="0"/>
    <x v="5"/>
  </r>
  <r>
    <x v="17"/>
    <x v="7"/>
    <x v="17"/>
    <x v="17"/>
    <x v="3"/>
    <x v="1"/>
    <x v="3"/>
    <x v="2"/>
    <x v="17"/>
    <x v="17"/>
    <x v="17"/>
    <x v="1"/>
    <x v="2"/>
  </r>
  <r>
    <x v="18"/>
    <x v="8"/>
    <x v="18"/>
    <x v="18"/>
    <x v="0"/>
    <x v="1"/>
    <x v="9"/>
    <x v="1"/>
    <x v="18"/>
    <x v="18"/>
    <x v="18"/>
    <x v="3"/>
    <x v="1"/>
  </r>
  <r>
    <x v="19"/>
    <x v="9"/>
    <x v="19"/>
    <x v="19"/>
    <x v="2"/>
    <x v="0"/>
    <x v="2"/>
    <x v="0"/>
    <x v="19"/>
    <x v="19"/>
    <x v="19"/>
    <x v="3"/>
    <x v="3"/>
  </r>
  <r>
    <x v="20"/>
    <x v="0"/>
    <x v="20"/>
    <x v="20"/>
    <x v="5"/>
    <x v="0"/>
    <x v="10"/>
    <x v="0"/>
    <x v="20"/>
    <x v="20"/>
    <x v="20"/>
    <x v="0"/>
    <x v="0"/>
  </r>
  <r>
    <x v="21"/>
    <x v="1"/>
    <x v="21"/>
    <x v="21"/>
    <x v="8"/>
    <x v="1"/>
    <x v="11"/>
    <x v="1"/>
    <x v="21"/>
    <x v="21"/>
    <x v="9"/>
    <x v="1"/>
    <x v="1"/>
  </r>
  <r>
    <x v="22"/>
    <x v="2"/>
    <x v="22"/>
    <x v="22"/>
    <x v="3"/>
    <x v="0"/>
    <x v="8"/>
    <x v="2"/>
    <x v="22"/>
    <x v="22"/>
    <x v="21"/>
    <x v="2"/>
    <x v="2"/>
  </r>
  <r>
    <x v="23"/>
    <x v="3"/>
    <x v="23"/>
    <x v="23"/>
    <x v="9"/>
    <x v="0"/>
    <x v="12"/>
    <x v="0"/>
    <x v="23"/>
    <x v="23"/>
    <x v="22"/>
    <x v="0"/>
    <x v="3"/>
  </r>
  <r>
    <x v="24"/>
    <x v="4"/>
    <x v="24"/>
    <x v="24"/>
    <x v="2"/>
    <x v="1"/>
    <x v="13"/>
    <x v="1"/>
    <x v="24"/>
    <x v="24"/>
    <x v="23"/>
    <x v="0"/>
    <x v="0"/>
  </r>
  <r>
    <x v="25"/>
    <x v="5"/>
    <x v="25"/>
    <x v="25"/>
    <x v="10"/>
    <x v="0"/>
    <x v="14"/>
    <x v="0"/>
    <x v="25"/>
    <x v="25"/>
    <x v="24"/>
    <x v="3"/>
    <x v="4"/>
  </r>
  <r>
    <x v="26"/>
    <x v="6"/>
    <x v="26"/>
    <x v="26"/>
    <x v="2"/>
    <x v="0"/>
    <x v="2"/>
    <x v="1"/>
    <x v="26"/>
    <x v="26"/>
    <x v="25"/>
    <x v="0"/>
    <x v="5"/>
  </r>
  <r>
    <x v="27"/>
    <x v="7"/>
    <x v="27"/>
    <x v="27"/>
    <x v="4"/>
    <x v="0"/>
    <x v="4"/>
    <x v="2"/>
    <x v="27"/>
    <x v="27"/>
    <x v="26"/>
    <x v="1"/>
    <x v="2"/>
  </r>
  <r>
    <x v="28"/>
    <x v="8"/>
    <x v="28"/>
    <x v="28"/>
    <x v="10"/>
    <x v="0"/>
    <x v="14"/>
    <x v="1"/>
    <x v="28"/>
    <x v="28"/>
    <x v="27"/>
    <x v="3"/>
    <x v="1"/>
  </r>
  <r>
    <x v="29"/>
    <x v="9"/>
    <x v="29"/>
    <x v="18"/>
    <x v="0"/>
    <x v="1"/>
    <x v="9"/>
    <x v="0"/>
    <x v="29"/>
    <x v="29"/>
    <x v="28"/>
    <x v="3"/>
    <x v="3"/>
  </r>
  <r>
    <x v="30"/>
    <x v="0"/>
    <x v="30"/>
    <x v="29"/>
    <x v="2"/>
    <x v="1"/>
    <x v="13"/>
    <x v="0"/>
    <x v="30"/>
    <x v="30"/>
    <x v="29"/>
    <x v="0"/>
    <x v="0"/>
  </r>
  <r>
    <x v="31"/>
    <x v="1"/>
    <x v="31"/>
    <x v="30"/>
    <x v="0"/>
    <x v="0"/>
    <x v="0"/>
    <x v="1"/>
    <x v="31"/>
    <x v="31"/>
    <x v="30"/>
    <x v="1"/>
    <x v="1"/>
  </r>
  <r>
    <x v="32"/>
    <x v="2"/>
    <x v="32"/>
    <x v="31"/>
    <x v="0"/>
    <x v="1"/>
    <x v="9"/>
    <x v="2"/>
    <x v="32"/>
    <x v="32"/>
    <x v="31"/>
    <x v="2"/>
    <x v="2"/>
  </r>
  <r>
    <x v="33"/>
    <x v="3"/>
    <x v="33"/>
    <x v="32"/>
    <x v="8"/>
    <x v="1"/>
    <x v="11"/>
    <x v="0"/>
    <x v="33"/>
    <x v="33"/>
    <x v="32"/>
    <x v="0"/>
    <x v="3"/>
  </r>
  <r>
    <x v="34"/>
    <x v="4"/>
    <x v="34"/>
    <x v="33"/>
    <x v="4"/>
    <x v="1"/>
    <x v="15"/>
    <x v="1"/>
    <x v="34"/>
    <x v="34"/>
    <x v="33"/>
    <x v="0"/>
    <x v="0"/>
  </r>
  <r>
    <x v="35"/>
    <x v="5"/>
    <x v="35"/>
    <x v="34"/>
    <x v="0"/>
    <x v="1"/>
    <x v="9"/>
    <x v="0"/>
    <x v="35"/>
    <x v="35"/>
    <x v="34"/>
    <x v="3"/>
    <x v="4"/>
  </r>
  <r>
    <x v="36"/>
    <x v="0"/>
    <x v="36"/>
    <x v="35"/>
    <x v="6"/>
    <x v="1"/>
    <x v="16"/>
    <x v="0"/>
    <x v="36"/>
    <x v="36"/>
    <x v="35"/>
    <x v="0"/>
    <x v="0"/>
  </r>
  <r>
    <x v="37"/>
    <x v="1"/>
    <x v="37"/>
    <x v="36"/>
    <x v="1"/>
    <x v="1"/>
    <x v="1"/>
    <x v="1"/>
    <x v="37"/>
    <x v="37"/>
    <x v="36"/>
    <x v="1"/>
    <x v="1"/>
  </r>
  <r>
    <x v="38"/>
    <x v="2"/>
    <x v="38"/>
    <x v="37"/>
    <x v="9"/>
    <x v="0"/>
    <x v="12"/>
    <x v="2"/>
    <x v="38"/>
    <x v="38"/>
    <x v="37"/>
    <x v="2"/>
    <x v="2"/>
  </r>
  <r>
    <x v="39"/>
    <x v="3"/>
    <x v="39"/>
    <x v="38"/>
    <x v="7"/>
    <x v="1"/>
    <x v="17"/>
    <x v="0"/>
    <x v="39"/>
    <x v="39"/>
    <x v="38"/>
    <x v="0"/>
    <x v="3"/>
  </r>
  <r>
    <x v="40"/>
    <x v="4"/>
    <x v="40"/>
    <x v="39"/>
    <x v="10"/>
    <x v="1"/>
    <x v="18"/>
    <x v="1"/>
    <x v="40"/>
    <x v="40"/>
    <x v="39"/>
    <x v="0"/>
    <x v="0"/>
  </r>
  <r>
    <x v="41"/>
    <x v="5"/>
    <x v="41"/>
    <x v="40"/>
    <x v="3"/>
    <x v="0"/>
    <x v="8"/>
    <x v="0"/>
    <x v="41"/>
    <x v="41"/>
    <x v="40"/>
    <x v="3"/>
    <x v="4"/>
  </r>
  <r>
    <x v="42"/>
    <x v="6"/>
    <x v="42"/>
    <x v="41"/>
    <x v="9"/>
    <x v="0"/>
    <x v="12"/>
    <x v="1"/>
    <x v="42"/>
    <x v="42"/>
    <x v="41"/>
    <x v="0"/>
    <x v="5"/>
  </r>
  <r>
    <x v="43"/>
    <x v="7"/>
    <x v="43"/>
    <x v="42"/>
    <x v="3"/>
    <x v="0"/>
    <x v="8"/>
    <x v="2"/>
    <x v="43"/>
    <x v="43"/>
    <x v="42"/>
    <x v="1"/>
    <x v="2"/>
  </r>
  <r>
    <x v="44"/>
    <x v="8"/>
    <x v="44"/>
    <x v="43"/>
    <x v="4"/>
    <x v="1"/>
    <x v="15"/>
    <x v="1"/>
    <x v="44"/>
    <x v="44"/>
    <x v="43"/>
    <x v="3"/>
    <x v="1"/>
  </r>
  <r>
    <x v="45"/>
    <x v="9"/>
    <x v="45"/>
    <x v="44"/>
    <x v="4"/>
    <x v="1"/>
    <x v="15"/>
    <x v="0"/>
    <x v="45"/>
    <x v="45"/>
    <x v="44"/>
    <x v="3"/>
    <x v="3"/>
  </r>
  <r>
    <x v="46"/>
    <x v="0"/>
    <x v="46"/>
    <x v="45"/>
    <x v="4"/>
    <x v="0"/>
    <x v="4"/>
    <x v="0"/>
    <x v="46"/>
    <x v="46"/>
    <x v="45"/>
    <x v="0"/>
    <x v="0"/>
  </r>
  <r>
    <x v="47"/>
    <x v="1"/>
    <x v="47"/>
    <x v="46"/>
    <x v="1"/>
    <x v="0"/>
    <x v="19"/>
    <x v="1"/>
    <x v="47"/>
    <x v="47"/>
    <x v="46"/>
    <x v="1"/>
    <x v="1"/>
  </r>
  <r>
    <x v="48"/>
    <x v="2"/>
    <x v="48"/>
    <x v="47"/>
    <x v="6"/>
    <x v="0"/>
    <x v="6"/>
    <x v="2"/>
    <x v="48"/>
    <x v="48"/>
    <x v="47"/>
    <x v="2"/>
    <x v="2"/>
  </r>
  <r>
    <x v="49"/>
    <x v="3"/>
    <x v="49"/>
    <x v="48"/>
    <x v="2"/>
    <x v="0"/>
    <x v="2"/>
    <x v="0"/>
    <x v="49"/>
    <x v="49"/>
    <x v="48"/>
    <x v="0"/>
    <x v="3"/>
  </r>
  <r>
    <x v="50"/>
    <x v="4"/>
    <x v="50"/>
    <x v="12"/>
    <x v="3"/>
    <x v="1"/>
    <x v="3"/>
    <x v="1"/>
    <x v="50"/>
    <x v="50"/>
    <x v="49"/>
    <x v="0"/>
    <x v="0"/>
  </r>
  <r>
    <x v="51"/>
    <x v="5"/>
    <x v="51"/>
    <x v="49"/>
    <x v="9"/>
    <x v="1"/>
    <x v="20"/>
    <x v="0"/>
    <x v="51"/>
    <x v="51"/>
    <x v="50"/>
    <x v="3"/>
    <x v="4"/>
  </r>
  <r>
    <x v="52"/>
    <x v="6"/>
    <x v="52"/>
    <x v="35"/>
    <x v="6"/>
    <x v="1"/>
    <x v="16"/>
    <x v="1"/>
    <x v="52"/>
    <x v="52"/>
    <x v="51"/>
    <x v="0"/>
    <x v="5"/>
  </r>
  <r>
    <x v="53"/>
    <x v="7"/>
    <x v="53"/>
    <x v="50"/>
    <x v="0"/>
    <x v="2"/>
    <x v="21"/>
    <x v="2"/>
    <x v="53"/>
    <x v="53"/>
    <x v="52"/>
    <x v="1"/>
    <x v="2"/>
  </r>
  <r>
    <x v="54"/>
    <x v="8"/>
    <x v="54"/>
    <x v="51"/>
    <x v="10"/>
    <x v="0"/>
    <x v="14"/>
    <x v="1"/>
    <x v="54"/>
    <x v="54"/>
    <x v="53"/>
    <x v="3"/>
    <x v="1"/>
  </r>
  <r>
    <x v="55"/>
    <x v="9"/>
    <x v="55"/>
    <x v="52"/>
    <x v="8"/>
    <x v="1"/>
    <x v="11"/>
    <x v="0"/>
    <x v="55"/>
    <x v="55"/>
    <x v="54"/>
    <x v="3"/>
    <x v="3"/>
  </r>
  <r>
    <x v="56"/>
    <x v="0"/>
    <x v="56"/>
    <x v="53"/>
    <x v="0"/>
    <x v="1"/>
    <x v="9"/>
    <x v="0"/>
    <x v="56"/>
    <x v="56"/>
    <x v="55"/>
    <x v="0"/>
    <x v="0"/>
  </r>
  <r>
    <x v="57"/>
    <x v="1"/>
    <x v="57"/>
    <x v="54"/>
    <x v="2"/>
    <x v="0"/>
    <x v="2"/>
    <x v="1"/>
    <x v="57"/>
    <x v="57"/>
    <x v="56"/>
    <x v="1"/>
    <x v="1"/>
  </r>
  <r>
    <x v="58"/>
    <x v="2"/>
    <x v="58"/>
    <x v="55"/>
    <x v="2"/>
    <x v="0"/>
    <x v="2"/>
    <x v="2"/>
    <x v="58"/>
    <x v="58"/>
    <x v="57"/>
    <x v="2"/>
    <x v="2"/>
  </r>
  <r>
    <x v="59"/>
    <x v="3"/>
    <x v="59"/>
    <x v="56"/>
    <x v="10"/>
    <x v="1"/>
    <x v="18"/>
    <x v="0"/>
    <x v="59"/>
    <x v="59"/>
    <x v="58"/>
    <x v="0"/>
    <x v="3"/>
  </r>
  <r>
    <x v="60"/>
    <x v="4"/>
    <x v="60"/>
    <x v="21"/>
    <x v="8"/>
    <x v="1"/>
    <x v="11"/>
    <x v="1"/>
    <x v="60"/>
    <x v="60"/>
    <x v="59"/>
    <x v="0"/>
    <x v="0"/>
  </r>
  <r>
    <x v="61"/>
    <x v="5"/>
    <x v="61"/>
    <x v="16"/>
    <x v="7"/>
    <x v="0"/>
    <x v="7"/>
    <x v="0"/>
    <x v="61"/>
    <x v="61"/>
    <x v="60"/>
    <x v="3"/>
    <x v="4"/>
  </r>
  <r>
    <x v="62"/>
    <x v="6"/>
    <x v="62"/>
    <x v="57"/>
    <x v="3"/>
    <x v="0"/>
    <x v="8"/>
    <x v="1"/>
    <x v="62"/>
    <x v="62"/>
    <x v="61"/>
    <x v="0"/>
    <x v="5"/>
  </r>
  <r>
    <x v="63"/>
    <x v="7"/>
    <x v="63"/>
    <x v="58"/>
    <x v="6"/>
    <x v="0"/>
    <x v="6"/>
    <x v="2"/>
    <x v="63"/>
    <x v="63"/>
    <x v="62"/>
    <x v="1"/>
    <x v="2"/>
  </r>
  <r>
    <x v="64"/>
    <x v="8"/>
    <x v="64"/>
    <x v="59"/>
    <x v="2"/>
    <x v="0"/>
    <x v="2"/>
    <x v="1"/>
    <x v="64"/>
    <x v="64"/>
    <x v="63"/>
    <x v="3"/>
    <x v="1"/>
  </r>
  <r>
    <x v="65"/>
    <x v="9"/>
    <x v="65"/>
    <x v="60"/>
    <x v="10"/>
    <x v="0"/>
    <x v="14"/>
    <x v="0"/>
    <x v="65"/>
    <x v="65"/>
    <x v="64"/>
    <x v="3"/>
    <x v="3"/>
  </r>
  <r>
    <x v="66"/>
    <x v="0"/>
    <x v="66"/>
    <x v="61"/>
    <x v="6"/>
    <x v="1"/>
    <x v="16"/>
    <x v="0"/>
    <x v="66"/>
    <x v="66"/>
    <x v="65"/>
    <x v="0"/>
    <x v="0"/>
  </r>
  <r>
    <x v="67"/>
    <x v="1"/>
    <x v="67"/>
    <x v="62"/>
    <x v="6"/>
    <x v="0"/>
    <x v="6"/>
    <x v="1"/>
    <x v="67"/>
    <x v="67"/>
    <x v="66"/>
    <x v="1"/>
    <x v="1"/>
  </r>
  <r>
    <x v="68"/>
    <x v="2"/>
    <x v="68"/>
    <x v="63"/>
    <x v="6"/>
    <x v="0"/>
    <x v="6"/>
    <x v="2"/>
    <x v="68"/>
    <x v="68"/>
    <x v="67"/>
    <x v="2"/>
    <x v="2"/>
  </r>
  <r>
    <x v="69"/>
    <x v="3"/>
    <x v="69"/>
    <x v="64"/>
    <x v="3"/>
    <x v="1"/>
    <x v="3"/>
    <x v="0"/>
    <x v="69"/>
    <x v="69"/>
    <x v="68"/>
    <x v="0"/>
    <x v="3"/>
  </r>
  <r>
    <x v="70"/>
    <x v="4"/>
    <x v="70"/>
    <x v="65"/>
    <x v="5"/>
    <x v="2"/>
    <x v="22"/>
    <x v="1"/>
    <x v="70"/>
    <x v="70"/>
    <x v="69"/>
    <x v="0"/>
    <x v="0"/>
  </r>
  <r>
    <x v="71"/>
    <x v="5"/>
    <x v="71"/>
    <x v="66"/>
    <x v="10"/>
    <x v="1"/>
    <x v="18"/>
    <x v="0"/>
    <x v="71"/>
    <x v="71"/>
    <x v="70"/>
    <x v="3"/>
    <x v="4"/>
  </r>
  <r>
    <x v="72"/>
    <x v="0"/>
    <x v="72"/>
    <x v="67"/>
    <x v="10"/>
    <x v="0"/>
    <x v="14"/>
    <x v="0"/>
    <x v="72"/>
    <x v="72"/>
    <x v="71"/>
    <x v="0"/>
    <x v="0"/>
  </r>
  <r>
    <x v="73"/>
    <x v="1"/>
    <x v="73"/>
    <x v="68"/>
    <x v="6"/>
    <x v="0"/>
    <x v="6"/>
    <x v="1"/>
    <x v="73"/>
    <x v="73"/>
    <x v="72"/>
    <x v="1"/>
    <x v="1"/>
  </r>
  <r>
    <x v="74"/>
    <x v="2"/>
    <x v="74"/>
    <x v="69"/>
    <x v="1"/>
    <x v="1"/>
    <x v="1"/>
    <x v="2"/>
    <x v="74"/>
    <x v="74"/>
    <x v="73"/>
    <x v="2"/>
    <x v="2"/>
  </r>
  <r>
    <x v="75"/>
    <x v="3"/>
    <x v="75"/>
    <x v="70"/>
    <x v="3"/>
    <x v="0"/>
    <x v="8"/>
    <x v="0"/>
    <x v="75"/>
    <x v="75"/>
    <x v="74"/>
    <x v="0"/>
    <x v="3"/>
  </r>
  <r>
    <x v="76"/>
    <x v="4"/>
    <x v="76"/>
    <x v="71"/>
    <x v="11"/>
    <x v="1"/>
    <x v="23"/>
    <x v="1"/>
    <x v="76"/>
    <x v="76"/>
    <x v="75"/>
    <x v="0"/>
    <x v="0"/>
  </r>
  <r>
    <x v="77"/>
    <x v="5"/>
    <x v="77"/>
    <x v="72"/>
    <x v="11"/>
    <x v="1"/>
    <x v="23"/>
    <x v="0"/>
    <x v="77"/>
    <x v="77"/>
    <x v="76"/>
    <x v="3"/>
    <x v="4"/>
  </r>
  <r>
    <x v="78"/>
    <x v="6"/>
    <x v="78"/>
    <x v="73"/>
    <x v="2"/>
    <x v="0"/>
    <x v="2"/>
    <x v="1"/>
    <x v="78"/>
    <x v="78"/>
    <x v="77"/>
    <x v="0"/>
    <x v="5"/>
  </r>
  <r>
    <x v="79"/>
    <x v="7"/>
    <x v="79"/>
    <x v="74"/>
    <x v="10"/>
    <x v="1"/>
    <x v="18"/>
    <x v="2"/>
    <x v="79"/>
    <x v="79"/>
    <x v="78"/>
    <x v="1"/>
    <x v="2"/>
  </r>
  <r>
    <x v="80"/>
    <x v="8"/>
    <x v="80"/>
    <x v="75"/>
    <x v="9"/>
    <x v="1"/>
    <x v="20"/>
    <x v="1"/>
    <x v="80"/>
    <x v="80"/>
    <x v="79"/>
    <x v="3"/>
    <x v="1"/>
  </r>
  <r>
    <x v="81"/>
    <x v="9"/>
    <x v="81"/>
    <x v="76"/>
    <x v="7"/>
    <x v="0"/>
    <x v="7"/>
    <x v="0"/>
    <x v="81"/>
    <x v="81"/>
    <x v="80"/>
    <x v="3"/>
    <x v="3"/>
  </r>
  <r>
    <x v="82"/>
    <x v="0"/>
    <x v="82"/>
    <x v="77"/>
    <x v="5"/>
    <x v="1"/>
    <x v="5"/>
    <x v="0"/>
    <x v="82"/>
    <x v="82"/>
    <x v="81"/>
    <x v="0"/>
    <x v="0"/>
  </r>
  <r>
    <x v="83"/>
    <x v="1"/>
    <x v="83"/>
    <x v="78"/>
    <x v="9"/>
    <x v="1"/>
    <x v="20"/>
    <x v="1"/>
    <x v="83"/>
    <x v="83"/>
    <x v="82"/>
    <x v="1"/>
    <x v="1"/>
  </r>
  <r>
    <x v="84"/>
    <x v="2"/>
    <x v="84"/>
    <x v="79"/>
    <x v="4"/>
    <x v="1"/>
    <x v="15"/>
    <x v="2"/>
    <x v="84"/>
    <x v="84"/>
    <x v="83"/>
    <x v="2"/>
    <x v="2"/>
  </r>
  <r>
    <x v="85"/>
    <x v="3"/>
    <x v="85"/>
    <x v="80"/>
    <x v="10"/>
    <x v="0"/>
    <x v="14"/>
    <x v="0"/>
    <x v="85"/>
    <x v="85"/>
    <x v="84"/>
    <x v="0"/>
    <x v="3"/>
  </r>
  <r>
    <x v="86"/>
    <x v="4"/>
    <x v="86"/>
    <x v="81"/>
    <x v="6"/>
    <x v="0"/>
    <x v="6"/>
    <x v="1"/>
    <x v="86"/>
    <x v="86"/>
    <x v="85"/>
    <x v="0"/>
    <x v="0"/>
  </r>
  <r>
    <x v="87"/>
    <x v="5"/>
    <x v="87"/>
    <x v="82"/>
    <x v="4"/>
    <x v="0"/>
    <x v="4"/>
    <x v="0"/>
    <x v="87"/>
    <x v="87"/>
    <x v="86"/>
    <x v="3"/>
    <x v="4"/>
  </r>
  <r>
    <x v="88"/>
    <x v="6"/>
    <x v="88"/>
    <x v="83"/>
    <x v="1"/>
    <x v="1"/>
    <x v="1"/>
    <x v="1"/>
    <x v="88"/>
    <x v="88"/>
    <x v="87"/>
    <x v="0"/>
    <x v="5"/>
  </r>
  <r>
    <x v="89"/>
    <x v="7"/>
    <x v="89"/>
    <x v="84"/>
    <x v="3"/>
    <x v="0"/>
    <x v="8"/>
    <x v="2"/>
    <x v="89"/>
    <x v="89"/>
    <x v="88"/>
    <x v="1"/>
    <x v="2"/>
  </r>
  <r>
    <x v="90"/>
    <x v="8"/>
    <x v="90"/>
    <x v="85"/>
    <x v="0"/>
    <x v="1"/>
    <x v="9"/>
    <x v="1"/>
    <x v="90"/>
    <x v="90"/>
    <x v="89"/>
    <x v="3"/>
    <x v="1"/>
  </r>
  <r>
    <x v="91"/>
    <x v="9"/>
    <x v="91"/>
    <x v="61"/>
    <x v="6"/>
    <x v="1"/>
    <x v="16"/>
    <x v="0"/>
    <x v="91"/>
    <x v="91"/>
    <x v="90"/>
    <x v="3"/>
    <x v="3"/>
  </r>
  <r>
    <x v="92"/>
    <x v="0"/>
    <x v="92"/>
    <x v="86"/>
    <x v="10"/>
    <x v="1"/>
    <x v="18"/>
    <x v="0"/>
    <x v="92"/>
    <x v="92"/>
    <x v="91"/>
    <x v="0"/>
    <x v="0"/>
  </r>
  <r>
    <x v="93"/>
    <x v="1"/>
    <x v="93"/>
    <x v="17"/>
    <x v="3"/>
    <x v="1"/>
    <x v="3"/>
    <x v="1"/>
    <x v="93"/>
    <x v="93"/>
    <x v="92"/>
    <x v="1"/>
    <x v="1"/>
  </r>
  <r>
    <x v="94"/>
    <x v="2"/>
    <x v="94"/>
    <x v="87"/>
    <x v="7"/>
    <x v="1"/>
    <x v="17"/>
    <x v="2"/>
    <x v="94"/>
    <x v="94"/>
    <x v="93"/>
    <x v="2"/>
    <x v="2"/>
  </r>
  <r>
    <x v="95"/>
    <x v="3"/>
    <x v="95"/>
    <x v="88"/>
    <x v="3"/>
    <x v="0"/>
    <x v="8"/>
    <x v="0"/>
    <x v="95"/>
    <x v="95"/>
    <x v="94"/>
    <x v="0"/>
    <x v="3"/>
  </r>
  <r>
    <x v="96"/>
    <x v="4"/>
    <x v="96"/>
    <x v="89"/>
    <x v="7"/>
    <x v="1"/>
    <x v="17"/>
    <x v="1"/>
    <x v="96"/>
    <x v="96"/>
    <x v="95"/>
    <x v="0"/>
    <x v="0"/>
  </r>
  <r>
    <x v="97"/>
    <x v="5"/>
    <x v="97"/>
    <x v="90"/>
    <x v="6"/>
    <x v="1"/>
    <x v="16"/>
    <x v="0"/>
    <x v="97"/>
    <x v="97"/>
    <x v="96"/>
    <x v="3"/>
    <x v="4"/>
  </r>
  <r>
    <x v="98"/>
    <x v="6"/>
    <x v="98"/>
    <x v="91"/>
    <x v="1"/>
    <x v="1"/>
    <x v="1"/>
    <x v="1"/>
    <x v="98"/>
    <x v="98"/>
    <x v="97"/>
    <x v="0"/>
    <x v="5"/>
  </r>
  <r>
    <x v="99"/>
    <x v="7"/>
    <x v="99"/>
    <x v="92"/>
    <x v="5"/>
    <x v="1"/>
    <x v="5"/>
    <x v="2"/>
    <x v="99"/>
    <x v="99"/>
    <x v="98"/>
    <x v="1"/>
    <x v="2"/>
  </r>
  <r>
    <x v="100"/>
    <x v="8"/>
    <x v="100"/>
    <x v="93"/>
    <x v="7"/>
    <x v="1"/>
    <x v="17"/>
    <x v="1"/>
    <x v="100"/>
    <x v="100"/>
    <x v="99"/>
    <x v="3"/>
    <x v="1"/>
  </r>
  <r>
    <x v="101"/>
    <x v="9"/>
    <x v="101"/>
    <x v="2"/>
    <x v="2"/>
    <x v="0"/>
    <x v="2"/>
    <x v="0"/>
    <x v="101"/>
    <x v="101"/>
    <x v="100"/>
    <x v="3"/>
    <x v="3"/>
  </r>
  <r>
    <x v="102"/>
    <x v="0"/>
    <x v="102"/>
    <x v="94"/>
    <x v="9"/>
    <x v="0"/>
    <x v="12"/>
    <x v="0"/>
    <x v="102"/>
    <x v="102"/>
    <x v="101"/>
    <x v="0"/>
    <x v="0"/>
  </r>
  <r>
    <x v="103"/>
    <x v="1"/>
    <x v="103"/>
    <x v="95"/>
    <x v="3"/>
    <x v="1"/>
    <x v="3"/>
    <x v="1"/>
    <x v="103"/>
    <x v="103"/>
    <x v="102"/>
    <x v="1"/>
    <x v="1"/>
  </r>
  <r>
    <x v="104"/>
    <x v="2"/>
    <x v="104"/>
    <x v="96"/>
    <x v="10"/>
    <x v="1"/>
    <x v="18"/>
    <x v="2"/>
    <x v="104"/>
    <x v="104"/>
    <x v="103"/>
    <x v="2"/>
    <x v="2"/>
  </r>
  <r>
    <x v="105"/>
    <x v="3"/>
    <x v="105"/>
    <x v="48"/>
    <x v="2"/>
    <x v="0"/>
    <x v="2"/>
    <x v="0"/>
    <x v="105"/>
    <x v="105"/>
    <x v="104"/>
    <x v="0"/>
    <x v="3"/>
  </r>
  <r>
    <x v="106"/>
    <x v="4"/>
    <x v="106"/>
    <x v="97"/>
    <x v="9"/>
    <x v="1"/>
    <x v="20"/>
    <x v="1"/>
    <x v="106"/>
    <x v="106"/>
    <x v="105"/>
    <x v="0"/>
    <x v="0"/>
  </r>
  <r>
    <x v="107"/>
    <x v="5"/>
    <x v="107"/>
    <x v="98"/>
    <x v="7"/>
    <x v="0"/>
    <x v="7"/>
    <x v="0"/>
    <x v="107"/>
    <x v="107"/>
    <x v="106"/>
    <x v="3"/>
    <x v="4"/>
  </r>
  <r>
    <x v="108"/>
    <x v="0"/>
    <x v="108"/>
    <x v="99"/>
    <x v="10"/>
    <x v="0"/>
    <x v="14"/>
    <x v="0"/>
    <x v="108"/>
    <x v="108"/>
    <x v="107"/>
    <x v="0"/>
    <x v="0"/>
  </r>
  <r>
    <x v="109"/>
    <x v="1"/>
    <x v="109"/>
    <x v="100"/>
    <x v="3"/>
    <x v="1"/>
    <x v="3"/>
    <x v="1"/>
    <x v="109"/>
    <x v="109"/>
    <x v="108"/>
    <x v="1"/>
    <x v="1"/>
  </r>
  <r>
    <x v="110"/>
    <x v="2"/>
    <x v="110"/>
    <x v="101"/>
    <x v="6"/>
    <x v="0"/>
    <x v="6"/>
    <x v="2"/>
    <x v="110"/>
    <x v="110"/>
    <x v="109"/>
    <x v="2"/>
    <x v="2"/>
  </r>
  <r>
    <x v="111"/>
    <x v="3"/>
    <x v="111"/>
    <x v="102"/>
    <x v="9"/>
    <x v="0"/>
    <x v="12"/>
    <x v="0"/>
    <x v="111"/>
    <x v="111"/>
    <x v="110"/>
    <x v="0"/>
    <x v="3"/>
  </r>
  <r>
    <x v="112"/>
    <x v="4"/>
    <x v="112"/>
    <x v="103"/>
    <x v="9"/>
    <x v="1"/>
    <x v="20"/>
    <x v="1"/>
    <x v="112"/>
    <x v="112"/>
    <x v="111"/>
    <x v="0"/>
    <x v="0"/>
  </r>
  <r>
    <x v="113"/>
    <x v="5"/>
    <x v="113"/>
    <x v="104"/>
    <x v="8"/>
    <x v="1"/>
    <x v="11"/>
    <x v="0"/>
    <x v="113"/>
    <x v="113"/>
    <x v="112"/>
    <x v="3"/>
    <x v="4"/>
  </r>
  <r>
    <x v="114"/>
    <x v="6"/>
    <x v="114"/>
    <x v="105"/>
    <x v="9"/>
    <x v="0"/>
    <x v="12"/>
    <x v="1"/>
    <x v="114"/>
    <x v="114"/>
    <x v="113"/>
    <x v="0"/>
    <x v="5"/>
  </r>
  <r>
    <x v="115"/>
    <x v="7"/>
    <x v="115"/>
    <x v="106"/>
    <x v="6"/>
    <x v="1"/>
    <x v="16"/>
    <x v="2"/>
    <x v="115"/>
    <x v="115"/>
    <x v="114"/>
    <x v="1"/>
    <x v="2"/>
  </r>
  <r>
    <x v="116"/>
    <x v="8"/>
    <x v="116"/>
    <x v="107"/>
    <x v="6"/>
    <x v="1"/>
    <x v="16"/>
    <x v="1"/>
    <x v="116"/>
    <x v="116"/>
    <x v="115"/>
    <x v="3"/>
    <x v="1"/>
  </r>
  <r>
    <x v="117"/>
    <x v="9"/>
    <x v="117"/>
    <x v="108"/>
    <x v="8"/>
    <x v="1"/>
    <x v="11"/>
    <x v="0"/>
    <x v="117"/>
    <x v="117"/>
    <x v="116"/>
    <x v="3"/>
    <x v="3"/>
  </r>
  <r>
    <x v="118"/>
    <x v="0"/>
    <x v="118"/>
    <x v="109"/>
    <x v="2"/>
    <x v="0"/>
    <x v="2"/>
    <x v="0"/>
    <x v="118"/>
    <x v="118"/>
    <x v="117"/>
    <x v="0"/>
    <x v="0"/>
  </r>
  <r>
    <x v="119"/>
    <x v="1"/>
    <x v="119"/>
    <x v="53"/>
    <x v="0"/>
    <x v="1"/>
    <x v="9"/>
    <x v="1"/>
    <x v="119"/>
    <x v="119"/>
    <x v="118"/>
    <x v="1"/>
    <x v="1"/>
  </r>
  <r>
    <x v="120"/>
    <x v="2"/>
    <x v="120"/>
    <x v="110"/>
    <x v="11"/>
    <x v="1"/>
    <x v="23"/>
    <x v="2"/>
    <x v="120"/>
    <x v="120"/>
    <x v="119"/>
    <x v="2"/>
    <x v="2"/>
  </r>
  <r>
    <x v="121"/>
    <x v="3"/>
    <x v="121"/>
    <x v="111"/>
    <x v="3"/>
    <x v="1"/>
    <x v="3"/>
    <x v="0"/>
    <x v="121"/>
    <x v="121"/>
    <x v="120"/>
    <x v="0"/>
    <x v="3"/>
  </r>
  <r>
    <x v="122"/>
    <x v="4"/>
    <x v="122"/>
    <x v="112"/>
    <x v="11"/>
    <x v="1"/>
    <x v="23"/>
    <x v="1"/>
    <x v="122"/>
    <x v="122"/>
    <x v="121"/>
    <x v="0"/>
    <x v="0"/>
  </r>
  <r>
    <x v="123"/>
    <x v="5"/>
    <x v="123"/>
    <x v="113"/>
    <x v="7"/>
    <x v="0"/>
    <x v="7"/>
    <x v="0"/>
    <x v="123"/>
    <x v="123"/>
    <x v="122"/>
    <x v="3"/>
    <x v="4"/>
  </r>
  <r>
    <x v="124"/>
    <x v="6"/>
    <x v="124"/>
    <x v="114"/>
    <x v="2"/>
    <x v="1"/>
    <x v="13"/>
    <x v="1"/>
    <x v="124"/>
    <x v="124"/>
    <x v="123"/>
    <x v="0"/>
    <x v="5"/>
  </r>
  <r>
    <x v="125"/>
    <x v="7"/>
    <x v="125"/>
    <x v="115"/>
    <x v="0"/>
    <x v="0"/>
    <x v="0"/>
    <x v="2"/>
    <x v="125"/>
    <x v="125"/>
    <x v="124"/>
    <x v="1"/>
    <x v="2"/>
  </r>
  <r>
    <x v="126"/>
    <x v="8"/>
    <x v="126"/>
    <x v="116"/>
    <x v="5"/>
    <x v="1"/>
    <x v="5"/>
    <x v="1"/>
    <x v="126"/>
    <x v="126"/>
    <x v="125"/>
    <x v="3"/>
    <x v="1"/>
  </r>
  <r>
    <x v="127"/>
    <x v="9"/>
    <x v="127"/>
    <x v="117"/>
    <x v="4"/>
    <x v="0"/>
    <x v="4"/>
    <x v="0"/>
    <x v="127"/>
    <x v="127"/>
    <x v="126"/>
    <x v="3"/>
    <x v="3"/>
  </r>
  <r>
    <x v="128"/>
    <x v="0"/>
    <x v="128"/>
    <x v="118"/>
    <x v="9"/>
    <x v="1"/>
    <x v="20"/>
    <x v="0"/>
    <x v="128"/>
    <x v="128"/>
    <x v="127"/>
    <x v="0"/>
    <x v="0"/>
  </r>
  <r>
    <x v="129"/>
    <x v="1"/>
    <x v="129"/>
    <x v="119"/>
    <x v="9"/>
    <x v="1"/>
    <x v="20"/>
    <x v="1"/>
    <x v="129"/>
    <x v="129"/>
    <x v="128"/>
    <x v="1"/>
    <x v="1"/>
  </r>
  <r>
    <x v="130"/>
    <x v="2"/>
    <x v="130"/>
    <x v="83"/>
    <x v="1"/>
    <x v="1"/>
    <x v="1"/>
    <x v="2"/>
    <x v="130"/>
    <x v="130"/>
    <x v="129"/>
    <x v="2"/>
    <x v="2"/>
  </r>
  <r>
    <x v="131"/>
    <x v="3"/>
    <x v="131"/>
    <x v="97"/>
    <x v="9"/>
    <x v="1"/>
    <x v="20"/>
    <x v="0"/>
    <x v="131"/>
    <x v="131"/>
    <x v="130"/>
    <x v="0"/>
    <x v="3"/>
  </r>
  <r>
    <x v="132"/>
    <x v="4"/>
    <x v="132"/>
    <x v="120"/>
    <x v="10"/>
    <x v="1"/>
    <x v="18"/>
    <x v="1"/>
    <x v="132"/>
    <x v="132"/>
    <x v="131"/>
    <x v="0"/>
    <x v="0"/>
  </r>
  <r>
    <x v="133"/>
    <x v="5"/>
    <x v="133"/>
    <x v="121"/>
    <x v="7"/>
    <x v="1"/>
    <x v="17"/>
    <x v="0"/>
    <x v="133"/>
    <x v="133"/>
    <x v="132"/>
    <x v="3"/>
    <x v="4"/>
  </r>
  <r>
    <x v="134"/>
    <x v="6"/>
    <x v="134"/>
    <x v="122"/>
    <x v="2"/>
    <x v="0"/>
    <x v="2"/>
    <x v="1"/>
    <x v="134"/>
    <x v="134"/>
    <x v="133"/>
    <x v="0"/>
    <x v="5"/>
  </r>
  <r>
    <x v="135"/>
    <x v="7"/>
    <x v="135"/>
    <x v="123"/>
    <x v="11"/>
    <x v="1"/>
    <x v="23"/>
    <x v="2"/>
    <x v="135"/>
    <x v="135"/>
    <x v="134"/>
    <x v="1"/>
    <x v="2"/>
  </r>
  <r>
    <x v="136"/>
    <x v="8"/>
    <x v="136"/>
    <x v="124"/>
    <x v="0"/>
    <x v="1"/>
    <x v="9"/>
    <x v="1"/>
    <x v="136"/>
    <x v="136"/>
    <x v="135"/>
    <x v="3"/>
    <x v="1"/>
  </r>
  <r>
    <x v="137"/>
    <x v="9"/>
    <x v="137"/>
    <x v="78"/>
    <x v="9"/>
    <x v="1"/>
    <x v="20"/>
    <x v="0"/>
    <x v="137"/>
    <x v="137"/>
    <x v="136"/>
    <x v="3"/>
    <x v="3"/>
  </r>
  <r>
    <x v="138"/>
    <x v="0"/>
    <x v="138"/>
    <x v="125"/>
    <x v="0"/>
    <x v="1"/>
    <x v="9"/>
    <x v="0"/>
    <x v="138"/>
    <x v="138"/>
    <x v="137"/>
    <x v="0"/>
    <x v="0"/>
  </r>
  <r>
    <x v="139"/>
    <x v="1"/>
    <x v="139"/>
    <x v="126"/>
    <x v="5"/>
    <x v="1"/>
    <x v="5"/>
    <x v="1"/>
    <x v="139"/>
    <x v="139"/>
    <x v="138"/>
    <x v="1"/>
    <x v="1"/>
  </r>
  <r>
    <x v="140"/>
    <x v="2"/>
    <x v="140"/>
    <x v="127"/>
    <x v="0"/>
    <x v="1"/>
    <x v="9"/>
    <x v="2"/>
    <x v="140"/>
    <x v="140"/>
    <x v="139"/>
    <x v="2"/>
    <x v="2"/>
  </r>
  <r>
    <x v="141"/>
    <x v="3"/>
    <x v="141"/>
    <x v="128"/>
    <x v="9"/>
    <x v="1"/>
    <x v="20"/>
    <x v="0"/>
    <x v="141"/>
    <x v="141"/>
    <x v="140"/>
    <x v="0"/>
    <x v="3"/>
  </r>
  <r>
    <x v="142"/>
    <x v="4"/>
    <x v="142"/>
    <x v="129"/>
    <x v="5"/>
    <x v="1"/>
    <x v="5"/>
    <x v="1"/>
    <x v="142"/>
    <x v="142"/>
    <x v="141"/>
    <x v="0"/>
    <x v="0"/>
  </r>
  <r>
    <x v="143"/>
    <x v="5"/>
    <x v="143"/>
    <x v="130"/>
    <x v="9"/>
    <x v="0"/>
    <x v="12"/>
    <x v="0"/>
    <x v="143"/>
    <x v="143"/>
    <x v="142"/>
    <x v="3"/>
    <x v="4"/>
  </r>
  <r>
    <x v="144"/>
    <x v="0"/>
    <x v="144"/>
    <x v="131"/>
    <x v="1"/>
    <x v="0"/>
    <x v="19"/>
    <x v="0"/>
    <x v="144"/>
    <x v="144"/>
    <x v="143"/>
    <x v="0"/>
    <x v="0"/>
  </r>
  <r>
    <x v="145"/>
    <x v="1"/>
    <x v="145"/>
    <x v="132"/>
    <x v="2"/>
    <x v="0"/>
    <x v="2"/>
    <x v="1"/>
    <x v="145"/>
    <x v="145"/>
    <x v="144"/>
    <x v="1"/>
    <x v="1"/>
  </r>
  <r>
    <x v="146"/>
    <x v="2"/>
    <x v="146"/>
    <x v="133"/>
    <x v="0"/>
    <x v="1"/>
    <x v="9"/>
    <x v="2"/>
    <x v="146"/>
    <x v="146"/>
    <x v="145"/>
    <x v="2"/>
    <x v="2"/>
  </r>
  <r>
    <x v="147"/>
    <x v="3"/>
    <x v="147"/>
    <x v="134"/>
    <x v="4"/>
    <x v="0"/>
    <x v="4"/>
    <x v="0"/>
    <x v="147"/>
    <x v="147"/>
    <x v="146"/>
    <x v="0"/>
    <x v="3"/>
  </r>
  <r>
    <x v="148"/>
    <x v="4"/>
    <x v="148"/>
    <x v="135"/>
    <x v="6"/>
    <x v="0"/>
    <x v="6"/>
    <x v="1"/>
    <x v="148"/>
    <x v="148"/>
    <x v="147"/>
    <x v="0"/>
    <x v="0"/>
  </r>
  <r>
    <x v="149"/>
    <x v="5"/>
    <x v="149"/>
    <x v="136"/>
    <x v="7"/>
    <x v="1"/>
    <x v="17"/>
    <x v="0"/>
    <x v="149"/>
    <x v="149"/>
    <x v="148"/>
    <x v="3"/>
    <x v="4"/>
  </r>
  <r>
    <x v="150"/>
    <x v="6"/>
    <x v="150"/>
    <x v="37"/>
    <x v="9"/>
    <x v="0"/>
    <x v="12"/>
    <x v="1"/>
    <x v="150"/>
    <x v="150"/>
    <x v="149"/>
    <x v="0"/>
    <x v="5"/>
  </r>
  <r>
    <x v="151"/>
    <x v="7"/>
    <x v="151"/>
    <x v="137"/>
    <x v="5"/>
    <x v="1"/>
    <x v="5"/>
    <x v="2"/>
    <x v="151"/>
    <x v="151"/>
    <x v="150"/>
    <x v="1"/>
    <x v="2"/>
  </r>
  <r>
    <x v="152"/>
    <x v="8"/>
    <x v="152"/>
    <x v="138"/>
    <x v="5"/>
    <x v="1"/>
    <x v="5"/>
    <x v="1"/>
    <x v="152"/>
    <x v="152"/>
    <x v="151"/>
    <x v="3"/>
    <x v="1"/>
  </r>
  <r>
    <x v="153"/>
    <x v="9"/>
    <x v="153"/>
    <x v="55"/>
    <x v="2"/>
    <x v="0"/>
    <x v="2"/>
    <x v="0"/>
    <x v="153"/>
    <x v="153"/>
    <x v="152"/>
    <x v="3"/>
    <x v="3"/>
  </r>
  <r>
    <x v="154"/>
    <x v="0"/>
    <x v="154"/>
    <x v="139"/>
    <x v="3"/>
    <x v="0"/>
    <x v="8"/>
    <x v="0"/>
    <x v="154"/>
    <x v="154"/>
    <x v="153"/>
    <x v="0"/>
    <x v="0"/>
  </r>
  <r>
    <x v="155"/>
    <x v="1"/>
    <x v="155"/>
    <x v="33"/>
    <x v="4"/>
    <x v="1"/>
    <x v="15"/>
    <x v="1"/>
    <x v="155"/>
    <x v="155"/>
    <x v="154"/>
    <x v="1"/>
    <x v="1"/>
  </r>
  <r>
    <x v="156"/>
    <x v="2"/>
    <x v="156"/>
    <x v="140"/>
    <x v="1"/>
    <x v="0"/>
    <x v="19"/>
    <x v="2"/>
    <x v="156"/>
    <x v="156"/>
    <x v="155"/>
    <x v="2"/>
    <x v="2"/>
  </r>
  <r>
    <x v="157"/>
    <x v="3"/>
    <x v="157"/>
    <x v="141"/>
    <x v="9"/>
    <x v="0"/>
    <x v="12"/>
    <x v="0"/>
    <x v="157"/>
    <x v="157"/>
    <x v="156"/>
    <x v="0"/>
    <x v="3"/>
  </r>
  <r>
    <x v="158"/>
    <x v="4"/>
    <x v="158"/>
    <x v="142"/>
    <x v="3"/>
    <x v="1"/>
    <x v="3"/>
    <x v="1"/>
    <x v="158"/>
    <x v="158"/>
    <x v="157"/>
    <x v="0"/>
    <x v="0"/>
  </r>
  <r>
    <x v="159"/>
    <x v="5"/>
    <x v="159"/>
    <x v="143"/>
    <x v="4"/>
    <x v="1"/>
    <x v="15"/>
    <x v="0"/>
    <x v="159"/>
    <x v="159"/>
    <x v="158"/>
    <x v="3"/>
    <x v="4"/>
  </r>
  <r>
    <x v="160"/>
    <x v="6"/>
    <x v="160"/>
    <x v="144"/>
    <x v="11"/>
    <x v="1"/>
    <x v="23"/>
    <x v="1"/>
    <x v="160"/>
    <x v="160"/>
    <x v="159"/>
    <x v="0"/>
    <x v="5"/>
  </r>
  <r>
    <x v="161"/>
    <x v="7"/>
    <x v="161"/>
    <x v="145"/>
    <x v="0"/>
    <x v="1"/>
    <x v="9"/>
    <x v="2"/>
    <x v="161"/>
    <x v="161"/>
    <x v="160"/>
    <x v="1"/>
    <x v="2"/>
  </r>
  <r>
    <x v="162"/>
    <x v="8"/>
    <x v="162"/>
    <x v="98"/>
    <x v="7"/>
    <x v="0"/>
    <x v="7"/>
    <x v="1"/>
    <x v="162"/>
    <x v="162"/>
    <x v="161"/>
    <x v="3"/>
    <x v="1"/>
  </r>
  <r>
    <x v="163"/>
    <x v="9"/>
    <x v="163"/>
    <x v="146"/>
    <x v="8"/>
    <x v="1"/>
    <x v="11"/>
    <x v="0"/>
    <x v="163"/>
    <x v="163"/>
    <x v="162"/>
    <x v="3"/>
    <x v="3"/>
  </r>
  <r>
    <x v="164"/>
    <x v="0"/>
    <x v="164"/>
    <x v="147"/>
    <x v="6"/>
    <x v="1"/>
    <x v="16"/>
    <x v="0"/>
    <x v="164"/>
    <x v="164"/>
    <x v="163"/>
    <x v="0"/>
    <x v="0"/>
  </r>
  <r>
    <x v="165"/>
    <x v="1"/>
    <x v="165"/>
    <x v="148"/>
    <x v="8"/>
    <x v="1"/>
    <x v="11"/>
    <x v="1"/>
    <x v="165"/>
    <x v="165"/>
    <x v="164"/>
    <x v="1"/>
    <x v="1"/>
  </r>
  <r>
    <x v="166"/>
    <x v="2"/>
    <x v="166"/>
    <x v="149"/>
    <x v="3"/>
    <x v="0"/>
    <x v="8"/>
    <x v="2"/>
    <x v="166"/>
    <x v="166"/>
    <x v="165"/>
    <x v="2"/>
    <x v="2"/>
  </r>
  <r>
    <x v="167"/>
    <x v="3"/>
    <x v="167"/>
    <x v="55"/>
    <x v="2"/>
    <x v="0"/>
    <x v="2"/>
    <x v="0"/>
    <x v="167"/>
    <x v="167"/>
    <x v="166"/>
    <x v="0"/>
    <x v="3"/>
  </r>
  <r>
    <x v="168"/>
    <x v="4"/>
    <x v="168"/>
    <x v="150"/>
    <x v="9"/>
    <x v="1"/>
    <x v="20"/>
    <x v="1"/>
    <x v="168"/>
    <x v="168"/>
    <x v="167"/>
    <x v="0"/>
    <x v="0"/>
  </r>
  <r>
    <x v="169"/>
    <x v="5"/>
    <x v="169"/>
    <x v="151"/>
    <x v="4"/>
    <x v="1"/>
    <x v="15"/>
    <x v="0"/>
    <x v="169"/>
    <x v="169"/>
    <x v="168"/>
    <x v="3"/>
    <x v="4"/>
  </r>
  <r>
    <x v="170"/>
    <x v="6"/>
    <x v="170"/>
    <x v="152"/>
    <x v="2"/>
    <x v="0"/>
    <x v="2"/>
    <x v="1"/>
    <x v="170"/>
    <x v="170"/>
    <x v="169"/>
    <x v="0"/>
    <x v="5"/>
  </r>
  <r>
    <x v="171"/>
    <x v="7"/>
    <x v="171"/>
    <x v="153"/>
    <x v="1"/>
    <x v="1"/>
    <x v="1"/>
    <x v="2"/>
    <x v="171"/>
    <x v="171"/>
    <x v="170"/>
    <x v="1"/>
    <x v="2"/>
  </r>
  <r>
    <x v="172"/>
    <x v="8"/>
    <x v="172"/>
    <x v="154"/>
    <x v="8"/>
    <x v="1"/>
    <x v="11"/>
    <x v="1"/>
    <x v="172"/>
    <x v="172"/>
    <x v="171"/>
    <x v="3"/>
    <x v="1"/>
  </r>
  <r>
    <x v="173"/>
    <x v="9"/>
    <x v="173"/>
    <x v="155"/>
    <x v="3"/>
    <x v="0"/>
    <x v="8"/>
    <x v="0"/>
    <x v="173"/>
    <x v="173"/>
    <x v="172"/>
    <x v="3"/>
    <x v="3"/>
  </r>
  <r>
    <x v="174"/>
    <x v="0"/>
    <x v="174"/>
    <x v="156"/>
    <x v="2"/>
    <x v="1"/>
    <x v="13"/>
    <x v="0"/>
    <x v="174"/>
    <x v="174"/>
    <x v="173"/>
    <x v="0"/>
    <x v="0"/>
  </r>
  <r>
    <x v="175"/>
    <x v="1"/>
    <x v="175"/>
    <x v="134"/>
    <x v="4"/>
    <x v="0"/>
    <x v="4"/>
    <x v="1"/>
    <x v="175"/>
    <x v="175"/>
    <x v="174"/>
    <x v="1"/>
    <x v="1"/>
  </r>
  <r>
    <x v="176"/>
    <x v="2"/>
    <x v="176"/>
    <x v="127"/>
    <x v="0"/>
    <x v="1"/>
    <x v="9"/>
    <x v="2"/>
    <x v="176"/>
    <x v="176"/>
    <x v="175"/>
    <x v="2"/>
    <x v="2"/>
  </r>
  <r>
    <x v="177"/>
    <x v="3"/>
    <x v="177"/>
    <x v="157"/>
    <x v="9"/>
    <x v="0"/>
    <x v="12"/>
    <x v="0"/>
    <x v="177"/>
    <x v="177"/>
    <x v="176"/>
    <x v="0"/>
    <x v="3"/>
  </r>
  <r>
    <x v="178"/>
    <x v="4"/>
    <x v="178"/>
    <x v="158"/>
    <x v="0"/>
    <x v="1"/>
    <x v="9"/>
    <x v="1"/>
    <x v="178"/>
    <x v="178"/>
    <x v="177"/>
    <x v="0"/>
    <x v="0"/>
  </r>
  <r>
    <x v="179"/>
    <x v="5"/>
    <x v="179"/>
    <x v="159"/>
    <x v="0"/>
    <x v="1"/>
    <x v="9"/>
    <x v="0"/>
    <x v="179"/>
    <x v="179"/>
    <x v="178"/>
    <x v="3"/>
    <x v="4"/>
  </r>
  <r>
    <x v="180"/>
    <x v="0"/>
    <x v="180"/>
    <x v="17"/>
    <x v="3"/>
    <x v="1"/>
    <x v="3"/>
    <x v="0"/>
    <x v="180"/>
    <x v="180"/>
    <x v="179"/>
    <x v="0"/>
    <x v="0"/>
  </r>
  <r>
    <x v="181"/>
    <x v="1"/>
    <x v="181"/>
    <x v="160"/>
    <x v="4"/>
    <x v="0"/>
    <x v="4"/>
    <x v="1"/>
    <x v="181"/>
    <x v="181"/>
    <x v="180"/>
    <x v="1"/>
    <x v="1"/>
  </r>
  <r>
    <x v="182"/>
    <x v="2"/>
    <x v="182"/>
    <x v="161"/>
    <x v="11"/>
    <x v="1"/>
    <x v="23"/>
    <x v="2"/>
    <x v="182"/>
    <x v="182"/>
    <x v="181"/>
    <x v="2"/>
    <x v="2"/>
  </r>
  <r>
    <x v="183"/>
    <x v="3"/>
    <x v="183"/>
    <x v="124"/>
    <x v="0"/>
    <x v="1"/>
    <x v="9"/>
    <x v="0"/>
    <x v="183"/>
    <x v="183"/>
    <x v="182"/>
    <x v="0"/>
    <x v="3"/>
  </r>
  <r>
    <x v="184"/>
    <x v="4"/>
    <x v="184"/>
    <x v="162"/>
    <x v="9"/>
    <x v="1"/>
    <x v="20"/>
    <x v="1"/>
    <x v="184"/>
    <x v="184"/>
    <x v="183"/>
    <x v="0"/>
    <x v="0"/>
  </r>
  <r>
    <x v="185"/>
    <x v="5"/>
    <x v="185"/>
    <x v="163"/>
    <x v="10"/>
    <x v="1"/>
    <x v="18"/>
    <x v="0"/>
    <x v="185"/>
    <x v="185"/>
    <x v="184"/>
    <x v="3"/>
    <x v="4"/>
  </r>
  <r>
    <x v="186"/>
    <x v="6"/>
    <x v="186"/>
    <x v="164"/>
    <x v="3"/>
    <x v="1"/>
    <x v="3"/>
    <x v="1"/>
    <x v="186"/>
    <x v="186"/>
    <x v="185"/>
    <x v="0"/>
    <x v="5"/>
  </r>
  <r>
    <x v="187"/>
    <x v="7"/>
    <x v="187"/>
    <x v="165"/>
    <x v="3"/>
    <x v="1"/>
    <x v="3"/>
    <x v="2"/>
    <x v="187"/>
    <x v="187"/>
    <x v="186"/>
    <x v="1"/>
    <x v="2"/>
  </r>
  <r>
    <x v="188"/>
    <x v="8"/>
    <x v="188"/>
    <x v="166"/>
    <x v="0"/>
    <x v="1"/>
    <x v="9"/>
    <x v="1"/>
    <x v="188"/>
    <x v="188"/>
    <x v="187"/>
    <x v="3"/>
    <x v="1"/>
  </r>
  <r>
    <x v="189"/>
    <x v="9"/>
    <x v="189"/>
    <x v="167"/>
    <x v="3"/>
    <x v="0"/>
    <x v="8"/>
    <x v="0"/>
    <x v="189"/>
    <x v="189"/>
    <x v="188"/>
    <x v="3"/>
    <x v="3"/>
  </r>
  <r>
    <x v="190"/>
    <x v="0"/>
    <x v="190"/>
    <x v="168"/>
    <x v="4"/>
    <x v="0"/>
    <x v="4"/>
    <x v="0"/>
    <x v="190"/>
    <x v="190"/>
    <x v="189"/>
    <x v="0"/>
    <x v="0"/>
  </r>
  <r>
    <x v="191"/>
    <x v="1"/>
    <x v="191"/>
    <x v="169"/>
    <x v="3"/>
    <x v="1"/>
    <x v="3"/>
    <x v="1"/>
    <x v="191"/>
    <x v="191"/>
    <x v="190"/>
    <x v="1"/>
    <x v="1"/>
  </r>
  <r>
    <x v="192"/>
    <x v="2"/>
    <x v="192"/>
    <x v="170"/>
    <x v="9"/>
    <x v="1"/>
    <x v="20"/>
    <x v="2"/>
    <x v="192"/>
    <x v="192"/>
    <x v="191"/>
    <x v="2"/>
    <x v="2"/>
  </r>
  <r>
    <x v="193"/>
    <x v="3"/>
    <x v="193"/>
    <x v="171"/>
    <x v="4"/>
    <x v="0"/>
    <x v="4"/>
    <x v="0"/>
    <x v="193"/>
    <x v="193"/>
    <x v="192"/>
    <x v="0"/>
    <x v="3"/>
  </r>
  <r>
    <x v="194"/>
    <x v="4"/>
    <x v="194"/>
    <x v="90"/>
    <x v="6"/>
    <x v="1"/>
    <x v="16"/>
    <x v="1"/>
    <x v="194"/>
    <x v="194"/>
    <x v="193"/>
    <x v="0"/>
    <x v="0"/>
  </r>
  <r>
    <x v="195"/>
    <x v="5"/>
    <x v="195"/>
    <x v="95"/>
    <x v="3"/>
    <x v="1"/>
    <x v="3"/>
    <x v="0"/>
    <x v="195"/>
    <x v="195"/>
    <x v="194"/>
    <x v="3"/>
    <x v="4"/>
  </r>
  <r>
    <x v="196"/>
    <x v="6"/>
    <x v="196"/>
    <x v="172"/>
    <x v="4"/>
    <x v="1"/>
    <x v="15"/>
    <x v="1"/>
    <x v="196"/>
    <x v="196"/>
    <x v="195"/>
    <x v="0"/>
    <x v="5"/>
  </r>
  <r>
    <x v="197"/>
    <x v="7"/>
    <x v="197"/>
    <x v="173"/>
    <x v="1"/>
    <x v="0"/>
    <x v="19"/>
    <x v="2"/>
    <x v="197"/>
    <x v="197"/>
    <x v="196"/>
    <x v="1"/>
    <x v="2"/>
  </r>
  <r>
    <x v="198"/>
    <x v="8"/>
    <x v="198"/>
    <x v="174"/>
    <x v="10"/>
    <x v="1"/>
    <x v="18"/>
    <x v="1"/>
    <x v="198"/>
    <x v="198"/>
    <x v="197"/>
    <x v="3"/>
    <x v="1"/>
  </r>
  <r>
    <x v="199"/>
    <x v="9"/>
    <x v="199"/>
    <x v="19"/>
    <x v="2"/>
    <x v="0"/>
    <x v="2"/>
    <x v="0"/>
    <x v="199"/>
    <x v="199"/>
    <x v="198"/>
    <x v="3"/>
    <x v="3"/>
  </r>
  <r>
    <x v="200"/>
    <x v="0"/>
    <x v="200"/>
    <x v="175"/>
    <x v="9"/>
    <x v="0"/>
    <x v="12"/>
    <x v="0"/>
    <x v="200"/>
    <x v="200"/>
    <x v="199"/>
    <x v="0"/>
    <x v="0"/>
  </r>
  <r>
    <x v="201"/>
    <x v="1"/>
    <x v="201"/>
    <x v="176"/>
    <x v="10"/>
    <x v="1"/>
    <x v="18"/>
    <x v="1"/>
    <x v="201"/>
    <x v="201"/>
    <x v="200"/>
    <x v="1"/>
    <x v="1"/>
  </r>
  <r>
    <x v="202"/>
    <x v="2"/>
    <x v="202"/>
    <x v="177"/>
    <x v="9"/>
    <x v="1"/>
    <x v="20"/>
    <x v="2"/>
    <x v="202"/>
    <x v="202"/>
    <x v="201"/>
    <x v="2"/>
    <x v="2"/>
  </r>
  <r>
    <x v="203"/>
    <x v="3"/>
    <x v="203"/>
    <x v="178"/>
    <x v="8"/>
    <x v="1"/>
    <x v="11"/>
    <x v="0"/>
    <x v="203"/>
    <x v="203"/>
    <x v="202"/>
    <x v="0"/>
    <x v="3"/>
  </r>
  <r>
    <x v="204"/>
    <x v="4"/>
    <x v="204"/>
    <x v="33"/>
    <x v="4"/>
    <x v="1"/>
    <x v="15"/>
    <x v="1"/>
    <x v="204"/>
    <x v="204"/>
    <x v="203"/>
    <x v="0"/>
    <x v="0"/>
  </r>
  <r>
    <x v="205"/>
    <x v="5"/>
    <x v="205"/>
    <x v="133"/>
    <x v="0"/>
    <x v="1"/>
    <x v="9"/>
    <x v="0"/>
    <x v="205"/>
    <x v="205"/>
    <x v="204"/>
    <x v="3"/>
    <x v="4"/>
  </r>
  <r>
    <x v="206"/>
    <x v="6"/>
    <x v="206"/>
    <x v="179"/>
    <x v="9"/>
    <x v="0"/>
    <x v="12"/>
    <x v="1"/>
    <x v="206"/>
    <x v="206"/>
    <x v="205"/>
    <x v="0"/>
    <x v="5"/>
  </r>
  <r>
    <x v="207"/>
    <x v="7"/>
    <x v="207"/>
    <x v="180"/>
    <x v="1"/>
    <x v="0"/>
    <x v="19"/>
    <x v="2"/>
    <x v="207"/>
    <x v="207"/>
    <x v="206"/>
    <x v="1"/>
    <x v="2"/>
  </r>
  <r>
    <x v="208"/>
    <x v="8"/>
    <x v="208"/>
    <x v="181"/>
    <x v="9"/>
    <x v="0"/>
    <x v="12"/>
    <x v="1"/>
    <x v="208"/>
    <x v="208"/>
    <x v="207"/>
    <x v="3"/>
    <x v="1"/>
  </r>
  <r>
    <x v="209"/>
    <x v="9"/>
    <x v="209"/>
    <x v="56"/>
    <x v="10"/>
    <x v="1"/>
    <x v="18"/>
    <x v="0"/>
    <x v="209"/>
    <x v="209"/>
    <x v="208"/>
    <x v="3"/>
    <x v="3"/>
  </r>
  <r>
    <x v="210"/>
    <x v="0"/>
    <x v="210"/>
    <x v="182"/>
    <x v="10"/>
    <x v="0"/>
    <x v="14"/>
    <x v="0"/>
    <x v="210"/>
    <x v="210"/>
    <x v="209"/>
    <x v="0"/>
    <x v="0"/>
  </r>
  <r>
    <x v="211"/>
    <x v="1"/>
    <x v="211"/>
    <x v="63"/>
    <x v="6"/>
    <x v="0"/>
    <x v="6"/>
    <x v="1"/>
    <x v="211"/>
    <x v="211"/>
    <x v="210"/>
    <x v="1"/>
    <x v="1"/>
  </r>
  <r>
    <x v="212"/>
    <x v="2"/>
    <x v="212"/>
    <x v="183"/>
    <x v="4"/>
    <x v="0"/>
    <x v="4"/>
    <x v="2"/>
    <x v="212"/>
    <x v="212"/>
    <x v="211"/>
    <x v="2"/>
    <x v="2"/>
  </r>
  <r>
    <x v="213"/>
    <x v="3"/>
    <x v="213"/>
    <x v="184"/>
    <x v="10"/>
    <x v="1"/>
    <x v="18"/>
    <x v="0"/>
    <x v="213"/>
    <x v="213"/>
    <x v="212"/>
    <x v="0"/>
    <x v="3"/>
  </r>
  <r>
    <x v="214"/>
    <x v="4"/>
    <x v="214"/>
    <x v="185"/>
    <x v="8"/>
    <x v="1"/>
    <x v="11"/>
    <x v="1"/>
    <x v="214"/>
    <x v="214"/>
    <x v="213"/>
    <x v="0"/>
    <x v="0"/>
  </r>
  <r>
    <x v="215"/>
    <x v="5"/>
    <x v="215"/>
    <x v="92"/>
    <x v="5"/>
    <x v="1"/>
    <x v="5"/>
    <x v="0"/>
    <x v="215"/>
    <x v="215"/>
    <x v="214"/>
    <x v="3"/>
    <x v="4"/>
  </r>
  <r>
    <x v="216"/>
    <x v="0"/>
    <x v="216"/>
    <x v="186"/>
    <x v="6"/>
    <x v="0"/>
    <x v="6"/>
    <x v="0"/>
    <x v="216"/>
    <x v="216"/>
    <x v="215"/>
    <x v="0"/>
    <x v="0"/>
  </r>
  <r>
    <x v="217"/>
    <x v="1"/>
    <x v="217"/>
    <x v="106"/>
    <x v="6"/>
    <x v="1"/>
    <x v="16"/>
    <x v="1"/>
    <x v="217"/>
    <x v="217"/>
    <x v="216"/>
    <x v="1"/>
    <x v="1"/>
  </r>
  <r>
    <x v="218"/>
    <x v="2"/>
    <x v="218"/>
    <x v="13"/>
    <x v="3"/>
    <x v="0"/>
    <x v="8"/>
    <x v="2"/>
    <x v="218"/>
    <x v="218"/>
    <x v="217"/>
    <x v="2"/>
    <x v="2"/>
  </r>
  <r>
    <x v="219"/>
    <x v="3"/>
    <x v="219"/>
    <x v="187"/>
    <x v="2"/>
    <x v="0"/>
    <x v="2"/>
    <x v="0"/>
    <x v="219"/>
    <x v="219"/>
    <x v="218"/>
    <x v="0"/>
    <x v="3"/>
  </r>
  <r>
    <x v="220"/>
    <x v="4"/>
    <x v="220"/>
    <x v="188"/>
    <x v="1"/>
    <x v="0"/>
    <x v="19"/>
    <x v="1"/>
    <x v="220"/>
    <x v="220"/>
    <x v="219"/>
    <x v="0"/>
    <x v="0"/>
  </r>
  <r>
    <x v="221"/>
    <x v="5"/>
    <x v="221"/>
    <x v="189"/>
    <x v="0"/>
    <x v="1"/>
    <x v="9"/>
    <x v="0"/>
    <x v="221"/>
    <x v="221"/>
    <x v="220"/>
    <x v="3"/>
    <x v="4"/>
  </r>
  <r>
    <x v="222"/>
    <x v="6"/>
    <x v="222"/>
    <x v="190"/>
    <x v="5"/>
    <x v="1"/>
    <x v="5"/>
    <x v="1"/>
    <x v="222"/>
    <x v="222"/>
    <x v="221"/>
    <x v="0"/>
    <x v="5"/>
  </r>
  <r>
    <x v="223"/>
    <x v="7"/>
    <x v="223"/>
    <x v="191"/>
    <x v="9"/>
    <x v="1"/>
    <x v="20"/>
    <x v="2"/>
    <x v="223"/>
    <x v="223"/>
    <x v="222"/>
    <x v="1"/>
    <x v="2"/>
  </r>
  <r>
    <x v="224"/>
    <x v="8"/>
    <x v="224"/>
    <x v="27"/>
    <x v="4"/>
    <x v="0"/>
    <x v="4"/>
    <x v="1"/>
    <x v="224"/>
    <x v="224"/>
    <x v="223"/>
    <x v="3"/>
    <x v="1"/>
  </r>
  <r>
    <x v="225"/>
    <x v="9"/>
    <x v="225"/>
    <x v="192"/>
    <x v="7"/>
    <x v="0"/>
    <x v="7"/>
    <x v="0"/>
    <x v="225"/>
    <x v="225"/>
    <x v="224"/>
    <x v="3"/>
    <x v="3"/>
  </r>
  <r>
    <x v="226"/>
    <x v="0"/>
    <x v="226"/>
    <x v="193"/>
    <x v="9"/>
    <x v="0"/>
    <x v="12"/>
    <x v="0"/>
    <x v="226"/>
    <x v="226"/>
    <x v="225"/>
    <x v="0"/>
    <x v="0"/>
  </r>
  <r>
    <x v="227"/>
    <x v="1"/>
    <x v="227"/>
    <x v="194"/>
    <x v="1"/>
    <x v="1"/>
    <x v="1"/>
    <x v="1"/>
    <x v="227"/>
    <x v="227"/>
    <x v="226"/>
    <x v="1"/>
    <x v="1"/>
  </r>
  <r>
    <x v="228"/>
    <x v="2"/>
    <x v="228"/>
    <x v="195"/>
    <x v="8"/>
    <x v="1"/>
    <x v="11"/>
    <x v="2"/>
    <x v="228"/>
    <x v="228"/>
    <x v="227"/>
    <x v="2"/>
    <x v="2"/>
  </r>
  <r>
    <x v="229"/>
    <x v="3"/>
    <x v="229"/>
    <x v="196"/>
    <x v="1"/>
    <x v="1"/>
    <x v="1"/>
    <x v="0"/>
    <x v="229"/>
    <x v="229"/>
    <x v="228"/>
    <x v="0"/>
    <x v="3"/>
  </r>
  <r>
    <x v="230"/>
    <x v="4"/>
    <x v="230"/>
    <x v="197"/>
    <x v="7"/>
    <x v="1"/>
    <x v="17"/>
    <x v="1"/>
    <x v="230"/>
    <x v="230"/>
    <x v="229"/>
    <x v="0"/>
    <x v="0"/>
  </r>
  <r>
    <x v="231"/>
    <x v="5"/>
    <x v="231"/>
    <x v="198"/>
    <x v="9"/>
    <x v="0"/>
    <x v="12"/>
    <x v="0"/>
    <x v="231"/>
    <x v="231"/>
    <x v="230"/>
    <x v="3"/>
    <x v="4"/>
  </r>
  <r>
    <x v="232"/>
    <x v="6"/>
    <x v="232"/>
    <x v="122"/>
    <x v="2"/>
    <x v="0"/>
    <x v="2"/>
    <x v="1"/>
    <x v="232"/>
    <x v="232"/>
    <x v="231"/>
    <x v="0"/>
    <x v="5"/>
  </r>
  <r>
    <x v="233"/>
    <x v="7"/>
    <x v="233"/>
    <x v="152"/>
    <x v="2"/>
    <x v="0"/>
    <x v="2"/>
    <x v="2"/>
    <x v="233"/>
    <x v="233"/>
    <x v="232"/>
    <x v="1"/>
    <x v="2"/>
  </r>
  <r>
    <x v="234"/>
    <x v="8"/>
    <x v="234"/>
    <x v="199"/>
    <x v="4"/>
    <x v="1"/>
    <x v="15"/>
    <x v="1"/>
    <x v="234"/>
    <x v="234"/>
    <x v="233"/>
    <x v="3"/>
    <x v="1"/>
  </r>
  <r>
    <x v="235"/>
    <x v="9"/>
    <x v="235"/>
    <x v="200"/>
    <x v="2"/>
    <x v="0"/>
    <x v="2"/>
    <x v="0"/>
    <x v="235"/>
    <x v="235"/>
    <x v="234"/>
    <x v="3"/>
    <x v="3"/>
  </r>
  <r>
    <x v="236"/>
    <x v="0"/>
    <x v="236"/>
    <x v="201"/>
    <x v="5"/>
    <x v="1"/>
    <x v="5"/>
    <x v="0"/>
    <x v="236"/>
    <x v="236"/>
    <x v="235"/>
    <x v="0"/>
    <x v="0"/>
  </r>
  <r>
    <x v="237"/>
    <x v="1"/>
    <x v="237"/>
    <x v="143"/>
    <x v="4"/>
    <x v="1"/>
    <x v="15"/>
    <x v="1"/>
    <x v="237"/>
    <x v="237"/>
    <x v="236"/>
    <x v="1"/>
    <x v="1"/>
  </r>
  <r>
    <x v="238"/>
    <x v="2"/>
    <x v="238"/>
    <x v="202"/>
    <x v="8"/>
    <x v="1"/>
    <x v="11"/>
    <x v="2"/>
    <x v="238"/>
    <x v="238"/>
    <x v="237"/>
    <x v="2"/>
    <x v="2"/>
  </r>
  <r>
    <x v="239"/>
    <x v="3"/>
    <x v="239"/>
    <x v="194"/>
    <x v="1"/>
    <x v="1"/>
    <x v="1"/>
    <x v="0"/>
    <x v="239"/>
    <x v="239"/>
    <x v="238"/>
    <x v="0"/>
    <x v="3"/>
  </r>
  <r>
    <x v="240"/>
    <x v="4"/>
    <x v="240"/>
    <x v="181"/>
    <x v="9"/>
    <x v="0"/>
    <x v="12"/>
    <x v="1"/>
    <x v="240"/>
    <x v="240"/>
    <x v="239"/>
    <x v="0"/>
    <x v="0"/>
  </r>
  <r>
    <x v="241"/>
    <x v="5"/>
    <x v="241"/>
    <x v="75"/>
    <x v="9"/>
    <x v="1"/>
    <x v="20"/>
    <x v="0"/>
    <x v="241"/>
    <x v="241"/>
    <x v="240"/>
    <x v="3"/>
    <x v="4"/>
  </r>
  <r>
    <x v="242"/>
    <x v="6"/>
    <x v="242"/>
    <x v="203"/>
    <x v="6"/>
    <x v="0"/>
    <x v="6"/>
    <x v="1"/>
    <x v="242"/>
    <x v="242"/>
    <x v="241"/>
    <x v="0"/>
    <x v="5"/>
  </r>
  <r>
    <x v="243"/>
    <x v="7"/>
    <x v="243"/>
    <x v="52"/>
    <x v="8"/>
    <x v="1"/>
    <x v="11"/>
    <x v="2"/>
    <x v="243"/>
    <x v="243"/>
    <x v="242"/>
    <x v="1"/>
    <x v="2"/>
  </r>
  <r>
    <x v="244"/>
    <x v="8"/>
    <x v="244"/>
    <x v="151"/>
    <x v="4"/>
    <x v="1"/>
    <x v="15"/>
    <x v="1"/>
    <x v="244"/>
    <x v="244"/>
    <x v="243"/>
    <x v="3"/>
    <x v="1"/>
  </r>
  <r>
    <x v="245"/>
    <x v="9"/>
    <x v="245"/>
    <x v="204"/>
    <x v="5"/>
    <x v="1"/>
    <x v="5"/>
    <x v="0"/>
    <x v="245"/>
    <x v="245"/>
    <x v="244"/>
    <x v="3"/>
    <x v="3"/>
  </r>
  <r>
    <x v="246"/>
    <x v="0"/>
    <x v="246"/>
    <x v="205"/>
    <x v="3"/>
    <x v="0"/>
    <x v="8"/>
    <x v="0"/>
    <x v="246"/>
    <x v="246"/>
    <x v="245"/>
    <x v="0"/>
    <x v="0"/>
  </r>
  <r>
    <x v="247"/>
    <x v="1"/>
    <x v="247"/>
    <x v="84"/>
    <x v="3"/>
    <x v="0"/>
    <x v="8"/>
    <x v="1"/>
    <x v="247"/>
    <x v="247"/>
    <x v="246"/>
    <x v="1"/>
    <x v="1"/>
  </r>
  <r>
    <x v="248"/>
    <x v="2"/>
    <x v="248"/>
    <x v="206"/>
    <x v="11"/>
    <x v="1"/>
    <x v="23"/>
    <x v="2"/>
    <x v="248"/>
    <x v="248"/>
    <x v="247"/>
    <x v="2"/>
    <x v="2"/>
  </r>
  <r>
    <x v="249"/>
    <x v="3"/>
    <x v="249"/>
    <x v="207"/>
    <x v="4"/>
    <x v="0"/>
    <x v="4"/>
    <x v="0"/>
    <x v="249"/>
    <x v="249"/>
    <x v="248"/>
    <x v="0"/>
    <x v="3"/>
  </r>
  <r>
    <x v="250"/>
    <x v="4"/>
    <x v="250"/>
    <x v="47"/>
    <x v="6"/>
    <x v="0"/>
    <x v="6"/>
    <x v="1"/>
    <x v="250"/>
    <x v="250"/>
    <x v="249"/>
    <x v="0"/>
    <x v="0"/>
  </r>
  <r>
    <x v="251"/>
    <x v="5"/>
    <x v="251"/>
    <x v="174"/>
    <x v="10"/>
    <x v="1"/>
    <x v="18"/>
    <x v="0"/>
    <x v="251"/>
    <x v="251"/>
    <x v="250"/>
    <x v="3"/>
    <x v="4"/>
  </r>
  <r>
    <x v="252"/>
    <x v="0"/>
    <x v="252"/>
    <x v="208"/>
    <x v="5"/>
    <x v="1"/>
    <x v="5"/>
    <x v="0"/>
    <x v="252"/>
    <x v="252"/>
    <x v="251"/>
    <x v="0"/>
    <x v="0"/>
  </r>
  <r>
    <x v="253"/>
    <x v="1"/>
    <x v="253"/>
    <x v="209"/>
    <x v="4"/>
    <x v="0"/>
    <x v="4"/>
    <x v="1"/>
    <x v="253"/>
    <x v="253"/>
    <x v="252"/>
    <x v="1"/>
    <x v="1"/>
  </r>
  <r>
    <x v="254"/>
    <x v="2"/>
    <x v="254"/>
    <x v="210"/>
    <x v="1"/>
    <x v="1"/>
    <x v="1"/>
    <x v="2"/>
    <x v="254"/>
    <x v="254"/>
    <x v="253"/>
    <x v="2"/>
    <x v="2"/>
  </r>
  <r>
    <x v="255"/>
    <x v="3"/>
    <x v="255"/>
    <x v="94"/>
    <x v="9"/>
    <x v="0"/>
    <x v="12"/>
    <x v="0"/>
    <x v="255"/>
    <x v="255"/>
    <x v="254"/>
    <x v="0"/>
    <x v="3"/>
  </r>
  <r>
    <x v="256"/>
    <x v="4"/>
    <x v="256"/>
    <x v="73"/>
    <x v="2"/>
    <x v="0"/>
    <x v="2"/>
    <x v="1"/>
    <x v="256"/>
    <x v="256"/>
    <x v="255"/>
    <x v="0"/>
    <x v="0"/>
  </r>
  <r>
    <x v="257"/>
    <x v="5"/>
    <x v="257"/>
    <x v="57"/>
    <x v="3"/>
    <x v="0"/>
    <x v="8"/>
    <x v="0"/>
    <x v="257"/>
    <x v="257"/>
    <x v="256"/>
    <x v="3"/>
    <x v="4"/>
  </r>
  <r>
    <x v="258"/>
    <x v="6"/>
    <x v="258"/>
    <x v="211"/>
    <x v="6"/>
    <x v="0"/>
    <x v="6"/>
    <x v="1"/>
    <x v="258"/>
    <x v="258"/>
    <x v="257"/>
    <x v="0"/>
    <x v="5"/>
  </r>
  <r>
    <x v="259"/>
    <x v="7"/>
    <x v="259"/>
    <x v="212"/>
    <x v="5"/>
    <x v="1"/>
    <x v="5"/>
    <x v="2"/>
    <x v="259"/>
    <x v="259"/>
    <x v="258"/>
    <x v="1"/>
    <x v="2"/>
  </r>
  <r>
    <x v="260"/>
    <x v="8"/>
    <x v="260"/>
    <x v="213"/>
    <x v="11"/>
    <x v="0"/>
    <x v="24"/>
    <x v="1"/>
    <x v="260"/>
    <x v="260"/>
    <x v="259"/>
    <x v="3"/>
    <x v="1"/>
  </r>
  <r>
    <x v="261"/>
    <x v="9"/>
    <x v="261"/>
    <x v="8"/>
    <x v="3"/>
    <x v="1"/>
    <x v="3"/>
    <x v="0"/>
    <x v="261"/>
    <x v="261"/>
    <x v="260"/>
    <x v="3"/>
    <x v="3"/>
  </r>
  <r>
    <x v="262"/>
    <x v="0"/>
    <x v="262"/>
    <x v="214"/>
    <x v="4"/>
    <x v="1"/>
    <x v="15"/>
    <x v="0"/>
    <x v="262"/>
    <x v="262"/>
    <x v="261"/>
    <x v="0"/>
    <x v="0"/>
  </r>
  <r>
    <x v="263"/>
    <x v="1"/>
    <x v="263"/>
    <x v="215"/>
    <x v="6"/>
    <x v="0"/>
    <x v="6"/>
    <x v="1"/>
    <x v="263"/>
    <x v="263"/>
    <x v="262"/>
    <x v="1"/>
    <x v="1"/>
  </r>
  <r>
    <x v="264"/>
    <x v="2"/>
    <x v="264"/>
    <x v="35"/>
    <x v="6"/>
    <x v="1"/>
    <x v="16"/>
    <x v="2"/>
    <x v="264"/>
    <x v="264"/>
    <x v="263"/>
    <x v="2"/>
    <x v="2"/>
  </r>
  <r>
    <x v="265"/>
    <x v="3"/>
    <x v="265"/>
    <x v="46"/>
    <x v="1"/>
    <x v="0"/>
    <x v="19"/>
    <x v="0"/>
    <x v="265"/>
    <x v="265"/>
    <x v="264"/>
    <x v="0"/>
    <x v="3"/>
  </r>
  <r>
    <x v="266"/>
    <x v="4"/>
    <x v="266"/>
    <x v="216"/>
    <x v="7"/>
    <x v="0"/>
    <x v="7"/>
    <x v="1"/>
    <x v="266"/>
    <x v="266"/>
    <x v="265"/>
    <x v="0"/>
    <x v="0"/>
  </r>
  <r>
    <x v="267"/>
    <x v="5"/>
    <x v="267"/>
    <x v="11"/>
    <x v="6"/>
    <x v="0"/>
    <x v="6"/>
    <x v="0"/>
    <x v="0"/>
    <x v="267"/>
    <x v="266"/>
    <x v="3"/>
    <x v="4"/>
  </r>
  <r>
    <x v="268"/>
    <x v="6"/>
    <x v="268"/>
    <x v="217"/>
    <x v="10"/>
    <x v="0"/>
    <x v="14"/>
    <x v="1"/>
    <x v="1"/>
    <x v="268"/>
    <x v="267"/>
    <x v="0"/>
    <x v="5"/>
  </r>
  <r>
    <x v="269"/>
    <x v="7"/>
    <x v="269"/>
    <x v="218"/>
    <x v="11"/>
    <x v="1"/>
    <x v="23"/>
    <x v="2"/>
    <x v="2"/>
    <x v="269"/>
    <x v="268"/>
    <x v="1"/>
    <x v="2"/>
  </r>
  <r>
    <x v="270"/>
    <x v="8"/>
    <x v="270"/>
    <x v="219"/>
    <x v="3"/>
    <x v="0"/>
    <x v="8"/>
    <x v="1"/>
    <x v="3"/>
    <x v="270"/>
    <x v="269"/>
    <x v="3"/>
    <x v="1"/>
  </r>
  <r>
    <x v="271"/>
    <x v="9"/>
    <x v="271"/>
    <x v="126"/>
    <x v="5"/>
    <x v="1"/>
    <x v="5"/>
    <x v="0"/>
    <x v="4"/>
    <x v="271"/>
    <x v="270"/>
    <x v="3"/>
    <x v="3"/>
  </r>
  <r>
    <x v="272"/>
    <x v="0"/>
    <x v="272"/>
    <x v="99"/>
    <x v="10"/>
    <x v="0"/>
    <x v="14"/>
    <x v="0"/>
    <x v="5"/>
    <x v="272"/>
    <x v="271"/>
    <x v="0"/>
    <x v="0"/>
  </r>
  <r>
    <x v="273"/>
    <x v="1"/>
    <x v="273"/>
    <x v="160"/>
    <x v="4"/>
    <x v="0"/>
    <x v="4"/>
    <x v="1"/>
    <x v="6"/>
    <x v="273"/>
    <x v="272"/>
    <x v="1"/>
    <x v="1"/>
  </r>
  <r>
    <x v="274"/>
    <x v="2"/>
    <x v="274"/>
    <x v="220"/>
    <x v="7"/>
    <x v="1"/>
    <x v="17"/>
    <x v="2"/>
    <x v="7"/>
    <x v="274"/>
    <x v="273"/>
    <x v="2"/>
    <x v="2"/>
  </r>
  <r>
    <x v="275"/>
    <x v="3"/>
    <x v="275"/>
    <x v="221"/>
    <x v="0"/>
    <x v="0"/>
    <x v="0"/>
    <x v="0"/>
    <x v="8"/>
    <x v="275"/>
    <x v="274"/>
    <x v="0"/>
    <x v="3"/>
  </r>
  <r>
    <x v="276"/>
    <x v="4"/>
    <x v="276"/>
    <x v="222"/>
    <x v="0"/>
    <x v="1"/>
    <x v="9"/>
    <x v="1"/>
    <x v="9"/>
    <x v="276"/>
    <x v="275"/>
    <x v="0"/>
    <x v="0"/>
  </r>
  <r>
    <x v="277"/>
    <x v="5"/>
    <x v="277"/>
    <x v="223"/>
    <x v="5"/>
    <x v="1"/>
    <x v="5"/>
    <x v="0"/>
    <x v="10"/>
    <x v="277"/>
    <x v="276"/>
    <x v="3"/>
    <x v="4"/>
  </r>
  <r>
    <x v="278"/>
    <x v="6"/>
    <x v="278"/>
    <x v="198"/>
    <x v="9"/>
    <x v="0"/>
    <x v="12"/>
    <x v="1"/>
    <x v="11"/>
    <x v="278"/>
    <x v="277"/>
    <x v="0"/>
    <x v="5"/>
  </r>
  <r>
    <x v="279"/>
    <x v="7"/>
    <x v="279"/>
    <x v="224"/>
    <x v="8"/>
    <x v="1"/>
    <x v="11"/>
    <x v="2"/>
    <x v="12"/>
    <x v="279"/>
    <x v="278"/>
    <x v="1"/>
    <x v="2"/>
  </r>
  <r>
    <x v="280"/>
    <x v="8"/>
    <x v="280"/>
    <x v="225"/>
    <x v="4"/>
    <x v="1"/>
    <x v="15"/>
    <x v="1"/>
    <x v="13"/>
    <x v="280"/>
    <x v="279"/>
    <x v="3"/>
    <x v="1"/>
  </r>
  <r>
    <x v="281"/>
    <x v="9"/>
    <x v="281"/>
    <x v="226"/>
    <x v="4"/>
    <x v="0"/>
    <x v="4"/>
    <x v="0"/>
    <x v="14"/>
    <x v="281"/>
    <x v="280"/>
    <x v="3"/>
    <x v="3"/>
  </r>
  <r>
    <x v="282"/>
    <x v="0"/>
    <x v="282"/>
    <x v="227"/>
    <x v="7"/>
    <x v="1"/>
    <x v="17"/>
    <x v="0"/>
    <x v="15"/>
    <x v="282"/>
    <x v="281"/>
    <x v="0"/>
    <x v="0"/>
  </r>
  <r>
    <x v="283"/>
    <x v="1"/>
    <x v="283"/>
    <x v="228"/>
    <x v="7"/>
    <x v="0"/>
    <x v="7"/>
    <x v="1"/>
    <x v="16"/>
    <x v="283"/>
    <x v="282"/>
    <x v="1"/>
    <x v="1"/>
  </r>
  <r>
    <x v="284"/>
    <x v="2"/>
    <x v="284"/>
    <x v="229"/>
    <x v="4"/>
    <x v="0"/>
    <x v="4"/>
    <x v="2"/>
    <x v="17"/>
    <x v="284"/>
    <x v="283"/>
    <x v="2"/>
    <x v="2"/>
  </r>
  <r>
    <x v="285"/>
    <x v="3"/>
    <x v="285"/>
    <x v="230"/>
    <x v="7"/>
    <x v="0"/>
    <x v="7"/>
    <x v="0"/>
    <x v="18"/>
    <x v="285"/>
    <x v="284"/>
    <x v="0"/>
    <x v="3"/>
  </r>
  <r>
    <x v="286"/>
    <x v="4"/>
    <x v="286"/>
    <x v="231"/>
    <x v="2"/>
    <x v="0"/>
    <x v="2"/>
    <x v="1"/>
    <x v="19"/>
    <x v="286"/>
    <x v="285"/>
    <x v="0"/>
    <x v="0"/>
  </r>
  <r>
    <x v="287"/>
    <x v="5"/>
    <x v="287"/>
    <x v="48"/>
    <x v="2"/>
    <x v="0"/>
    <x v="2"/>
    <x v="0"/>
    <x v="20"/>
    <x v="287"/>
    <x v="286"/>
    <x v="3"/>
    <x v="4"/>
  </r>
  <r>
    <x v="288"/>
    <x v="0"/>
    <x v="288"/>
    <x v="216"/>
    <x v="7"/>
    <x v="0"/>
    <x v="7"/>
    <x v="0"/>
    <x v="21"/>
    <x v="288"/>
    <x v="287"/>
    <x v="0"/>
    <x v="0"/>
  </r>
  <r>
    <x v="289"/>
    <x v="1"/>
    <x v="289"/>
    <x v="232"/>
    <x v="1"/>
    <x v="0"/>
    <x v="19"/>
    <x v="1"/>
    <x v="22"/>
    <x v="289"/>
    <x v="288"/>
    <x v="1"/>
    <x v="1"/>
  </r>
  <r>
    <x v="290"/>
    <x v="2"/>
    <x v="290"/>
    <x v="5"/>
    <x v="1"/>
    <x v="1"/>
    <x v="1"/>
    <x v="2"/>
    <x v="23"/>
    <x v="290"/>
    <x v="289"/>
    <x v="2"/>
    <x v="2"/>
  </r>
  <r>
    <x v="291"/>
    <x v="3"/>
    <x v="291"/>
    <x v="67"/>
    <x v="10"/>
    <x v="0"/>
    <x v="14"/>
    <x v="0"/>
    <x v="24"/>
    <x v="291"/>
    <x v="290"/>
    <x v="0"/>
    <x v="3"/>
  </r>
  <r>
    <x v="292"/>
    <x v="4"/>
    <x v="292"/>
    <x v="63"/>
    <x v="6"/>
    <x v="0"/>
    <x v="6"/>
    <x v="1"/>
    <x v="25"/>
    <x v="292"/>
    <x v="291"/>
    <x v="0"/>
    <x v="0"/>
  </r>
  <r>
    <x v="293"/>
    <x v="5"/>
    <x v="293"/>
    <x v="25"/>
    <x v="10"/>
    <x v="0"/>
    <x v="14"/>
    <x v="0"/>
    <x v="26"/>
    <x v="293"/>
    <x v="292"/>
    <x v="3"/>
    <x v="4"/>
  </r>
  <r>
    <x v="294"/>
    <x v="6"/>
    <x v="294"/>
    <x v="233"/>
    <x v="10"/>
    <x v="1"/>
    <x v="18"/>
    <x v="1"/>
    <x v="27"/>
    <x v="294"/>
    <x v="293"/>
    <x v="0"/>
    <x v="5"/>
  </r>
  <r>
    <x v="295"/>
    <x v="7"/>
    <x v="295"/>
    <x v="234"/>
    <x v="7"/>
    <x v="1"/>
    <x v="17"/>
    <x v="2"/>
    <x v="28"/>
    <x v="295"/>
    <x v="294"/>
    <x v="1"/>
    <x v="2"/>
  </r>
  <r>
    <x v="296"/>
    <x v="8"/>
    <x v="296"/>
    <x v="235"/>
    <x v="10"/>
    <x v="1"/>
    <x v="18"/>
    <x v="1"/>
    <x v="29"/>
    <x v="296"/>
    <x v="295"/>
    <x v="3"/>
    <x v="1"/>
  </r>
  <r>
    <x v="297"/>
    <x v="9"/>
    <x v="297"/>
    <x v="236"/>
    <x v="9"/>
    <x v="0"/>
    <x v="12"/>
    <x v="0"/>
    <x v="30"/>
    <x v="297"/>
    <x v="296"/>
    <x v="3"/>
    <x v="3"/>
  </r>
  <r>
    <x v="298"/>
    <x v="0"/>
    <x v="298"/>
    <x v="209"/>
    <x v="4"/>
    <x v="0"/>
    <x v="4"/>
    <x v="0"/>
    <x v="31"/>
    <x v="298"/>
    <x v="297"/>
    <x v="0"/>
    <x v="0"/>
  </r>
  <r>
    <x v="299"/>
    <x v="1"/>
    <x v="299"/>
    <x v="237"/>
    <x v="0"/>
    <x v="0"/>
    <x v="0"/>
    <x v="1"/>
    <x v="32"/>
    <x v="299"/>
    <x v="298"/>
    <x v="1"/>
    <x v="1"/>
  </r>
  <r>
    <x v="300"/>
    <x v="2"/>
    <x v="300"/>
    <x v="152"/>
    <x v="2"/>
    <x v="0"/>
    <x v="2"/>
    <x v="2"/>
    <x v="33"/>
    <x v="300"/>
    <x v="299"/>
    <x v="2"/>
    <x v="2"/>
  </r>
  <r>
    <x v="301"/>
    <x v="3"/>
    <x v="301"/>
    <x v="224"/>
    <x v="8"/>
    <x v="1"/>
    <x v="11"/>
    <x v="0"/>
    <x v="34"/>
    <x v="301"/>
    <x v="300"/>
    <x v="0"/>
    <x v="3"/>
  </r>
  <r>
    <x v="302"/>
    <x v="4"/>
    <x v="302"/>
    <x v="103"/>
    <x v="9"/>
    <x v="1"/>
    <x v="20"/>
    <x v="1"/>
    <x v="35"/>
    <x v="302"/>
    <x v="301"/>
    <x v="0"/>
    <x v="0"/>
  </r>
  <r>
    <x v="303"/>
    <x v="5"/>
    <x v="303"/>
    <x v="238"/>
    <x v="2"/>
    <x v="0"/>
    <x v="2"/>
    <x v="0"/>
    <x v="36"/>
    <x v="303"/>
    <x v="302"/>
    <x v="3"/>
    <x v="4"/>
  </r>
  <r>
    <x v="304"/>
    <x v="6"/>
    <x v="304"/>
    <x v="239"/>
    <x v="10"/>
    <x v="0"/>
    <x v="14"/>
    <x v="1"/>
    <x v="37"/>
    <x v="304"/>
    <x v="303"/>
    <x v="0"/>
    <x v="5"/>
  </r>
  <r>
    <x v="305"/>
    <x v="7"/>
    <x v="305"/>
    <x v="240"/>
    <x v="4"/>
    <x v="1"/>
    <x v="15"/>
    <x v="2"/>
    <x v="38"/>
    <x v="305"/>
    <x v="304"/>
    <x v="1"/>
    <x v="2"/>
  </r>
  <r>
    <x v="306"/>
    <x v="8"/>
    <x v="306"/>
    <x v="115"/>
    <x v="0"/>
    <x v="0"/>
    <x v="0"/>
    <x v="1"/>
    <x v="39"/>
    <x v="306"/>
    <x v="305"/>
    <x v="3"/>
    <x v="1"/>
  </r>
  <r>
    <x v="307"/>
    <x v="9"/>
    <x v="307"/>
    <x v="241"/>
    <x v="6"/>
    <x v="1"/>
    <x v="16"/>
    <x v="0"/>
    <x v="40"/>
    <x v="307"/>
    <x v="306"/>
    <x v="3"/>
    <x v="3"/>
  </r>
  <r>
    <x v="308"/>
    <x v="0"/>
    <x v="308"/>
    <x v="19"/>
    <x v="2"/>
    <x v="0"/>
    <x v="2"/>
    <x v="0"/>
    <x v="41"/>
    <x v="308"/>
    <x v="307"/>
    <x v="0"/>
    <x v="0"/>
  </r>
  <r>
    <x v="309"/>
    <x v="1"/>
    <x v="309"/>
    <x v="242"/>
    <x v="4"/>
    <x v="0"/>
    <x v="4"/>
    <x v="1"/>
    <x v="42"/>
    <x v="309"/>
    <x v="308"/>
    <x v="1"/>
    <x v="1"/>
  </r>
  <r>
    <x v="310"/>
    <x v="2"/>
    <x v="310"/>
    <x v="243"/>
    <x v="10"/>
    <x v="1"/>
    <x v="18"/>
    <x v="2"/>
    <x v="43"/>
    <x v="310"/>
    <x v="309"/>
    <x v="2"/>
    <x v="2"/>
  </r>
  <r>
    <x v="311"/>
    <x v="3"/>
    <x v="311"/>
    <x v="244"/>
    <x v="9"/>
    <x v="0"/>
    <x v="12"/>
    <x v="0"/>
    <x v="44"/>
    <x v="311"/>
    <x v="310"/>
    <x v="0"/>
    <x v="3"/>
  </r>
  <r>
    <x v="312"/>
    <x v="4"/>
    <x v="312"/>
    <x v="245"/>
    <x v="6"/>
    <x v="1"/>
    <x v="16"/>
    <x v="1"/>
    <x v="45"/>
    <x v="312"/>
    <x v="311"/>
    <x v="0"/>
    <x v="0"/>
  </r>
  <r>
    <x v="313"/>
    <x v="5"/>
    <x v="313"/>
    <x v="246"/>
    <x v="6"/>
    <x v="1"/>
    <x v="16"/>
    <x v="0"/>
    <x v="46"/>
    <x v="313"/>
    <x v="312"/>
    <x v="3"/>
    <x v="4"/>
  </r>
  <r>
    <x v="314"/>
    <x v="6"/>
    <x v="314"/>
    <x v="247"/>
    <x v="7"/>
    <x v="0"/>
    <x v="7"/>
    <x v="1"/>
    <x v="47"/>
    <x v="314"/>
    <x v="313"/>
    <x v="0"/>
    <x v="5"/>
  </r>
  <r>
    <x v="315"/>
    <x v="7"/>
    <x v="315"/>
    <x v="31"/>
    <x v="0"/>
    <x v="1"/>
    <x v="9"/>
    <x v="2"/>
    <x v="48"/>
    <x v="315"/>
    <x v="314"/>
    <x v="1"/>
    <x v="2"/>
  </r>
  <r>
    <x v="316"/>
    <x v="8"/>
    <x v="316"/>
    <x v="219"/>
    <x v="3"/>
    <x v="0"/>
    <x v="8"/>
    <x v="1"/>
    <x v="49"/>
    <x v="316"/>
    <x v="315"/>
    <x v="3"/>
    <x v="1"/>
  </r>
  <r>
    <x v="317"/>
    <x v="9"/>
    <x v="317"/>
    <x v="248"/>
    <x v="2"/>
    <x v="0"/>
    <x v="2"/>
    <x v="0"/>
    <x v="50"/>
    <x v="317"/>
    <x v="316"/>
    <x v="3"/>
    <x v="3"/>
  </r>
  <r>
    <x v="318"/>
    <x v="0"/>
    <x v="318"/>
    <x v="142"/>
    <x v="3"/>
    <x v="1"/>
    <x v="3"/>
    <x v="0"/>
    <x v="51"/>
    <x v="318"/>
    <x v="317"/>
    <x v="0"/>
    <x v="0"/>
  </r>
  <r>
    <x v="319"/>
    <x v="1"/>
    <x v="319"/>
    <x v="249"/>
    <x v="10"/>
    <x v="1"/>
    <x v="18"/>
    <x v="1"/>
    <x v="52"/>
    <x v="319"/>
    <x v="318"/>
    <x v="1"/>
    <x v="1"/>
  </r>
  <r>
    <x v="320"/>
    <x v="2"/>
    <x v="320"/>
    <x v="10"/>
    <x v="7"/>
    <x v="0"/>
    <x v="7"/>
    <x v="2"/>
    <x v="53"/>
    <x v="320"/>
    <x v="319"/>
    <x v="2"/>
    <x v="2"/>
  </r>
  <r>
    <x v="321"/>
    <x v="3"/>
    <x v="321"/>
    <x v="250"/>
    <x v="3"/>
    <x v="0"/>
    <x v="8"/>
    <x v="0"/>
    <x v="54"/>
    <x v="321"/>
    <x v="320"/>
    <x v="0"/>
    <x v="3"/>
  </r>
  <r>
    <x v="322"/>
    <x v="4"/>
    <x v="322"/>
    <x v="251"/>
    <x v="1"/>
    <x v="0"/>
    <x v="19"/>
    <x v="1"/>
    <x v="55"/>
    <x v="322"/>
    <x v="321"/>
    <x v="0"/>
    <x v="0"/>
  </r>
  <r>
    <x v="323"/>
    <x v="5"/>
    <x v="323"/>
    <x v="252"/>
    <x v="7"/>
    <x v="1"/>
    <x v="17"/>
    <x v="0"/>
    <x v="56"/>
    <x v="323"/>
    <x v="322"/>
    <x v="3"/>
    <x v="4"/>
  </r>
  <r>
    <x v="324"/>
    <x v="0"/>
    <x v="324"/>
    <x v="253"/>
    <x v="3"/>
    <x v="1"/>
    <x v="3"/>
    <x v="0"/>
    <x v="57"/>
    <x v="324"/>
    <x v="323"/>
    <x v="0"/>
    <x v="0"/>
  </r>
  <r>
    <x v="325"/>
    <x v="1"/>
    <x v="325"/>
    <x v="95"/>
    <x v="3"/>
    <x v="1"/>
    <x v="3"/>
    <x v="1"/>
    <x v="58"/>
    <x v="325"/>
    <x v="324"/>
    <x v="1"/>
    <x v="1"/>
  </r>
  <r>
    <x v="326"/>
    <x v="2"/>
    <x v="326"/>
    <x v="24"/>
    <x v="2"/>
    <x v="1"/>
    <x v="13"/>
    <x v="2"/>
    <x v="59"/>
    <x v="326"/>
    <x v="325"/>
    <x v="2"/>
    <x v="2"/>
  </r>
  <r>
    <x v="327"/>
    <x v="3"/>
    <x v="327"/>
    <x v="254"/>
    <x v="9"/>
    <x v="2"/>
    <x v="25"/>
    <x v="0"/>
    <x v="60"/>
    <x v="327"/>
    <x v="326"/>
    <x v="0"/>
    <x v="3"/>
  </r>
  <r>
    <x v="328"/>
    <x v="4"/>
    <x v="328"/>
    <x v="255"/>
    <x v="9"/>
    <x v="0"/>
    <x v="12"/>
    <x v="1"/>
    <x v="61"/>
    <x v="328"/>
    <x v="327"/>
    <x v="0"/>
    <x v="0"/>
  </r>
  <r>
    <x v="329"/>
    <x v="5"/>
    <x v="329"/>
    <x v="256"/>
    <x v="6"/>
    <x v="0"/>
    <x v="6"/>
    <x v="0"/>
    <x v="62"/>
    <x v="329"/>
    <x v="328"/>
    <x v="3"/>
    <x v="4"/>
  </r>
  <r>
    <x v="330"/>
    <x v="6"/>
    <x v="330"/>
    <x v="257"/>
    <x v="9"/>
    <x v="1"/>
    <x v="20"/>
    <x v="1"/>
    <x v="63"/>
    <x v="330"/>
    <x v="329"/>
    <x v="0"/>
    <x v="5"/>
  </r>
  <r>
    <x v="331"/>
    <x v="7"/>
    <x v="331"/>
    <x v="258"/>
    <x v="6"/>
    <x v="0"/>
    <x v="6"/>
    <x v="2"/>
    <x v="64"/>
    <x v="331"/>
    <x v="330"/>
    <x v="1"/>
    <x v="2"/>
  </r>
  <r>
    <x v="332"/>
    <x v="8"/>
    <x v="332"/>
    <x v="74"/>
    <x v="10"/>
    <x v="1"/>
    <x v="18"/>
    <x v="1"/>
    <x v="65"/>
    <x v="332"/>
    <x v="331"/>
    <x v="3"/>
    <x v="1"/>
  </r>
  <r>
    <x v="333"/>
    <x v="9"/>
    <x v="333"/>
    <x v="259"/>
    <x v="6"/>
    <x v="1"/>
    <x v="16"/>
    <x v="0"/>
    <x v="66"/>
    <x v="333"/>
    <x v="332"/>
    <x v="3"/>
    <x v="3"/>
  </r>
  <r>
    <x v="334"/>
    <x v="0"/>
    <x v="334"/>
    <x v="260"/>
    <x v="3"/>
    <x v="1"/>
    <x v="3"/>
    <x v="0"/>
    <x v="67"/>
    <x v="334"/>
    <x v="333"/>
    <x v="0"/>
    <x v="0"/>
  </r>
  <r>
    <x v="335"/>
    <x v="1"/>
    <x v="335"/>
    <x v="230"/>
    <x v="7"/>
    <x v="0"/>
    <x v="7"/>
    <x v="1"/>
    <x v="68"/>
    <x v="335"/>
    <x v="334"/>
    <x v="1"/>
    <x v="1"/>
  </r>
  <r>
    <x v="336"/>
    <x v="2"/>
    <x v="336"/>
    <x v="261"/>
    <x v="5"/>
    <x v="1"/>
    <x v="5"/>
    <x v="2"/>
    <x v="69"/>
    <x v="336"/>
    <x v="335"/>
    <x v="2"/>
    <x v="2"/>
  </r>
  <r>
    <x v="337"/>
    <x v="3"/>
    <x v="337"/>
    <x v="201"/>
    <x v="5"/>
    <x v="1"/>
    <x v="5"/>
    <x v="0"/>
    <x v="70"/>
    <x v="337"/>
    <x v="336"/>
    <x v="0"/>
    <x v="3"/>
  </r>
  <r>
    <x v="338"/>
    <x v="4"/>
    <x v="338"/>
    <x v="205"/>
    <x v="3"/>
    <x v="0"/>
    <x v="8"/>
    <x v="1"/>
    <x v="71"/>
    <x v="338"/>
    <x v="337"/>
    <x v="0"/>
    <x v="0"/>
  </r>
  <r>
    <x v="339"/>
    <x v="5"/>
    <x v="339"/>
    <x v="63"/>
    <x v="6"/>
    <x v="0"/>
    <x v="6"/>
    <x v="0"/>
    <x v="72"/>
    <x v="339"/>
    <x v="338"/>
    <x v="3"/>
    <x v="4"/>
  </r>
  <r>
    <x v="340"/>
    <x v="6"/>
    <x v="340"/>
    <x v="262"/>
    <x v="2"/>
    <x v="1"/>
    <x v="13"/>
    <x v="1"/>
    <x v="73"/>
    <x v="340"/>
    <x v="339"/>
    <x v="0"/>
    <x v="5"/>
  </r>
  <r>
    <x v="341"/>
    <x v="7"/>
    <x v="341"/>
    <x v="263"/>
    <x v="11"/>
    <x v="1"/>
    <x v="23"/>
    <x v="2"/>
    <x v="74"/>
    <x v="341"/>
    <x v="340"/>
    <x v="1"/>
    <x v="2"/>
  </r>
  <r>
    <x v="342"/>
    <x v="8"/>
    <x v="342"/>
    <x v="264"/>
    <x v="9"/>
    <x v="0"/>
    <x v="12"/>
    <x v="1"/>
    <x v="75"/>
    <x v="342"/>
    <x v="341"/>
    <x v="3"/>
    <x v="1"/>
  </r>
  <r>
    <x v="343"/>
    <x v="9"/>
    <x v="343"/>
    <x v="265"/>
    <x v="9"/>
    <x v="0"/>
    <x v="12"/>
    <x v="0"/>
    <x v="76"/>
    <x v="343"/>
    <x v="342"/>
    <x v="3"/>
    <x v="3"/>
  </r>
  <r>
    <x v="344"/>
    <x v="0"/>
    <x v="344"/>
    <x v="266"/>
    <x v="7"/>
    <x v="1"/>
    <x v="17"/>
    <x v="0"/>
    <x v="77"/>
    <x v="344"/>
    <x v="343"/>
    <x v="0"/>
    <x v="0"/>
  </r>
  <r>
    <x v="345"/>
    <x v="1"/>
    <x v="345"/>
    <x v="267"/>
    <x v="6"/>
    <x v="1"/>
    <x v="16"/>
    <x v="1"/>
    <x v="78"/>
    <x v="345"/>
    <x v="344"/>
    <x v="1"/>
    <x v="1"/>
  </r>
  <r>
    <x v="346"/>
    <x v="2"/>
    <x v="346"/>
    <x v="79"/>
    <x v="4"/>
    <x v="1"/>
    <x v="15"/>
    <x v="2"/>
    <x v="79"/>
    <x v="346"/>
    <x v="345"/>
    <x v="2"/>
    <x v="2"/>
  </r>
  <r>
    <x v="347"/>
    <x v="3"/>
    <x v="347"/>
    <x v="176"/>
    <x v="10"/>
    <x v="1"/>
    <x v="18"/>
    <x v="0"/>
    <x v="80"/>
    <x v="347"/>
    <x v="346"/>
    <x v="0"/>
    <x v="3"/>
  </r>
  <r>
    <x v="348"/>
    <x v="4"/>
    <x v="348"/>
    <x v="197"/>
    <x v="7"/>
    <x v="1"/>
    <x v="17"/>
    <x v="1"/>
    <x v="81"/>
    <x v="348"/>
    <x v="347"/>
    <x v="0"/>
    <x v="0"/>
  </r>
  <r>
    <x v="349"/>
    <x v="5"/>
    <x v="349"/>
    <x v="268"/>
    <x v="6"/>
    <x v="1"/>
    <x v="16"/>
    <x v="0"/>
    <x v="82"/>
    <x v="349"/>
    <x v="348"/>
    <x v="3"/>
    <x v="4"/>
  </r>
  <r>
    <x v="350"/>
    <x v="6"/>
    <x v="350"/>
    <x v="156"/>
    <x v="2"/>
    <x v="1"/>
    <x v="13"/>
    <x v="1"/>
    <x v="83"/>
    <x v="350"/>
    <x v="349"/>
    <x v="0"/>
    <x v="5"/>
  </r>
  <r>
    <x v="351"/>
    <x v="7"/>
    <x v="351"/>
    <x v="7"/>
    <x v="5"/>
    <x v="1"/>
    <x v="5"/>
    <x v="2"/>
    <x v="84"/>
    <x v="351"/>
    <x v="350"/>
    <x v="1"/>
    <x v="2"/>
  </r>
  <r>
    <x v="352"/>
    <x v="8"/>
    <x v="352"/>
    <x v="269"/>
    <x v="7"/>
    <x v="0"/>
    <x v="7"/>
    <x v="1"/>
    <x v="85"/>
    <x v="352"/>
    <x v="351"/>
    <x v="3"/>
    <x v="1"/>
  </r>
  <r>
    <x v="353"/>
    <x v="9"/>
    <x v="353"/>
    <x v="218"/>
    <x v="11"/>
    <x v="1"/>
    <x v="23"/>
    <x v="0"/>
    <x v="86"/>
    <x v="353"/>
    <x v="352"/>
    <x v="3"/>
    <x v="3"/>
  </r>
  <r>
    <x v="354"/>
    <x v="0"/>
    <x v="354"/>
    <x v="270"/>
    <x v="7"/>
    <x v="1"/>
    <x v="17"/>
    <x v="0"/>
    <x v="87"/>
    <x v="354"/>
    <x v="353"/>
    <x v="0"/>
    <x v="0"/>
  </r>
  <r>
    <x v="355"/>
    <x v="1"/>
    <x v="355"/>
    <x v="271"/>
    <x v="11"/>
    <x v="1"/>
    <x v="23"/>
    <x v="1"/>
    <x v="88"/>
    <x v="355"/>
    <x v="354"/>
    <x v="1"/>
    <x v="1"/>
  </r>
  <r>
    <x v="356"/>
    <x v="2"/>
    <x v="356"/>
    <x v="272"/>
    <x v="7"/>
    <x v="0"/>
    <x v="7"/>
    <x v="2"/>
    <x v="89"/>
    <x v="356"/>
    <x v="355"/>
    <x v="2"/>
    <x v="2"/>
  </r>
  <r>
    <x v="357"/>
    <x v="3"/>
    <x v="357"/>
    <x v="273"/>
    <x v="2"/>
    <x v="1"/>
    <x v="13"/>
    <x v="0"/>
    <x v="90"/>
    <x v="357"/>
    <x v="356"/>
    <x v="0"/>
    <x v="3"/>
  </r>
  <r>
    <x v="358"/>
    <x v="4"/>
    <x v="358"/>
    <x v="274"/>
    <x v="5"/>
    <x v="1"/>
    <x v="5"/>
    <x v="1"/>
    <x v="91"/>
    <x v="358"/>
    <x v="357"/>
    <x v="0"/>
    <x v="0"/>
  </r>
  <r>
    <x v="359"/>
    <x v="5"/>
    <x v="359"/>
    <x v="261"/>
    <x v="5"/>
    <x v="1"/>
    <x v="5"/>
    <x v="0"/>
    <x v="92"/>
    <x v="359"/>
    <x v="358"/>
    <x v="3"/>
    <x v="4"/>
  </r>
  <r>
    <x v="360"/>
    <x v="0"/>
    <x v="360"/>
    <x v="275"/>
    <x v="2"/>
    <x v="1"/>
    <x v="13"/>
    <x v="0"/>
    <x v="93"/>
    <x v="360"/>
    <x v="359"/>
    <x v="0"/>
    <x v="0"/>
  </r>
  <r>
    <x v="361"/>
    <x v="1"/>
    <x v="361"/>
    <x v="243"/>
    <x v="10"/>
    <x v="1"/>
    <x v="18"/>
    <x v="1"/>
    <x v="94"/>
    <x v="361"/>
    <x v="360"/>
    <x v="1"/>
    <x v="1"/>
  </r>
  <r>
    <x v="362"/>
    <x v="2"/>
    <x v="362"/>
    <x v="88"/>
    <x v="3"/>
    <x v="0"/>
    <x v="8"/>
    <x v="2"/>
    <x v="95"/>
    <x v="362"/>
    <x v="361"/>
    <x v="2"/>
    <x v="2"/>
  </r>
  <r>
    <x v="363"/>
    <x v="3"/>
    <x v="363"/>
    <x v="276"/>
    <x v="11"/>
    <x v="1"/>
    <x v="23"/>
    <x v="0"/>
    <x v="96"/>
    <x v="363"/>
    <x v="362"/>
    <x v="0"/>
    <x v="3"/>
  </r>
  <r>
    <x v="364"/>
    <x v="4"/>
    <x v="364"/>
    <x v="277"/>
    <x v="10"/>
    <x v="0"/>
    <x v="14"/>
    <x v="1"/>
    <x v="97"/>
    <x v="364"/>
    <x v="363"/>
    <x v="0"/>
    <x v="0"/>
  </r>
  <r>
    <x v="365"/>
    <x v="5"/>
    <x v="365"/>
    <x v="278"/>
    <x v="6"/>
    <x v="0"/>
    <x v="6"/>
    <x v="0"/>
    <x v="98"/>
    <x v="365"/>
    <x v="364"/>
    <x v="3"/>
    <x v="4"/>
  </r>
  <r>
    <x v="366"/>
    <x v="6"/>
    <x v="366"/>
    <x v="279"/>
    <x v="3"/>
    <x v="1"/>
    <x v="3"/>
    <x v="1"/>
    <x v="99"/>
    <x v="366"/>
    <x v="365"/>
    <x v="0"/>
    <x v="5"/>
  </r>
  <r>
    <x v="367"/>
    <x v="7"/>
    <x v="367"/>
    <x v="280"/>
    <x v="10"/>
    <x v="1"/>
    <x v="18"/>
    <x v="2"/>
    <x v="100"/>
    <x v="367"/>
    <x v="366"/>
    <x v="1"/>
    <x v="2"/>
  </r>
  <r>
    <x v="368"/>
    <x v="8"/>
    <x v="368"/>
    <x v="173"/>
    <x v="1"/>
    <x v="0"/>
    <x v="19"/>
    <x v="1"/>
    <x v="101"/>
    <x v="368"/>
    <x v="367"/>
    <x v="3"/>
    <x v="1"/>
  </r>
  <r>
    <x v="369"/>
    <x v="9"/>
    <x v="369"/>
    <x v="281"/>
    <x v="2"/>
    <x v="0"/>
    <x v="2"/>
    <x v="0"/>
    <x v="102"/>
    <x v="369"/>
    <x v="368"/>
    <x v="3"/>
    <x v="3"/>
  </r>
  <r>
    <x v="370"/>
    <x v="0"/>
    <x v="370"/>
    <x v="163"/>
    <x v="10"/>
    <x v="1"/>
    <x v="18"/>
    <x v="0"/>
    <x v="103"/>
    <x v="370"/>
    <x v="369"/>
    <x v="0"/>
    <x v="0"/>
  </r>
  <r>
    <x v="371"/>
    <x v="1"/>
    <x v="371"/>
    <x v="282"/>
    <x v="3"/>
    <x v="1"/>
    <x v="3"/>
    <x v="1"/>
    <x v="104"/>
    <x v="371"/>
    <x v="370"/>
    <x v="1"/>
    <x v="1"/>
  </r>
  <r>
    <x v="372"/>
    <x v="2"/>
    <x v="372"/>
    <x v="283"/>
    <x v="1"/>
    <x v="1"/>
    <x v="1"/>
    <x v="2"/>
    <x v="105"/>
    <x v="372"/>
    <x v="371"/>
    <x v="2"/>
    <x v="2"/>
  </r>
  <r>
    <x v="373"/>
    <x v="3"/>
    <x v="373"/>
    <x v="263"/>
    <x v="11"/>
    <x v="1"/>
    <x v="23"/>
    <x v="0"/>
    <x v="106"/>
    <x v="373"/>
    <x v="372"/>
    <x v="0"/>
    <x v="3"/>
  </r>
  <r>
    <x v="374"/>
    <x v="4"/>
    <x v="374"/>
    <x v="284"/>
    <x v="1"/>
    <x v="0"/>
    <x v="19"/>
    <x v="1"/>
    <x v="107"/>
    <x v="374"/>
    <x v="373"/>
    <x v="0"/>
    <x v="0"/>
  </r>
  <r>
    <x v="375"/>
    <x v="5"/>
    <x v="375"/>
    <x v="285"/>
    <x v="3"/>
    <x v="1"/>
    <x v="3"/>
    <x v="0"/>
    <x v="108"/>
    <x v="375"/>
    <x v="374"/>
    <x v="3"/>
    <x v="4"/>
  </r>
  <r>
    <x v="376"/>
    <x v="6"/>
    <x v="376"/>
    <x v="286"/>
    <x v="1"/>
    <x v="1"/>
    <x v="1"/>
    <x v="1"/>
    <x v="109"/>
    <x v="376"/>
    <x v="375"/>
    <x v="0"/>
    <x v="5"/>
  </r>
  <r>
    <x v="377"/>
    <x v="7"/>
    <x v="377"/>
    <x v="287"/>
    <x v="5"/>
    <x v="1"/>
    <x v="5"/>
    <x v="2"/>
    <x v="110"/>
    <x v="377"/>
    <x v="376"/>
    <x v="1"/>
    <x v="2"/>
  </r>
  <r>
    <x v="378"/>
    <x v="8"/>
    <x v="378"/>
    <x v="177"/>
    <x v="9"/>
    <x v="1"/>
    <x v="20"/>
    <x v="1"/>
    <x v="111"/>
    <x v="378"/>
    <x v="377"/>
    <x v="3"/>
    <x v="1"/>
  </r>
  <r>
    <x v="379"/>
    <x v="9"/>
    <x v="379"/>
    <x v="288"/>
    <x v="8"/>
    <x v="1"/>
    <x v="11"/>
    <x v="0"/>
    <x v="112"/>
    <x v="379"/>
    <x v="378"/>
    <x v="3"/>
    <x v="3"/>
  </r>
  <r>
    <x v="380"/>
    <x v="0"/>
    <x v="380"/>
    <x v="289"/>
    <x v="0"/>
    <x v="0"/>
    <x v="0"/>
    <x v="0"/>
    <x v="113"/>
    <x v="380"/>
    <x v="379"/>
    <x v="0"/>
    <x v="0"/>
  </r>
  <r>
    <x v="381"/>
    <x v="1"/>
    <x v="381"/>
    <x v="280"/>
    <x v="10"/>
    <x v="1"/>
    <x v="18"/>
    <x v="1"/>
    <x v="114"/>
    <x v="381"/>
    <x v="380"/>
    <x v="1"/>
    <x v="1"/>
  </r>
  <r>
    <x v="382"/>
    <x v="2"/>
    <x v="382"/>
    <x v="120"/>
    <x v="10"/>
    <x v="1"/>
    <x v="18"/>
    <x v="2"/>
    <x v="115"/>
    <x v="382"/>
    <x v="381"/>
    <x v="2"/>
    <x v="2"/>
  </r>
  <r>
    <x v="383"/>
    <x v="3"/>
    <x v="383"/>
    <x v="10"/>
    <x v="7"/>
    <x v="0"/>
    <x v="7"/>
    <x v="0"/>
    <x v="116"/>
    <x v="383"/>
    <x v="382"/>
    <x v="0"/>
    <x v="3"/>
  </r>
  <r>
    <x v="384"/>
    <x v="4"/>
    <x v="384"/>
    <x v="290"/>
    <x v="7"/>
    <x v="1"/>
    <x v="17"/>
    <x v="1"/>
    <x v="117"/>
    <x v="384"/>
    <x v="383"/>
    <x v="0"/>
    <x v="0"/>
  </r>
  <r>
    <x v="385"/>
    <x v="5"/>
    <x v="385"/>
    <x v="291"/>
    <x v="8"/>
    <x v="1"/>
    <x v="11"/>
    <x v="0"/>
    <x v="118"/>
    <x v="385"/>
    <x v="384"/>
    <x v="3"/>
    <x v="4"/>
  </r>
  <r>
    <x v="386"/>
    <x v="6"/>
    <x v="386"/>
    <x v="292"/>
    <x v="4"/>
    <x v="1"/>
    <x v="15"/>
    <x v="1"/>
    <x v="119"/>
    <x v="386"/>
    <x v="385"/>
    <x v="0"/>
    <x v="5"/>
  </r>
  <r>
    <x v="387"/>
    <x v="7"/>
    <x v="387"/>
    <x v="293"/>
    <x v="10"/>
    <x v="1"/>
    <x v="18"/>
    <x v="2"/>
    <x v="120"/>
    <x v="387"/>
    <x v="386"/>
    <x v="1"/>
    <x v="2"/>
  </r>
  <r>
    <x v="388"/>
    <x v="8"/>
    <x v="388"/>
    <x v="294"/>
    <x v="7"/>
    <x v="1"/>
    <x v="17"/>
    <x v="1"/>
    <x v="121"/>
    <x v="388"/>
    <x v="387"/>
    <x v="3"/>
    <x v="1"/>
  </r>
  <r>
    <x v="389"/>
    <x v="9"/>
    <x v="389"/>
    <x v="238"/>
    <x v="2"/>
    <x v="0"/>
    <x v="2"/>
    <x v="0"/>
    <x v="122"/>
    <x v="389"/>
    <x v="388"/>
    <x v="3"/>
    <x v="3"/>
  </r>
  <r>
    <x v="390"/>
    <x v="0"/>
    <x v="390"/>
    <x v="68"/>
    <x v="6"/>
    <x v="0"/>
    <x v="6"/>
    <x v="0"/>
    <x v="123"/>
    <x v="390"/>
    <x v="389"/>
    <x v="0"/>
    <x v="0"/>
  </r>
  <r>
    <x v="391"/>
    <x v="1"/>
    <x v="391"/>
    <x v="295"/>
    <x v="10"/>
    <x v="1"/>
    <x v="18"/>
    <x v="1"/>
    <x v="124"/>
    <x v="391"/>
    <x v="390"/>
    <x v="1"/>
    <x v="1"/>
  </r>
  <r>
    <x v="392"/>
    <x v="2"/>
    <x v="392"/>
    <x v="296"/>
    <x v="4"/>
    <x v="0"/>
    <x v="4"/>
    <x v="2"/>
    <x v="125"/>
    <x v="392"/>
    <x v="391"/>
    <x v="2"/>
    <x v="2"/>
  </r>
  <r>
    <x v="393"/>
    <x v="3"/>
    <x v="393"/>
    <x v="297"/>
    <x v="5"/>
    <x v="1"/>
    <x v="5"/>
    <x v="0"/>
    <x v="126"/>
    <x v="393"/>
    <x v="392"/>
    <x v="0"/>
    <x v="3"/>
  </r>
  <r>
    <x v="394"/>
    <x v="4"/>
    <x v="394"/>
    <x v="51"/>
    <x v="10"/>
    <x v="0"/>
    <x v="14"/>
    <x v="1"/>
    <x v="127"/>
    <x v="394"/>
    <x v="393"/>
    <x v="0"/>
    <x v="0"/>
  </r>
  <r>
    <x v="395"/>
    <x v="5"/>
    <x v="395"/>
    <x v="121"/>
    <x v="7"/>
    <x v="1"/>
    <x v="17"/>
    <x v="0"/>
    <x v="128"/>
    <x v="395"/>
    <x v="394"/>
    <x v="3"/>
    <x v="4"/>
  </r>
  <r>
    <x v="396"/>
    <x v="0"/>
    <x v="396"/>
    <x v="220"/>
    <x v="7"/>
    <x v="1"/>
    <x v="17"/>
    <x v="0"/>
    <x v="129"/>
    <x v="396"/>
    <x v="395"/>
    <x v="0"/>
    <x v="0"/>
  </r>
  <r>
    <x v="397"/>
    <x v="1"/>
    <x v="397"/>
    <x v="298"/>
    <x v="10"/>
    <x v="0"/>
    <x v="14"/>
    <x v="1"/>
    <x v="130"/>
    <x v="397"/>
    <x v="396"/>
    <x v="1"/>
    <x v="1"/>
  </r>
  <r>
    <x v="398"/>
    <x v="2"/>
    <x v="398"/>
    <x v="102"/>
    <x v="9"/>
    <x v="0"/>
    <x v="12"/>
    <x v="2"/>
    <x v="131"/>
    <x v="398"/>
    <x v="397"/>
    <x v="2"/>
    <x v="2"/>
  </r>
  <r>
    <x v="399"/>
    <x v="3"/>
    <x v="399"/>
    <x v="299"/>
    <x v="8"/>
    <x v="1"/>
    <x v="11"/>
    <x v="0"/>
    <x v="132"/>
    <x v="399"/>
    <x v="398"/>
    <x v="0"/>
    <x v="3"/>
  </r>
  <r>
    <x v="400"/>
    <x v="4"/>
    <x v="400"/>
    <x v="132"/>
    <x v="2"/>
    <x v="0"/>
    <x v="2"/>
    <x v="1"/>
    <x v="133"/>
    <x v="400"/>
    <x v="399"/>
    <x v="0"/>
    <x v="0"/>
  </r>
  <r>
    <x v="401"/>
    <x v="5"/>
    <x v="401"/>
    <x v="199"/>
    <x v="4"/>
    <x v="1"/>
    <x v="15"/>
    <x v="0"/>
    <x v="134"/>
    <x v="401"/>
    <x v="400"/>
    <x v="3"/>
    <x v="4"/>
  </r>
  <r>
    <x v="402"/>
    <x v="6"/>
    <x v="402"/>
    <x v="300"/>
    <x v="7"/>
    <x v="0"/>
    <x v="7"/>
    <x v="1"/>
    <x v="135"/>
    <x v="402"/>
    <x v="401"/>
    <x v="0"/>
    <x v="5"/>
  </r>
  <r>
    <x v="403"/>
    <x v="7"/>
    <x v="403"/>
    <x v="301"/>
    <x v="4"/>
    <x v="1"/>
    <x v="15"/>
    <x v="2"/>
    <x v="136"/>
    <x v="403"/>
    <x v="402"/>
    <x v="1"/>
    <x v="2"/>
  </r>
  <r>
    <x v="404"/>
    <x v="8"/>
    <x v="404"/>
    <x v="302"/>
    <x v="3"/>
    <x v="1"/>
    <x v="3"/>
    <x v="1"/>
    <x v="137"/>
    <x v="404"/>
    <x v="403"/>
    <x v="3"/>
    <x v="1"/>
  </r>
  <r>
    <x v="405"/>
    <x v="9"/>
    <x v="405"/>
    <x v="303"/>
    <x v="9"/>
    <x v="1"/>
    <x v="20"/>
    <x v="0"/>
    <x v="138"/>
    <x v="405"/>
    <x v="404"/>
    <x v="3"/>
    <x v="3"/>
  </r>
  <r>
    <x v="406"/>
    <x v="0"/>
    <x v="406"/>
    <x v="270"/>
    <x v="7"/>
    <x v="1"/>
    <x v="17"/>
    <x v="0"/>
    <x v="139"/>
    <x v="406"/>
    <x v="405"/>
    <x v="0"/>
    <x v="0"/>
  </r>
  <r>
    <x v="407"/>
    <x v="1"/>
    <x v="407"/>
    <x v="113"/>
    <x v="7"/>
    <x v="0"/>
    <x v="7"/>
    <x v="1"/>
    <x v="140"/>
    <x v="407"/>
    <x v="406"/>
    <x v="1"/>
    <x v="1"/>
  </r>
  <r>
    <x v="408"/>
    <x v="2"/>
    <x v="408"/>
    <x v="304"/>
    <x v="11"/>
    <x v="1"/>
    <x v="23"/>
    <x v="2"/>
    <x v="141"/>
    <x v="408"/>
    <x v="407"/>
    <x v="2"/>
    <x v="2"/>
  </r>
  <r>
    <x v="409"/>
    <x v="3"/>
    <x v="409"/>
    <x v="305"/>
    <x v="1"/>
    <x v="1"/>
    <x v="1"/>
    <x v="0"/>
    <x v="142"/>
    <x v="409"/>
    <x v="408"/>
    <x v="0"/>
    <x v="3"/>
  </r>
  <r>
    <x v="410"/>
    <x v="4"/>
    <x v="410"/>
    <x v="85"/>
    <x v="0"/>
    <x v="1"/>
    <x v="9"/>
    <x v="1"/>
    <x v="143"/>
    <x v="410"/>
    <x v="409"/>
    <x v="0"/>
    <x v="0"/>
  </r>
  <r>
    <x v="411"/>
    <x v="5"/>
    <x v="411"/>
    <x v="271"/>
    <x v="11"/>
    <x v="1"/>
    <x v="23"/>
    <x v="0"/>
    <x v="144"/>
    <x v="411"/>
    <x v="410"/>
    <x v="3"/>
    <x v="4"/>
  </r>
  <r>
    <x v="412"/>
    <x v="6"/>
    <x v="412"/>
    <x v="306"/>
    <x v="6"/>
    <x v="0"/>
    <x v="6"/>
    <x v="1"/>
    <x v="145"/>
    <x v="412"/>
    <x v="411"/>
    <x v="0"/>
    <x v="5"/>
  </r>
  <r>
    <x v="413"/>
    <x v="7"/>
    <x v="413"/>
    <x v="307"/>
    <x v="3"/>
    <x v="1"/>
    <x v="3"/>
    <x v="2"/>
    <x v="146"/>
    <x v="413"/>
    <x v="412"/>
    <x v="1"/>
    <x v="2"/>
  </r>
  <r>
    <x v="414"/>
    <x v="8"/>
    <x v="414"/>
    <x v="308"/>
    <x v="6"/>
    <x v="0"/>
    <x v="6"/>
    <x v="1"/>
    <x v="147"/>
    <x v="414"/>
    <x v="413"/>
    <x v="3"/>
    <x v="1"/>
  </r>
  <r>
    <x v="415"/>
    <x v="9"/>
    <x v="415"/>
    <x v="309"/>
    <x v="6"/>
    <x v="0"/>
    <x v="6"/>
    <x v="0"/>
    <x v="148"/>
    <x v="415"/>
    <x v="414"/>
    <x v="3"/>
    <x v="3"/>
  </r>
  <r>
    <x v="416"/>
    <x v="0"/>
    <x v="416"/>
    <x v="177"/>
    <x v="9"/>
    <x v="1"/>
    <x v="20"/>
    <x v="0"/>
    <x v="149"/>
    <x v="416"/>
    <x v="415"/>
    <x v="0"/>
    <x v="0"/>
  </r>
  <r>
    <x v="417"/>
    <x v="1"/>
    <x v="417"/>
    <x v="58"/>
    <x v="6"/>
    <x v="0"/>
    <x v="6"/>
    <x v="1"/>
    <x v="150"/>
    <x v="417"/>
    <x v="416"/>
    <x v="1"/>
    <x v="1"/>
  </r>
  <r>
    <x v="418"/>
    <x v="2"/>
    <x v="418"/>
    <x v="98"/>
    <x v="7"/>
    <x v="0"/>
    <x v="7"/>
    <x v="2"/>
    <x v="151"/>
    <x v="418"/>
    <x v="417"/>
    <x v="2"/>
    <x v="2"/>
  </r>
  <r>
    <x v="419"/>
    <x v="3"/>
    <x v="419"/>
    <x v="130"/>
    <x v="9"/>
    <x v="0"/>
    <x v="12"/>
    <x v="0"/>
    <x v="152"/>
    <x v="419"/>
    <x v="418"/>
    <x v="0"/>
    <x v="3"/>
  </r>
  <r>
    <x v="420"/>
    <x v="4"/>
    <x v="420"/>
    <x v="310"/>
    <x v="3"/>
    <x v="0"/>
    <x v="8"/>
    <x v="1"/>
    <x v="153"/>
    <x v="420"/>
    <x v="419"/>
    <x v="0"/>
    <x v="0"/>
  </r>
  <r>
    <x v="421"/>
    <x v="5"/>
    <x v="421"/>
    <x v="23"/>
    <x v="9"/>
    <x v="0"/>
    <x v="12"/>
    <x v="0"/>
    <x v="154"/>
    <x v="421"/>
    <x v="420"/>
    <x v="3"/>
    <x v="4"/>
  </r>
  <r>
    <x v="422"/>
    <x v="6"/>
    <x v="422"/>
    <x v="311"/>
    <x v="8"/>
    <x v="1"/>
    <x v="11"/>
    <x v="1"/>
    <x v="155"/>
    <x v="422"/>
    <x v="421"/>
    <x v="0"/>
    <x v="5"/>
  </r>
  <r>
    <x v="423"/>
    <x v="7"/>
    <x v="423"/>
    <x v="244"/>
    <x v="9"/>
    <x v="0"/>
    <x v="12"/>
    <x v="2"/>
    <x v="156"/>
    <x v="423"/>
    <x v="422"/>
    <x v="1"/>
    <x v="2"/>
  </r>
  <r>
    <x v="424"/>
    <x v="8"/>
    <x v="424"/>
    <x v="292"/>
    <x v="4"/>
    <x v="1"/>
    <x v="15"/>
    <x v="1"/>
    <x v="157"/>
    <x v="424"/>
    <x v="423"/>
    <x v="3"/>
    <x v="1"/>
  </r>
  <r>
    <x v="425"/>
    <x v="9"/>
    <x v="425"/>
    <x v="312"/>
    <x v="6"/>
    <x v="1"/>
    <x v="16"/>
    <x v="0"/>
    <x v="158"/>
    <x v="425"/>
    <x v="424"/>
    <x v="3"/>
    <x v="3"/>
  </r>
  <r>
    <x v="426"/>
    <x v="0"/>
    <x v="426"/>
    <x v="183"/>
    <x v="4"/>
    <x v="0"/>
    <x v="4"/>
    <x v="0"/>
    <x v="159"/>
    <x v="426"/>
    <x v="425"/>
    <x v="0"/>
    <x v="0"/>
  </r>
  <r>
    <x v="427"/>
    <x v="1"/>
    <x v="427"/>
    <x v="215"/>
    <x v="6"/>
    <x v="0"/>
    <x v="6"/>
    <x v="1"/>
    <x v="160"/>
    <x v="427"/>
    <x v="426"/>
    <x v="1"/>
    <x v="1"/>
  </r>
  <r>
    <x v="428"/>
    <x v="2"/>
    <x v="428"/>
    <x v="41"/>
    <x v="9"/>
    <x v="0"/>
    <x v="12"/>
    <x v="2"/>
    <x v="161"/>
    <x v="428"/>
    <x v="427"/>
    <x v="2"/>
    <x v="2"/>
  </r>
  <r>
    <x v="429"/>
    <x v="3"/>
    <x v="429"/>
    <x v="292"/>
    <x v="4"/>
    <x v="1"/>
    <x v="15"/>
    <x v="0"/>
    <x v="162"/>
    <x v="429"/>
    <x v="428"/>
    <x v="0"/>
    <x v="3"/>
  </r>
  <r>
    <x v="430"/>
    <x v="4"/>
    <x v="430"/>
    <x v="286"/>
    <x v="1"/>
    <x v="1"/>
    <x v="1"/>
    <x v="1"/>
    <x v="163"/>
    <x v="430"/>
    <x v="429"/>
    <x v="0"/>
    <x v="0"/>
  </r>
  <r>
    <x v="431"/>
    <x v="5"/>
    <x v="431"/>
    <x v="313"/>
    <x v="6"/>
    <x v="1"/>
    <x v="16"/>
    <x v="0"/>
    <x v="164"/>
    <x v="431"/>
    <x v="430"/>
    <x v="3"/>
    <x v="4"/>
  </r>
  <r>
    <x v="432"/>
    <x v="0"/>
    <x v="432"/>
    <x v="303"/>
    <x v="9"/>
    <x v="1"/>
    <x v="20"/>
    <x v="0"/>
    <x v="165"/>
    <x v="432"/>
    <x v="431"/>
    <x v="0"/>
    <x v="0"/>
  </r>
  <r>
    <x v="433"/>
    <x v="1"/>
    <x v="433"/>
    <x v="236"/>
    <x v="9"/>
    <x v="0"/>
    <x v="12"/>
    <x v="1"/>
    <x v="166"/>
    <x v="433"/>
    <x v="432"/>
    <x v="1"/>
    <x v="1"/>
  </r>
  <r>
    <x v="434"/>
    <x v="2"/>
    <x v="434"/>
    <x v="256"/>
    <x v="6"/>
    <x v="0"/>
    <x v="6"/>
    <x v="2"/>
    <x v="167"/>
    <x v="434"/>
    <x v="433"/>
    <x v="2"/>
    <x v="2"/>
  </r>
  <r>
    <x v="435"/>
    <x v="3"/>
    <x v="435"/>
    <x v="314"/>
    <x v="0"/>
    <x v="1"/>
    <x v="9"/>
    <x v="0"/>
    <x v="168"/>
    <x v="435"/>
    <x v="434"/>
    <x v="0"/>
    <x v="3"/>
  </r>
  <r>
    <x v="436"/>
    <x v="4"/>
    <x v="436"/>
    <x v="315"/>
    <x v="6"/>
    <x v="1"/>
    <x v="16"/>
    <x v="1"/>
    <x v="169"/>
    <x v="436"/>
    <x v="435"/>
    <x v="0"/>
    <x v="0"/>
  </r>
  <r>
    <x v="437"/>
    <x v="5"/>
    <x v="437"/>
    <x v="49"/>
    <x v="9"/>
    <x v="1"/>
    <x v="20"/>
    <x v="0"/>
    <x v="170"/>
    <x v="437"/>
    <x v="436"/>
    <x v="3"/>
    <x v="4"/>
  </r>
  <r>
    <x v="438"/>
    <x v="6"/>
    <x v="438"/>
    <x v="316"/>
    <x v="8"/>
    <x v="1"/>
    <x v="11"/>
    <x v="1"/>
    <x v="171"/>
    <x v="438"/>
    <x v="437"/>
    <x v="0"/>
    <x v="5"/>
  </r>
  <r>
    <x v="439"/>
    <x v="7"/>
    <x v="439"/>
    <x v="304"/>
    <x v="11"/>
    <x v="1"/>
    <x v="23"/>
    <x v="2"/>
    <x v="172"/>
    <x v="439"/>
    <x v="438"/>
    <x v="1"/>
    <x v="2"/>
  </r>
  <r>
    <x v="440"/>
    <x v="8"/>
    <x v="440"/>
    <x v="197"/>
    <x v="7"/>
    <x v="1"/>
    <x v="17"/>
    <x v="1"/>
    <x v="173"/>
    <x v="440"/>
    <x v="439"/>
    <x v="3"/>
    <x v="1"/>
  </r>
  <r>
    <x v="441"/>
    <x v="9"/>
    <x v="441"/>
    <x v="23"/>
    <x v="9"/>
    <x v="0"/>
    <x v="12"/>
    <x v="0"/>
    <x v="174"/>
    <x v="441"/>
    <x v="440"/>
    <x v="3"/>
    <x v="3"/>
  </r>
  <r>
    <x v="442"/>
    <x v="0"/>
    <x v="442"/>
    <x v="84"/>
    <x v="3"/>
    <x v="0"/>
    <x v="8"/>
    <x v="0"/>
    <x v="175"/>
    <x v="442"/>
    <x v="441"/>
    <x v="0"/>
    <x v="0"/>
  </r>
  <r>
    <x v="443"/>
    <x v="1"/>
    <x v="443"/>
    <x v="255"/>
    <x v="9"/>
    <x v="0"/>
    <x v="12"/>
    <x v="1"/>
    <x v="176"/>
    <x v="443"/>
    <x v="442"/>
    <x v="1"/>
    <x v="1"/>
  </r>
  <r>
    <x v="444"/>
    <x v="2"/>
    <x v="444"/>
    <x v="317"/>
    <x v="2"/>
    <x v="0"/>
    <x v="2"/>
    <x v="2"/>
    <x v="177"/>
    <x v="444"/>
    <x v="443"/>
    <x v="2"/>
    <x v="2"/>
  </r>
  <r>
    <x v="445"/>
    <x v="3"/>
    <x v="445"/>
    <x v="144"/>
    <x v="11"/>
    <x v="1"/>
    <x v="23"/>
    <x v="0"/>
    <x v="178"/>
    <x v="445"/>
    <x v="444"/>
    <x v="0"/>
    <x v="3"/>
  </r>
  <r>
    <x v="446"/>
    <x v="4"/>
    <x v="446"/>
    <x v="318"/>
    <x v="1"/>
    <x v="0"/>
    <x v="19"/>
    <x v="1"/>
    <x v="179"/>
    <x v="446"/>
    <x v="445"/>
    <x v="0"/>
    <x v="0"/>
  </r>
  <r>
    <x v="447"/>
    <x v="5"/>
    <x v="447"/>
    <x v="319"/>
    <x v="7"/>
    <x v="1"/>
    <x v="17"/>
    <x v="0"/>
    <x v="180"/>
    <x v="447"/>
    <x v="446"/>
    <x v="3"/>
    <x v="4"/>
  </r>
  <r>
    <x v="448"/>
    <x v="6"/>
    <x v="448"/>
    <x v="300"/>
    <x v="7"/>
    <x v="0"/>
    <x v="7"/>
    <x v="1"/>
    <x v="181"/>
    <x v="448"/>
    <x v="447"/>
    <x v="0"/>
    <x v="5"/>
  </r>
  <r>
    <x v="449"/>
    <x v="7"/>
    <x v="449"/>
    <x v="320"/>
    <x v="1"/>
    <x v="0"/>
    <x v="19"/>
    <x v="2"/>
    <x v="182"/>
    <x v="449"/>
    <x v="448"/>
    <x v="1"/>
    <x v="2"/>
  </r>
  <r>
    <x v="450"/>
    <x v="8"/>
    <x v="450"/>
    <x v="321"/>
    <x v="5"/>
    <x v="1"/>
    <x v="5"/>
    <x v="1"/>
    <x v="183"/>
    <x v="450"/>
    <x v="449"/>
    <x v="3"/>
    <x v="1"/>
  </r>
  <r>
    <x v="451"/>
    <x v="9"/>
    <x v="451"/>
    <x v="58"/>
    <x v="6"/>
    <x v="0"/>
    <x v="6"/>
    <x v="0"/>
    <x v="184"/>
    <x v="451"/>
    <x v="450"/>
    <x v="3"/>
    <x v="3"/>
  </r>
  <r>
    <x v="452"/>
    <x v="0"/>
    <x v="452"/>
    <x v="110"/>
    <x v="11"/>
    <x v="1"/>
    <x v="23"/>
    <x v="0"/>
    <x v="185"/>
    <x v="452"/>
    <x v="451"/>
    <x v="0"/>
    <x v="0"/>
  </r>
  <r>
    <x v="453"/>
    <x v="1"/>
    <x v="453"/>
    <x v="264"/>
    <x v="9"/>
    <x v="0"/>
    <x v="12"/>
    <x v="1"/>
    <x v="186"/>
    <x v="453"/>
    <x v="452"/>
    <x v="1"/>
    <x v="1"/>
  </r>
  <r>
    <x v="454"/>
    <x v="2"/>
    <x v="454"/>
    <x v="227"/>
    <x v="7"/>
    <x v="1"/>
    <x v="17"/>
    <x v="2"/>
    <x v="187"/>
    <x v="454"/>
    <x v="453"/>
    <x v="2"/>
    <x v="2"/>
  </r>
  <r>
    <x v="455"/>
    <x v="3"/>
    <x v="455"/>
    <x v="322"/>
    <x v="2"/>
    <x v="0"/>
    <x v="2"/>
    <x v="0"/>
    <x v="188"/>
    <x v="455"/>
    <x v="454"/>
    <x v="0"/>
    <x v="3"/>
  </r>
  <r>
    <x v="456"/>
    <x v="4"/>
    <x v="456"/>
    <x v="323"/>
    <x v="7"/>
    <x v="0"/>
    <x v="7"/>
    <x v="1"/>
    <x v="189"/>
    <x v="456"/>
    <x v="455"/>
    <x v="0"/>
    <x v="0"/>
  </r>
  <r>
    <x v="457"/>
    <x v="5"/>
    <x v="457"/>
    <x v="69"/>
    <x v="1"/>
    <x v="1"/>
    <x v="1"/>
    <x v="0"/>
    <x v="190"/>
    <x v="457"/>
    <x v="456"/>
    <x v="3"/>
    <x v="4"/>
  </r>
  <r>
    <x v="458"/>
    <x v="6"/>
    <x v="458"/>
    <x v="204"/>
    <x v="5"/>
    <x v="1"/>
    <x v="5"/>
    <x v="1"/>
    <x v="191"/>
    <x v="458"/>
    <x v="457"/>
    <x v="0"/>
    <x v="5"/>
  </r>
  <r>
    <x v="459"/>
    <x v="7"/>
    <x v="459"/>
    <x v="300"/>
    <x v="7"/>
    <x v="0"/>
    <x v="7"/>
    <x v="2"/>
    <x v="192"/>
    <x v="459"/>
    <x v="458"/>
    <x v="1"/>
    <x v="2"/>
  </r>
  <r>
    <x v="460"/>
    <x v="8"/>
    <x v="460"/>
    <x v="52"/>
    <x v="8"/>
    <x v="1"/>
    <x v="11"/>
    <x v="1"/>
    <x v="193"/>
    <x v="460"/>
    <x v="459"/>
    <x v="3"/>
    <x v="1"/>
  </r>
  <r>
    <x v="461"/>
    <x v="9"/>
    <x v="461"/>
    <x v="138"/>
    <x v="5"/>
    <x v="1"/>
    <x v="5"/>
    <x v="0"/>
    <x v="194"/>
    <x v="461"/>
    <x v="460"/>
    <x v="3"/>
    <x v="3"/>
  </r>
  <r>
    <x v="462"/>
    <x v="0"/>
    <x v="462"/>
    <x v="230"/>
    <x v="7"/>
    <x v="0"/>
    <x v="7"/>
    <x v="0"/>
    <x v="195"/>
    <x v="462"/>
    <x v="461"/>
    <x v="0"/>
    <x v="0"/>
  </r>
  <r>
    <x v="463"/>
    <x v="1"/>
    <x v="463"/>
    <x v="67"/>
    <x v="10"/>
    <x v="0"/>
    <x v="14"/>
    <x v="1"/>
    <x v="196"/>
    <x v="463"/>
    <x v="462"/>
    <x v="1"/>
    <x v="1"/>
  </r>
  <r>
    <x v="464"/>
    <x v="2"/>
    <x v="464"/>
    <x v="117"/>
    <x v="4"/>
    <x v="0"/>
    <x v="4"/>
    <x v="2"/>
    <x v="197"/>
    <x v="464"/>
    <x v="463"/>
    <x v="2"/>
    <x v="2"/>
  </r>
  <r>
    <x v="465"/>
    <x v="3"/>
    <x v="465"/>
    <x v="70"/>
    <x v="3"/>
    <x v="0"/>
    <x v="8"/>
    <x v="0"/>
    <x v="198"/>
    <x v="465"/>
    <x v="464"/>
    <x v="0"/>
    <x v="3"/>
  </r>
  <r>
    <x v="466"/>
    <x v="4"/>
    <x v="466"/>
    <x v="324"/>
    <x v="4"/>
    <x v="1"/>
    <x v="15"/>
    <x v="1"/>
    <x v="199"/>
    <x v="466"/>
    <x v="465"/>
    <x v="0"/>
    <x v="0"/>
  </r>
  <r>
    <x v="467"/>
    <x v="5"/>
    <x v="467"/>
    <x v="325"/>
    <x v="11"/>
    <x v="1"/>
    <x v="23"/>
    <x v="0"/>
    <x v="200"/>
    <x v="467"/>
    <x v="466"/>
    <x v="3"/>
    <x v="4"/>
  </r>
  <r>
    <x v="468"/>
    <x v="0"/>
    <x v="468"/>
    <x v="129"/>
    <x v="5"/>
    <x v="1"/>
    <x v="5"/>
    <x v="0"/>
    <x v="201"/>
    <x v="468"/>
    <x v="467"/>
    <x v="0"/>
    <x v="0"/>
  </r>
  <r>
    <x v="469"/>
    <x v="1"/>
    <x v="469"/>
    <x v="326"/>
    <x v="7"/>
    <x v="1"/>
    <x v="17"/>
    <x v="1"/>
    <x v="202"/>
    <x v="469"/>
    <x v="468"/>
    <x v="1"/>
    <x v="1"/>
  </r>
  <r>
    <x v="470"/>
    <x v="2"/>
    <x v="470"/>
    <x v="112"/>
    <x v="11"/>
    <x v="1"/>
    <x v="23"/>
    <x v="2"/>
    <x v="203"/>
    <x v="470"/>
    <x v="469"/>
    <x v="2"/>
    <x v="2"/>
  </r>
  <r>
    <x v="471"/>
    <x v="3"/>
    <x v="471"/>
    <x v="327"/>
    <x v="3"/>
    <x v="0"/>
    <x v="8"/>
    <x v="0"/>
    <x v="204"/>
    <x v="471"/>
    <x v="470"/>
    <x v="0"/>
    <x v="3"/>
  </r>
  <r>
    <x v="472"/>
    <x v="4"/>
    <x v="472"/>
    <x v="321"/>
    <x v="5"/>
    <x v="1"/>
    <x v="5"/>
    <x v="1"/>
    <x v="205"/>
    <x v="472"/>
    <x v="471"/>
    <x v="0"/>
    <x v="0"/>
  </r>
  <r>
    <x v="473"/>
    <x v="5"/>
    <x v="473"/>
    <x v="328"/>
    <x v="9"/>
    <x v="1"/>
    <x v="20"/>
    <x v="0"/>
    <x v="206"/>
    <x v="473"/>
    <x v="472"/>
    <x v="3"/>
    <x v="4"/>
  </r>
  <r>
    <x v="474"/>
    <x v="6"/>
    <x v="474"/>
    <x v="57"/>
    <x v="3"/>
    <x v="0"/>
    <x v="8"/>
    <x v="1"/>
    <x v="207"/>
    <x v="474"/>
    <x v="473"/>
    <x v="0"/>
    <x v="5"/>
  </r>
  <r>
    <x v="475"/>
    <x v="7"/>
    <x v="475"/>
    <x v="119"/>
    <x v="9"/>
    <x v="1"/>
    <x v="20"/>
    <x v="2"/>
    <x v="208"/>
    <x v="475"/>
    <x v="474"/>
    <x v="1"/>
    <x v="2"/>
  </r>
  <r>
    <x v="476"/>
    <x v="8"/>
    <x v="476"/>
    <x v="329"/>
    <x v="11"/>
    <x v="1"/>
    <x v="23"/>
    <x v="1"/>
    <x v="209"/>
    <x v="476"/>
    <x v="475"/>
    <x v="3"/>
    <x v="1"/>
  </r>
  <r>
    <x v="477"/>
    <x v="9"/>
    <x v="477"/>
    <x v="330"/>
    <x v="0"/>
    <x v="1"/>
    <x v="9"/>
    <x v="0"/>
    <x v="210"/>
    <x v="477"/>
    <x v="476"/>
    <x v="3"/>
    <x v="3"/>
  </r>
  <r>
    <x v="478"/>
    <x v="0"/>
    <x v="478"/>
    <x v="46"/>
    <x v="1"/>
    <x v="0"/>
    <x v="19"/>
    <x v="0"/>
    <x v="211"/>
    <x v="478"/>
    <x v="477"/>
    <x v="0"/>
    <x v="0"/>
  </r>
  <r>
    <x v="479"/>
    <x v="1"/>
    <x v="479"/>
    <x v="331"/>
    <x v="6"/>
    <x v="1"/>
    <x v="16"/>
    <x v="1"/>
    <x v="212"/>
    <x v="479"/>
    <x v="478"/>
    <x v="1"/>
    <x v="1"/>
  </r>
  <r>
    <x v="480"/>
    <x v="2"/>
    <x v="480"/>
    <x v="332"/>
    <x v="9"/>
    <x v="0"/>
    <x v="12"/>
    <x v="2"/>
    <x v="213"/>
    <x v="480"/>
    <x v="479"/>
    <x v="2"/>
    <x v="2"/>
  </r>
  <r>
    <x v="481"/>
    <x v="3"/>
    <x v="481"/>
    <x v="333"/>
    <x v="2"/>
    <x v="0"/>
    <x v="2"/>
    <x v="0"/>
    <x v="214"/>
    <x v="481"/>
    <x v="480"/>
    <x v="0"/>
    <x v="3"/>
  </r>
  <r>
    <x v="482"/>
    <x v="4"/>
    <x v="482"/>
    <x v="334"/>
    <x v="7"/>
    <x v="0"/>
    <x v="7"/>
    <x v="1"/>
    <x v="215"/>
    <x v="482"/>
    <x v="481"/>
    <x v="0"/>
    <x v="0"/>
  </r>
  <r>
    <x v="483"/>
    <x v="5"/>
    <x v="483"/>
    <x v="335"/>
    <x v="9"/>
    <x v="1"/>
    <x v="20"/>
    <x v="0"/>
    <x v="216"/>
    <x v="483"/>
    <x v="482"/>
    <x v="3"/>
    <x v="4"/>
  </r>
  <r>
    <x v="484"/>
    <x v="6"/>
    <x v="484"/>
    <x v="336"/>
    <x v="11"/>
    <x v="1"/>
    <x v="23"/>
    <x v="1"/>
    <x v="217"/>
    <x v="484"/>
    <x v="483"/>
    <x v="0"/>
    <x v="5"/>
  </r>
  <r>
    <x v="485"/>
    <x v="7"/>
    <x v="485"/>
    <x v="259"/>
    <x v="6"/>
    <x v="1"/>
    <x v="16"/>
    <x v="2"/>
    <x v="218"/>
    <x v="485"/>
    <x v="484"/>
    <x v="1"/>
    <x v="2"/>
  </r>
  <r>
    <x v="486"/>
    <x v="8"/>
    <x v="486"/>
    <x v="337"/>
    <x v="9"/>
    <x v="1"/>
    <x v="20"/>
    <x v="1"/>
    <x v="219"/>
    <x v="486"/>
    <x v="485"/>
    <x v="3"/>
    <x v="1"/>
  </r>
  <r>
    <x v="487"/>
    <x v="9"/>
    <x v="487"/>
    <x v="338"/>
    <x v="0"/>
    <x v="0"/>
    <x v="0"/>
    <x v="0"/>
    <x v="220"/>
    <x v="487"/>
    <x v="486"/>
    <x v="3"/>
    <x v="3"/>
  </r>
  <r>
    <x v="488"/>
    <x v="0"/>
    <x v="488"/>
    <x v="339"/>
    <x v="11"/>
    <x v="1"/>
    <x v="23"/>
    <x v="0"/>
    <x v="221"/>
    <x v="488"/>
    <x v="487"/>
    <x v="0"/>
    <x v="0"/>
  </r>
  <r>
    <x v="489"/>
    <x v="1"/>
    <x v="489"/>
    <x v="340"/>
    <x v="6"/>
    <x v="1"/>
    <x v="16"/>
    <x v="1"/>
    <x v="222"/>
    <x v="489"/>
    <x v="488"/>
    <x v="1"/>
    <x v="1"/>
  </r>
  <r>
    <x v="490"/>
    <x v="2"/>
    <x v="490"/>
    <x v="341"/>
    <x v="6"/>
    <x v="1"/>
    <x v="16"/>
    <x v="2"/>
    <x v="223"/>
    <x v="490"/>
    <x v="489"/>
    <x v="2"/>
    <x v="2"/>
  </r>
  <r>
    <x v="491"/>
    <x v="3"/>
    <x v="491"/>
    <x v="342"/>
    <x v="4"/>
    <x v="1"/>
    <x v="15"/>
    <x v="0"/>
    <x v="224"/>
    <x v="491"/>
    <x v="490"/>
    <x v="0"/>
    <x v="3"/>
  </r>
  <r>
    <x v="492"/>
    <x v="4"/>
    <x v="492"/>
    <x v="121"/>
    <x v="7"/>
    <x v="1"/>
    <x v="17"/>
    <x v="1"/>
    <x v="225"/>
    <x v="492"/>
    <x v="491"/>
    <x v="0"/>
    <x v="0"/>
  </r>
  <r>
    <x v="493"/>
    <x v="5"/>
    <x v="493"/>
    <x v="343"/>
    <x v="2"/>
    <x v="1"/>
    <x v="13"/>
    <x v="0"/>
    <x v="226"/>
    <x v="493"/>
    <x v="492"/>
    <x v="3"/>
    <x v="4"/>
  </r>
  <r>
    <x v="494"/>
    <x v="6"/>
    <x v="494"/>
    <x v="344"/>
    <x v="1"/>
    <x v="0"/>
    <x v="19"/>
    <x v="1"/>
    <x v="227"/>
    <x v="494"/>
    <x v="493"/>
    <x v="0"/>
    <x v="5"/>
  </r>
  <r>
    <x v="495"/>
    <x v="7"/>
    <x v="495"/>
    <x v="345"/>
    <x v="0"/>
    <x v="1"/>
    <x v="9"/>
    <x v="2"/>
    <x v="228"/>
    <x v="495"/>
    <x v="494"/>
    <x v="1"/>
    <x v="2"/>
  </r>
  <r>
    <x v="496"/>
    <x v="8"/>
    <x v="496"/>
    <x v="249"/>
    <x v="10"/>
    <x v="1"/>
    <x v="18"/>
    <x v="1"/>
    <x v="229"/>
    <x v="496"/>
    <x v="495"/>
    <x v="3"/>
    <x v="1"/>
  </r>
  <r>
    <x v="497"/>
    <x v="9"/>
    <x v="497"/>
    <x v="346"/>
    <x v="2"/>
    <x v="0"/>
    <x v="2"/>
    <x v="0"/>
    <x v="230"/>
    <x v="497"/>
    <x v="496"/>
    <x v="3"/>
    <x v="3"/>
  </r>
  <r>
    <x v="498"/>
    <x v="0"/>
    <x v="498"/>
    <x v="314"/>
    <x v="0"/>
    <x v="1"/>
    <x v="9"/>
    <x v="0"/>
    <x v="231"/>
    <x v="498"/>
    <x v="497"/>
    <x v="0"/>
    <x v="0"/>
  </r>
  <r>
    <x v="499"/>
    <x v="1"/>
    <x v="499"/>
    <x v="227"/>
    <x v="7"/>
    <x v="1"/>
    <x v="17"/>
    <x v="1"/>
    <x v="232"/>
    <x v="499"/>
    <x v="498"/>
    <x v="1"/>
    <x v="1"/>
  </r>
  <r>
    <x v="500"/>
    <x v="2"/>
    <x v="500"/>
    <x v="256"/>
    <x v="6"/>
    <x v="0"/>
    <x v="6"/>
    <x v="2"/>
    <x v="233"/>
    <x v="500"/>
    <x v="499"/>
    <x v="2"/>
    <x v="2"/>
  </r>
  <r>
    <x v="501"/>
    <x v="3"/>
    <x v="501"/>
    <x v="347"/>
    <x v="7"/>
    <x v="1"/>
    <x v="17"/>
    <x v="0"/>
    <x v="234"/>
    <x v="501"/>
    <x v="500"/>
    <x v="0"/>
    <x v="3"/>
  </r>
  <r>
    <x v="502"/>
    <x v="4"/>
    <x v="502"/>
    <x v="348"/>
    <x v="1"/>
    <x v="0"/>
    <x v="19"/>
    <x v="1"/>
    <x v="235"/>
    <x v="502"/>
    <x v="501"/>
    <x v="0"/>
    <x v="0"/>
  </r>
  <r>
    <x v="503"/>
    <x v="5"/>
    <x v="503"/>
    <x v="349"/>
    <x v="1"/>
    <x v="1"/>
    <x v="1"/>
    <x v="0"/>
    <x v="236"/>
    <x v="503"/>
    <x v="502"/>
    <x v="3"/>
    <x v="4"/>
  </r>
  <r>
    <x v="504"/>
    <x v="0"/>
    <x v="504"/>
    <x v="236"/>
    <x v="9"/>
    <x v="0"/>
    <x v="12"/>
    <x v="0"/>
    <x v="237"/>
    <x v="504"/>
    <x v="503"/>
    <x v="0"/>
    <x v="0"/>
  </r>
  <r>
    <x v="505"/>
    <x v="1"/>
    <x v="505"/>
    <x v="42"/>
    <x v="3"/>
    <x v="0"/>
    <x v="8"/>
    <x v="1"/>
    <x v="238"/>
    <x v="505"/>
    <x v="504"/>
    <x v="1"/>
    <x v="1"/>
  </r>
  <r>
    <x v="506"/>
    <x v="2"/>
    <x v="506"/>
    <x v="350"/>
    <x v="11"/>
    <x v="1"/>
    <x v="23"/>
    <x v="2"/>
    <x v="239"/>
    <x v="506"/>
    <x v="505"/>
    <x v="2"/>
    <x v="2"/>
  </r>
  <r>
    <x v="507"/>
    <x v="3"/>
    <x v="507"/>
    <x v="235"/>
    <x v="10"/>
    <x v="1"/>
    <x v="18"/>
    <x v="0"/>
    <x v="240"/>
    <x v="507"/>
    <x v="506"/>
    <x v="0"/>
    <x v="3"/>
  </r>
  <r>
    <x v="508"/>
    <x v="4"/>
    <x v="508"/>
    <x v="351"/>
    <x v="0"/>
    <x v="1"/>
    <x v="9"/>
    <x v="1"/>
    <x v="241"/>
    <x v="508"/>
    <x v="507"/>
    <x v="0"/>
    <x v="0"/>
  </r>
  <r>
    <x v="509"/>
    <x v="5"/>
    <x v="509"/>
    <x v="70"/>
    <x v="3"/>
    <x v="0"/>
    <x v="8"/>
    <x v="0"/>
    <x v="242"/>
    <x v="509"/>
    <x v="508"/>
    <x v="3"/>
    <x v="4"/>
  </r>
  <r>
    <x v="510"/>
    <x v="6"/>
    <x v="510"/>
    <x v="352"/>
    <x v="10"/>
    <x v="0"/>
    <x v="14"/>
    <x v="1"/>
    <x v="243"/>
    <x v="510"/>
    <x v="509"/>
    <x v="0"/>
    <x v="5"/>
  </r>
  <r>
    <x v="511"/>
    <x v="7"/>
    <x v="511"/>
    <x v="353"/>
    <x v="0"/>
    <x v="1"/>
    <x v="9"/>
    <x v="2"/>
    <x v="244"/>
    <x v="511"/>
    <x v="510"/>
    <x v="1"/>
    <x v="2"/>
  </r>
  <r>
    <x v="512"/>
    <x v="8"/>
    <x v="512"/>
    <x v="330"/>
    <x v="0"/>
    <x v="1"/>
    <x v="9"/>
    <x v="1"/>
    <x v="245"/>
    <x v="512"/>
    <x v="511"/>
    <x v="3"/>
    <x v="1"/>
  </r>
  <r>
    <x v="513"/>
    <x v="9"/>
    <x v="513"/>
    <x v="130"/>
    <x v="9"/>
    <x v="0"/>
    <x v="12"/>
    <x v="0"/>
    <x v="246"/>
    <x v="513"/>
    <x v="512"/>
    <x v="3"/>
    <x v="3"/>
  </r>
  <r>
    <x v="514"/>
    <x v="0"/>
    <x v="514"/>
    <x v="26"/>
    <x v="2"/>
    <x v="0"/>
    <x v="2"/>
    <x v="0"/>
    <x v="247"/>
    <x v="514"/>
    <x v="513"/>
    <x v="0"/>
    <x v="0"/>
  </r>
  <r>
    <x v="515"/>
    <x v="1"/>
    <x v="515"/>
    <x v="354"/>
    <x v="6"/>
    <x v="0"/>
    <x v="6"/>
    <x v="1"/>
    <x v="248"/>
    <x v="515"/>
    <x v="514"/>
    <x v="1"/>
    <x v="1"/>
  </r>
  <r>
    <x v="516"/>
    <x v="2"/>
    <x v="516"/>
    <x v="355"/>
    <x v="8"/>
    <x v="1"/>
    <x v="11"/>
    <x v="2"/>
    <x v="249"/>
    <x v="516"/>
    <x v="515"/>
    <x v="2"/>
    <x v="2"/>
  </r>
  <r>
    <x v="517"/>
    <x v="3"/>
    <x v="517"/>
    <x v="356"/>
    <x v="5"/>
    <x v="1"/>
    <x v="5"/>
    <x v="0"/>
    <x v="250"/>
    <x v="517"/>
    <x v="516"/>
    <x v="0"/>
    <x v="3"/>
  </r>
  <r>
    <x v="518"/>
    <x v="4"/>
    <x v="518"/>
    <x v="331"/>
    <x v="6"/>
    <x v="1"/>
    <x v="16"/>
    <x v="1"/>
    <x v="251"/>
    <x v="518"/>
    <x v="517"/>
    <x v="0"/>
    <x v="0"/>
  </r>
  <r>
    <x v="519"/>
    <x v="5"/>
    <x v="519"/>
    <x v="357"/>
    <x v="9"/>
    <x v="1"/>
    <x v="20"/>
    <x v="0"/>
    <x v="252"/>
    <x v="519"/>
    <x v="518"/>
    <x v="3"/>
    <x v="4"/>
  </r>
  <r>
    <x v="520"/>
    <x v="6"/>
    <x v="520"/>
    <x v="358"/>
    <x v="7"/>
    <x v="0"/>
    <x v="7"/>
    <x v="1"/>
    <x v="253"/>
    <x v="520"/>
    <x v="519"/>
    <x v="0"/>
    <x v="5"/>
  </r>
  <r>
    <x v="521"/>
    <x v="7"/>
    <x v="521"/>
    <x v="359"/>
    <x v="6"/>
    <x v="1"/>
    <x v="16"/>
    <x v="2"/>
    <x v="254"/>
    <x v="521"/>
    <x v="520"/>
    <x v="1"/>
    <x v="2"/>
  </r>
  <r>
    <x v="522"/>
    <x v="8"/>
    <x v="522"/>
    <x v="360"/>
    <x v="9"/>
    <x v="1"/>
    <x v="20"/>
    <x v="1"/>
    <x v="255"/>
    <x v="522"/>
    <x v="521"/>
    <x v="3"/>
    <x v="1"/>
  </r>
  <r>
    <x v="523"/>
    <x v="9"/>
    <x v="523"/>
    <x v="157"/>
    <x v="9"/>
    <x v="0"/>
    <x v="12"/>
    <x v="0"/>
    <x v="256"/>
    <x v="523"/>
    <x v="522"/>
    <x v="3"/>
    <x v="3"/>
  </r>
  <r>
    <x v="524"/>
    <x v="0"/>
    <x v="524"/>
    <x v="361"/>
    <x v="9"/>
    <x v="1"/>
    <x v="20"/>
    <x v="0"/>
    <x v="257"/>
    <x v="524"/>
    <x v="523"/>
    <x v="0"/>
    <x v="0"/>
  </r>
  <r>
    <x v="525"/>
    <x v="1"/>
    <x v="525"/>
    <x v="362"/>
    <x v="7"/>
    <x v="0"/>
    <x v="7"/>
    <x v="1"/>
    <x v="258"/>
    <x v="525"/>
    <x v="524"/>
    <x v="1"/>
    <x v="1"/>
  </r>
  <r>
    <x v="526"/>
    <x v="2"/>
    <x v="526"/>
    <x v="17"/>
    <x v="3"/>
    <x v="1"/>
    <x v="3"/>
    <x v="2"/>
    <x v="259"/>
    <x v="526"/>
    <x v="525"/>
    <x v="2"/>
    <x v="2"/>
  </r>
  <r>
    <x v="527"/>
    <x v="3"/>
    <x v="527"/>
    <x v="290"/>
    <x v="7"/>
    <x v="1"/>
    <x v="17"/>
    <x v="0"/>
    <x v="260"/>
    <x v="527"/>
    <x v="526"/>
    <x v="0"/>
    <x v="3"/>
  </r>
  <r>
    <x v="528"/>
    <x v="4"/>
    <x v="528"/>
    <x v="363"/>
    <x v="2"/>
    <x v="0"/>
    <x v="2"/>
    <x v="1"/>
    <x v="261"/>
    <x v="528"/>
    <x v="527"/>
    <x v="0"/>
    <x v="0"/>
  </r>
  <r>
    <x v="529"/>
    <x v="5"/>
    <x v="529"/>
    <x v="166"/>
    <x v="0"/>
    <x v="1"/>
    <x v="9"/>
    <x v="0"/>
    <x v="262"/>
    <x v="529"/>
    <x v="528"/>
    <x v="3"/>
    <x v="4"/>
  </r>
  <r>
    <x v="530"/>
    <x v="6"/>
    <x v="530"/>
    <x v="364"/>
    <x v="5"/>
    <x v="1"/>
    <x v="5"/>
    <x v="1"/>
    <x v="263"/>
    <x v="530"/>
    <x v="529"/>
    <x v="0"/>
    <x v="5"/>
  </r>
  <r>
    <x v="531"/>
    <x v="7"/>
    <x v="531"/>
    <x v="365"/>
    <x v="9"/>
    <x v="2"/>
    <x v="25"/>
    <x v="2"/>
    <x v="264"/>
    <x v="531"/>
    <x v="530"/>
    <x v="1"/>
    <x v="2"/>
  </r>
  <r>
    <x v="532"/>
    <x v="8"/>
    <x v="532"/>
    <x v="366"/>
    <x v="7"/>
    <x v="1"/>
    <x v="17"/>
    <x v="1"/>
    <x v="265"/>
    <x v="532"/>
    <x v="531"/>
    <x v="3"/>
    <x v="1"/>
  </r>
  <r>
    <x v="533"/>
    <x v="9"/>
    <x v="533"/>
    <x v="367"/>
    <x v="11"/>
    <x v="1"/>
    <x v="23"/>
    <x v="0"/>
    <x v="0"/>
    <x v="533"/>
    <x v="532"/>
    <x v="3"/>
    <x v="3"/>
  </r>
  <r>
    <x v="534"/>
    <x v="0"/>
    <x v="534"/>
    <x v="368"/>
    <x v="4"/>
    <x v="0"/>
    <x v="4"/>
    <x v="0"/>
    <x v="1"/>
    <x v="534"/>
    <x v="533"/>
    <x v="0"/>
    <x v="0"/>
  </r>
  <r>
    <x v="535"/>
    <x v="1"/>
    <x v="535"/>
    <x v="289"/>
    <x v="0"/>
    <x v="0"/>
    <x v="0"/>
    <x v="1"/>
    <x v="2"/>
    <x v="535"/>
    <x v="534"/>
    <x v="1"/>
    <x v="1"/>
  </r>
  <r>
    <x v="536"/>
    <x v="2"/>
    <x v="536"/>
    <x v="369"/>
    <x v="5"/>
    <x v="1"/>
    <x v="5"/>
    <x v="2"/>
    <x v="3"/>
    <x v="536"/>
    <x v="535"/>
    <x v="2"/>
    <x v="2"/>
  </r>
  <r>
    <x v="537"/>
    <x v="3"/>
    <x v="537"/>
    <x v="370"/>
    <x v="0"/>
    <x v="0"/>
    <x v="0"/>
    <x v="0"/>
    <x v="4"/>
    <x v="537"/>
    <x v="536"/>
    <x v="0"/>
    <x v="3"/>
  </r>
  <r>
    <x v="538"/>
    <x v="4"/>
    <x v="538"/>
    <x v="253"/>
    <x v="3"/>
    <x v="1"/>
    <x v="3"/>
    <x v="1"/>
    <x v="5"/>
    <x v="538"/>
    <x v="537"/>
    <x v="0"/>
    <x v="0"/>
  </r>
  <r>
    <x v="539"/>
    <x v="5"/>
    <x v="539"/>
    <x v="371"/>
    <x v="7"/>
    <x v="1"/>
    <x v="17"/>
    <x v="0"/>
    <x v="6"/>
    <x v="539"/>
    <x v="538"/>
    <x v="3"/>
    <x v="4"/>
  </r>
  <r>
    <x v="540"/>
    <x v="0"/>
    <x v="540"/>
    <x v="372"/>
    <x v="9"/>
    <x v="0"/>
    <x v="12"/>
    <x v="0"/>
    <x v="7"/>
    <x v="540"/>
    <x v="539"/>
    <x v="0"/>
    <x v="0"/>
  </r>
  <r>
    <x v="541"/>
    <x v="1"/>
    <x v="541"/>
    <x v="122"/>
    <x v="2"/>
    <x v="0"/>
    <x v="2"/>
    <x v="1"/>
    <x v="8"/>
    <x v="541"/>
    <x v="540"/>
    <x v="1"/>
    <x v="1"/>
  </r>
  <r>
    <x v="542"/>
    <x v="2"/>
    <x v="542"/>
    <x v="373"/>
    <x v="0"/>
    <x v="2"/>
    <x v="21"/>
    <x v="2"/>
    <x v="9"/>
    <x v="542"/>
    <x v="541"/>
    <x v="2"/>
    <x v="2"/>
  </r>
  <r>
    <x v="543"/>
    <x v="3"/>
    <x v="543"/>
    <x v="374"/>
    <x v="7"/>
    <x v="0"/>
    <x v="7"/>
    <x v="0"/>
    <x v="10"/>
    <x v="543"/>
    <x v="542"/>
    <x v="0"/>
    <x v="3"/>
  </r>
  <r>
    <x v="544"/>
    <x v="4"/>
    <x v="544"/>
    <x v="375"/>
    <x v="1"/>
    <x v="0"/>
    <x v="19"/>
    <x v="1"/>
    <x v="11"/>
    <x v="544"/>
    <x v="543"/>
    <x v="0"/>
    <x v="0"/>
  </r>
  <r>
    <x v="545"/>
    <x v="5"/>
    <x v="545"/>
    <x v="372"/>
    <x v="9"/>
    <x v="0"/>
    <x v="12"/>
    <x v="0"/>
    <x v="12"/>
    <x v="545"/>
    <x v="544"/>
    <x v="3"/>
    <x v="4"/>
  </r>
  <r>
    <x v="546"/>
    <x v="6"/>
    <x v="546"/>
    <x v="97"/>
    <x v="9"/>
    <x v="1"/>
    <x v="20"/>
    <x v="1"/>
    <x v="13"/>
    <x v="546"/>
    <x v="545"/>
    <x v="0"/>
    <x v="5"/>
  </r>
  <r>
    <x v="547"/>
    <x v="7"/>
    <x v="547"/>
    <x v="376"/>
    <x v="9"/>
    <x v="1"/>
    <x v="20"/>
    <x v="2"/>
    <x v="14"/>
    <x v="547"/>
    <x v="546"/>
    <x v="1"/>
    <x v="2"/>
  </r>
  <r>
    <x v="548"/>
    <x v="8"/>
    <x v="548"/>
    <x v="377"/>
    <x v="4"/>
    <x v="0"/>
    <x v="4"/>
    <x v="1"/>
    <x v="15"/>
    <x v="548"/>
    <x v="547"/>
    <x v="3"/>
    <x v="1"/>
  </r>
  <r>
    <x v="549"/>
    <x v="9"/>
    <x v="549"/>
    <x v="378"/>
    <x v="1"/>
    <x v="0"/>
    <x v="19"/>
    <x v="0"/>
    <x v="16"/>
    <x v="549"/>
    <x v="548"/>
    <x v="3"/>
    <x v="3"/>
  </r>
  <r>
    <x v="550"/>
    <x v="0"/>
    <x v="550"/>
    <x v="379"/>
    <x v="10"/>
    <x v="1"/>
    <x v="18"/>
    <x v="0"/>
    <x v="17"/>
    <x v="550"/>
    <x v="549"/>
    <x v="0"/>
    <x v="0"/>
  </r>
  <r>
    <x v="551"/>
    <x v="1"/>
    <x v="551"/>
    <x v="380"/>
    <x v="6"/>
    <x v="1"/>
    <x v="16"/>
    <x v="1"/>
    <x v="18"/>
    <x v="551"/>
    <x v="550"/>
    <x v="1"/>
    <x v="1"/>
  </r>
  <r>
    <x v="552"/>
    <x v="2"/>
    <x v="552"/>
    <x v="381"/>
    <x v="0"/>
    <x v="1"/>
    <x v="9"/>
    <x v="2"/>
    <x v="19"/>
    <x v="552"/>
    <x v="551"/>
    <x v="2"/>
    <x v="2"/>
  </r>
  <r>
    <x v="553"/>
    <x v="3"/>
    <x v="553"/>
    <x v="382"/>
    <x v="2"/>
    <x v="1"/>
    <x v="13"/>
    <x v="0"/>
    <x v="20"/>
    <x v="553"/>
    <x v="552"/>
    <x v="0"/>
    <x v="3"/>
  </r>
  <r>
    <x v="554"/>
    <x v="4"/>
    <x v="554"/>
    <x v="383"/>
    <x v="2"/>
    <x v="0"/>
    <x v="2"/>
    <x v="1"/>
    <x v="21"/>
    <x v="554"/>
    <x v="553"/>
    <x v="0"/>
    <x v="0"/>
  </r>
  <r>
    <x v="555"/>
    <x v="5"/>
    <x v="555"/>
    <x v="149"/>
    <x v="3"/>
    <x v="0"/>
    <x v="8"/>
    <x v="0"/>
    <x v="22"/>
    <x v="555"/>
    <x v="554"/>
    <x v="3"/>
    <x v="4"/>
  </r>
  <r>
    <x v="556"/>
    <x v="6"/>
    <x v="556"/>
    <x v="384"/>
    <x v="4"/>
    <x v="0"/>
    <x v="4"/>
    <x v="1"/>
    <x v="23"/>
    <x v="556"/>
    <x v="555"/>
    <x v="0"/>
    <x v="5"/>
  </r>
  <r>
    <x v="557"/>
    <x v="7"/>
    <x v="557"/>
    <x v="385"/>
    <x v="8"/>
    <x v="2"/>
    <x v="26"/>
    <x v="2"/>
    <x v="24"/>
    <x v="557"/>
    <x v="556"/>
    <x v="1"/>
    <x v="2"/>
  </r>
  <r>
    <x v="558"/>
    <x v="8"/>
    <x v="558"/>
    <x v="386"/>
    <x v="1"/>
    <x v="1"/>
    <x v="1"/>
    <x v="1"/>
    <x v="25"/>
    <x v="558"/>
    <x v="557"/>
    <x v="3"/>
    <x v="1"/>
  </r>
  <r>
    <x v="559"/>
    <x v="9"/>
    <x v="559"/>
    <x v="235"/>
    <x v="10"/>
    <x v="1"/>
    <x v="18"/>
    <x v="0"/>
    <x v="26"/>
    <x v="559"/>
    <x v="558"/>
    <x v="3"/>
    <x v="3"/>
  </r>
  <r>
    <x v="560"/>
    <x v="0"/>
    <x v="560"/>
    <x v="137"/>
    <x v="5"/>
    <x v="1"/>
    <x v="5"/>
    <x v="0"/>
    <x v="27"/>
    <x v="560"/>
    <x v="559"/>
    <x v="0"/>
    <x v="0"/>
  </r>
  <r>
    <x v="561"/>
    <x v="1"/>
    <x v="561"/>
    <x v="387"/>
    <x v="9"/>
    <x v="1"/>
    <x v="20"/>
    <x v="1"/>
    <x v="28"/>
    <x v="561"/>
    <x v="560"/>
    <x v="1"/>
    <x v="1"/>
  </r>
  <r>
    <x v="562"/>
    <x v="2"/>
    <x v="562"/>
    <x v="7"/>
    <x v="5"/>
    <x v="1"/>
    <x v="5"/>
    <x v="2"/>
    <x v="29"/>
    <x v="562"/>
    <x v="561"/>
    <x v="2"/>
    <x v="2"/>
  </r>
  <r>
    <x v="563"/>
    <x v="3"/>
    <x v="563"/>
    <x v="388"/>
    <x v="1"/>
    <x v="1"/>
    <x v="1"/>
    <x v="0"/>
    <x v="30"/>
    <x v="563"/>
    <x v="562"/>
    <x v="0"/>
    <x v="3"/>
  </r>
  <r>
    <x v="564"/>
    <x v="4"/>
    <x v="564"/>
    <x v="110"/>
    <x v="11"/>
    <x v="1"/>
    <x v="23"/>
    <x v="1"/>
    <x v="31"/>
    <x v="564"/>
    <x v="563"/>
    <x v="0"/>
    <x v="0"/>
  </r>
  <r>
    <x v="565"/>
    <x v="5"/>
    <x v="565"/>
    <x v="211"/>
    <x v="6"/>
    <x v="0"/>
    <x v="6"/>
    <x v="0"/>
    <x v="32"/>
    <x v="565"/>
    <x v="564"/>
    <x v="3"/>
    <x v="4"/>
  </r>
  <r>
    <x v="566"/>
    <x v="6"/>
    <x v="566"/>
    <x v="147"/>
    <x v="6"/>
    <x v="1"/>
    <x v="16"/>
    <x v="1"/>
    <x v="33"/>
    <x v="566"/>
    <x v="565"/>
    <x v="0"/>
    <x v="5"/>
  </r>
  <r>
    <x v="567"/>
    <x v="7"/>
    <x v="567"/>
    <x v="167"/>
    <x v="3"/>
    <x v="0"/>
    <x v="8"/>
    <x v="2"/>
    <x v="34"/>
    <x v="567"/>
    <x v="566"/>
    <x v="1"/>
    <x v="2"/>
  </r>
  <r>
    <x v="568"/>
    <x v="8"/>
    <x v="568"/>
    <x v="389"/>
    <x v="7"/>
    <x v="0"/>
    <x v="7"/>
    <x v="1"/>
    <x v="35"/>
    <x v="568"/>
    <x v="567"/>
    <x v="3"/>
    <x v="1"/>
  </r>
  <r>
    <x v="569"/>
    <x v="9"/>
    <x v="569"/>
    <x v="86"/>
    <x v="10"/>
    <x v="1"/>
    <x v="18"/>
    <x v="0"/>
    <x v="36"/>
    <x v="569"/>
    <x v="568"/>
    <x v="3"/>
    <x v="3"/>
  </r>
  <r>
    <x v="570"/>
    <x v="0"/>
    <x v="570"/>
    <x v="282"/>
    <x v="3"/>
    <x v="1"/>
    <x v="3"/>
    <x v="0"/>
    <x v="37"/>
    <x v="570"/>
    <x v="569"/>
    <x v="0"/>
    <x v="0"/>
  </r>
  <r>
    <x v="571"/>
    <x v="1"/>
    <x v="571"/>
    <x v="390"/>
    <x v="11"/>
    <x v="1"/>
    <x v="23"/>
    <x v="1"/>
    <x v="38"/>
    <x v="571"/>
    <x v="570"/>
    <x v="1"/>
    <x v="1"/>
  </r>
  <r>
    <x v="572"/>
    <x v="2"/>
    <x v="572"/>
    <x v="57"/>
    <x v="3"/>
    <x v="0"/>
    <x v="8"/>
    <x v="2"/>
    <x v="39"/>
    <x v="572"/>
    <x v="571"/>
    <x v="2"/>
    <x v="2"/>
  </r>
  <r>
    <x v="573"/>
    <x v="3"/>
    <x v="573"/>
    <x v="391"/>
    <x v="6"/>
    <x v="1"/>
    <x v="16"/>
    <x v="0"/>
    <x v="40"/>
    <x v="573"/>
    <x v="572"/>
    <x v="0"/>
    <x v="3"/>
  </r>
  <r>
    <x v="574"/>
    <x v="4"/>
    <x v="574"/>
    <x v="126"/>
    <x v="5"/>
    <x v="1"/>
    <x v="5"/>
    <x v="1"/>
    <x v="41"/>
    <x v="574"/>
    <x v="573"/>
    <x v="0"/>
    <x v="0"/>
  </r>
  <r>
    <x v="575"/>
    <x v="5"/>
    <x v="575"/>
    <x v="392"/>
    <x v="8"/>
    <x v="2"/>
    <x v="26"/>
    <x v="0"/>
    <x v="42"/>
    <x v="575"/>
    <x v="574"/>
    <x v="3"/>
    <x v="4"/>
  </r>
  <r>
    <x v="576"/>
    <x v="0"/>
    <x v="576"/>
    <x v="393"/>
    <x v="3"/>
    <x v="0"/>
    <x v="8"/>
    <x v="0"/>
    <x v="43"/>
    <x v="576"/>
    <x v="575"/>
    <x v="0"/>
    <x v="0"/>
  </r>
  <r>
    <x v="577"/>
    <x v="1"/>
    <x v="577"/>
    <x v="337"/>
    <x v="9"/>
    <x v="1"/>
    <x v="20"/>
    <x v="1"/>
    <x v="44"/>
    <x v="577"/>
    <x v="576"/>
    <x v="1"/>
    <x v="1"/>
  </r>
  <r>
    <x v="578"/>
    <x v="2"/>
    <x v="578"/>
    <x v="155"/>
    <x v="3"/>
    <x v="0"/>
    <x v="8"/>
    <x v="2"/>
    <x v="45"/>
    <x v="578"/>
    <x v="577"/>
    <x v="2"/>
    <x v="2"/>
  </r>
  <r>
    <x v="579"/>
    <x v="3"/>
    <x v="579"/>
    <x v="282"/>
    <x v="3"/>
    <x v="1"/>
    <x v="3"/>
    <x v="0"/>
    <x v="46"/>
    <x v="579"/>
    <x v="578"/>
    <x v="0"/>
    <x v="3"/>
  </r>
  <r>
    <x v="580"/>
    <x v="4"/>
    <x v="580"/>
    <x v="394"/>
    <x v="3"/>
    <x v="0"/>
    <x v="8"/>
    <x v="1"/>
    <x v="47"/>
    <x v="580"/>
    <x v="579"/>
    <x v="0"/>
    <x v="0"/>
  </r>
  <r>
    <x v="581"/>
    <x v="5"/>
    <x v="581"/>
    <x v="183"/>
    <x v="4"/>
    <x v="0"/>
    <x v="4"/>
    <x v="0"/>
    <x v="48"/>
    <x v="581"/>
    <x v="580"/>
    <x v="3"/>
    <x v="4"/>
  </r>
  <r>
    <x v="582"/>
    <x v="6"/>
    <x v="582"/>
    <x v="378"/>
    <x v="1"/>
    <x v="0"/>
    <x v="19"/>
    <x v="1"/>
    <x v="49"/>
    <x v="582"/>
    <x v="581"/>
    <x v="0"/>
    <x v="5"/>
  </r>
  <r>
    <x v="583"/>
    <x v="7"/>
    <x v="583"/>
    <x v="5"/>
    <x v="1"/>
    <x v="1"/>
    <x v="1"/>
    <x v="2"/>
    <x v="50"/>
    <x v="583"/>
    <x v="582"/>
    <x v="1"/>
    <x v="2"/>
  </r>
  <r>
    <x v="584"/>
    <x v="8"/>
    <x v="584"/>
    <x v="395"/>
    <x v="8"/>
    <x v="1"/>
    <x v="11"/>
    <x v="1"/>
    <x v="51"/>
    <x v="584"/>
    <x v="583"/>
    <x v="3"/>
    <x v="1"/>
  </r>
  <r>
    <x v="585"/>
    <x v="9"/>
    <x v="585"/>
    <x v="396"/>
    <x v="3"/>
    <x v="0"/>
    <x v="8"/>
    <x v="0"/>
    <x v="52"/>
    <x v="585"/>
    <x v="584"/>
    <x v="3"/>
    <x v="3"/>
  </r>
  <r>
    <x v="586"/>
    <x v="0"/>
    <x v="586"/>
    <x v="397"/>
    <x v="10"/>
    <x v="1"/>
    <x v="18"/>
    <x v="0"/>
    <x v="53"/>
    <x v="586"/>
    <x v="585"/>
    <x v="0"/>
    <x v="0"/>
  </r>
  <r>
    <x v="587"/>
    <x v="1"/>
    <x v="587"/>
    <x v="302"/>
    <x v="3"/>
    <x v="1"/>
    <x v="3"/>
    <x v="1"/>
    <x v="54"/>
    <x v="587"/>
    <x v="586"/>
    <x v="1"/>
    <x v="1"/>
  </r>
  <r>
    <x v="588"/>
    <x v="2"/>
    <x v="588"/>
    <x v="398"/>
    <x v="1"/>
    <x v="0"/>
    <x v="19"/>
    <x v="2"/>
    <x v="55"/>
    <x v="588"/>
    <x v="587"/>
    <x v="2"/>
    <x v="2"/>
  </r>
  <r>
    <x v="589"/>
    <x v="3"/>
    <x v="589"/>
    <x v="344"/>
    <x v="1"/>
    <x v="0"/>
    <x v="19"/>
    <x v="0"/>
    <x v="56"/>
    <x v="589"/>
    <x v="588"/>
    <x v="0"/>
    <x v="3"/>
  </r>
  <r>
    <x v="590"/>
    <x v="4"/>
    <x v="590"/>
    <x v="399"/>
    <x v="7"/>
    <x v="1"/>
    <x v="17"/>
    <x v="1"/>
    <x v="57"/>
    <x v="590"/>
    <x v="589"/>
    <x v="0"/>
    <x v="0"/>
  </r>
  <r>
    <x v="591"/>
    <x v="5"/>
    <x v="591"/>
    <x v="105"/>
    <x v="9"/>
    <x v="0"/>
    <x v="12"/>
    <x v="0"/>
    <x v="58"/>
    <x v="591"/>
    <x v="590"/>
    <x v="3"/>
    <x v="4"/>
  </r>
  <r>
    <x v="592"/>
    <x v="6"/>
    <x v="592"/>
    <x v="400"/>
    <x v="0"/>
    <x v="1"/>
    <x v="9"/>
    <x v="1"/>
    <x v="59"/>
    <x v="592"/>
    <x v="591"/>
    <x v="0"/>
    <x v="5"/>
  </r>
  <r>
    <x v="593"/>
    <x v="7"/>
    <x v="593"/>
    <x v="401"/>
    <x v="10"/>
    <x v="1"/>
    <x v="18"/>
    <x v="2"/>
    <x v="60"/>
    <x v="593"/>
    <x v="592"/>
    <x v="1"/>
    <x v="2"/>
  </r>
  <r>
    <x v="594"/>
    <x v="8"/>
    <x v="594"/>
    <x v="336"/>
    <x v="11"/>
    <x v="1"/>
    <x v="23"/>
    <x v="1"/>
    <x v="61"/>
    <x v="594"/>
    <x v="593"/>
    <x v="3"/>
    <x v="1"/>
  </r>
  <r>
    <x v="595"/>
    <x v="9"/>
    <x v="595"/>
    <x v="124"/>
    <x v="0"/>
    <x v="1"/>
    <x v="9"/>
    <x v="0"/>
    <x v="62"/>
    <x v="595"/>
    <x v="594"/>
    <x v="3"/>
    <x v="3"/>
  </r>
  <r>
    <x v="596"/>
    <x v="0"/>
    <x v="596"/>
    <x v="187"/>
    <x v="2"/>
    <x v="0"/>
    <x v="2"/>
    <x v="0"/>
    <x v="63"/>
    <x v="596"/>
    <x v="595"/>
    <x v="0"/>
    <x v="0"/>
  </r>
  <r>
    <x v="597"/>
    <x v="1"/>
    <x v="597"/>
    <x v="226"/>
    <x v="4"/>
    <x v="0"/>
    <x v="4"/>
    <x v="1"/>
    <x v="64"/>
    <x v="597"/>
    <x v="596"/>
    <x v="1"/>
    <x v="1"/>
  </r>
  <r>
    <x v="598"/>
    <x v="2"/>
    <x v="598"/>
    <x v="259"/>
    <x v="6"/>
    <x v="1"/>
    <x v="16"/>
    <x v="2"/>
    <x v="65"/>
    <x v="598"/>
    <x v="597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35" firstHeaderRow="1" firstDataRow="2" firstDataCol="2"/>
  <pivotFields count="13">
    <pivotField compact="0"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compact="0"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axis="axisRow" compact="0" showAll="0">
      <items count="13">
        <item x="2"/>
        <item x="1"/>
        <item x="7"/>
        <item x="3"/>
        <item x="6"/>
        <item x="10"/>
        <item x="9"/>
        <item x="4"/>
        <item x="0"/>
        <item x="11"/>
        <item x="5"/>
        <item x="8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28">
        <item x="3"/>
        <item x="8"/>
        <item x="15"/>
        <item x="4"/>
        <item x="26"/>
        <item x="11"/>
        <item x="1"/>
        <item x="19"/>
        <item x="13"/>
        <item x="2"/>
        <item x="25"/>
        <item x="20"/>
        <item x="12"/>
        <item x="18"/>
        <item x="14"/>
        <item x="17"/>
        <item x="7"/>
        <item x="16"/>
        <item x="6"/>
        <item x="22"/>
        <item x="5"/>
        <item x="10"/>
        <item x="23"/>
        <item x="24"/>
        <item x="21"/>
        <item x="9"/>
        <item x="0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dataField="1" compact="0"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compact="0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compact="0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4"/>
  </rowFields>
  <rowItems count="31">
    <i>
      <x/>
    </i>
    <i r="1">
      <x v="6"/>
    </i>
    <i r="1">
      <x v="8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Click-through Rate (CTR)" fld="8" subtotal="average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8:E43" firstHeaderRow="1" firstDataRow="2" firstDataCol="1"/>
  <pivotFields count="13">
    <pivotField compact="0"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compact="0"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compact="0" showAll="0">
      <items count="13">
        <item x="2"/>
        <item x="1"/>
        <item x="7"/>
        <item x="3"/>
        <item x="6"/>
        <item x="10"/>
        <item x="9"/>
        <item x="4"/>
        <item x="0"/>
        <item x="11"/>
        <item x="5"/>
        <item x="8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28">
        <item x="3"/>
        <item x="8"/>
        <item x="15"/>
        <item x="4"/>
        <item x="26"/>
        <item x="11"/>
        <item x="1"/>
        <item x="19"/>
        <item x="13"/>
        <item x="2"/>
        <item x="25"/>
        <item x="20"/>
        <item x="12"/>
        <item x="18"/>
        <item x="14"/>
        <item x="17"/>
        <item x="7"/>
        <item x="16"/>
        <item x="6"/>
        <item x="22"/>
        <item x="5"/>
        <item x="10"/>
        <item x="23"/>
        <item x="24"/>
        <item x="21"/>
        <item x="9"/>
        <item x="0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compact="0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dataField="1" compact="0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Return on Investment (ROI)" fld="10" baseField="0" baseItem="0"/>
  </dataFields>
  <formats count="2">
    <format dxfId="9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7:E59" firstHeaderRow="1" firstDataRow="2" firstDataCol="1"/>
  <pivotFields count="13">
    <pivotField compact="0"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axis="axisRow"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compact="0"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compact="0" showAll="0">
      <items count="13">
        <item x="2"/>
        <item x="1"/>
        <item x="7"/>
        <item x="3"/>
        <item x="6"/>
        <item x="10"/>
        <item x="9"/>
        <item x="4"/>
        <item x="0"/>
        <item x="11"/>
        <item x="5"/>
        <item x="8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compact="0" showAll="0">
      <items count="28">
        <item x="3"/>
        <item x="8"/>
        <item x="15"/>
        <item x="4"/>
        <item x="26"/>
        <item x="11"/>
        <item x="1"/>
        <item x="19"/>
        <item x="13"/>
        <item x="2"/>
        <item x="25"/>
        <item x="20"/>
        <item x="12"/>
        <item x="18"/>
        <item x="14"/>
        <item x="17"/>
        <item x="7"/>
        <item x="16"/>
        <item x="6"/>
        <item x="22"/>
        <item x="5"/>
        <item x="10"/>
        <item x="23"/>
        <item x="24"/>
        <item x="21"/>
        <item x="9"/>
        <item x="0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dataField="1" compact="0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compact="0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Conversion Rate" fld="9" baseField="0" baseItem="0"/>
  </dataFields>
  <formats count="2">
    <format dxfId="11">
      <pivotArea type="all" dataOnly="0" outline="0" fieldPosition="0"/>
    </format>
    <format dxfId="1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63:F80" firstHeaderRow="1" firstDataRow="2" firstDataCol="2"/>
  <pivotFields count="13">
    <pivotField compact="0" showAll="0">
      <items count="6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>
      <items count="600">
        <item x="327"/>
        <item x="531"/>
        <item x="53"/>
        <item x="542"/>
        <item x="70"/>
        <item x="575"/>
        <item x="557"/>
        <item x="340"/>
        <item x="124"/>
        <item x="553"/>
        <item x="227"/>
        <item x="360"/>
        <item x="239"/>
        <item x="350"/>
        <item x="98"/>
        <item x="326"/>
        <item x="583"/>
        <item x="372"/>
        <item x="493"/>
        <item x="174"/>
        <item x="404"/>
        <item x="24"/>
        <item x="357"/>
        <item x="30"/>
        <item x="295"/>
        <item x="74"/>
        <item x="88"/>
        <item x="290"/>
        <item x="563"/>
        <item x="5"/>
        <item x="430"/>
        <item x="282"/>
        <item x="376"/>
        <item x="503"/>
        <item x="37"/>
        <item x="171"/>
        <item x="94"/>
        <item x="395"/>
        <item x="323"/>
        <item x="492"/>
        <item x="1"/>
        <item x="396"/>
        <item x="454"/>
        <item x="447"/>
        <item x="388"/>
        <item x="254"/>
        <item x="130"/>
        <item x="457"/>
        <item x="354"/>
        <item x="348"/>
        <item x="558"/>
        <item x="539"/>
        <item x="489"/>
        <item x="532"/>
        <item x="149"/>
        <item x="345"/>
        <item x="409"/>
        <item x="6"/>
        <item x="527"/>
        <item x="406"/>
        <item x="229"/>
        <item x="274"/>
        <item x="186"/>
        <item x="39"/>
        <item x="100"/>
        <item x="133"/>
        <item x="50"/>
        <item x="164"/>
        <item x="12"/>
        <item x="230"/>
        <item x="499"/>
        <item x="191"/>
        <item x="116"/>
        <item x="324"/>
        <item x="587"/>
        <item x="440"/>
        <item x="96"/>
        <item x="344"/>
        <item x="413"/>
        <item x="501"/>
        <item x="590"/>
        <item x="570"/>
        <item x="334"/>
        <item x="103"/>
        <item x="384"/>
        <item x="332"/>
        <item x="92"/>
        <item x="66"/>
        <item x="469"/>
        <item x="526"/>
        <item x="375"/>
        <item x="180"/>
        <item x="371"/>
        <item x="538"/>
        <item x="261"/>
        <item x="187"/>
        <item x="598"/>
        <item x="3"/>
        <item x="485"/>
        <item x="158"/>
        <item x="8"/>
        <item x="194"/>
        <item x="201"/>
        <item x="69"/>
        <item x="436"/>
        <item x="318"/>
        <item x="121"/>
        <item x="52"/>
        <item x="366"/>
        <item x="36"/>
        <item x="431"/>
        <item x="93"/>
        <item x="551"/>
        <item x="109"/>
        <item x="579"/>
        <item x="129"/>
        <item x="195"/>
        <item x="17"/>
        <item x="333"/>
        <item x="573"/>
        <item x="479"/>
        <item x="561"/>
        <item x="325"/>
        <item x="97"/>
        <item x="490"/>
        <item x="524"/>
        <item x="91"/>
        <item x="425"/>
        <item x="79"/>
        <item x="71"/>
        <item x="251"/>
        <item x="312"/>
        <item x="391"/>
        <item x="349"/>
        <item x="319"/>
        <item x="264"/>
        <item x="559"/>
        <item x="313"/>
        <item x="40"/>
        <item x="217"/>
        <item x="518"/>
        <item x="367"/>
        <item x="521"/>
        <item x="566"/>
        <item x="307"/>
        <item x="115"/>
        <item x="378"/>
        <item x="496"/>
        <item x="382"/>
        <item x="310"/>
        <item x="132"/>
        <item x="550"/>
        <item x="522"/>
        <item x="59"/>
        <item x="370"/>
        <item x="330"/>
        <item x="347"/>
        <item x="586"/>
        <item x="198"/>
        <item x="44"/>
        <item x="185"/>
        <item x="546"/>
        <item x="184"/>
        <item x="387"/>
        <item x="437"/>
        <item x="188"/>
        <item x="213"/>
        <item x="223"/>
        <item x="569"/>
        <item x="507"/>
        <item x="294"/>
        <item x="361"/>
        <item x="131"/>
        <item x="112"/>
        <item x="381"/>
        <item x="296"/>
        <item x="83"/>
        <item x="519"/>
        <item x="104"/>
        <item x="202"/>
        <item x="234"/>
        <item x="209"/>
        <item x="593"/>
        <item x="405"/>
        <item x="51"/>
        <item x="416"/>
        <item x="168"/>
        <item x="128"/>
        <item x="491"/>
        <item x="432"/>
        <item x="241"/>
        <item x="140"/>
        <item x="473"/>
        <item x="302"/>
        <item x="106"/>
        <item x="84"/>
        <item x="80"/>
        <item x="475"/>
        <item x="155"/>
        <item x="262"/>
        <item x="204"/>
        <item x="159"/>
        <item x="192"/>
        <item x="476"/>
        <item x="137"/>
        <item x="141"/>
        <item x="452"/>
        <item x="577"/>
        <item x="483"/>
        <item x="547"/>
        <item x="244"/>
        <item x="280"/>
        <item x="18"/>
        <item x="486"/>
        <item x="386"/>
        <item x="346"/>
        <item x="424"/>
        <item x="196"/>
        <item x="138"/>
        <item x="401"/>
        <item x="34"/>
        <item x="508"/>
        <item x="146"/>
        <item x="237"/>
        <item x="466"/>
        <item x="29"/>
        <item x="90"/>
        <item x="498"/>
        <item x="511"/>
        <item x="592"/>
        <item x="35"/>
        <item x="183"/>
        <item x="169"/>
        <item x="136"/>
        <item x="45"/>
        <item x="495"/>
        <item x="429"/>
        <item x="410"/>
        <item x="393"/>
        <item x="439"/>
        <item x="179"/>
        <item x="529"/>
        <item x="315"/>
        <item x="403"/>
        <item x="276"/>
        <item x="119"/>
        <item x="305"/>
        <item x="477"/>
        <item x="32"/>
        <item x="221"/>
        <item x="205"/>
        <item x="269"/>
        <item x="161"/>
        <item x="512"/>
        <item x="236"/>
        <item x="533"/>
        <item x="594"/>
        <item x="160"/>
        <item x="135"/>
        <item x="595"/>
        <item x="435"/>
        <item x="552"/>
        <item x="564"/>
        <item x="122"/>
        <item x="77"/>
        <item x="467"/>
        <item x="178"/>
        <item x="484"/>
        <item x="506"/>
        <item x="33"/>
        <item x="76"/>
        <item x="56"/>
        <item x="151"/>
        <item x="176"/>
        <item x="411"/>
        <item x="7"/>
        <item x="182"/>
        <item x="353"/>
        <item x="408"/>
        <item x="248"/>
        <item x="355"/>
        <item x="341"/>
        <item x="530"/>
        <item x="445"/>
        <item x="488"/>
        <item x="470"/>
        <item x="351"/>
        <item x="271"/>
        <item x="120"/>
        <item x="571"/>
        <item x="142"/>
        <item x="450"/>
        <item x="468"/>
        <item x="369"/>
        <item x="363"/>
        <item x="2"/>
        <item x="359"/>
        <item x="308"/>
        <item x="574"/>
        <item x="358"/>
        <item x="57"/>
        <item x="596"/>
        <item x="252"/>
        <item x="458"/>
        <item x="472"/>
        <item x="245"/>
        <item x="461"/>
        <item x="373"/>
        <item x="562"/>
        <item x="215"/>
        <item x="153"/>
        <item x="560"/>
        <item x="238"/>
        <item x="517"/>
        <item x="105"/>
        <item x="126"/>
        <item x="55"/>
        <item x="228"/>
        <item x="172"/>
        <item x="259"/>
        <item x="214"/>
        <item x="536"/>
        <item x="336"/>
        <item x="82"/>
        <item x="277"/>
        <item x="279"/>
        <item x="139"/>
        <item x="460"/>
        <item x="203"/>
        <item x="99"/>
        <item x="337"/>
        <item x="399"/>
        <item x="152"/>
        <item x="222"/>
        <item x="516"/>
        <item x="165"/>
        <item x="60"/>
        <item x="377"/>
        <item x="438"/>
        <item x="385"/>
        <item x="199"/>
        <item x="286"/>
        <item x="584"/>
        <item x="422"/>
        <item x="163"/>
        <item x="170"/>
        <item x="117"/>
        <item x="300"/>
        <item x="225"/>
        <item x="243"/>
        <item x="455"/>
        <item x="101"/>
        <item x="554"/>
        <item x="301"/>
        <item x="113"/>
        <item x="356"/>
        <item x="21"/>
        <item x="118"/>
        <item x="444"/>
        <item x="81"/>
        <item x="64"/>
        <item x="317"/>
        <item x="232"/>
        <item x="26"/>
        <item x="400"/>
        <item x="481"/>
        <item x="167"/>
        <item x="303"/>
        <item x="379"/>
        <item x="389"/>
        <item x="287"/>
        <item x="256"/>
        <item x="528"/>
        <item x="233"/>
        <item x="220"/>
        <item x="197"/>
        <item x="207"/>
        <item x="219"/>
        <item x="572"/>
        <item x="19"/>
        <item x="544"/>
        <item x="235"/>
        <item x="134"/>
        <item x="321"/>
        <item x="145"/>
        <item x="514"/>
        <item x="58"/>
        <item x="585"/>
        <item x="541"/>
        <item x="478"/>
        <item x="49"/>
        <item x="47"/>
        <item x="588"/>
        <item x="465"/>
        <item x="549"/>
        <item x="502"/>
        <item x="162"/>
        <item x="78"/>
        <item x="156"/>
        <item x="497"/>
        <item x="582"/>
        <item x="368"/>
        <item x="289"/>
        <item x="520"/>
        <item x="266"/>
        <item x="543"/>
        <item x="482"/>
        <item x="107"/>
        <item x="68"/>
        <item x="322"/>
        <item x="144"/>
        <item x="265"/>
        <item x="417"/>
        <item x="402"/>
        <item x="16"/>
        <item x="446"/>
        <item x="9"/>
        <item x="335"/>
        <item x="15"/>
        <item x="494"/>
        <item x="374"/>
        <item x="474"/>
        <item x="449"/>
        <item x="568"/>
        <item x="500"/>
        <item x="589"/>
        <item x="448"/>
        <item x="314"/>
        <item x="352"/>
        <item x="418"/>
        <item x="383"/>
        <item x="407"/>
        <item x="288"/>
        <item x="580"/>
        <item x="22"/>
        <item x="247"/>
        <item x="218"/>
        <item x="285"/>
        <item x="283"/>
        <item x="471"/>
        <item x="61"/>
        <item x="525"/>
        <item x="14"/>
        <item x="462"/>
        <item x="456"/>
        <item x="578"/>
        <item x="459"/>
        <item x="173"/>
        <item x="316"/>
        <item x="509"/>
        <item x="10"/>
        <item x="123"/>
        <item x="420"/>
        <item x="567"/>
        <item x="62"/>
        <item x="166"/>
        <item x="320"/>
        <item x="338"/>
        <item x="258"/>
        <item x="362"/>
        <item x="257"/>
        <item x="95"/>
        <item x="292"/>
        <item x="415"/>
        <item x="13"/>
        <item x="505"/>
        <item x="63"/>
        <item x="412"/>
        <item x="442"/>
        <item x="75"/>
        <item x="365"/>
        <item x="43"/>
        <item x="242"/>
        <item x="148"/>
        <item x="89"/>
        <item x="189"/>
        <item x="270"/>
        <item x="555"/>
        <item x="434"/>
        <item x="11"/>
        <item x="576"/>
        <item x="515"/>
        <item x="154"/>
        <item x="297"/>
        <item x="339"/>
        <item x="246"/>
        <item x="41"/>
        <item x="110"/>
        <item x="513"/>
        <item x="263"/>
        <item x="211"/>
        <item x="441"/>
        <item x="177"/>
        <item x="428"/>
        <item x="451"/>
        <item x="364"/>
        <item x="293"/>
        <item x="565"/>
        <item x="86"/>
        <item x="250"/>
        <item x="212"/>
        <item x="267"/>
        <item x="210"/>
        <item x="268"/>
        <item x="73"/>
        <item x="48"/>
        <item x="329"/>
        <item x="463"/>
        <item x="284"/>
        <item x="273"/>
        <item x="390"/>
        <item x="108"/>
        <item x="28"/>
        <item x="216"/>
        <item x="414"/>
        <item x="427"/>
        <item x="25"/>
        <item x="67"/>
        <item x="331"/>
        <item x="304"/>
        <item x="510"/>
        <item x="249"/>
        <item x="343"/>
        <item x="443"/>
        <item x="65"/>
        <item x="328"/>
        <item x="540"/>
        <item x="114"/>
        <item x="394"/>
        <item x="548"/>
        <item x="423"/>
        <item x="111"/>
        <item x="311"/>
        <item x="85"/>
        <item x="54"/>
        <item x="231"/>
        <item x="42"/>
        <item x="272"/>
        <item x="591"/>
        <item x="397"/>
        <item x="291"/>
        <item x="380"/>
        <item x="419"/>
        <item x="426"/>
        <item x="143"/>
        <item x="537"/>
        <item x="72"/>
        <item x="23"/>
        <item x="38"/>
        <item x="453"/>
        <item x="208"/>
        <item x="255"/>
        <item x="545"/>
        <item x="398"/>
        <item x="150"/>
        <item x="342"/>
        <item x="581"/>
        <item x="278"/>
        <item x="127"/>
        <item x="433"/>
        <item x="175"/>
        <item x="4"/>
        <item x="200"/>
        <item x="260"/>
        <item x="190"/>
        <item x="504"/>
        <item x="226"/>
        <item x="46"/>
        <item x="480"/>
        <item x="157"/>
        <item x="556"/>
        <item x="206"/>
        <item x="87"/>
        <item x="421"/>
        <item x="523"/>
        <item x="306"/>
        <item x="240"/>
        <item x="298"/>
        <item x="487"/>
        <item x="102"/>
        <item x="27"/>
        <item x="193"/>
        <item x="31"/>
        <item x="253"/>
        <item x="535"/>
        <item x="534"/>
        <item x="224"/>
        <item x="299"/>
        <item x="125"/>
        <item x="0"/>
        <item x="597"/>
        <item x="181"/>
        <item x="20"/>
        <item x="147"/>
        <item x="392"/>
        <item x="309"/>
        <item x="281"/>
        <item x="464"/>
        <item x="275"/>
        <item t="default"/>
      </items>
    </pivotField>
    <pivotField compact="0" numFmtId="14" showAll="0">
      <items count="403">
        <item x="254"/>
        <item x="365"/>
        <item x="50"/>
        <item x="373"/>
        <item x="65"/>
        <item x="392"/>
        <item x="385"/>
        <item x="262"/>
        <item x="275"/>
        <item x="382"/>
        <item x="343"/>
        <item x="156"/>
        <item x="24"/>
        <item x="29"/>
        <item x="273"/>
        <item x="114"/>
        <item x="36"/>
        <item x="194"/>
        <item x="1"/>
        <item x="153"/>
        <item x="91"/>
        <item x="283"/>
        <item x="386"/>
        <item x="210"/>
        <item x="83"/>
        <item x="69"/>
        <item x="5"/>
        <item x="388"/>
        <item x="6"/>
        <item x="286"/>
        <item x="349"/>
        <item x="196"/>
        <item x="305"/>
        <item x="234"/>
        <item x="87"/>
        <item x="121"/>
        <item x="252"/>
        <item x="220"/>
        <item x="227"/>
        <item x="319"/>
        <item x="294"/>
        <item x="197"/>
        <item x="89"/>
        <item x="266"/>
        <item x="371"/>
        <item x="136"/>
        <item x="366"/>
        <item x="290"/>
        <item x="347"/>
        <item x="399"/>
        <item x="270"/>
        <item x="326"/>
        <item x="38"/>
        <item x="93"/>
        <item x="12"/>
        <item x="165"/>
        <item x="169"/>
        <item x="253"/>
        <item x="8"/>
        <item x="164"/>
        <item x="302"/>
        <item x="3"/>
        <item x="307"/>
        <item x="142"/>
        <item x="279"/>
        <item x="64"/>
        <item x="260"/>
        <item x="111"/>
        <item x="100"/>
        <item x="17"/>
        <item x="285"/>
        <item x="282"/>
        <item x="95"/>
        <item x="259"/>
        <item x="391"/>
        <item x="61"/>
        <item x="312"/>
        <item x="90"/>
        <item x="341"/>
        <item x="245"/>
        <item x="315"/>
        <item x="268"/>
        <item x="340"/>
        <item x="35"/>
        <item x="313"/>
        <item x="267"/>
        <item x="380"/>
        <item x="359"/>
        <item x="246"/>
        <item x="241"/>
        <item x="106"/>
        <item x="331"/>
        <item x="147"/>
        <item x="107"/>
        <item x="66"/>
        <item x="174"/>
        <item x="163"/>
        <item x="397"/>
        <item x="39"/>
        <item x="74"/>
        <item x="86"/>
        <item x="293"/>
        <item x="233"/>
        <item x="295"/>
        <item x="184"/>
        <item x="249"/>
        <item x="235"/>
        <item x="120"/>
        <item x="243"/>
        <item x="96"/>
        <item x="379"/>
        <item x="280"/>
        <item x="56"/>
        <item x="401"/>
        <item x="176"/>
        <item x="177"/>
        <item x="150"/>
        <item x="118"/>
        <item x="162"/>
        <item x="303"/>
        <item x="49"/>
        <item x="360"/>
        <item x="328"/>
        <item x="257"/>
        <item x="75"/>
        <item x="119"/>
        <item x="103"/>
        <item x="97"/>
        <item x="170"/>
        <item x="387"/>
        <item x="78"/>
        <item x="357"/>
        <item x="191"/>
        <item x="361"/>
        <item x="376"/>
        <item x="128"/>
        <item x="337"/>
        <item x="335"/>
        <item x="342"/>
        <item x="199"/>
        <item x="79"/>
        <item x="33"/>
        <item x="214"/>
        <item x="143"/>
        <item x="324"/>
        <item x="225"/>
        <item x="151"/>
        <item x="44"/>
        <item x="43"/>
        <item x="292"/>
        <item x="301"/>
        <item x="172"/>
        <item x="240"/>
        <item x="166"/>
        <item x="31"/>
        <item x="351"/>
        <item x="133"/>
        <item x="18"/>
        <item x="145"/>
        <item x="330"/>
        <item x="400"/>
        <item x="125"/>
        <item x="34"/>
        <item x="124"/>
        <item x="381"/>
        <item x="345"/>
        <item x="85"/>
        <item x="314"/>
        <item x="353"/>
        <item x="159"/>
        <item x="222"/>
        <item x="53"/>
        <item x="158"/>
        <item x="127"/>
        <item x="189"/>
        <item x="218"/>
        <item x="304"/>
        <item x="206"/>
        <item x="271"/>
        <item x="367"/>
        <item x="161"/>
        <item x="144"/>
        <item x="339"/>
        <item x="329"/>
        <item x="123"/>
        <item x="110"/>
        <item x="390"/>
        <item x="72"/>
        <item x="112"/>
        <item x="325"/>
        <item x="336"/>
        <item x="350"/>
        <item x="71"/>
        <item x="276"/>
        <item x="263"/>
        <item x="364"/>
        <item x="137"/>
        <item x="356"/>
        <item x="7"/>
        <item x="116"/>
        <item x="129"/>
        <item x="212"/>
        <item x="297"/>
        <item x="369"/>
        <item x="261"/>
        <item x="223"/>
        <item x="126"/>
        <item x="274"/>
        <item x="208"/>
        <item x="77"/>
        <item x="321"/>
        <item x="204"/>
        <item x="138"/>
        <item x="190"/>
        <item x="92"/>
        <item x="201"/>
        <item x="287"/>
        <item x="316"/>
        <item x="202"/>
        <item x="148"/>
        <item x="395"/>
        <item x="195"/>
        <item x="146"/>
        <item x="291"/>
        <item x="154"/>
        <item x="185"/>
        <item x="311"/>
        <item x="32"/>
        <item x="108"/>
        <item x="224"/>
        <item x="104"/>
        <item x="52"/>
        <item x="178"/>
        <item x="299"/>
        <item x="355"/>
        <item x="21"/>
        <item x="288"/>
        <item x="231"/>
        <item x="333"/>
        <item x="363"/>
        <item x="152"/>
        <item x="281"/>
        <item x="322"/>
        <item x="2"/>
        <item x="19"/>
        <item x="383"/>
        <item x="200"/>
        <item x="54"/>
        <item x="187"/>
        <item x="317"/>
        <item x="109"/>
        <item x="59"/>
        <item x="248"/>
        <item x="122"/>
        <item x="132"/>
        <item x="26"/>
        <item x="55"/>
        <item x="238"/>
        <item x="48"/>
        <item x="73"/>
        <item x="346"/>
        <item x="378"/>
        <item x="173"/>
        <item x="188"/>
        <item x="180"/>
        <item x="375"/>
        <item x="232"/>
        <item x="131"/>
        <item x="251"/>
        <item x="46"/>
        <item x="398"/>
        <item x="318"/>
        <item x="320"/>
        <item x="348"/>
        <item x="140"/>
        <item x="344"/>
        <item x="284"/>
        <item x="358"/>
        <item x="192"/>
        <item x="216"/>
        <item x="374"/>
        <item x="334"/>
        <item x="98"/>
        <item x="272"/>
        <item x="228"/>
        <item x="16"/>
        <item x="76"/>
        <item x="230"/>
        <item x="323"/>
        <item x="15"/>
        <item x="362"/>
        <item x="14"/>
        <item x="389"/>
        <item x="300"/>
        <item x="269"/>
        <item x="247"/>
        <item x="10"/>
        <item x="113"/>
        <item x="57"/>
        <item x="394"/>
        <item x="22"/>
        <item x="13"/>
        <item x="250"/>
        <item x="327"/>
        <item x="396"/>
        <item x="42"/>
        <item x="155"/>
        <item x="84"/>
        <item x="70"/>
        <item x="219"/>
        <item x="310"/>
        <item x="393"/>
        <item x="167"/>
        <item x="149"/>
        <item x="205"/>
        <item x="40"/>
        <item x="88"/>
        <item x="139"/>
        <item x="63"/>
        <item x="101"/>
        <item x="58"/>
        <item x="306"/>
        <item x="278"/>
        <item x="211"/>
        <item x="9"/>
        <item x="203"/>
        <item x="135"/>
        <item x="309"/>
        <item x="81"/>
        <item x="47"/>
        <item x="256"/>
        <item x="11"/>
        <item x="354"/>
        <item x="68"/>
        <item x="186"/>
        <item x="308"/>
        <item x="215"/>
        <item x="62"/>
        <item x="258"/>
        <item x="352"/>
        <item x="25"/>
        <item x="277"/>
        <item x="60"/>
        <item x="217"/>
        <item x="80"/>
        <item x="51"/>
        <item x="99"/>
        <item x="298"/>
        <item x="28"/>
        <item x="182"/>
        <item x="239"/>
        <item x="67"/>
        <item x="255"/>
        <item x="372"/>
        <item x="37"/>
        <item x="264"/>
        <item x="244"/>
        <item x="102"/>
        <item x="265"/>
        <item x="175"/>
        <item x="198"/>
        <item x="236"/>
        <item x="105"/>
        <item x="332"/>
        <item x="141"/>
        <item x="130"/>
        <item x="193"/>
        <item x="23"/>
        <item x="157"/>
        <item x="41"/>
        <item x="181"/>
        <item x="179"/>
        <item x="94"/>
        <item x="183"/>
        <item x="209"/>
        <item x="368"/>
        <item x="27"/>
        <item x="171"/>
        <item x="4"/>
        <item x="229"/>
        <item x="160"/>
        <item x="168"/>
        <item x="296"/>
        <item x="45"/>
        <item x="226"/>
        <item x="117"/>
        <item x="384"/>
        <item x="134"/>
        <item x="82"/>
        <item x="242"/>
        <item x="207"/>
        <item x="377"/>
        <item x="115"/>
        <item x="237"/>
        <item x="338"/>
        <item x="30"/>
        <item x="289"/>
        <item x="221"/>
        <item x="370"/>
        <item x="0"/>
        <item x="213"/>
        <item x="20"/>
        <item t="default"/>
      </items>
    </pivotField>
    <pivotField compact="0" showAll="0">
      <items count="13">
        <item x="2"/>
        <item x="1"/>
        <item x="7"/>
        <item x="3"/>
        <item x="6"/>
        <item x="10"/>
        <item x="9"/>
        <item x="4"/>
        <item x="0"/>
        <item x="11"/>
        <item x="5"/>
        <item x="8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compact="0" showAll="0">
      <items count="28">
        <item x="3"/>
        <item x="8"/>
        <item x="15"/>
        <item x="4"/>
        <item x="26"/>
        <item x="11"/>
        <item x="1"/>
        <item x="19"/>
        <item x="13"/>
        <item x="2"/>
        <item x="25"/>
        <item x="20"/>
        <item x="12"/>
        <item x="18"/>
        <item x="14"/>
        <item x="17"/>
        <item x="7"/>
        <item x="16"/>
        <item x="6"/>
        <item x="22"/>
        <item x="5"/>
        <item x="10"/>
        <item x="23"/>
        <item x="24"/>
        <item x="21"/>
        <item x="9"/>
        <item x="0"/>
        <item t="default"/>
      </items>
    </pivotField>
    <pivotField axis="axisCol" compact="0" showAll="0">
      <items count="4">
        <item x="0"/>
        <item x="2"/>
        <item x="1"/>
        <item t="default"/>
      </items>
    </pivotField>
    <pivotField compact="0" showAll="0">
      <items count="268">
        <item x="2"/>
        <item x="7"/>
        <item x="6"/>
        <item x="1"/>
        <item x="4"/>
        <item x="0"/>
        <item x="10"/>
        <item x="11"/>
        <item x="12"/>
        <item x="8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t="default"/>
      </items>
    </pivotField>
    <pivotField compact="0" showAll="0">
      <items count="600">
        <item x="2"/>
        <item x="7"/>
        <item x="6"/>
        <item x="1"/>
        <item x="4"/>
        <item x="10"/>
        <item x="11"/>
        <item x="12"/>
        <item x="13"/>
        <item x="8"/>
        <item x="14"/>
        <item x="15"/>
        <item x="16"/>
        <item x="17"/>
        <item x="18"/>
        <item x="19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5"/>
        <item x="32"/>
        <item x="33"/>
        <item x="34"/>
        <item x="35"/>
        <item x="36"/>
        <item x="9"/>
        <item x="37"/>
        <item x="38"/>
        <item x="39"/>
        <item x="40"/>
        <item x="41"/>
        <item x="42"/>
        <item x="43"/>
        <item x="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t="default"/>
      </items>
    </pivotField>
    <pivotField dataField="1" compact="0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1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Return on Investment (ROI)" fld="10" baseField="0" baseItem="0"/>
  </dataFields>
  <formats count="2">
    <format dxfId="13">
      <pivotArea type="all" dataOnly="0" outline="0" fieldPosition="0"/>
    </format>
    <format dxfId="1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B2:D6" firstHeaderRow="0" firstDataRow="1" firstDataCol="1"/>
  <pivotFields count="13">
    <pivotField compact="0" showAll="0"/>
    <pivotField compact="0" showAll="0"/>
    <pivotField compact="0" numFmtId="14" showAll="0"/>
    <pivotField compact="0" numFmtId="14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dataField="1" compact="0" showAll="0"/>
    <pivotField dataField="1" compact="0" showAll="0"/>
    <pivotField compact="0" showAll="0"/>
    <pivotField compact="0" showAll="0"/>
    <pivotField compact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lick-through Rate (CTR)" fld="8" baseField="0" baseItem="0"/>
    <dataField name="Sum of Conversion Rate" fld="9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6" cacheId="0" applyNumberFormats="0" applyBorderFormats="0" applyFontFormats="0" applyPatternFormats="0" applyAlignmentFormats="0" applyWidthHeightFormats="1" dataCaption="Values" grandTotalCaption="GRAND TOTAL" updatedVersion="5" minRefreshableVersion="3" useAutoFormatting="1" colGrandTotals="0" createdVersion="5" indent="0" compact="0" outline="1" outlineData="1" compactData="0" multipleFieldFilters="0" chartFormat="2">
  <location ref="B18:E30" firstHeaderRow="1" firstDataRow="2" firstDataCol="1"/>
  <pivotFields count="13">
    <pivotField compact="0" showAll="0"/>
    <pivotField axis="axisRow"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/>
    <pivotField compact="0" numFmtId="14" showAll="0"/>
    <pivotField compact="0" showAll="0"/>
    <pivotField axis="axisCol"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599">
        <item x="2"/>
        <item x="7"/>
        <item x="6"/>
        <item x="1"/>
        <item x="4"/>
        <item x="0"/>
        <item x="10"/>
        <item x="8"/>
        <item x="11"/>
        <item x="12"/>
        <item x="13"/>
        <item x="14"/>
        <item x="15"/>
        <item x="16"/>
        <item x="17"/>
        <item x="18"/>
        <item x="19"/>
        <item x="3"/>
        <item x="20"/>
        <item x="9"/>
        <item x="21"/>
        <item x="22"/>
        <item x="23"/>
        <item x="5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compact="0" showAll="0"/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>
      <x v="2"/>
    </i>
  </colItems>
  <dataFields count="1">
    <dataField name="Sum of Return on Investment (ROI)" fld="10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8" cacheId="0" applyNumberFormats="0" applyBorderFormats="0" applyFontFormats="0" applyPatternFormats="0" applyAlignmentFormats="0" applyWidthHeightFormats="1" dataCaption="Values" grandTotalCaption="GRAND TOTAL" updatedVersion="5" minRefreshableVersion="3" useAutoFormatting="1" createdVersion="5" indent="0" compact="0" outline="1" outlineData="1" compactData="0" multipleFieldFilters="0" chartFormat="2">
  <location ref="B40:C51" firstHeaderRow="1" firstDataRow="1" firstDataCol="1"/>
  <pivotFields count="13">
    <pivotField compact="0" showAll="0"/>
    <pivotField axis="axisRow" compact="0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compact="0" numFmtId="14" showAll="0"/>
    <pivotField compact="0" numFmtId="14" showAll="0"/>
    <pivotField compact="0" showAll="0">
      <items count="13">
        <item x="2"/>
        <item x="1"/>
        <item x="7"/>
        <item x="3"/>
        <item x="6"/>
        <item x="10"/>
        <item x="9"/>
        <item x="4"/>
        <item x="0"/>
        <item x="11"/>
        <item x="5"/>
        <item x="8"/>
        <item t="default"/>
      </items>
    </pivotField>
    <pivotField dataField="1" compact="0" showAll="0">
      <items count="4"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year" fld="5" subtotal="count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00000000-0013-0000-FFFF-FFFF01000000}" sourceName="year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keting_Channel" xr10:uid="{00000000-0013-0000-FFFF-FFFF02000000}" sourceName="Marketing Channel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0000000-0014-0000-FFFF-FFFF02000000}" cache="Slicer_year" caption="year" rowHeight="225425"/>
  <slicer name="Marketing Channel" xr10:uid="{00000000-0014-0000-FFFF-FFFF01000000}" cache="Slicer_Marketing_Channel" caption="Marketing Channel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0"/>
  <sheetViews>
    <sheetView zoomScale="85" zoomScaleNormal="85" workbookViewId="0">
      <selection activeCell="J1" sqref="J1:J1048576"/>
    </sheetView>
  </sheetViews>
  <sheetFormatPr defaultColWidth="9" defaultRowHeight="14.5"/>
  <cols>
    <col min="2" max="2" width="15.26953125" customWidth="1"/>
    <col min="3" max="4" width="10.08984375" customWidth="1"/>
    <col min="7" max="7" width="10.7265625" customWidth="1"/>
    <col min="8" max="8" width="12.6328125" customWidth="1"/>
    <col min="9" max="9" width="13.1796875" customWidth="1"/>
    <col min="10" max="10" width="12.1796875" customWidth="1"/>
    <col min="11" max="11" width="12" customWidth="1"/>
    <col min="12" max="12" width="20.6328125" customWidth="1"/>
    <col min="13" max="13" width="12.81640625" customWidth="1"/>
  </cols>
  <sheetData>
    <row r="1" spans="1:13" ht="39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>
      <c r="A2" s="10">
        <v>1</v>
      </c>
      <c r="B2" s="11" t="s">
        <v>13</v>
      </c>
      <c r="C2" s="12">
        <v>45872</v>
      </c>
      <c r="D2" s="12">
        <v>45917</v>
      </c>
      <c r="E2" s="11" t="str">
        <f>TEXT(D2,"mmm")</f>
        <v>Sep</v>
      </c>
      <c r="F2" s="11" t="str">
        <f>TEXT(D2,"yyyy")</f>
        <v>2025</v>
      </c>
      <c r="G2" s="11" t="str">
        <f>CONCATENATE(E2,"-",F2)</f>
        <v>Sep-2025</v>
      </c>
      <c r="H2" s="11" t="s">
        <v>14</v>
      </c>
      <c r="I2" s="10">
        <v>15.2</v>
      </c>
      <c r="J2" s="10">
        <v>8.6999999999999993</v>
      </c>
      <c r="K2" s="10">
        <v>3200</v>
      </c>
      <c r="L2" s="11" t="s">
        <v>15</v>
      </c>
      <c r="M2" s="11" t="s">
        <v>16</v>
      </c>
    </row>
    <row r="3" spans="1:13">
      <c r="A3" s="10">
        <v>2</v>
      </c>
      <c r="B3" s="11" t="s">
        <v>17</v>
      </c>
      <c r="C3" s="12">
        <v>45323</v>
      </c>
      <c r="D3" s="12">
        <v>45329</v>
      </c>
      <c r="E3" s="11" t="str">
        <f t="shared" ref="E3:E66" si="0">TEXT(D3,"mmm")</f>
        <v>Feb</v>
      </c>
      <c r="F3" s="11" t="str">
        <f t="shared" ref="F3:F66" si="1">TEXT(D3,"yyyy")</f>
        <v>2024</v>
      </c>
      <c r="G3" s="11" t="str">
        <f t="shared" ref="G3:G66" si="2">CONCATENATE(E3,"-",F3)</f>
        <v>Feb-2024</v>
      </c>
      <c r="H3" s="11" t="s">
        <v>18</v>
      </c>
      <c r="I3" s="10">
        <v>12.8</v>
      </c>
      <c r="J3" s="10">
        <v>6.5</v>
      </c>
      <c r="K3" s="10">
        <v>2400</v>
      </c>
      <c r="L3" s="11" t="s">
        <v>19</v>
      </c>
      <c r="M3" s="11" t="s">
        <v>20</v>
      </c>
    </row>
    <row r="4" spans="1:13">
      <c r="A4" s="10">
        <v>3</v>
      </c>
      <c r="B4" s="11" t="s">
        <v>21</v>
      </c>
      <c r="C4" s="12">
        <v>45578</v>
      </c>
      <c r="D4" s="12">
        <v>45666</v>
      </c>
      <c r="E4" s="11" t="str">
        <f t="shared" si="0"/>
        <v>Jan</v>
      </c>
      <c r="F4" s="11" t="str">
        <f t="shared" si="1"/>
        <v>2025</v>
      </c>
      <c r="G4" s="11" t="str">
        <f t="shared" si="2"/>
        <v>Jan-2025</v>
      </c>
      <c r="H4" s="11" t="s">
        <v>22</v>
      </c>
      <c r="I4" s="10">
        <v>5.6</v>
      </c>
      <c r="J4" s="10">
        <v>4.2</v>
      </c>
      <c r="K4" s="10">
        <v>1800</v>
      </c>
      <c r="L4" s="11" t="s">
        <v>23</v>
      </c>
      <c r="M4" s="11" t="s">
        <v>24</v>
      </c>
    </row>
    <row r="5" spans="1:13" ht="26">
      <c r="A5" s="10">
        <v>4</v>
      </c>
      <c r="B5" s="11" t="s">
        <v>25</v>
      </c>
      <c r="C5" s="12">
        <v>45380</v>
      </c>
      <c r="D5" s="12">
        <v>45392</v>
      </c>
      <c r="E5" s="11" t="str">
        <f t="shared" si="0"/>
        <v>Apr</v>
      </c>
      <c r="F5" s="11" t="str">
        <f t="shared" si="1"/>
        <v>2024</v>
      </c>
      <c r="G5" s="11" t="str">
        <f t="shared" si="2"/>
        <v>Apr-2024</v>
      </c>
      <c r="H5" s="11" t="s">
        <v>14</v>
      </c>
      <c r="I5" s="10">
        <v>18.899999999999999</v>
      </c>
      <c r="J5" s="10">
        <v>10.3</v>
      </c>
      <c r="K5" s="10">
        <v>3800</v>
      </c>
      <c r="L5" s="11" t="s">
        <v>15</v>
      </c>
      <c r="M5" s="11" t="s">
        <v>26</v>
      </c>
    </row>
    <row r="6" spans="1:13">
      <c r="A6" s="10">
        <v>5</v>
      </c>
      <c r="B6" s="11" t="s">
        <v>27</v>
      </c>
      <c r="C6" s="12">
        <v>45844</v>
      </c>
      <c r="D6" s="12">
        <v>45878</v>
      </c>
      <c r="E6" s="11" t="str">
        <f t="shared" si="0"/>
        <v>Aug</v>
      </c>
      <c r="F6" s="11" t="str">
        <f t="shared" si="1"/>
        <v>2025</v>
      </c>
      <c r="G6" s="11" t="str">
        <f t="shared" si="2"/>
        <v>Aug-2025</v>
      </c>
      <c r="H6" s="11" t="s">
        <v>18</v>
      </c>
      <c r="I6" s="10">
        <v>14.5</v>
      </c>
      <c r="J6" s="10">
        <v>7.8</v>
      </c>
      <c r="K6" s="10">
        <v>2900</v>
      </c>
      <c r="L6" s="11" t="s">
        <v>15</v>
      </c>
      <c r="M6" s="11" t="s">
        <v>16</v>
      </c>
    </row>
    <row r="7" spans="1:13" ht="26">
      <c r="A7" s="10">
        <v>6</v>
      </c>
      <c r="B7" s="11" t="s">
        <v>28</v>
      </c>
      <c r="C7" s="12">
        <v>45312</v>
      </c>
      <c r="D7" s="12">
        <v>45344</v>
      </c>
      <c r="E7" s="11" t="str">
        <f t="shared" si="0"/>
        <v>Feb</v>
      </c>
      <c r="F7" s="11" t="str">
        <f t="shared" si="1"/>
        <v>2024</v>
      </c>
      <c r="G7" s="11" t="str">
        <f t="shared" si="2"/>
        <v>Feb-2024</v>
      </c>
      <c r="H7" s="11" t="s">
        <v>14</v>
      </c>
      <c r="I7" s="10">
        <v>20.3</v>
      </c>
      <c r="J7" s="10">
        <v>9.5</v>
      </c>
      <c r="K7" s="10">
        <v>4100</v>
      </c>
      <c r="L7" s="11" t="s">
        <v>29</v>
      </c>
      <c r="M7" s="11" t="s">
        <v>30</v>
      </c>
    </row>
    <row r="8" spans="1:13" ht="26">
      <c r="A8" s="10">
        <v>7</v>
      </c>
      <c r="B8" s="11" t="s">
        <v>31</v>
      </c>
      <c r="C8" s="12">
        <v>45340</v>
      </c>
      <c r="D8" s="12">
        <v>45346</v>
      </c>
      <c r="E8" s="11" t="str">
        <f t="shared" si="0"/>
        <v>Feb</v>
      </c>
      <c r="F8" s="11" t="str">
        <f t="shared" si="1"/>
        <v>2024</v>
      </c>
      <c r="G8" s="11" t="str">
        <f t="shared" si="2"/>
        <v>Feb-2024</v>
      </c>
      <c r="H8" s="11" t="s">
        <v>18</v>
      </c>
      <c r="I8" s="10">
        <v>11.1</v>
      </c>
      <c r="J8" s="10">
        <v>5.9</v>
      </c>
      <c r="K8" s="10">
        <v>2200</v>
      </c>
      <c r="L8" s="11" t="s">
        <v>15</v>
      </c>
      <c r="M8" s="11" t="s">
        <v>32</v>
      </c>
    </row>
    <row r="9" spans="1:13">
      <c r="A9" s="10">
        <v>8</v>
      </c>
      <c r="B9" s="11" t="s">
        <v>33</v>
      </c>
      <c r="C9" s="12">
        <v>45558</v>
      </c>
      <c r="D9" s="12">
        <v>45603</v>
      </c>
      <c r="E9" s="11" t="str">
        <f t="shared" si="0"/>
        <v>Nov</v>
      </c>
      <c r="F9" s="11" t="str">
        <f t="shared" si="1"/>
        <v>2024</v>
      </c>
      <c r="G9" s="11" t="str">
        <f t="shared" si="2"/>
        <v>Nov-2024</v>
      </c>
      <c r="H9" s="11" t="s">
        <v>22</v>
      </c>
      <c r="I9" s="10">
        <v>6.9</v>
      </c>
      <c r="J9" s="10">
        <v>4.5</v>
      </c>
      <c r="K9" s="10">
        <v>1900</v>
      </c>
      <c r="L9" s="11" t="s">
        <v>19</v>
      </c>
      <c r="M9" s="11" t="s">
        <v>24</v>
      </c>
    </row>
    <row r="10" spans="1:13" ht="26">
      <c r="A10" s="10">
        <v>9</v>
      </c>
      <c r="B10" s="11" t="s">
        <v>34</v>
      </c>
      <c r="C10" s="12">
        <v>45383</v>
      </c>
      <c r="D10" s="12">
        <v>45389</v>
      </c>
      <c r="E10" s="11" t="str">
        <f t="shared" si="0"/>
        <v>Apr</v>
      </c>
      <c r="F10" s="11" t="str">
        <f t="shared" si="1"/>
        <v>2024</v>
      </c>
      <c r="G10" s="11" t="str">
        <f t="shared" si="2"/>
        <v>Apr-2024</v>
      </c>
      <c r="H10" s="11" t="s">
        <v>18</v>
      </c>
      <c r="I10" s="10">
        <v>16.7</v>
      </c>
      <c r="J10" s="10">
        <v>8.1999999999999993</v>
      </c>
      <c r="K10" s="10">
        <v>3300</v>
      </c>
      <c r="L10" s="11" t="s">
        <v>29</v>
      </c>
      <c r="M10" s="11" t="s">
        <v>20</v>
      </c>
    </row>
    <row r="11" spans="1:13">
      <c r="A11" s="10">
        <v>10</v>
      </c>
      <c r="B11" s="11" t="s">
        <v>35</v>
      </c>
      <c r="C11" s="12">
        <v>45699</v>
      </c>
      <c r="D11" s="12">
        <v>45787</v>
      </c>
      <c r="E11" s="11" t="str">
        <f t="shared" si="0"/>
        <v>May</v>
      </c>
      <c r="F11" s="11" t="str">
        <f t="shared" si="1"/>
        <v>2025</v>
      </c>
      <c r="G11" s="11" t="str">
        <f t="shared" si="2"/>
        <v>May-2025</v>
      </c>
      <c r="H11" s="11" t="s">
        <v>14</v>
      </c>
      <c r="I11" s="10">
        <v>19.399999999999999</v>
      </c>
      <c r="J11" s="10">
        <v>9.8000000000000007</v>
      </c>
      <c r="K11" s="10">
        <v>3900</v>
      </c>
      <c r="L11" s="11" t="s">
        <v>29</v>
      </c>
      <c r="M11" s="11" t="s">
        <v>26</v>
      </c>
    </row>
    <row r="12" spans="1:13">
      <c r="A12" s="10">
        <v>11</v>
      </c>
      <c r="B12" s="11" t="s">
        <v>13</v>
      </c>
      <c r="C12" s="12">
        <v>45733</v>
      </c>
      <c r="D12" s="12">
        <v>45745</v>
      </c>
      <c r="E12" s="11" t="str">
        <f t="shared" si="0"/>
        <v>Mar</v>
      </c>
      <c r="F12" s="11" t="str">
        <f t="shared" si="1"/>
        <v>2025</v>
      </c>
      <c r="G12" s="11" t="str">
        <f t="shared" si="2"/>
        <v>Mar-2025</v>
      </c>
      <c r="H12" s="11" t="s">
        <v>14</v>
      </c>
      <c r="I12" s="10">
        <v>15.94</v>
      </c>
      <c r="J12" s="10">
        <v>7.9333333330000002</v>
      </c>
      <c r="K12" s="10">
        <v>3266.666667</v>
      </c>
      <c r="L12" s="11" t="s">
        <v>15</v>
      </c>
      <c r="M12" s="11" t="s">
        <v>16</v>
      </c>
    </row>
    <row r="13" spans="1:13">
      <c r="A13" s="10">
        <v>12</v>
      </c>
      <c r="B13" s="11" t="s">
        <v>17</v>
      </c>
      <c r="C13" s="12">
        <v>45762</v>
      </c>
      <c r="D13" s="12">
        <v>45796</v>
      </c>
      <c r="E13" s="11" t="str">
        <f t="shared" si="0"/>
        <v>May</v>
      </c>
      <c r="F13" s="11" t="str">
        <f t="shared" si="1"/>
        <v>2025</v>
      </c>
      <c r="G13" s="11" t="str">
        <f t="shared" si="2"/>
        <v>May-2025</v>
      </c>
      <c r="H13" s="11" t="s">
        <v>18</v>
      </c>
      <c r="I13" s="10">
        <v>16.267272729999998</v>
      </c>
      <c r="J13" s="10">
        <v>8.0048484850000001</v>
      </c>
      <c r="K13" s="10">
        <v>3324.242424</v>
      </c>
      <c r="L13" s="11" t="s">
        <v>19</v>
      </c>
      <c r="M13" s="11" t="s">
        <v>20</v>
      </c>
    </row>
    <row r="14" spans="1:13">
      <c r="A14" s="10">
        <v>13</v>
      </c>
      <c r="B14" s="11" t="s">
        <v>21</v>
      </c>
      <c r="C14" s="12">
        <v>45351</v>
      </c>
      <c r="D14" s="12">
        <v>45383</v>
      </c>
      <c r="E14" s="11" t="str">
        <f t="shared" si="0"/>
        <v>Apr</v>
      </c>
      <c r="F14" s="11" t="str">
        <f t="shared" si="1"/>
        <v>2024</v>
      </c>
      <c r="G14" s="11" t="str">
        <f t="shared" si="2"/>
        <v>Apr-2024</v>
      </c>
      <c r="H14" s="11" t="s">
        <v>22</v>
      </c>
      <c r="I14" s="10">
        <v>16.594545449999998</v>
      </c>
      <c r="J14" s="10">
        <v>8.076363636</v>
      </c>
      <c r="K14" s="10">
        <v>3381.818182</v>
      </c>
      <c r="L14" s="11" t="s">
        <v>23</v>
      </c>
      <c r="M14" s="11" t="s">
        <v>24</v>
      </c>
    </row>
    <row r="15" spans="1:13" ht="26">
      <c r="A15" s="10">
        <v>14</v>
      </c>
      <c r="B15" s="11" t="s">
        <v>25</v>
      </c>
      <c r="C15" s="12">
        <v>45747</v>
      </c>
      <c r="D15" s="12">
        <v>45753</v>
      </c>
      <c r="E15" s="11" t="str">
        <f t="shared" si="0"/>
        <v>Apr</v>
      </c>
      <c r="F15" s="11" t="str">
        <f t="shared" si="1"/>
        <v>2025</v>
      </c>
      <c r="G15" s="11" t="str">
        <f t="shared" si="2"/>
        <v>Apr-2025</v>
      </c>
      <c r="H15" s="11" t="s">
        <v>14</v>
      </c>
      <c r="I15" s="10">
        <v>16.921818179999999</v>
      </c>
      <c r="J15" s="10">
        <v>8.1478787879999999</v>
      </c>
      <c r="K15" s="10">
        <v>3439.393939</v>
      </c>
      <c r="L15" s="11" t="s">
        <v>15</v>
      </c>
      <c r="M15" s="11" t="s">
        <v>26</v>
      </c>
    </row>
    <row r="16" spans="1:13">
      <c r="A16" s="10">
        <v>15</v>
      </c>
      <c r="B16" s="11" t="s">
        <v>27</v>
      </c>
      <c r="C16" s="12">
        <v>45725</v>
      </c>
      <c r="D16" s="12">
        <v>45737</v>
      </c>
      <c r="E16" s="11" t="str">
        <f t="shared" si="0"/>
        <v>Mar</v>
      </c>
      <c r="F16" s="11" t="str">
        <f t="shared" si="1"/>
        <v>2025</v>
      </c>
      <c r="G16" s="11" t="str">
        <f t="shared" si="2"/>
        <v>Mar-2025</v>
      </c>
      <c r="H16" s="11" t="s">
        <v>18</v>
      </c>
      <c r="I16" s="10">
        <v>17.24909091</v>
      </c>
      <c r="J16" s="10">
        <v>8.2193939389999997</v>
      </c>
      <c r="K16" s="10">
        <v>3496.969697</v>
      </c>
      <c r="L16" s="11" t="s">
        <v>15</v>
      </c>
      <c r="M16" s="11" t="s">
        <v>16</v>
      </c>
    </row>
    <row r="17" spans="1:13" ht="26">
      <c r="A17" s="10">
        <v>16</v>
      </c>
      <c r="B17" s="11" t="s">
        <v>28</v>
      </c>
      <c r="C17" s="12">
        <v>45701</v>
      </c>
      <c r="D17" s="12">
        <v>45735</v>
      </c>
      <c r="E17" s="11" t="str">
        <f t="shared" si="0"/>
        <v>Mar</v>
      </c>
      <c r="F17" s="11" t="str">
        <f t="shared" si="1"/>
        <v>2025</v>
      </c>
      <c r="G17" s="11" t="str">
        <f t="shared" si="2"/>
        <v>Mar-2025</v>
      </c>
      <c r="H17" s="11" t="s">
        <v>14</v>
      </c>
      <c r="I17" s="10">
        <v>17.57636364</v>
      </c>
      <c r="J17" s="10">
        <v>8.2909090909999996</v>
      </c>
      <c r="K17" s="10">
        <v>3554.5454549999999</v>
      </c>
      <c r="L17" s="11" t="s">
        <v>29</v>
      </c>
      <c r="M17" s="11" t="s">
        <v>30</v>
      </c>
    </row>
    <row r="18" spans="1:13" ht="26">
      <c r="A18" s="10">
        <v>17</v>
      </c>
      <c r="B18" s="11" t="s">
        <v>31</v>
      </c>
      <c r="C18" s="12">
        <v>45697</v>
      </c>
      <c r="D18" s="12">
        <v>45729</v>
      </c>
      <c r="E18" s="11" t="str">
        <f t="shared" si="0"/>
        <v>Mar</v>
      </c>
      <c r="F18" s="11" t="str">
        <f t="shared" si="1"/>
        <v>2025</v>
      </c>
      <c r="G18" s="11" t="str">
        <f t="shared" si="2"/>
        <v>Mar-2025</v>
      </c>
      <c r="H18" s="11" t="s">
        <v>18</v>
      </c>
      <c r="I18" s="10">
        <v>17.90363636</v>
      </c>
      <c r="J18" s="10">
        <v>8.3624242419999995</v>
      </c>
      <c r="K18" s="10">
        <v>3612.121212</v>
      </c>
      <c r="L18" s="11" t="s">
        <v>15</v>
      </c>
      <c r="M18" s="11" t="s">
        <v>32</v>
      </c>
    </row>
    <row r="19" spans="1:13">
      <c r="A19" s="10">
        <v>18</v>
      </c>
      <c r="B19" s="11" t="s">
        <v>33</v>
      </c>
      <c r="C19" s="12">
        <v>45400</v>
      </c>
      <c r="D19" s="12">
        <v>45406</v>
      </c>
      <c r="E19" s="11" t="str">
        <f t="shared" si="0"/>
        <v>Apr</v>
      </c>
      <c r="F19" s="11" t="str">
        <f t="shared" si="1"/>
        <v>2024</v>
      </c>
      <c r="G19" s="11" t="str">
        <f t="shared" si="2"/>
        <v>Apr-2024</v>
      </c>
      <c r="H19" s="11" t="s">
        <v>22</v>
      </c>
      <c r="I19" s="10">
        <v>18.230909090000001</v>
      </c>
      <c r="J19" s="10">
        <v>8.4339393939999994</v>
      </c>
      <c r="K19" s="10">
        <v>3669.69697</v>
      </c>
      <c r="L19" s="11" t="s">
        <v>19</v>
      </c>
      <c r="M19" s="11" t="s">
        <v>24</v>
      </c>
    </row>
    <row r="20" spans="1:13" ht="26">
      <c r="A20" s="10">
        <v>19</v>
      </c>
      <c r="B20" s="11" t="s">
        <v>34</v>
      </c>
      <c r="C20" s="12">
        <v>45495</v>
      </c>
      <c r="D20" s="12">
        <v>45540</v>
      </c>
      <c r="E20" s="11" t="str">
        <f t="shared" si="0"/>
        <v>Sep</v>
      </c>
      <c r="F20" s="11" t="str">
        <f t="shared" si="1"/>
        <v>2024</v>
      </c>
      <c r="G20" s="11" t="str">
        <f t="shared" si="2"/>
        <v>Sep-2024</v>
      </c>
      <c r="H20" s="11" t="s">
        <v>18</v>
      </c>
      <c r="I20" s="10">
        <v>18.558181820000001</v>
      </c>
      <c r="J20" s="10">
        <v>8.5054545449999992</v>
      </c>
      <c r="K20" s="10">
        <v>3727.272727</v>
      </c>
      <c r="L20" s="11" t="s">
        <v>29</v>
      </c>
      <c r="M20" s="11" t="s">
        <v>20</v>
      </c>
    </row>
    <row r="21" spans="1:13">
      <c r="A21" s="10">
        <v>20</v>
      </c>
      <c r="B21" s="11" t="s">
        <v>35</v>
      </c>
      <c r="C21" s="12">
        <v>45662</v>
      </c>
      <c r="D21" s="12">
        <v>45668</v>
      </c>
      <c r="E21" s="11" t="str">
        <f t="shared" si="0"/>
        <v>Jan</v>
      </c>
      <c r="F21" s="11" t="str">
        <f t="shared" si="1"/>
        <v>2025</v>
      </c>
      <c r="G21" s="11" t="str">
        <f t="shared" si="2"/>
        <v>Jan-2025</v>
      </c>
      <c r="H21" s="11" t="s">
        <v>14</v>
      </c>
      <c r="I21" s="10">
        <v>18.885454549999999</v>
      </c>
      <c r="J21" s="10">
        <v>8.5769696969999991</v>
      </c>
      <c r="K21" s="10">
        <v>3784.848485</v>
      </c>
      <c r="L21" s="11" t="s">
        <v>29</v>
      </c>
      <c r="M21" s="11" t="s">
        <v>26</v>
      </c>
    </row>
    <row r="22" spans="1:13">
      <c r="A22" s="10">
        <v>21</v>
      </c>
      <c r="B22" s="11" t="s">
        <v>13</v>
      </c>
      <c r="C22" s="12">
        <v>45875</v>
      </c>
      <c r="D22" s="12">
        <v>45963</v>
      </c>
      <c r="E22" s="11" t="str">
        <f t="shared" si="0"/>
        <v>Nov</v>
      </c>
      <c r="F22" s="11" t="str">
        <f t="shared" si="1"/>
        <v>2025</v>
      </c>
      <c r="G22" s="11" t="str">
        <f t="shared" si="2"/>
        <v>Nov-2025</v>
      </c>
      <c r="H22" s="11" t="s">
        <v>14</v>
      </c>
      <c r="I22" s="10">
        <v>19.212727269999998</v>
      </c>
      <c r="J22" s="10">
        <v>8.6484848480000007</v>
      </c>
      <c r="K22" s="10">
        <v>3842.424242</v>
      </c>
      <c r="L22" s="11" t="s">
        <v>15</v>
      </c>
      <c r="M22" s="11" t="s">
        <v>16</v>
      </c>
    </row>
    <row r="23" spans="1:13">
      <c r="A23" s="10">
        <v>22</v>
      </c>
      <c r="B23" s="11" t="s">
        <v>17</v>
      </c>
      <c r="C23" s="12">
        <v>45639</v>
      </c>
      <c r="D23" s="12">
        <v>45651</v>
      </c>
      <c r="E23" s="11" t="str">
        <f t="shared" si="0"/>
        <v>Dec</v>
      </c>
      <c r="F23" s="11" t="str">
        <f t="shared" si="1"/>
        <v>2024</v>
      </c>
      <c r="G23" s="11" t="str">
        <f t="shared" si="2"/>
        <v>Dec-2024</v>
      </c>
      <c r="H23" s="11" t="s">
        <v>18</v>
      </c>
      <c r="I23" s="10">
        <v>19.54</v>
      </c>
      <c r="J23" s="10">
        <v>8.7200000000000006</v>
      </c>
      <c r="K23" s="10">
        <v>3900</v>
      </c>
      <c r="L23" s="11" t="s">
        <v>19</v>
      </c>
      <c r="M23" s="11" t="s">
        <v>20</v>
      </c>
    </row>
    <row r="24" spans="1:13">
      <c r="A24" s="10">
        <v>23</v>
      </c>
      <c r="B24" s="11" t="s">
        <v>21</v>
      </c>
      <c r="C24" s="12">
        <v>45717</v>
      </c>
      <c r="D24" s="12">
        <v>45751</v>
      </c>
      <c r="E24" s="11" t="str">
        <f t="shared" si="0"/>
        <v>Apr</v>
      </c>
      <c r="F24" s="11" t="str">
        <f t="shared" si="1"/>
        <v>2025</v>
      </c>
      <c r="G24" s="11" t="str">
        <f t="shared" si="2"/>
        <v>Apr-2025</v>
      </c>
      <c r="H24" s="11" t="s">
        <v>22</v>
      </c>
      <c r="I24" s="10">
        <v>19.86727273</v>
      </c>
      <c r="J24" s="10">
        <v>8.7915151520000006</v>
      </c>
      <c r="K24" s="10">
        <v>3957.575758</v>
      </c>
      <c r="L24" s="11" t="s">
        <v>23</v>
      </c>
      <c r="M24" s="11" t="s">
        <v>24</v>
      </c>
    </row>
    <row r="25" spans="1:13" ht="26">
      <c r="A25" s="10">
        <v>24</v>
      </c>
      <c r="B25" s="11" t="s">
        <v>25</v>
      </c>
      <c r="C25" s="12">
        <v>45830</v>
      </c>
      <c r="D25" s="12">
        <v>45862</v>
      </c>
      <c r="E25" s="11" t="str">
        <f t="shared" si="0"/>
        <v>Jul</v>
      </c>
      <c r="F25" s="11" t="str">
        <f t="shared" si="1"/>
        <v>2025</v>
      </c>
      <c r="G25" s="11" t="str">
        <f t="shared" si="2"/>
        <v>Jul-2025</v>
      </c>
      <c r="H25" s="11" t="s">
        <v>14</v>
      </c>
      <c r="I25" s="10">
        <v>20.19454545</v>
      </c>
      <c r="J25" s="10">
        <v>8.8630303030000004</v>
      </c>
      <c r="K25" s="10">
        <v>4015.151515</v>
      </c>
      <c r="L25" s="11" t="s">
        <v>15</v>
      </c>
      <c r="M25" s="11" t="s">
        <v>26</v>
      </c>
    </row>
    <row r="26" spans="1:13">
      <c r="A26" s="10">
        <v>25</v>
      </c>
      <c r="B26" s="11" t="s">
        <v>27</v>
      </c>
      <c r="C26" s="12">
        <v>45304</v>
      </c>
      <c r="D26" s="12">
        <v>45310</v>
      </c>
      <c r="E26" s="11" t="str">
        <f t="shared" si="0"/>
        <v>Jan</v>
      </c>
      <c r="F26" s="11" t="str">
        <f t="shared" si="1"/>
        <v>2024</v>
      </c>
      <c r="G26" s="11" t="str">
        <f t="shared" si="2"/>
        <v>Jan-2024</v>
      </c>
      <c r="H26" s="11" t="s">
        <v>18</v>
      </c>
      <c r="I26" s="10">
        <v>20.52181818</v>
      </c>
      <c r="J26" s="10">
        <v>8.9345454550000003</v>
      </c>
      <c r="K26" s="10">
        <v>4072.727273</v>
      </c>
      <c r="L26" s="11" t="s">
        <v>15</v>
      </c>
      <c r="M26" s="11" t="s">
        <v>16</v>
      </c>
    </row>
    <row r="27" spans="1:13" ht="26">
      <c r="A27" s="10">
        <v>26</v>
      </c>
      <c r="B27" s="11" t="s">
        <v>28</v>
      </c>
      <c r="C27" s="12">
        <v>45799</v>
      </c>
      <c r="D27" s="12">
        <v>45811</v>
      </c>
      <c r="E27" s="11" t="str">
        <f t="shared" si="0"/>
        <v>Jun</v>
      </c>
      <c r="F27" s="11" t="str">
        <f t="shared" si="1"/>
        <v>2025</v>
      </c>
      <c r="G27" s="11" t="str">
        <f t="shared" si="2"/>
        <v>Jun-2025</v>
      </c>
      <c r="H27" s="11" t="s">
        <v>14</v>
      </c>
      <c r="I27" s="10">
        <v>20.849090910000001</v>
      </c>
      <c r="J27" s="10">
        <v>9.0060606060000001</v>
      </c>
      <c r="K27" s="10">
        <v>4130.30303</v>
      </c>
      <c r="L27" s="11" t="s">
        <v>29</v>
      </c>
      <c r="M27" s="11" t="s">
        <v>30</v>
      </c>
    </row>
    <row r="28" spans="1:13" ht="26">
      <c r="A28" s="10">
        <v>27</v>
      </c>
      <c r="B28" s="11" t="s">
        <v>31</v>
      </c>
      <c r="C28" s="12">
        <v>45646</v>
      </c>
      <c r="D28" s="12">
        <v>45680</v>
      </c>
      <c r="E28" s="11" t="str">
        <f t="shared" si="0"/>
        <v>Jan</v>
      </c>
      <c r="F28" s="11" t="str">
        <f t="shared" si="1"/>
        <v>2025</v>
      </c>
      <c r="G28" s="11" t="str">
        <f t="shared" si="2"/>
        <v>Jan-2025</v>
      </c>
      <c r="H28" s="11" t="s">
        <v>18</v>
      </c>
      <c r="I28" s="10">
        <v>21.176363640000002</v>
      </c>
      <c r="J28" s="10">
        <v>9.0775757580000001</v>
      </c>
      <c r="K28" s="10">
        <v>4187.878788</v>
      </c>
      <c r="L28" s="11" t="s">
        <v>15</v>
      </c>
      <c r="M28" s="11" t="s">
        <v>32</v>
      </c>
    </row>
    <row r="29" spans="1:13">
      <c r="A29" s="10">
        <v>28</v>
      </c>
      <c r="B29" s="11" t="s">
        <v>33</v>
      </c>
      <c r="C29" s="12">
        <v>45863</v>
      </c>
      <c r="D29" s="12">
        <v>45875</v>
      </c>
      <c r="E29" s="11" t="str">
        <f t="shared" si="0"/>
        <v>Aug</v>
      </c>
      <c r="F29" s="11" t="str">
        <f t="shared" si="1"/>
        <v>2025</v>
      </c>
      <c r="G29" s="11" t="str">
        <f t="shared" si="2"/>
        <v>Aug-2025</v>
      </c>
      <c r="H29" s="11" t="s">
        <v>22</v>
      </c>
      <c r="I29" s="10">
        <v>21.503636360000002</v>
      </c>
      <c r="J29" s="10">
        <v>9.1490909089999999</v>
      </c>
      <c r="K29" s="10">
        <v>4245.4545449999996</v>
      </c>
      <c r="L29" s="11" t="s">
        <v>19</v>
      </c>
      <c r="M29" s="11" t="s">
        <v>24</v>
      </c>
    </row>
    <row r="30" spans="1:13" ht="26">
      <c r="A30" s="10">
        <v>29</v>
      </c>
      <c r="B30" s="11" t="s">
        <v>34</v>
      </c>
      <c r="C30" s="12">
        <v>45795</v>
      </c>
      <c r="D30" s="12">
        <v>45829</v>
      </c>
      <c r="E30" s="11" t="str">
        <f t="shared" si="0"/>
        <v>Jun</v>
      </c>
      <c r="F30" s="11" t="str">
        <f t="shared" si="1"/>
        <v>2025</v>
      </c>
      <c r="G30" s="11" t="str">
        <f t="shared" si="2"/>
        <v>Jun-2025</v>
      </c>
      <c r="H30" s="11" t="s">
        <v>18</v>
      </c>
      <c r="I30" s="10">
        <v>21.830909089999999</v>
      </c>
      <c r="J30" s="10">
        <v>9.2206060609999998</v>
      </c>
      <c r="K30" s="10">
        <v>4303.0303029999995</v>
      </c>
      <c r="L30" s="11" t="s">
        <v>29</v>
      </c>
      <c r="M30" s="11" t="s">
        <v>20</v>
      </c>
    </row>
    <row r="31" spans="1:13">
      <c r="A31" s="10">
        <v>30</v>
      </c>
      <c r="B31" s="11" t="s">
        <v>35</v>
      </c>
      <c r="C31" s="12">
        <v>45508</v>
      </c>
      <c r="D31" s="12">
        <v>45540</v>
      </c>
      <c r="E31" s="11" t="str">
        <f t="shared" si="0"/>
        <v>Sep</v>
      </c>
      <c r="F31" s="11" t="str">
        <f t="shared" si="1"/>
        <v>2024</v>
      </c>
      <c r="G31" s="11" t="str">
        <f t="shared" si="2"/>
        <v>Sep-2024</v>
      </c>
      <c r="H31" s="11" t="s">
        <v>14</v>
      </c>
      <c r="I31" s="10">
        <v>22.158181819999999</v>
      </c>
      <c r="J31" s="10">
        <v>9.2921212119999996</v>
      </c>
      <c r="K31" s="10">
        <v>4360.6060610000004</v>
      </c>
      <c r="L31" s="11" t="s">
        <v>29</v>
      </c>
      <c r="M31" s="11" t="s">
        <v>26</v>
      </c>
    </row>
    <row r="32" spans="1:13">
      <c r="A32" s="10">
        <v>31</v>
      </c>
      <c r="B32" s="11" t="s">
        <v>13</v>
      </c>
      <c r="C32" s="12">
        <v>45306</v>
      </c>
      <c r="D32" s="12">
        <v>45312</v>
      </c>
      <c r="E32" s="11" t="str">
        <f t="shared" si="0"/>
        <v>Jan</v>
      </c>
      <c r="F32" s="11" t="str">
        <f t="shared" si="1"/>
        <v>2024</v>
      </c>
      <c r="G32" s="11" t="str">
        <f t="shared" si="2"/>
        <v>Jan-2024</v>
      </c>
      <c r="H32" s="11" t="s">
        <v>14</v>
      </c>
      <c r="I32" s="10">
        <v>22.48545455</v>
      </c>
      <c r="J32" s="10">
        <v>9.3636363639999995</v>
      </c>
      <c r="K32" s="10">
        <v>4418.181818</v>
      </c>
      <c r="L32" s="11" t="s">
        <v>15</v>
      </c>
      <c r="M32" s="11" t="s">
        <v>16</v>
      </c>
    </row>
    <row r="33" spans="1:13">
      <c r="A33" s="10">
        <v>32</v>
      </c>
      <c r="B33" s="11" t="s">
        <v>17</v>
      </c>
      <c r="C33" s="12">
        <v>45865</v>
      </c>
      <c r="D33" s="12">
        <v>45910</v>
      </c>
      <c r="E33" s="11" t="str">
        <f t="shared" si="0"/>
        <v>Sep</v>
      </c>
      <c r="F33" s="11" t="str">
        <f t="shared" si="1"/>
        <v>2025</v>
      </c>
      <c r="G33" s="11" t="str">
        <f t="shared" si="2"/>
        <v>Sep-2025</v>
      </c>
      <c r="H33" s="11" t="s">
        <v>18</v>
      </c>
      <c r="I33" s="10">
        <v>22.81272727</v>
      </c>
      <c r="J33" s="10">
        <v>9.4351515149999994</v>
      </c>
      <c r="K33" s="10">
        <v>4475.757576</v>
      </c>
      <c r="L33" s="11" t="s">
        <v>19</v>
      </c>
      <c r="M33" s="11" t="s">
        <v>20</v>
      </c>
    </row>
    <row r="34" spans="1:13">
      <c r="A34" s="10">
        <v>33</v>
      </c>
      <c r="B34" s="11" t="s">
        <v>21</v>
      </c>
      <c r="C34" s="12">
        <v>45531</v>
      </c>
      <c r="D34" s="12">
        <v>45537</v>
      </c>
      <c r="E34" s="11" t="str">
        <f t="shared" si="0"/>
        <v>Sep</v>
      </c>
      <c r="F34" s="11" t="str">
        <f t="shared" si="1"/>
        <v>2024</v>
      </c>
      <c r="G34" s="11" t="str">
        <f t="shared" si="2"/>
        <v>Sep-2024</v>
      </c>
      <c r="H34" s="11" t="s">
        <v>22</v>
      </c>
      <c r="I34" s="10">
        <v>23.14</v>
      </c>
      <c r="J34" s="10">
        <v>9.5066666669999993</v>
      </c>
      <c r="K34" s="10">
        <v>4533.3333329999996</v>
      </c>
      <c r="L34" s="11" t="s">
        <v>23</v>
      </c>
      <c r="M34" s="11" t="s">
        <v>24</v>
      </c>
    </row>
    <row r="35" spans="1:13" ht="26">
      <c r="A35" s="10">
        <v>34</v>
      </c>
      <c r="B35" s="11" t="s">
        <v>25</v>
      </c>
      <c r="C35" s="12">
        <v>45552</v>
      </c>
      <c r="D35" s="12">
        <v>45640</v>
      </c>
      <c r="E35" s="11" t="str">
        <f t="shared" si="0"/>
        <v>Dec</v>
      </c>
      <c r="F35" s="11" t="str">
        <f t="shared" si="1"/>
        <v>2024</v>
      </c>
      <c r="G35" s="11" t="str">
        <f t="shared" si="2"/>
        <v>Dec-2024</v>
      </c>
      <c r="H35" s="11" t="s">
        <v>14</v>
      </c>
      <c r="I35" s="10">
        <v>23.467272730000001</v>
      </c>
      <c r="J35" s="10">
        <v>9.5781818179999991</v>
      </c>
      <c r="K35" s="10">
        <v>4590.9090910000004</v>
      </c>
      <c r="L35" s="11" t="s">
        <v>15</v>
      </c>
      <c r="M35" s="11" t="s">
        <v>26</v>
      </c>
    </row>
    <row r="36" spans="1:13">
      <c r="A36" s="10">
        <v>35</v>
      </c>
      <c r="B36" s="11" t="s">
        <v>27</v>
      </c>
      <c r="C36" s="12">
        <v>45503</v>
      </c>
      <c r="D36" s="12">
        <v>45515</v>
      </c>
      <c r="E36" s="11" t="str">
        <f t="shared" si="0"/>
        <v>Aug</v>
      </c>
      <c r="F36" s="11" t="str">
        <f t="shared" si="1"/>
        <v>2024</v>
      </c>
      <c r="G36" s="11" t="str">
        <f t="shared" si="2"/>
        <v>Aug-2024</v>
      </c>
      <c r="H36" s="11" t="s">
        <v>18</v>
      </c>
      <c r="I36" s="10">
        <v>23.794545450000001</v>
      </c>
      <c r="J36" s="10">
        <v>9.6496969700000008</v>
      </c>
      <c r="K36" s="10">
        <v>4648.4848480000001</v>
      </c>
      <c r="L36" s="11" t="s">
        <v>15</v>
      </c>
      <c r="M36" s="11" t="s">
        <v>16</v>
      </c>
    </row>
    <row r="37" spans="1:13" ht="26">
      <c r="A37" s="10">
        <v>36</v>
      </c>
      <c r="B37" s="11" t="s">
        <v>28</v>
      </c>
      <c r="C37" s="12">
        <v>45513</v>
      </c>
      <c r="D37" s="12">
        <v>45547</v>
      </c>
      <c r="E37" s="11" t="str">
        <f t="shared" si="0"/>
        <v>Sep</v>
      </c>
      <c r="F37" s="11" t="str">
        <f t="shared" si="1"/>
        <v>2024</v>
      </c>
      <c r="G37" s="11" t="str">
        <f t="shared" si="2"/>
        <v>Sep-2024</v>
      </c>
      <c r="H37" s="11" t="s">
        <v>14</v>
      </c>
      <c r="I37" s="10">
        <v>24.121818180000002</v>
      </c>
      <c r="J37" s="10">
        <v>9.7212121210000006</v>
      </c>
      <c r="K37" s="10">
        <v>4706.060606</v>
      </c>
      <c r="L37" s="11" t="s">
        <v>29</v>
      </c>
      <c r="M37" s="11" t="s">
        <v>30</v>
      </c>
    </row>
    <row r="38" spans="1:13">
      <c r="A38" s="10">
        <v>37</v>
      </c>
      <c r="B38" s="11" t="s">
        <v>13</v>
      </c>
      <c r="C38" s="12">
        <v>45392</v>
      </c>
      <c r="D38" s="12">
        <v>45424</v>
      </c>
      <c r="E38" s="11" t="str">
        <f t="shared" si="0"/>
        <v>May</v>
      </c>
      <c r="F38" s="11" t="str">
        <f t="shared" si="1"/>
        <v>2024</v>
      </c>
      <c r="G38" s="11" t="str">
        <f t="shared" si="2"/>
        <v>May-2024</v>
      </c>
      <c r="H38" s="11" t="s">
        <v>14</v>
      </c>
      <c r="I38" s="10">
        <v>24.449090909999999</v>
      </c>
      <c r="J38" s="10">
        <v>9.7927272730000006</v>
      </c>
      <c r="K38" s="10">
        <v>4763.636364</v>
      </c>
      <c r="L38" s="11" t="s">
        <v>15</v>
      </c>
      <c r="M38" s="11" t="s">
        <v>16</v>
      </c>
    </row>
    <row r="39" spans="1:13">
      <c r="A39" s="10">
        <v>38</v>
      </c>
      <c r="B39" s="11" t="s">
        <v>17</v>
      </c>
      <c r="C39" s="12">
        <v>45317</v>
      </c>
      <c r="D39" s="12">
        <v>45323</v>
      </c>
      <c r="E39" s="11" t="str">
        <f t="shared" si="0"/>
        <v>Feb</v>
      </c>
      <c r="F39" s="11" t="str">
        <f t="shared" si="1"/>
        <v>2024</v>
      </c>
      <c r="G39" s="11" t="str">
        <f t="shared" si="2"/>
        <v>Feb-2024</v>
      </c>
      <c r="H39" s="11" t="s">
        <v>18</v>
      </c>
      <c r="I39" s="10">
        <v>24.77636364</v>
      </c>
      <c r="J39" s="10">
        <v>9.8642424240000004</v>
      </c>
      <c r="K39" s="10">
        <v>4821.2121209999996</v>
      </c>
      <c r="L39" s="11" t="s">
        <v>19</v>
      </c>
      <c r="M39" s="11" t="s">
        <v>20</v>
      </c>
    </row>
    <row r="40" spans="1:13">
      <c r="A40" s="10">
        <v>39</v>
      </c>
      <c r="B40" s="11" t="s">
        <v>21</v>
      </c>
      <c r="C40" s="12">
        <v>45831</v>
      </c>
      <c r="D40" s="12">
        <v>45843</v>
      </c>
      <c r="E40" s="11" t="str">
        <f t="shared" si="0"/>
        <v>Jul</v>
      </c>
      <c r="F40" s="11" t="str">
        <f t="shared" si="1"/>
        <v>2025</v>
      </c>
      <c r="G40" s="11" t="str">
        <f t="shared" si="2"/>
        <v>Jul-2025</v>
      </c>
      <c r="H40" s="11" t="s">
        <v>22</v>
      </c>
      <c r="I40" s="10">
        <v>25.103636359999999</v>
      </c>
      <c r="J40" s="10">
        <v>9.9357575760000003</v>
      </c>
      <c r="K40" s="10">
        <v>4878.7878790000004</v>
      </c>
      <c r="L40" s="11" t="s">
        <v>23</v>
      </c>
      <c r="M40" s="11" t="s">
        <v>24</v>
      </c>
    </row>
    <row r="41" spans="1:13" ht="26">
      <c r="A41" s="10">
        <v>40</v>
      </c>
      <c r="B41" s="11" t="s">
        <v>25</v>
      </c>
      <c r="C41" s="12">
        <v>45346</v>
      </c>
      <c r="D41" s="12">
        <v>45380</v>
      </c>
      <c r="E41" s="11" t="str">
        <f t="shared" si="0"/>
        <v>Mar</v>
      </c>
      <c r="F41" s="11" t="str">
        <f t="shared" si="1"/>
        <v>2024</v>
      </c>
      <c r="G41" s="11" t="str">
        <f t="shared" si="2"/>
        <v>Mar-2024</v>
      </c>
      <c r="H41" s="11" t="s">
        <v>14</v>
      </c>
      <c r="I41" s="10">
        <v>25.43090909</v>
      </c>
      <c r="J41" s="10">
        <v>10.00727273</v>
      </c>
      <c r="K41" s="10">
        <v>4936.363636</v>
      </c>
      <c r="L41" s="11" t="s">
        <v>15</v>
      </c>
      <c r="M41" s="11" t="s">
        <v>26</v>
      </c>
    </row>
    <row r="42" spans="1:13">
      <c r="A42" s="10">
        <v>41</v>
      </c>
      <c r="B42" s="11" t="s">
        <v>27</v>
      </c>
      <c r="C42" s="12">
        <v>45421</v>
      </c>
      <c r="D42" s="12">
        <v>45453</v>
      </c>
      <c r="E42" s="11" t="str">
        <f t="shared" si="0"/>
        <v>Jun</v>
      </c>
      <c r="F42" s="11" t="str">
        <f t="shared" si="1"/>
        <v>2024</v>
      </c>
      <c r="G42" s="11" t="str">
        <f t="shared" si="2"/>
        <v>Jun-2024</v>
      </c>
      <c r="H42" s="11" t="s">
        <v>18</v>
      </c>
      <c r="I42" s="10">
        <v>25.758181820000001</v>
      </c>
      <c r="J42" s="10">
        <v>10.07878788</v>
      </c>
      <c r="K42" s="10">
        <v>4993.939394</v>
      </c>
      <c r="L42" s="11" t="s">
        <v>15</v>
      </c>
      <c r="M42" s="11" t="s">
        <v>16</v>
      </c>
    </row>
    <row r="43" spans="1:13" ht="26">
      <c r="A43" s="10">
        <v>42</v>
      </c>
      <c r="B43" s="11" t="s">
        <v>28</v>
      </c>
      <c r="C43" s="12">
        <v>45769</v>
      </c>
      <c r="D43" s="12">
        <v>45775</v>
      </c>
      <c r="E43" s="11" t="str">
        <f t="shared" si="0"/>
        <v>Apr</v>
      </c>
      <c r="F43" s="11" t="str">
        <f t="shared" si="1"/>
        <v>2025</v>
      </c>
      <c r="G43" s="11" t="str">
        <f t="shared" si="2"/>
        <v>Apr-2025</v>
      </c>
      <c r="H43" s="11" t="s">
        <v>14</v>
      </c>
      <c r="I43" s="10">
        <v>26.085454550000001</v>
      </c>
      <c r="J43" s="10">
        <v>10.15030303</v>
      </c>
      <c r="K43" s="10">
        <v>5051.5151519999999</v>
      </c>
      <c r="L43" s="11" t="s">
        <v>29</v>
      </c>
      <c r="M43" s="11" t="s">
        <v>30</v>
      </c>
    </row>
    <row r="44" spans="1:13" ht="26">
      <c r="A44" s="10">
        <v>43</v>
      </c>
      <c r="B44" s="11" t="s">
        <v>31</v>
      </c>
      <c r="C44" s="12">
        <v>45819</v>
      </c>
      <c r="D44" s="12">
        <v>45864</v>
      </c>
      <c r="E44" s="11" t="str">
        <f t="shared" si="0"/>
        <v>Jul</v>
      </c>
      <c r="F44" s="11" t="str">
        <f t="shared" si="1"/>
        <v>2025</v>
      </c>
      <c r="G44" s="11" t="str">
        <f t="shared" si="2"/>
        <v>Jul-2025</v>
      </c>
      <c r="H44" s="11" t="s">
        <v>18</v>
      </c>
      <c r="I44" s="10">
        <v>26.412727270000001</v>
      </c>
      <c r="J44" s="10">
        <v>10.22181818</v>
      </c>
      <c r="K44" s="10">
        <v>5109.0909089999996</v>
      </c>
      <c r="L44" s="11" t="s">
        <v>15</v>
      </c>
      <c r="M44" s="11" t="s">
        <v>32</v>
      </c>
    </row>
    <row r="45" spans="1:13">
      <c r="A45" s="10">
        <v>44</v>
      </c>
      <c r="B45" s="11" t="s">
        <v>33</v>
      </c>
      <c r="C45" s="12">
        <v>45754</v>
      </c>
      <c r="D45" s="12">
        <v>45760</v>
      </c>
      <c r="E45" s="11" t="str">
        <f t="shared" si="0"/>
        <v>Apr</v>
      </c>
      <c r="F45" s="11" t="str">
        <f t="shared" si="1"/>
        <v>2025</v>
      </c>
      <c r="G45" s="11" t="str">
        <f t="shared" si="2"/>
        <v>Apr-2025</v>
      </c>
      <c r="H45" s="11" t="s">
        <v>22</v>
      </c>
      <c r="I45" s="10">
        <v>26.74</v>
      </c>
      <c r="J45" s="10">
        <v>10.293333329999999</v>
      </c>
      <c r="K45" s="10">
        <v>5166.6666670000004</v>
      </c>
      <c r="L45" s="11" t="s">
        <v>19</v>
      </c>
      <c r="M45" s="11" t="s">
        <v>24</v>
      </c>
    </row>
    <row r="46" spans="1:13" ht="26">
      <c r="A46" s="10">
        <v>45</v>
      </c>
      <c r="B46" s="11" t="s">
        <v>34</v>
      </c>
      <c r="C46" s="12">
        <v>45442</v>
      </c>
      <c r="D46" s="12">
        <v>45530</v>
      </c>
      <c r="E46" s="11" t="str">
        <f t="shared" si="0"/>
        <v>Aug</v>
      </c>
      <c r="F46" s="11" t="str">
        <f t="shared" si="1"/>
        <v>2024</v>
      </c>
      <c r="G46" s="11" t="str">
        <f t="shared" si="2"/>
        <v>Aug-2024</v>
      </c>
      <c r="H46" s="11" t="s">
        <v>18</v>
      </c>
      <c r="I46" s="10">
        <v>27.067272729999999</v>
      </c>
      <c r="J46" s="10">
        <v>10.364848479999999</v>
      </c>
      <c r="K46" s="10">
        <v>5224.242424</v>
      </c>
      <c r="L46" s="11" t="s">
        <v>29</v>
      </c>
      <c r="M46" s="11" t="s">
        <v>20</v>
      </c>
    </row>
    <row r="47" spans="1:13">
      <c r="A47" s="10">
        <v>46</v>
      </c>
      <c r="B47" s="11" t="s">
        <v>35</v>
      </c>
      <c r="C47" s="12">
        <v>45517</v>
      </c>
      <c r="D47" s="12">
        <v>45529</v>
      </c>
      <c r="E47" s="11" t="str">
        <f t="shared" si="0"/>
        <v>Aug</v>
      </c>
      <c r="F47" s="11" t="str">
        <f t="shared" si="1"/>
        <v>2024</v>
      </c>
      <c r="G47" s="11" t="str">
        <f t="shared" si="2"/>
        <v>Aug-2024</v>
      </c>
      <c r="H47" s="11" t="s">
        <v>14</v>
      </c>
      <c r="I47" s="10">
        <v>27.394545449999999</v>
      </c>
      <c r="J47" s="10">
        <v>10.43636364</v>
      </c>
      <c r="K47" s="10">
        <v>5281.818182</v>
      </c>
      <c r="L47" s="11" t="s">
        <v>29</v>
      </c>
      <c r="M47" s="11" t="s">
        <v>26</v>
      </c>
    </row>
    <row r="48" spans="1:13">
      <c r="A48" s="10">
        <v>47</v>
      </c>
      <c r="B48" s="11" t="s">
        <v>13</v>
      </c>
      <c r="C48" s="12">
        <v>45850</v>
      </c>
      <c r="D48" s="12">
        <v>45884</v>
      </c>
      <c r="E48" s="11" t="str">
        <f t="shared" si="0"/>
        <v>Aug</v>
      </c>
      <c r="F48" s="11" t="str">
        <f t="shared" si="1"/>
        <v>2025</v>
      </c>
      <c r="G48" s="11" t="str">
        <f t="shared" si="2"/>
        <v>Aug-2025</v>
      </c>
      <c r="H48" s="11" t="s">
        <v>14</v>
      </c>
      <c r="I48" s="10">
        <v>27.72181818</v>
      </c>
      <c r="J48" s="10">
        <v>10.507878789999999</v>
      </c>
      <c r="K48" s="10">
        <v>5339.3939389999996</v>
      </c>
      <c r="L48" s="11" t="s">
        <v>15</v>
      </c>
      <c r="M48" s="11" t="s">
        <v>16</v>
      </c>
    </row>
    <row r="49" spans="1:13">
      <c r="A49" s="10">
        <v>48</v>
      </c>
      <c r="B49" s="11" t="s">
        <v>17</v>
      </c>
      <c r="C49" s="12">
        <v>45674</v>
      </c>
      <c r="D49" s="12">
        <v>45706</v>
      </c>
      <c r="E49" s="11" t="str">
        <f t="shared" si="0"/>
        <v>Feb</v>
      </c>
      <c r="F49" s="11" t="str">
        <f t="shared" si="1"/>
        <v>2025</v>
      </c>
      <c r="G49" s="11" t="str">
        <f t="shared" si="2"/>
        <v>Feb-2025</v>
      </c>
      <c r="H49" s="11" t="s">
        <v>18</v>
      </c>
      <c r="I49" s="10">
        <v>28.04909091</v>
      </c>
      <c r="J49" s="10">
        <v>10.579393939999999</v>
      </c>
      <c r="K49" s="10">
        <v>5396.9696970000005</v>
      </c>
      <c r="L49" s="11" t="s">
        <v>19</v>
      </c>
      <c r="M49" s="11" t="s">
        <v>20</v>
      </c>
    </row>
    <row r="50" spans="1:13">
      <c r="A50" s="10">
        <v>49</v>
      </c>
      <c r="B50" s="11" t="s">
        <v>21</v>
      </c>
      <c r="C50" s="12">
        <v>45788</v>
      </c>
      <c r="D50" s="12">
        <v>45794</v>
      </c>
      <c r="E50" s="11" t="str">
        <f t="shared" si="0"/>
        <v>May</v>
      </c>
      <c r="F50" s="11" t="str">
        <f t="shared" si="1"/>
        <v>2025</v>
      </c>
      <c r="G50" s="11" t="str">
        <f t="shared" si="2"/>
        <v>May-2025</v>
      </c>
      <c r="H50" s="11" t="s">
        <v>22</v>
      </c>
      <c r="I50" s="10">
        <v>28.376363640000001</v>
      </c>
      <c r="J50" s="10">
        <v>10.650909090000001</v>
      </c>
      <c r="K50" s="10">
        <v>5454.5454550000004</v>
      </c>
      <c r="L50" s="11" t="s">
        <v>23</v>
      </c>
      <c r="M50" s="11" t="s">
        <v>24</v>
      </c>
    </row>
    <row r="51" spans="1:13" ht="26">
      <c r="A51" s="10">
        <v>50</v>
      </c>
      <c r="B51" s="11" t="s">
        <v>25</v>
      </c>
      <c r="C51" s="12">
        <v>45673</v>
      </c>
      <c r="D51" s="12">
        <v>45685</v>
      </c>
      <c r="E51" s="11" t="str">
        <f t="shared" si="0"/>
        <v>Jan</v>
      </c>
      <c r="F51" s="11" t="str">
        <f t="shared" si="1"/>
        <v>2025</v>
      </c>
      <c r="G51" s="11" t="str">
        <f t="shared" si="2"/>
        <v>Jan-2025</v>
      </c>
      <c r="H51" s="11" t="s">
        <v>14</v>
      </c>
      <c r="I51" s="10">
        <v>28.703636360000001</v>
      </c>
      <c r="J51" s="10">
        <v>10.72242424</v>
      </c>
      <c r="K51" s="10">
        <v>5512.121212</v>
      </c>
      <c r="L51" s="11" t="s">
        <v>15</v>
      </c>
      <c r="M51" s="11" t="s">
        <v>26</v>
      </c>
    </row>
    <row r="52" spans="1:13">
      <c r="A52" s="10">
        <v>51</v>
      </c>
      <c r="B52" s="11" t="s">
        <v>27</v>
      </c>
      <c r="C52" s="12">
        <v>45349</v>
      </c>
      <c r="D52" s="12">
        <v>45383</v>
      </c>
      <c r="E52" s="11" t="str">
        <f t="shared" si="0"/>
        <v>Apr</v>
      </c>
      <c r="F52" s="11" t="str">
        <f t="shared" si="1"/>
        <v>2024</v>
      </c>
      <c r="G52" s="11" t="str">
        <f t="shared" si="2"/>
        <v>Apr-2024</v>
      </c>
      <c r="H52" s="11" t="s">
        <v>18</v>
      </c>
      <c r="I52" s="10">
        <v>29.030909090000002</v>
      </c>
      <c r="J52" s="10">
        <v>10.79393939</v>
      </c>
      <c r="K52" s="10">
        <v>5569.69697</v>
      </c>
      <c r="L52" s="11" t="s">
        <v>15</v>
      </c>
      <c r="M52" s="11" t="s">
        <v>16</v>
      </c>
    </row>
    <row r="53" spans="1:13" ht="26">
      <c r="A53" s="10">
        <v>52</v>
      </c>
      <c r="B53" s="11" t="s">
        <v>28</v>
      </c>
      <c r="C53" s="12">
        <v>45467</v>
      </c>
      <c r="D53" s="12">
        <v>45479</v>
      </c>
      <c r="E53" s="11" t="str">
        <f t="shared" si="0"/>
        <v>Jul</v>
      </c>
      <c r="F53" s="11" t="str">
        <f t="shared" si="1"/>
        <v>2024</v>
      </c>
      <c r="G53" s="11" t="str">
        <f t="shared" si="2"/>
        <v>Jul-2024</v>
      </c>
      <c r="H53" s="11" t="s">
        <v>14</v>
      </c>
      <c r="I53" s="10">
        <v>29.358181819999999</v>
      </c>
      <c r="J53" s="10">
        <v>10.865454550000001</v>
      </c>
      <c r="K53" s="10">
        <v>5627.2727269999996</v>
      </c>
      <c r="L53" s="11" t="s">
        <v>29</v>
      </c>
      <c r="M53" s="11" t="s">
        <v>30</v>
      </c>
    </row>
    <row r="54" spans="1:13" ht="26">
      <c r="A54" s="10">
        <v>53</v>
      </c>
      <c r="B54" s="11" t="s">
        <v>31</v>
      </c>
      <c r="C54" s="12">
        <v>45390</v>
      </c>
      <c r="D54" s="12">
        <v>45424</v>
      </c>
      <c r="E54" s="11" t="str">
        <f t="shared" si="0"/>
        <v>May</v>
      </c>
      <c r="F54" s="11" t="str">
        <f t="shared" si="1"/>
        <v>2024</v>
      </c>
      <c r="G54" s="11" t="str">
        <f t="shared" si="2"/>
        <v>May-2024</v>
      </c>
      <c r="H54" s="11" t="s">
        <v>18</v>
      </c>
      <c r="I54" s="10">
        <v>29.685454549999999</v>
      </c>
      <c r="J54" s="10">
        <v>10.936969700000001</v>
      </c>
      <c r="K54" s="10">
        <v>5684.8484850000004</v>
      </c>
      <c r="L54" s="11" t="s">
        <v>15</v>
      </c>
      <c r="M54" s="11" t="s">
        <v>32</v>
      </c>
    </row>
    <row r="55" spans="1:13">
      <c r="A55" s="10">
        <v>54</v>
      </c>
      <c r="B55" s="11" t="s">
        <v>33</v>
      </c>
      <c r="C55" s="12">
        <v>45139</v>
      </c>
      <c r="D55" s="12">
        <v>45171</v>
      </c>
      <c r="E55" s="11" t="str">
        <f t="shared" si="0"/>
        <v>Sep</v>
      </c>
      <c r="F55" s="11" t="str">
        <f t="shared" si="1"/>
        <v>2023</v>
      </c>
      <c r="G55" s="11" t="str">
        <f t="shared" si="2"/>
        <v>Sep-2023</v>
      </c>
      <c r="H55" s="11" t="s">
        <v>22</v>
      </c>
      <c r="I55" s="10">
        <v>30.012727269999999</v>
      </c>
      <c r="J55" s="10">
        <v>11.00848485</v>
      </c>
      <c r="K55" s="10">
        <v>5742.424242</v>
      </c>
      <c r="L55" s="11" t="s">
        <v>19</v>
      </c>
      <c r="M55" s="11" t="s">
        <v>24</v>
      </c>
    </row>
    <row r="56" spans="1:13" ht="26">
      <c r="A56" s="10">
        <v>55</v>
      </c>
      <c r="B56" s="11" t="s">
        <v>34</v>
      </c>
      <c r="C56" s="12">
        <v>45817</v>
      </c>
      <c r="D56" s="12">
        <v>45823</v>
      </c>
      <c r="E56" s="11" t="str">
        <f t="shared" si="0"/>
        <v>Jun</v>
      </c>
      <c r="F56" s="11" t="str">
        <f t="shared" si="1"/>
        <v>2025</v>
      </c>
      <c r="G56" s="11" t="str">
        <f t="shared" si="2"/>
        <v>Jun-2025</v>
      </c>
      <c r="H56" s="11" t="s">
        <v>18</v>
      </c>
      <c r="I56" s="10">
        <v>30.34</v>
      </c>
      <c r="J56" s="10">
        <v>11.08</v>
      </c>
      <c r="K56" s="10">
        <v>5800</v>
      </c>
      <c r="L56" s="11" t="s">
        <v>29</v>
      </c>
      <c r="M56" s="11" t="s">
        <v>20</v>
      </c>
    </row>
    <row r="57" spans="1:13">
      <c r="A57" s="10">
        <v>56</v>
      </c>
      <c r="B57" s="11" t="s">
        <v>35</v>
      </c>
      <c r="C57" s="12">
        <v>45599</v>
      </c>
      <c r="D57" s="12">
        <v>45644</v>
      </c>
      <c r="E57" s="11" t="str">
        <f t="shared" si="0"/>
        <v>Dec</v>
      </c>
      <c r="F57" s="11" t="str">
        <f t="shared" si="1"/>
        <v>2024</v>
      </c>
      <c r="G57" s="11" t="str">
        <f t="shared" si="2"/>
        <v>Dec-2024</v>
      </c>
      <c r="H57" s="11" t="s">
        <v>14</v>
      </c>
      <c r="I57" s="10">
        <v>30.667272730000001</v>
      </c>
      <c r="J57" s="10">
        <v>11.15151515</v>
      </c>
      <c r="K57" s="10">
        <v>5857.575758</v>
      </c>
      <c r="L57" s="11" t="s">
        <v>29</v>
      </c>
      <c r="M57" s="11" t="s">
        <v>26</v>
      </c>
    </row>
    <row r="58" spans="1:13">
      <c r="A58" s="10">
        <v>57</v>
      </c>
      <c r="B58" s="11" t="s">
        <v>13</v>
      </c>
      <c r="C58" s="12">
        <v>45554</v>
      </c>
      <c r="D58" s="12">
        <v>45560</v>
      </c>
      <c r="E58" s="11" t="str">
        <f t="shared" si="0"/>
        <v>Sep</v>
      </c>
      <c r="F58" s="11" t="str">
        <f t="shared" si="1"/>
        <v>2024</v>
      </c>
      <c r="G58" s="11" t="str">
        <f t="shared" si="2"/>
        <v>Sep-2024</v>
      </c>
      <c r="H58" s="11" t="s">
        <v>14</v>
      </c>
      <c r="I58" s="10">
        <v>30.99454545</v>
      </c>
      <c r="J58" s="10">
        <v>11.2230303</v>
      </c>
      <c r="K58" s="10">
        <v>5915.1515149999996</v>
      </c>
      <c r="L58" s="11" t="s">
        <v>15</v>
      </c>
      <c r="M58" s="11" t="s">
        <v>16</v>
      </c>
    </row>
    <row r="59" spans="1:13">
      <c r="A59" s="10">
        <v>58</v>
      </c>
      <c r="B59" s="11" t="s">
        <v>17</v>
      </c>
      <c r="C59" s="12">
        <v>45583</v>
      </c>
      <c r="D59" s="12">
        <v>45671</v>
      </c>
      <c r="E59" s="11" t="str">
        <f t="shared" si="0"/>
        <v>Jan</v>
      </c>
      <c r="F59" s="11" t="str">
        <f t="shared" si="1"/>
        <v>2025</v>
      </c>
      <c r="G59" s="11" t="str">
        <f t="shared" si="2"/>
        <v>Jan-2025</v>
      </c>
      <c r="H59" s="11" t="s">
        <v>18</v>
      </c>
      <c r="I59" s="10">
        <v>31.321818180000001</v>
      </c>
      <c r="J59" s="10">
        <v>11.294545449999999</v>
      </c>
      <c r="K59" s="10">
        <v>5972.7272730000004</v>
      </c>
      <c r="L59" s="11" t="s">
        <v>19</v>
      </c>
      <c r="M59" s="11" t="s">
        <v>20</v>
      </c>
    </row>
    <row r="60" spans="1:13">
      <c r="A60" s="10">
        <v>59</v>
      </c>
      <c r="B60" s="11" t="s">
        <v>21</v>
      </c>
      <c r="C60" s="12">
        <v>45669</v>
      </c>
      <c r="D60" s="12">
        <v>45681</v>
      </c>
      <c r="E60" s="11" t="str">
        <f t="shared" si="0"/>
        <v>Jan</v>
      </c>
      <c r="F60" s="11" t="str">
        <f t="shared" si="1"/>
        <v>2025</v>
      </c>
      <c r="G60" s="11" t="str">
        <f t="shared" si="2"/>
        <v>Jan-2025</v>
      </c>
      <c r="H60" s="11" t="s">
        <v>22</v>
      </c>
      <c r="I60" s="10">
        <v>31.649090910000002</v>
      </c>
      <c r="J60" s="10">
        <v>11.36606061</v>
      </c>
      <c r="K60" s="10">
        <v>6030.30303</v>
      </c>
      <c r="L60" s="11" t="s">
        <v>23</v>
      </c>
      <c r="M60" s="11" t="s">
        <v>24</v>
      </c>
    </row>
    <row r="61" spans="1:13" ht="26">
      <c r="A61" s="10">
        <v>60</v>
      </c>
      <c r="B61" s="11" t="s">
        <v>25</v>
      </c>
      <c r="C61" s="12">
        <v>45436</v>
      </c>
      <c r="D61" s="12">
        <v>45470</v>
      </c>
      <c r="E61" s="11" t="str">
        <f t="shared" si="0"/>
        <v>Jun</v>
      </c>
      <c r="F61" s="11" t="str">
        <f t="shared" si="1"/>
        <v>2024</v>
      </c>
      <c r="G61" s="11" t="str">
        <f t="shared" si="2"/>
        <v>Jun-2024</v>
      </c>
      <c r="H61" s="11" t="s">
        <v>14</v>
      </c>
      <c r="I61" s="10">
        <v>31.976363639999999</v>
      </c>
      <c r="J61" s="10">
        <v>11.43757576</v>
      </c>
      <c r="K61" s="10">
        <v>6087.878788</v>
      </c>
      <c r="L61" s="11" t="s">
        <v>15</v>
      </c>
      <c r="M61" s="11" t="s">
        <v>26</v>
      </c>
    </row>
    <row r="62" spans="1:13">
      <c r="A62" s="10">
        <v>61</v>
      </c>
      <c r="B62" s="11" t="s">
        <v>27</v>
      </c>
      <c r="C62" s="12">
        <v>45619</v>
      </c>
      <c r="D62" s="12">
        <v>45651</v>
      </c>
      <c r="E62" s="11" t="str">
        <f t="shared" si="0"/>
        <v>Dec</v>
      </c>
      <c r="F62" s="11" t="str">
        <f t="shared" si="1"/>
        <v>2024</v>
      </c>
      <c r="G62" s="11" t="str">
        <f t="shared" si="2"/>
        <v>Dec-2024</v>
      </c>
      <c r="H62" s="11" t="s">
        <v>18</v>
      </c>
      <c r="I62" s="10">
        <v>32.303636359999999</v>
      </c>
      <c r="J62" s="10">
        <v>11.509090909999999</v>
      </c>
      <c r="K62" s="10">
        <v>6145.4545449999996</v>
      </c>
      <c r="L62" s="11" t="s">
        <v>15</v>
      </c>
      <c r="M62" s="11" t="s">
        <v>16</v>
      </c>
    </row>
    <row r="63" spans="1:13" ht="26">
      <c r="A63" s="10">
        <v>62</v>
      </c>
      <c r="B63" s="11" t="s">
        <v>28</v>
      </c>
      <c r="C63" s="12">
        <v>45723</v>
      </c>
      <c r="D63" s="12">
        <v>45729</v>
      </c>
      <c r="E63" s="11" t="str">
        <f t="shared" si="0"/>
        <v>Mar</v>
      </c>
      <c r="F63" s="11" t="str">
        <f t="shared" si="1"/>
        <v>2025</v>
      </c>
      <c r="G63" s="11" t="str">
        <f t="shared" si="2"/>
        <v>Mar-2025</v>
      </c>
      <c r="H63" s="11" t="s">
        <v>14</v>
      </c>
      <c r="I63" s="10">
        <v>32.630909090000003</v>
      </c>
      <c r="J63" s="10">
        <v>11.580606059999999</v>
      </c>
      <c r="K63" s="10">
        <v>6203.0303029999995</v>
      </c>
      <c r="L63" s="11" t="s">
        <v>29</v>
      </c>
      <c r="M63" s="11" t="s">
        <v>30</v>
      </c>
    </row>
    <row r="64" spans="1:13" ht="26">
      <c r="A64" s="10">
        <v>63</v>
      </c>
      <c r="B64" s="11" t="s">
        <v>31</v>
      </c>
      <c r="C64" s="12">
        <v>45737</v>
      </c>
      <c r="D64" s="12">
        <v>45749</v>
      </c>
      <c r="E64" s="11" t="str">
        <f t="shared" si="0"/>
        <v>Apr</v>
      </c>
      <c r="F64" s="11" t="str">
        <f t="shared" si="1"/>
        <v>2025</v>
      </c>
      <c r="G64" s="11" t="str">
        <f t="shared" si="2"/>
        <v>Apr-2025</v>
      </c>
      <c r="H64" s="11" t="s">
        <v>18</v>
      </c>
      <c r="I64" s="10">
        <v>32.95818182</v>
      </c>
      <c r="J64" s="10">
        <v>11.652121210000001</v>
      </c>
      <c r="K64" s="10">
        <v>6260.6060610000004</v>
      </c>
      <c r="L64" s="11" t="s">
        <v>15</v>
      </c>
      <c r="M64" s="11" t="s">
        <v>32</v>
      </c>
    </row>
    <row r="65" spans="1:13">
      <c r="A65" s="10">
        <v>64</v>
      </c>
      <c r="B65" s="11" t="s">
        <v>33</v>
      </c>
      <c r="C65" s="12">
        <v>45749</v>
      </c>
      <c r="D65" s="12">
        <v>45783</v>
      </c>
      <c r="E65" s="11" t="str">
        <f t="shared" si="0"/>
        <v>May</v>
      </c>
      <c r="F65" s="11" t="str">
        <f t="shared" si="1"/>
        <v>2025</v>
      </c>
      <c r="G65" s="11" t="str">
        <f t="shared" si="2"/>
        <v>May-2025</v>
      </c>
      <c r="H65" s="11" t="s">
        <v>22</v>
      </c>
      <c r="I65" s="10">
        <v>33.285454549999997</v>
      </c>
      <c r="J65" s="10">
        <v>11.72363636</v>
      </c>
      <c r="K65" s="10">
        <v>6318.181818</v>
      </c>
      <c r="L65" s="11" t="s">
        <v>19</v>
      </c>
      <c r="M65" s="11" t="s">
        <v>24</v>
      </c>
    </row>
    <row r="66" spans="1:13" ht="26">
      <c r="A66" s="10">
        <v>65</v>
      </c>
      <c r="B66" s="11" t="s">
        <v>34</v>
      </c>
      <c r="C66" s="12">
        <v>45643</v>
      </c>
      <c r="D66" s="12">
        <v>45675</v>
      </c>
      <c r="E66" s="11" t="str">
        <f t="shared" si="0"/>
        <v>Jan</v>
      </c>
      <c r="F66" s="11" t="str">
        <f t="shared" si="1"/>
        <v>2025</v>
      </c>
      <c r="G66" s="11" t="str">
        <f t="shared" si="2"/>
        <v>Jan-2025</v>
      </c>
      <c r="H66" s="11" t="s">
        <v>18</v>
      </c>
      <c r="I66" s="10">
        <v>33.612727270000001</v>
      </c>
      <c r="J66" s="10">
        <v>11.795151519999999</v>
      </c>
      <c r="K66" s="10">
        <v>6375.757576</v>
      </c>
      <c r="L66" s="11" t="s">
        <v>29</v>
      </c>
      <c r="M66" s="11" t="s">
        <v>20</v>
      </c>
    </row>
    <row r="67" spans="1:13">
      <c r="A67" s="10">
        <v>66</v>
      </c>
      <c r="B67" s="11" t="s">
        <v>35</v>
      </c>
      <c r="C67" s="12">
        <v>45807</v>
      </c>
      <c r="D67" s="12">
        <v>45813</v>
      </c>
      <c r="E67" s="11" t="str">
        <f t="shared" ref="E67:E130" si="3">TEXT(D67,"mmm")</f>
        <v>Jun</v>
      </c>
      <c r="F67" s="11" t="str">
        <f t="shared" ref="F67:F130" si="4">TEXT(D67,"yyyy")</f>
        <v>2025</v>
      </c>
      <c r="G67" s="11" t="str">
        <f t="shared" ref="G67:G130" si="5">CONCATENATE(E67,"-",F67)</f>
        <v>Jun-2025</v>
      </c>
      <c r="H67" s="11" t="s">
        <v>14</v>
      </c>
      <c r="I67" s="10">
        <v>33.94</v>
      </c>
      <c r="J67" s="10">
        <v>11.866666670000001</v>
      </c>
      <c r="K67" s="10">
        <v>6433.3333329999996</v>
      </c>
      <c r="L67" s="11" t="s">
        <v>29</v>
      </c>
      <c r="M67" s="11" t="s">
        <v>26</v>
      </c>
    </row>
    <row r="68" spans="1:13">
      <c r="A68" s="10">
        <v>67</v>
      </c>
      <c r="B68" s="11" t="s">
        <v>13</v>
      </c>
      <c r="C68" s="12">
        <v>45370</v>
      </c>
      <c r="D68" s="12">
        <v>45415</v>
      </c>
      <c r="E68" s="11" t="str">
        <f t="shared" si="3"/>
        <v>May</v>
      </c>
      <c r="F68" s="11" t="str">
        <f t="shared" si="4"/>
        <v>2024</v>
      </c>
      <c r="G68" s="11" t="str">
        <f t="shared" si="5"/>
        <v>May-2024</v>
      </c>
      <c r="H68" s="11" t="s">
        <v>14</v>
      </c>
      <c r="I68" s="10">
        <v>34.267272730000002</v>
      </c>
      <c r="J68" s="10">
        <v>11.93818182</v>
      </c>
      <c r="K68" s="10">
        <v>6490.9090910000004</v>
      </c>
      <c r="L68" s="11" t="s">
        <v>15</v>
      </c>
      <c r="M68" s="11" t="s">
        <v>16</v>
      </c>
    </row>
    <row r="69" spans="1:13">
      <c r="A69" s="10">
        <v>68</v>
      </c>
      <c r="B69" s="11" t="s">
        <v>17</v>
      </c>
      <c r="C69" s="12">
        <v>45800</v>
      </c>
      <c r="D69" s="12">
        <v>45806</v>
      </c>
      <c r="E69" s="11" t="str">
        <f t="shared" si="3"/>
        <v>May</v>
      </c>
      <c r="F69" s="11" t="str">
        <f t="shared" si="4"/>
        <v>2025</v>
      </c>
      <c r="G69" s="11" t="str">
        <f t="shared" si="5"/>
        <v>May-2025</v>
      </c>
      <c r="H69" s="11" t="s">
        <v>18</v>
      </c>
      <c r="I69" s="10">
        <v>34.594545449999998</v>
      </c>
      <c r="J69" s="10">
        <v>12.00969697</v>
      </c>
      <c r="K69" s="10">
        <v>6548.4848480000001</v>
      </c>
      <c r="L69" s="11" t="s">
        <v>19</v>
      </c>
      <c r="M69" s="11" t="s">
        <v>20</v>
      </c>
    </row>
    <row r="70" spans="1:13">
      <c r="A70" s="10">
        <v>69</v>
      </c>
      <c r="B70" s="11" t="s">
        <v>21</v>
      </c>
      <c r="C70" s="12">
        <v>45691</v>
      </c>
      <c r="D70" s="12">
        <v>45779</v>
      </c>
      <c r="E70" s="11" t="str">
        <f t="shared" si="3"/>
        <v>May</v>
      </c>
      <c r="F70" s="11" t="str">
        <f t="shared" si="4"/>
        <v>2025</v>
      </c>
      <c r="G70" s="11" t="str">
        <f t="shared" si="5"/>
        <v>May-2025</v>
      </c>
      <c r="H70" s="11" t="s">
        <v>22</v>
      </c>
      <c r="I70" s="10">
        <v>34.921818180000002</v>
      </c>
      <c r="J70" s="10">
        <v>12.08121212</v>
      </c>
      <c r="K70" s="10">
        <v>6606.060606</v>
      </c>
      <c r="L70" s="11" t="s">
        <v>23</v>
      </c>
      <c r="M70" s="11" t="s">
        <v>24</v>
      </c>
    </row>
    <row r="71" spans="1:13" ht="26">
      <c r="A71" s="10">
        <v>70</v>
      </c>
      <c r="B71" s="11" t="s">
        <v>25</v>
      </c>
      <c r="C71" s="12">
        <v>45386</v>
      </c>
      <c r="D71" s="12">
        <v>45398</v>
      </c>
      <c r="E71" s="11" t="str">
        <f t="shared" si="3"/>
        <v>Apr</v>
      </c>
      <c r="F71" s="11" t="str">
        <f t="shared" si="4"/>
        <v>2024</v>
      </c>
      <c r="G71" s="11" t="str">
        <f t="shared" si="5"/>
        <v>Apr-2024</v>
      </c>
      <c r="H71" s="11" t="s">
        <v>14</v>
      </c>
      <c r="I71" s="10">
        <v>35.24909091</v>
      </c>
      <c r="J71" s="10">
        <v>12.15272727</v>
      </c>
      <c r="K71" s="10">
        <v>6663.636364</v>
      </c>
      <c r="L71" s="11" t="s">
        <v>15</v>
      </c>
      <c r="M71" s="11" t="s">
        <v>26</v>
      </c>
    </row>
    <row r="72" spans="1:13">
      <c r="A72" s="10">
        <v>71</v>
      </c>
      <c r="B72" s="11" t="s">
        <v>27</v>
      </c>
      <c r="C72" s="12">
        <v>45200</v>
      </c>
      <c r="D72" s="12">
        <v>45234</v>
      </c>
      <c r="E72" s="11" t="str">
        <f t="shared" si="3"/>
        <v>Nov</v>
      </c>
      <c r="F72" s="11" t="str">
        <f t="shared" si="4"/>
        <v>2023</v>
      </c>
      <c r="G72" s="11" t="str">
        <f t="shared" si="5"/>
        <v>Nov-2023</v>
      </c>
      <c r="H72" s="11" t="s">
        <v>18</v>
      </c>
      <c r="I72" s="10">
        <v>35.576363639999997</v>
      </c>
      <c r="J72" s="10">
        <v>12.224242419999999</v>
      </c>
      <c r="K72" s="10">
        <v>6721.2121209999996</v>
      </c>
      <c r="L72" s="11" t="s">
        <v>15</v>
      </c>
      <c r="M72" s="11" t="s">
        <v>16</v>
      </c>
    </row>
    <row r="73" spans="1:13" ht="26">
      <c r="A73" s="10">
        <v>72</v>
      </c>
      <c r="B73" s="11" t="s">
        <v>28</v>
      </c>
      <c r="C73" s="12">
        <v>45412</v>
      </c>
      <c r="D73" s="12">
        <v>45444</v>
      </c>
      <c r="E73" s="11" t="str">
        <f t="shared" si="3"/>
        <v>Jun</v>
      </c>
      <c r="F73" s="11" t="str">
        <f t="shared" si="4"/>
        <v>2024</v>
      </c>
      <c r="G73" s="11" t="str">
        <f t="shared" si="5"/>
        <v>Jun-2024</v>
      </c>
      <c r="H73" s="11" t="s">
        <v>14</v>
      </c>
      <c r="I73" s="10">
        <v>35.90363636</v>
      </c>
      <c r="J73" s="10">
        <v>12.29575758</v>
      </c>
      <c r="K73" s="10">
        <v>6778.7878790000004</v>
      </c>
      <c r="L73" s="11" t="s">
        <v>29</v>
      </c>
      <c r="M73" s="11" t="s">
        <v>30</v>
      </c>
    </row>
    <row r="74" spans="1:13">
      <c r="A74" s="10">
        <v>73</v>
      </c>
      <c r="B74" s="11" t="s">
        <v>13</v>
      </c>
      <c r="C74" s="12">
        <v>45829</v>
      </c>
      <c r="D74" s="12">
        <v>45835</v>
      </c>
      <c r="E74" s="11" t="str">
        <f t="shared" si="3"/>
        <v>Jun</v>
      </c>
      <c r="F74" s="11" t="str">
        <f t="shared" si="4"/>
        <v>2025</v>
      </c>
      <c r="G74" s="11" t="str">
        <f t="shared" si="5"/>
        <v>Jun-2025</v>
      </c>
      <c r="H74" s="11" t="s">
        <v>14</v>
      </c>
      <c r="I74" s="10">
        <v>36.230909089999997</v>
      </c>
      <c r="J74" s="10">
        <v>12.36727273</v>
      </c>
      <c r="K74" s="10">
        <v>6836.363636</v>
      </c>
      <c r="L74" s="11" t="s">
        <v>15</v>
      </c>
      <c r="M74" s="11" t="s">
        <v>16</v>
      </c>
    </row>
    <row r="75" spans="1:13">
      <c r="A75" s="10">
        <v>74</v>
      </c>
      <c r="B75" s="11" t="s">
        <v>17</v>
      </c>
      <c r="C75" s="12">
        <v>45787</v>
      </c>
      <c r="D75" s="12">
        <v>45799</v>
      </c>
      <c r="E75" s="11" t="str">
        <f t="shared" si="3"/>
        <v>May</v>
      </c>
      <c r="F75" s="11" t="str">
        <f t="shared" si="4"/>
        <v>2025</v>
      </c>
      <c r="G75" s="11" t="str">
        <f t="shared" si="5"/>
        <v>May-2025</v>
      </c>
      <c r="H75" s="11" t="s">
        <v>18</v>
      </c>
      <c r="I75" s="10">
        <v>36.558181820000001</v>
      </c>
      <c r="J75" s="10">
        <v>12.43878788</v>
      </c>
      <c r="K75" s="10">
        <v>6893.939394</v>
      </c>
      <c r="L75" s="11" t="s">
        <v>19</v>
      </c>
      <c r="M75" s="11" t="s">
        <v>20</v>
      </c>
    </row>
    <row r="76" spans="1:13">
      <c r="A76" s="10">
        <v>75</v>
      </c>
      <c r="B76" s="11" t="s">
        <v>21</v>
      </c>
      <c r="C76" s="12">
        <v>45308</v>
      </c>
      <c r="D76" s="12">
        <v>45342</v>
      </c>
      <c r="E76" s="11" t="str">
        <f t="shared" si="3"/>
        <v>Feb</v>
      </c>
      <c r="F76" s="11" t="str">
        <f t="shared" si="4"/>
        <v>2024</v>
      </c>
      <c r="G76" s="11" t="str">
        <f t="shared" si="5"/>
        <v>Feb-2024</v>
      </c>
      <c r="H76" s="11" t="s">
        <v>22</v>
      </c>
      <c r="I76" s="10">
        <v>36.885454549999999</v>
      </c>
      <c r="J76" s="10">
        <v>12.510303029999999</v>
      </c>
      <c r="K76" s="10">
        <v>6951.5151519999999</v>
      </c>
      <c r="L76" s="11" t="s">
        <v>23</v>
      </c>
      <c r="M76" s="11" t="s">
        <v>24</v>
      </c>
    </row>
    <row r="77" spans="1:13" ht="26">
      <c r="A77" s="10">
        <v>76</v>
      </c>
      <c r="B77" s="11" t="s">
        <v>25</v>
      </c>
      <c r="C77" s="12">
        <v>45752</v>
      </c>
      <c r="D77" s="12">
        <v>45764</v>
      </c>
      <c r="E77" s="11" t="str">
        <f t="shared" si="3"/>
        <v>Apr</v>
      </c>
      <c r="F77" s="11" t="str">
        <f t="shared" si="4"/>
        <v>2025</v>
      </c>
      <c r="G77" s="11" t="str">
        <f t="shared" si="5"/>
        <v>Apr-2025</v>
      </c>
      <c r="H77" s="11" t="s">
        <v>14</v>
      </c>
      <c r="I77" s="10">
        <v>37.212727270000002</v>
      </c>
      <c r="J77" s="10">
        <v>12.581818180000001</v>
      </c>
      <c r="K77" s="10">
        <v>7009.0909089999996</v>
      </c>
      <c r="L77" s="11" t="s">
        <v>15</v>
      </c>
      <c r="M77" s="11" t="s">
        <v>26</v>
      </c>
    </row>
    <row r="78" spans="1:13">
      <c r="A78" s="10">
        <v>77</v>
      </c>
      <c r="B78" s="11" t="s">
        <v>27</v>
      </c>
      <c r="C78" s="12">
        <v>45553</v>
      </c>
      <c r="D78" s="12">
        <v>45587</v>
      </c>
      <c r="E78" s="11" t="str">
        <f t="shared" si="3"/>
        <v>Oct</v>
      </c>
      <c r="F78" s="11" t="str">
        <f t="shared" si="4"/>
        <v>2024</v>
      </c>
      <c r="G78" s="11" t="str">
        <f t="shared" si="5"/>
        <v>Oct-2024</v>
      </c>
      <c r="H78" s="11" t="s">
        <v>18</v>
      </c>
      <c r="I78" s="10">
        <v>37.54</v>
      </c>
      <c r="J78" s="10">
        <v>12.653333330000001</v>
      </c>
      <c r="K78" s="10">
        <v>7066.6666670000004</v>
      </c>
      <c r="L78" s="11" t="s">
        <v>15</v>
      </c>
      <c r="M78" s="11" t="s">
        <v>16</v>
      </c>
    </row>
    <row r="79" spans="1:13" ht="26">
      <c r="A79" s="10">
        <v>78</v>
      </c>
      <c r="B79" s="11" t="s">
        <v>28</v>
      </c>
      <c r="C79" s="12">
        <v>45547</v>
      </c>
      <c r="D79" s="12">
        <v>45579</v>
      </c>
      <c r="E79" s="11" t="str">
        <f t="shared" si="3"/>
        <v>Oct</v>
      </c>
      <c r="F79" s="11" t="str">
        <f t="shared" si="4"/>
        <v>2024</v>
      </c>
      <c r="G79" s="11" t="str">
        <f t="shared" si="5"/>
        <v>Oct-2024</v>
      </c>
      <c r="H79" s="11" t="s">
        <v>14</v>
      </c>
      <c r="I79" s="10">
        <v>37.867272730000003</v>
      </c>
      <c r="J79" s="10">
        <v>12.72484848</v>
      </c>
      <c r="K79" s="10">
        <v>7124.242424</v>
      </c>
      <c r="L79" s="11" t="s">
        <v>29</v>
      </c>
      <c r="M79" s="11" t="s">
        <v>30</v>
      </c>
    </row>
    <row r="80" spans="1:13" ht="26">
      <c r="A80" s="10">
        <v>79</v>
      </c>
      <c r="B80" s="11" t="s">
        <v>31</v>
      </c>
      <c r="C80" s="12">
        <v>45680</v>
      </c>
      <c r="D80" s="12">
        <v>45686</v>
      </c>
      <c r="E80" s="11" t="str">
        <f t="shared" si="3"/>
        <v>Jan</v>
      </c>
      <c r="F80" s="11" t="str">
        <f t="shared" si="4"/>
        <v>2025</v>
      </c>
      <c r="G80" s="11" t="str">
        <f t="shared" si="5"/>
        <v>Jan-2025</v>
      </c>
      <c r="H80" s="11" t="s">
        <v>18</v>
      </c>
      <c r="I80" s="10">
        <v>38.19454545</v>
      </c>
      <c r="J80" s="10">
        <v>12.796363639999999</v>
      </c>
      <c r="K80" s="10">
        <v>7181.818182</v>
      </c>
      <c r="L80" s="11" t="s">
        <v>15</v>
      </c>
      <c r="M80" s="11" t="s">
        <v>32</v>
      </c>
    </row>
    <row r="81" spans="1:13">
      <c r="A81" s="10">
        <v>80</v>
      </c>
      <c r="B81" s="11" t="s">
        <v>33</v>
      </c>
      <c r="C81" s="12">
        <v>45411</v>
      </c>
      <c r="D81" s="12">
        <v>45456</v>
      </c>
      <c r="E81" s="11" t="str">
        <f t="shared" si="3"/>
        <v>Jun</v>
      </c>
      <c r="F81" s="11" t="str">
        <f t="shared" si="4"/>
        <v>2024</v>
      </c>
      <c r="G81" s="11" t="str">
        <f t="shared" si="5"/>
        <v>Jun-2024</v>
      </c>
      <c r="H81" s="11" t="s">
        <v>22</v>
      </c>
      <c r="I81" s="10">
        <v>38.521818179999997</v>
      </c>
      <c r="J81" s="10">
        <v>12.867878790000001</v>
      </c>
      <c r="K81" s="10">
        <v>7239.3939389999996</v>
      </c>
      <c r="L81" s="11" t="s">
        <v>19</v>
      </c>
      <c r="M81" s="11" t="s">
        <v>24</v>
      </c>
    </row>
    <row r="82" spans="1:13" ht="26">
      <c r="A82" s="10">
        <v>81</v>
      </c>
      <c r="B82" s="11" t="s">
        <v>34</v>
      </c>
      <c r="C82" s="12">
        <v>45479</v>
      </c>
      <c r="D82" s="12">
        <v>45485</v>
      </c>
      <c r="E82" s="11" t="str">
        <f t="shared" si="3"/>
        <v>Jul</v>
      </c>
      <c r="F82" s="11" t="str">
        <f t="shared" si="4"/>
        <v>2024</v>
      </c>
      <c r="G82" s="11" t="str">
        <f t="shared" si="5"/>
        <v>Jul-2024</v>
      </c>
      <c r="H82" s="11" t="s">
        <v>18</v>
      </c>
      <c r="I82" s="10">
        <v>38.849090910000001</v>
      </c>
      <c r="J82" s="10">
        <v>12.93939394</v>
      </c>
      <c r="K82" s="10">
        <v>7296.9696970000005</v>
      </c>
      <c r="L82" s="11" t="s">
        <v>29</v>
      </c>
      <c r="M82" s="11" t="s">
        <v>20</v>
      </c>
    </row>
    <row r="83" spans="1:13">
      <c r="A83" s="10">
        <v>82</v>
      </c>
      <c r="B83" s="11" t="s">
        <v>35</v>
      </c>
      <c r="C83" s="12">
        <v>45642</v>
      </c>
      <c r="D83" s="12">
        <v>45730</v>
      </c>
      <c r="E83" s="11" t="str">
        <f t="shared" si="3"/>
        <v>Mar</v>
      </c>
      <c r="F83" s="11" t="str">
        <f t="shared" si="4"/>
        <v>2025</v>
      </c>
      <c r="G83" s="11" t="str">
        <f t="shared" si="5"/>
        <v>Mar-2025</v>
      </c>
      <c r="H83" s="11" t="s">
        <v>14</v>
      </c>
      <c r="I83" s="10">
        <v>39.176363639999998</v>
      </c>
      <c r="J83" s="10">
        <v>13.01090909</v>
      </c>
      <c r="K83" s="10">
        <v>7354.5454550000004</v>
      </c>
      <c r="L83" s="11" t="s">
        <v>29</v>
      </c>
      <c r="M83" s="11" t="s">
        <v>26</v>
      </c>
    </row>
    <row r="84" spans="1:13">
      <c r="A84" s="10">
        <v>83</v>
      </c>
      <c r="B84" s="11" t="s">
        <v>13</v>
      </c>
      <c r="C84" s="12">
        <v>45606</v>
      </c>
      <c r="D84" s="12">
        <v>45618</v>
      </c>
      <c r="E84" s="11" t="str">
        <f t="shared" si="3"/>
        <v>Nov</v>
      </c>
      <c r="F84" s="11" t="str">
        <f t="shared" si="4"/>
        <v>2024</v>
      </c>
      <c r="G84" s="11" t="str">
        <f t="shared" si="5"/>
        <v>Nov-2024</v>
      </c>
      <c r="H84" s="11" t="s">
        <v>14</v>
      </c>
      <c r="I84" s="10">
        <v>39.503636360000002</v>
      </c>
      <c r="J84" s="10">
        <v>13.08242424</v>
      </c>
      <c r="K84" s="10">
        <v>7412.121212</v>
      </c>
      <c r="L84" s="11" t="s">
        <v>15</v>
      </c>
      <c r="M84" s="11" t="s">
        <v>16</v>
      </c>
    </row>
    <row r="85" spans="1:13">
      <c r="A85" s="10">
        <v>84</v>
      </c>
      <c r="B85" s="11" t="s">
        <v>17</v>
      </c>
      <c r="C85" s="12">
        <v>45459</v>
      </c>
      <c r="D85" s="12">
        <v>45493</v>
      </c>
      <c r="E85" s="11" t="str">
        <f t="shared" si="3"/>
        <v>Jul</v>
      </c>
      <c r="F85" s="11" t="str">
        <f t="shared" si="4"/>
        <v>2024</v>
      </c>
      <c r="G85" s="11" t="str">
        <f t="shared" si="5"/>
        <v>Jul-2024</v>
      </c>
      <c r="H85" s="11" t="s">
        <v>18</v>
      </c>
      <c r="I85" s="10">
        <v>39.830909089999999</v>
      </c>
      <c r="J85" s="10">
        <v>13.15393939</v>
      </c>
      <c r="K85" s="10">
        <v>7469.69697</v>
      </c>
      <c r="L85" s="11" t="s">
        <v>19</v>
      </c>
      <c r="M85" s="11" t="s">
        <v>20</v>
      </c>
    </row>
    <row r="86" spans="1:13">
      <c r="A86" s="10">
        <v>85</v>
      </c>
      <c r="B86" s="11" t="s">
        <v>21</v>
      </c>
      <c r="C86" s="12">
        <v>45478</v>
      </c>
      <c r="D86" s="12">
        <v>45510</v>
      </c>
      <c r="E86" s="11" t="str">
        <f t="shared" si="3"/>
        <v>Aug</v>
      </c>
      <c r="F86" s="11" t="str">
        <f t="shared" si="4"/>
        <v>2024</v>
      </c>
      <c r="G86" s="11" t="str">
        <f t="shared" si="5"/>
        <v>Aug-2024</v>
      </c>
      <c r="H86" s="11" t="s">
        <v>22</v>
      </c>
      <c r="I86" s="10">
        <v>40.158181820000003</v>
      </c>
      <c r="J86" s="10">
        <v>13.22545455</v>
      </c>
      <c r="K86" s="10">
        <v>7527.2727269999996</v>
      </c>
      <c r="L86" s="11" t="s">
        <v>23</v>
      </c>
      <c r="M86" s="11" t="s">
        <v>24</v>
      </c>
    </row>
    <row r="87" spans="1:13" ht="26">
      <c r="A87" s="10">
        <v>86</v>
      </c>
      <c r="B87" s="11" t="s">
        <v>25</v>
      </c>
      <c r="C87" s="12">
        <v>45816</v>
      </c>
      <c r="D87" s="12">
        <v>45822</v>
      </c>
      <c r="E87" s="11" t="str">
        <f t="shared" si="3"/>
        <v>Jun</v>
      </c>
      <c r="F87" s="11" t="str">
        <f t="shared" si="4"/>
        <v>2025</v>
      </c>
      <c r="G87" s="11" t="str">
        <f t="shared" si="5"/>
        <v>Jun-2025</v>
      </c>
      <c r="H87" s="11" t="s">
        <v>14</v>
      </c>
      <c r="I87" s="10">
        <v>40.48545455</v>
      </c>
      <c r="J87" s="10">
        <v>13.2969697</v>
      </c>
      <c r="K87" s="10">
        <v>7584.8484850000004</v>
      </c>
      <c r="L87" s="11" t="s">
        <v>15</v>
      </c>
      <c r="M87" s="11" t="s">
        <v>26</v>
      </c>
    </row>
    <row r="88" spans="1:13">
      <c r="A88" s="10">
        <v>87</v>
      </c>
      <c r="B88" s="11" t="s">
        <v>27</v>
      </c>
      <c r="C88" s="12">
        <v>45781</v>
      </c>
      <c r="D88" s="12">
        <v>45793</v>
      </c>
      <c r="E88" s="11" t="str">
        <f t="shared" si="3"/>
        <v>May</v>
      </c>
      <c r="F88" s="11" t="str">
        <f t="shared" si="4"/>
        <v>2025</v>
      </c>
      <c r="G88" s="11" t="str">
        <f t="shared" si="5"/>
        <v>May-2025</v>
      </c>
      <c r="H88" s="11" t="s">
        <v>18</v>
      </c>
      <c r="I88" s="10">
        <v>40.812727270000003</v>
      </c>
      <c r="J88" s="10">
        <v>13.36848485</v>
      </c>
      <c r="K88" s="10">
        <v>7642.424242</v>
      </c>
      <c r="L88" s="11" t="s">
        <v>15</v>
      </c>
      <c r="M88" s="11" t="s">
        <v>16</v>
      </c>
    </row>
    <row r="89" spans="1:13" ht="26">
      <c r="A89" s="10">
        <v>88</v>
      </c>
      <c r="B89" s="11" t="s">
        <v>28</v>
      </c>
      <c r="C89" s="12">
        <v>45855</v>
      </c>
      <c r="D89" s="12">
        <v>45889</v>
      </c>
      <c r="E89" s="11" t="str">
        <f t="shared" si="3"/>
        <v>Aug</v>
      </c>
      <c r="F89" s="11" t="str">
        <f t="shared" si="4"/>
        <v>2025</v>
      </c>
      <c r="G89" s="11" t="str">
        <f t="shared" si="5"/>
        <v>Aug-2025</v>
      </c>
      <c r="H89" s="11" t="s">
        <v>14</v>
      </c>
      <c r="I89" s="10">
        <v>41.14</v>
      </c>
      <c r="J89" s="10">
        <v>13.44</v>
      </c>
      <c r="K89" s="10">
        <v>7700</v>
      </c>
      <c r="L89" s="11" t="s">
        <v>29</v>
      </c>
      <c r="M89" s="11" t="s">
        <v>30</v>
      </c>
    </row>
    <row r="90" spans="1:13" ht="26">
      <c r="A90" s="10">
        <v>89</v>
      </c>
      <c r="B90" s="11" t="s">
        <v>31</v>
      </c>
      <c r="C90" s="12">
        <v>45309</v>
      </c>
      <c r="D90" s="12">
        <v>45341</v>
      </c>
      <c r="E90" s="11" t="str">
        <f t="shared" si="3"/>
        <v>Feb</v>
      </c>
      <c r="F90" s="11" t="str">
        <f t="shared" si="4"/>
        <v>2024</v>
      </c>
      <c r="G90" s="11" t="str">
        <f t="shared" si="5"/>
        <v>Feb-2024</v>
      </c>
      <c r="H90" s="11" t="s">
        <v>18</v>
      </c>
      <c r="I90" s="10">
        <v>41.467272729999998</v>
      </c>
      <c r="J90" s="10">
        <v>13.511515149999999</v>
      </c>
      <c r="K90" s="10">
        <v>7757.575758</v>
      </c>
      <c r="L90" s="11" t="s">
        <v>15</v>
      </c>
      <c r="M90" s="11" t="s">
        <v>32</v>
      </c>
    </row>
    <row r="91" spans="1:13">
      <c r="A91" s="10">
        <v>90</v>
      </c>
      <c r="B91" s="11" t="s">
        <v>33</v>
      </c>
      <c r="C91" s="12">
        <v>45757</v>
      </c>
      <c r="D91" s="12">
        <v>45763</v>
      </c>
      <c r="E91" s="11" t="str">
        <f t="shared" si="3"/>
        <v>Apr</v>
      </c>
      <c r="F91" s="11" t="str">
        <f t="shared" si="4"/>
        <v>2025</v>
      </c>
      <c r="G91" s="11" t="str">
        <f t="shared" si="5"/>
        <v>Apr-2025</v>
      </c>
      <c r="H91" s="11" t="s">
        <v>22</v>
      </c>
      <c r="I91" s="10">
        <v>41.794545450000001</v>
      </c>
      <c r="J91" s="10">
        <v>13.583030300000001</v>
      </c>
      <c r="K91" s="10">
        <v>7815.1515149999996</v>
      </c>
      <c r="L91" s="11" t="s">
        <v>19</v>
      </c>
      <c r="M91" s="11" t="s">
        <v>24</v>
      </c>
    </row>
    <row r="92" spans="1:13" ht="26">
      <c r="A92" s="10">
        <v>91</v>
      </c>
      <c r="B92" s="11" t="s">
        <v>34</v>
      </c>
      <c r="C92" s="12">
        <v>45509</v>
      </c>
      <c r="D92" s="12">
        <v>45554</v>
      </c>
      <c r="E92" s="11" t="str">
        <f t="shared" si="3"/>
        <v>Sep</v>
      </c>
      <c r="F92" s="11" t="str">
        <f t="shared" si="4"/>
        <v>2024</v>
      </c>
      <c r="G92" s="11" t="str">
        <f t="shared" si="5"/>
        <v>Sep-2024</v>
      </c>
      <c r="H92" s="11" t="s">
        <v>18</v>
      </c>
      <c r="I92" s="10">
        <v>42.121818179999998</v>
      </c>
      <c r="J92" s="10">
        <v>13.654545450000001</v>
      </c>
      <c r="K92" s="10">
        <v>7872.7272730000004</v>
      </c>
      <c r="L92" s="11" t="s">
        <v>29</v>
      </c>
      <c r="M92" s="11" t="s">
        <v>20</v>
      </c>
    </row>
    <row r="93" spans="1:13">
      <c r="A93" s="10">
        <v>92</v>
      </c>
      <c r="B93" s="11" t="s">
        <v>35</v>
      </c>
      <c r="C93" s="12">
        <v>45409</v>
      </c>
      <c r="D93" s="12">
        <v>45415</v>
      </c>
      <c r="E93" s="11" t="str">
        <f t="shared" si="3"/>
        <v>May</v>
      </c>
      <c r="F93" s="11" t="str">
        <f t="shared" si="4"/>
        <v>2024</v>
      </c>
      <c r="G93" s="11" t="str">
        <f t="shared" si="5"/>
        <v>May-2024</v>
      </c>
      <c r="H93" s="11" t="s">
        <v>14</v>
      </c>
      <c r="I93" s="10">
        <v>42.449090910000002</v>
      </c>
      <c r="J93" s="10">
        <v>13.726060609999999</v>
      </c>
      <c r="K93" s="10">
        <v>7930.30303</v>
      </c>
      <c r="L93" s="11" t="s">
        <v>29</v>
      </c>
      <c r="M93" s="11" t="s">
        <v>26</v>
      </c>
    </row>
    <row r="94" spans="1:13">
      <c r="A94" s="10">
        <v>93</v>
      </c>
      <c r="B94" s="11" t="s">
        <v>13</v>
      </c>
      <c r="C94" s="12">
        <v>45369</v>
      </c>
      <c r="D94" s="12">
        <v>45457</v>
      </c>
      <c r="E94" s="11" t="str">
        <f t="shared" si="3"/>
        <v>Jun</v>
      </c>
      <c r="F94" s="11" t="str">
        <f t="shared" si="4"/>
        <v>2024</v>
      </c>
      <c r="G94" s="11" t="str">
        <f t="shared" si="5"/>
        <v>Jun-2024</v>
      </c>
      <c r="H94" s="11" t="s">
        <v>14</v>
      </c>
      <c r="I94" s="10">
        <v>42.77636364</v>
      </c>
      <c r="J94" s="10">
        <v>13.797575760000001</v>
      </c>
      <c r="K94" s="10">
        <v>7987.878788</v>
      </c>
      <c r="L94" s="11" t="s">
        <v>15</v>
      </c>
      <c r="M94" s="11" t="s">
        <v>16</v>
      </c>
    </row>
    <row r="95" spans="1:13">
      <c r="A95" s="10">
        <v>94</v>
      </c>
      <c r="B95" s="11" t="s">
        <v>17</v>
      </c>
      <c r="C95" s="12">
        <v>45394</v>
      </c>
      <c r="D95" s="12">
        <v>45406</v>
      </c>
      <c r="E95" s="11" t="str">
        <f t="shared" si="3"/>
        <v>Apr</v>
      </c>
      <c r="F95" s="11" t="str">
        <f t="shared" si="4"/>
        <v>2024</v>
      </c>
      <c r="G95" s="11" t="str">
        <f t="shared" si="5"/>
        <v>Apr-2024</v>
      </c>
      <c r="H95" s="11" t="s">
        <v>18</v>
      </c>
      <c r="I95" s="10">
        <v>43.103636360000003</v>
      </c>
      <c r="J95" s="10">
        <v>13.869090910000001</v>
      </c>
      <c r="K95" s="10">
        <v>8045.4545449999996</v>
      </c>
      <c r="L95" s="11" t="s">
        <v>19</v>
      </c>
      <c r="M95" s="11" t="s">
        <v>20</v>
      </c>
    </row>
    <row r="96" spans="1:13">
      <c r="A96" s="10">
        <v>95</v>
      </c>
      <c r="B96" s="11" t="s">
        <v>21</v>
      </c>
      <c r="C96" s="12">
        <v>45319</v>
      </c>
      <c r="D96" s="12">
        <v>45353</v>
      </c>
      <c r="E96" s="11" t="str">
        <f t="shared" si="3"/>
        <v>Mar</v>
      </c>
      <c r="F96" s="11" t="str">
        <f t="shared" si="4"/>
        <v>2024</v>
      </c>
      <c r="G96" s="11" t="str">
        <f t="shared" si="5"/>
        <v>Mar-2024</v>
      </c>
      <c r="H96" s="11" t="s">
        <v>22</v>
      </c>
      <c r="I96" s="10">
        <v>43.43090909</v>
      </c>
      <c r="J96" s="10">
        <v>13.94060606</v>
      </c>
      <c r="K96" s="10">
        <v>8103.0303029999995</v>
      </c>
      <c r="L96" s="11" t="s">
        <v>23</v>
      </c>
      <c r="M96" s="11" t="s">
        <v>24</v>
      </c>
    </row>
    <row r="97" spans="1:13" ht="26">
      <c r="A97" s="10">
        <v>96</v>
      </c>
      <c r="B97" s="11" t="s">
        <v>25</v>
      </c>
      <c r="C97" s="12">
        <v>45744</v>
      </c>
      <c r="D97" s="12">
        <v>45776</v>
      </c>
      <c r="E97" s="11" t="str">
        <f t="shared" si="3"/>
        <v>Apr</v>
      </c>
      <c r="F97" s="11" t="str">
        <f t="shared" si="4"/>
        <v>2025</v>
      </c>
      <c r="G97" s="11" t="str">
        <f t="shared" si="5"/>
        <v>Apr-2025</v>
      </c>
      <c r="H97" s="11" t="s">
        <v>14</v>
      </c>
      <c r="I97" s="10">
        <v>43.758181819999997</v>
      </c>
      <c r="J97" s="10">
        <v>14.01212121</v>
      </c>
      <c r="K97" s="10">
        <v>8160.6060610000004</v>
      </c>
      <c r="L97" s="11" t="s">
        <v>15</v>
      </c>
      <c r="M97" s="11" t="s">
        <v>26</v>
      </c>
    </row>
    <row r="98" spans="1:13">
      <c r="A98" s="10">
        <v>97</v>
      </c>
      <c r="B98" s="11" t="s">
        <v>27</v>
      </c>
      <c r="C98" s="12">
        <v>45359</v>
      </c>
      <c r="D98" s="12">
        <v>45365</v>
      </c>
      <c r="E98" s="11" t="str">
        <f t="shared" si="3"/>
        <v>Mar</v>
      </c>
      <c r="F98" s="11" t="str">
        <f t="shared" si="4"/>
        <v>2024</v>
      </c>
      <c r="G98" s="11" t="str">
        <f t="shared" si="5"/>
        <v>Mar-2024</v>
      </c>
      <c r="H98" s="11" t="s">
        <v>18</v>
      </c>
      <c r="I98" s="10">
        <v>44.085454550000001</v>
      </c>
      <c r="J98" s="10">
        <v>14.08363636</v>
      </c>
      <c r="K98" s="10">
        <v>8218.1818179999991</v>
      </c>
      <c r="L98" s="11" t="s">
        <v>15</v>
      </c>
      <c r="M98" s="11" t="s">
        <v>16</v>
      </c>
    </row>
    <row r="99" spans="1:13" ht="26">
      <c r="A99" s="10">
        <v>98</v>
      </c>
      <c r="B99" s="11" t="s">
        <v>28</v>
      </c>
      <c r="C99" s="12">
        <v>45406</v>
      </c>
      <c r="D99" s="12">
        <v>45418</v>
      </c>
      <c r="E99" s="11" t="str">
        <f t="shared" si="3"/>
        <v>May</v>
      </c>
      <c r="F99" s="11" t="str">
        <f t="shared" si="4"/>
        <v>2024</v>
      </c>
      <c r="G99" s="11" t="str">
        <f t="shared" si="5"/>
        <v>May-2024</v>
      </c>
      <c r="H99" s="11" t="s">
        <v>14</v>
      </c>
      <c r="I99" s="10">
        <v>44.412727269999998</v>
      </c>
      <c r="J99" s="10">
        <v>14.15515152</v>
      </c>
      <c r="K99" s="10">
        <v>8275.757576</v>
      </c>
      <c r="L99" s="11" t="s">
        <v>29</v>
      </c>
      <c r="M99" s="11" t="s">
        <v>30</v>
      </c>
    </row>
    <row r="100" spans="1:13" ht="26">
      <c r="A100" s="10">
        <v>99</v>
      </c>
      <c r="B100" s="11" t="s">
        <v>31</v>
      </c>
      <c r="C100" s="12">
        <v>45297</v>
      </c>
      <c r="D100" s="12">
        <v>45331</v>
      </c>
      <c r="E100" s="11" t="str">
        <f t="shared" si="3"/>
        <v>Feb</v>
      </c>
      <c r="F100" s="11" t="str">
        <f t="shared" si="4"/>
        <v>2024</v>
      </c>
      <c r="G100" s="11" t="str">
        <f t="shared" si="5"/>
        <v>Feb-2024</v>
      </c>
      <c r="H100" s="11" t="s">
        <v>18</v>
      </c>
      <c r="I100" s="10">
        <v>44.74</v>
      </c>
      <c r="J100" s="10">
        <v>14.22666667</v>
      </c>
      <c r="K100" s="10">
        <v>8333.3333330000005</v>
      </c>
      <c r="L100" s="11" t="s">
        <v>15</v>
      </c>
      <c r="M100" s="11" t="s">
        <v>32</v>
      </c>
    </row>
    <row r="101" spans="1:13">
      <c r="A101" s="10">
        <v>100</v>
      </c>
      <c r="B101" s="11" t="s">
        <v>33</v>
      </c>
      <c r="C101" s="12">
        <v>45612</v>
      </c>
      <c r="D101" s="12">
        <v>45624</v>
      </c>
      <c r="E101" s="11" t="str">
        <f t="shared" si="3"/>
        <v>Nov</v>
      </c>
      <c r="F101" s="11" t="str">
        <f t="shared" si="4"/>
        <v>2024</v>
      </c>
      <c r="G101" s="11" t="str">
        <f t="shared" si="5"/>
        <v>Nov-2024</v>
      </c>
      <c r="H101" s="11" t="s">
        <v>22</v>
      </c>
      <c r="I101" s="10">
        <v>45.067272729999999</v>
      </c>
      <c r="J101" s="10">
        <v>14.29818182</v>
      </c>
      <c r="K101" s="10">
        <v>8390.9090909999995</v>
      </c>
      <c r="L101" s="11" t="s">
        <v>19</v>
      </c>
      <c r="M101" s="11" t="s">
        <v>24</v>
      </c>
    </row>
    <row r="102" spans="1:13" ht="26">
      <c r="A102" s="10">
        <v>101</v>
      </c>
      <c r="B102" s="11" t="s">
        <v>34</v>
      </c>
      <c r="C102" s="12">
        <v>45347</v>
      </c>
      <c r="D102" s="12">
        <v>45381</v>
      </c>
      <c r="E102" s="11" t="str">
        <f t="shared" si="3"/>
        <v>Mar</v>
      </c>
      <c r="F102" s="11" t="str">
        <f t="shared" si="4"/>
        <v>2024</v>
      </c>
      <c r="G102" s="11" t="str">
        <f t="shared" si="5"/>
        <v>Mar-2024</v>
      </c>
      <c r="H102" s="11" t="s">
        <v>18</v>
      </c>
      <c r="I102" s="10">
        <v>45.394545450000003</v>
      </c>
      <c r="J102" s="10">
        <v>14.36969697</v>
      </c>
      <c r="K102" s="10">
        <v>8448.4848480000001</v>
      </c>
      <c r="L102" s="11" t="s">
        <v>29</v>
      </c>
      <c r="M102" s="11" t="s">
        <v>20</v>
      </c>
    </row>
    <row r="103" spans="1:13">
      <c r="A103" s="10">
        <v>102</v>
      </c>
      <c r="B103" s="11" t="s">
        <v>35</v>
      </c>
      <c r="C103" s="12">
        <v>45634</v>
      </c>
      <c r="D103" s="12">
        <v>45666</v>
      </c>
      <c r="E103" s="11" t="str">
        <f t="shared" si="3"/>
        <v>Jan</v>
      </c>
      <c r="F103" s="11" t="str">
        <f t="shared" si="4"/>
        <v>2025</v>
      </c>
      <c r="G103" s="11" t="str">
        <f t="shared" si="5"/>
        <v>Jan-2025</v>
      </c>
      <c r="H103" s="11" t="s">
        <v>14</v>
      </c>
      <c r="I103" s="10">
        <v>45.72181818</v>
      </c>
      <c r="J103" s="10">
        <v>14.441212119999999</v>
      </c>
      <c r="K103" s="10">
        <v>8506.0606059999991</v>
      </c>
      <c r="L103" s="11" t="s">
        <v>29</v>
      </c>
      <c r="M103" s="11" t="s">
        <v>26</v>
      </c>
    </row>
    <row r="104" spans="1:13">
      <c r="A104" s="10">
        <v>103</v>
      </c>
      <c r="B104" s="11" t="s">
        <v>13</v>
      </c>
      <c r="C104" s="12">
        <v>45862</v>
      </c>
      <c r="D104" s="12">
        <v>45868</v>
      </c>
      <c r="E104" s="11" t="str">
        <f t="shared" si="3"/>
        <v>Jul</v>
      </c>
      <c r="F104" s="11" t="str">
        <f t="shared" si="4"/>
        <v>2025</v>
      </c>
      <c r="G104" s="11" t="str">
        <f t="shared" si="5"/>
        <v>Jul-2025</v>
      </c>
      <c r="H104" s="11" t="s">
        <v>14</v>
      </c>
      <c r="I104" s="10">
        <v>46.049090909999997</v>
      </c>
      <c r="J104" s="10">
        <v>14.512727269999999</v>
      </c>
      <c r="K104" s="10">
        <v>8563.636364</v>
      </c>
      <c r="L104" s="11" t="s">
        <v>15</v>
      </c>
      <c r="M104" s="11" t="s">
        <v>16</v>
      </c>
    </row>
    <row r="105" spans="1:13">
      <c r="A105" s="10">
        <v>104</v>
      </c>
      <c r="B105" s="11" t="s">
        <v>17</v>
      </c>
      <c r="C105" s="12">
        <v>45366</v>
      </c>
      <c r="D105" s="12">
        <v>45411</v>
      </c>
      <c r="E105" s="11" t="str">
        <f t="shared" si="3"/>
        <v>Apr</v>
      </c>
      <c r="F105" s="11" t="str">
        <f t="shared" si="4"/>
        <v>2024</v>
      </c>
      <c r="G105" s="11" t="str">
        <f t="shared" si="5"/>
        <v>Apr-2024</v>
      </c>
      <c r="H105" s="11" t="s">
        <v>18</v>
      </c>
      <c r="I105" s="10">
        <v>46.376363640000001</v>
      </c>
      <c r="J105" s="10">
        <v>14.584242420000001</v>
      </c>
      <c r="K105" s="10">
        <v>8621.2121210000005</v>
      </c>
      <c r="L105" s="11" t="s">
        <v>19</v>
      </c>
      <c r="M105" s="11" t="s">
        <v>20</v>
      </c>
    </row>
    <row r="106" spans="1:13">
      <c r="A106" s="10">
        <v>105</v>
      </c>
      <c r="B106" s="11" t="s">
        <v>21</v>
      </c>
      <c r="C106" s="12">
        <v>45461</v>
      </c>
      <c r="D106" s="12">
        <v>45467</v>
      </c>
      <c r="E106" s="11" t="str">
        <f t="shared" si="3"/>
        <v>Jun</v>
      </c>
      <c r="F106" s="11" t="str">
        <f t="shared" si="4"/>
        <v>2024</v>
      </c>
      <c r="G106" s="11" t="str">
        <f t="shared" si="5"/>
        <v>Jun-2024</v>
      </c>
      <c r="H106" s="11" t="s">
        <v>22</v>
      </c>
      <c r="I106" s="10">
        <v>46.703636359999997</v>
      </c>
      <c r="J106" s="10">
        <v>14.65575758</v>
      </c>
      <c r="K106" s="10">
        <v>8678.7878789999995</v>
      </c>
      <c r="L106" s="11" t="s">
        <v>23</v>
      </c>
      <c r="M106" s="11" t="s">
        <v>24</v>
      </c>
    </row>
    <row r="107" spans="1:13" ht="26">
      <c r="A107" s="10">
        <v>106</v>
      </c>
      <c r="B107" s="11" t="s">
        <v>25</v>
      </c>
      <c r="C107" s="12">
        <v>45597</v>
      </c>
      <c r="D107" s="12">
        <v>45685</v>
      </c>
      <c r="E107" s="11" t="str">
        <f t="shared" si="3"/>
        <v>Jan</v>
      </c>
      <c r="F107" s="11" t="str">
        <f t="shared" si="4"/>
        <v>2025</v>
      </c>
      <c r="G107" s="11" t="str">
        <f t="shared" si="5"/>
        <v>Jan-2025</v>
      </c>
      <c r="H107" s="11" t="s">
        <v>14</v>
      </c>
      <c r="I107" s="10">
        <v>47.030909090000002</v>
      </c>
      <c r="J107" s="10">
        <v>14.727272729999999</v>
      </c>
      <c r="K107" s="10">
        <v>8736.363636</v>
      </c>
      <c r="L107" s="11" t="s">
        <v>15</v>
      </c>
      <c r="M107" s="11" t="s">
        <v>26</v>
      </c>
    </row>
    <row r="108" spans="1:13">
      <c r="A108" s="10">
        <v>107</v>
      </c>
      <c r="B108" s="11" t="s">
        <v>27</v>
      </c>
      <c r="C108" s="12">
        <v>45477</v>
      </c>
      <c r="D108" s="12">
        <v>45489</v>
      </c>
      <c r="E108" s="11" t="str">
        <f t="shared" si="3"/>
        <v>Jul</v>
      </c>
      <c r="F108" s="11" t="str">
        <f t="shared" si="4"/>
        <v>2024</v>
      </c>
      <c r="G108" s="11" t="str">
        <f t="shared" si="5"/>
        <v>Jul-2024</v>
      </c>
      <c r="H108" s="11" t="s">
        <v>18</v>
      </c>
      <c r="I108" s="10">
        <v>47.358181819999999</v>
      </c>
      <c r="J108" s="10">
        <v>14.798787880000001</v>
      </c>
      <c r="K108" s="10">
        <v>8793.9393940000009</v>
      </c>
      <c r="L108" s="11" t="s">
        <v>15</v>
      </c>
      <c r="M108" s="11" t="s">
        <v>16</v>
      </c>
    </row>
    <row r="109" spans="1:13" ht="26">
      <c r="A109" s="10">
        <v>108</v>
      </c>
      <c r="B109" s="11" t="s">
        <v>28</v>
      </c>
      <c r="C109" s="12">
        <v>45690</v>
      </c>
      <c r="D109" s="12">
        <v>45724</v>
      </c>
      <c r="E109" s="11" t="str">
        <f t="shared" si="3"/>
        <v>Mar</v>
      </c>
      <c r="F109" s="11" t="str">
        <f t="shared" si="4"/>
        <v>2025</v>
      </c>
      <c r="G109" s="11" t="str">
        <f t="shared" si="5"/>
        <v>Mar-2025</v>
      </c>
      <c r="H109" s="11" t="s">
        <v>14</v>
      </c>
      <c r="I109" s="10">
        <v>47.685454550000003</v>
      </c>
      <c r="J109" s="10">
        <v>14.870303030000001</v>
      </c>
      <c r="K109" s="10">
        <v>8851.5151519999999</v>
      </c>
      <c r="L109" s="11" t="s">
        <v>29</v>
      </c>
      <c r="M109" s="11" t="s">
        <v>30</v>
      </c>
    </row>
    <row r="110" spans="1:13">
      <c r="A110" s="10">
        <v>109</v>
      </c>
      <c r="B110" s="11" t="s">
        <v>13</v>
      </c>
      <c r="C110" s="12">
        <v>45794</v>
      </c>
      <c r="D110" s="12">
        <v>45826</v>
      </c>
      <c r="E110" s="11" t="str">
        <f t="shared" si="3"/>
        <v>Jun</v>
      </c>
      <c r="F110" s="11" t="str">
        <f t="shared" si="4"/>
        <v>2025</v>
      </c>
      <c r="G110" s="11" t="str">
        <f t="shared" si="5"/>
        <v>Jun-2025</v>
      </c>
      <c r="H110" s="11" t="s">
        <v>14</v>
      </c>
      <c r="I110" s="10">
        <v>48.012727269999999</v>
      </c>
      <c r="J110" s="10">
        <v>14.94181818</v>
      </c>
      <c r="K110" s="10">
        <v>8909.0909090000005</v>
      </c>
      <c r="L110" s="11" t="s">
        <v>15</v>
      </c>
      <c r="M110" s="11" t="s">
        <v>16</v>
      </c>
    </row>
    <row r="111" spans="1:13">
      <c r="A111" s="10">
        <v>110</v>
      </c>
      <c r="B111" s="11" t="s">
        <v>17</v>
      </c>
      <c r="C111" s="12">
        <v>45396</v>
      </c>
      <c r="D111" s="12">
        <v>45402</v>
      </c>
      <c r="E111" s="11" t="str">
        <f t="shared" si="3"/>
        <v>Apr</v>
      </c>
      <c r="F111" s="11" t="str">
        <f t="shared" si="4"/>
        <v>2024</v>
      </c>
      <c r="G111" s="11" t="str">
        <f t="shared" si="5"/>
        <v>Apr-2024</v>
      </c>
      <c r="H111" s="11" t="s">
        <v>18</v>
      </c>
      <c r="I111" s="10">
        <v>48.34</v>
      </c>
      <c r="J111" s="10">
        <v>15.01333333</v>
      </c>
      <c r="K111" s="10">
        <v>8966.6666669999995</v>
      </c>
      <c r="L111" s="11" t="s">
        <v>19</v>
      </c>
      <c r="M111" s="11" t="s">
        <v>20</v>
      </c>
    </row>
    <row r="112" spans="1:13">
      <c r="A112" s="10">
        <v>111</v>
      </c>
      <c r="B112" s="11" t="s">
        <v>21</v>
      </c>
      <c r="C112" s="12">
        <v>45770</v>
      </c>
      <c r="D112" s="12">
        <v>45782</v>
      </c>
      <c r="E112" s="11" t="str">
        <f t="shared" si="3"/>
        <v>May</v>
      </c>
      <c r="F112" s="11" t="str">
        <f t="shared" si="4"/>
        <v>2025</v>
      </c>
      <c r="G112" s="11" t="str">
        <f t="shared" si="5"/>
        <v>May-2025</v>
      </c>
      <c r="H112" s="11" t="s">
        <v>22</v>
      </c>
      <c r="I112" s="10">
        <v>48.667272730000001</v>
      </c>
      <c r="J112" s="10">
        <v>15.08484848</v>
      </c>
      <c r="K112" s="10">
        <v>9024.242424</v>
      </c>
      <c r="L112" s="11" t="s">
        <v>23</v>
      </c>
      <c r="M112" s="11" t="s">
        <v>24</v>
      </c>
    </row>
    <row r="113" spans="1:13" ht="26">
      <c r="A113" s="10">
        <v>112</v>
      </c>
      <c r="B113" s="11" t="s">
        <v>25</v>
      </c>
      <c r="C113" s="12">
        <v>45814</v>
      </c>
      <c r="D113" s="12">
        <v>45848</v>
      </c>
      <c r="E113" s="11" t="str">
        <f t="shared" si="3"/>
        <v>Jul</v>
      </c>
      <c r="F113" s="11" t="str">
        <f t="shared" si="4"/>
        <v>2025</v>
      </c>
      <c r="G113" s="11" t="str">
        <f t="shared" si="5"/>
        <v>Jul-2025</v>
      </c>
      <c r="H113" s="11" t="s">
        <v>14</v>
      </c>
      <c r="I113" s="10">
        <v>48.994545449999997</v>
      </c>
      <c r="J113" s="10">
        <v>15.15636364</v>
      </c>
      <c r="K113" s="10">
        <v>9081.8181820000009</v>
      </c>
      <c r="L113" s="11" t="s">
        <v>15</v>
      </c>
      <c r="M113" s="11" t="s">
        <v>26</v>
      </c>
    </row>
    <row r="114" spans="1:13">
      <c r="A114" s="10">
        <v>113</v>
      </c>
      <c r="B114" s="11" t="s">
        <v>27</v>
      </c>
      <c r="C114" s="12">
        <v>45456</v>
      </c>
      <c r="D114" s="12">
        <v>45488</v>
      </c>
      <c r="E114" s="11" t="str">
        <f t="shared" si="3"/>
        <v>Jul</v>
      </c>
      <c r="F114" s="11" t="str">
        <f t="shared" si="4"/>
        <v>2024</v>
      </c>
      <c r="G114" s="11" t="str">
        <f t="shared" si="5"/>
        <v>Jul-2024</v>
      </c>
      <c r="H114" s="11" t="s">
        <v>18</v>
      </c>
      <c r="I114" s="10">
        <v>49.321818180000001</v>
      </c>
      <c r="J114" s="10">
        <v>15.22787879</v>
      </c>
      <c r="K114" s="10">
        <v>9139.3939389999996</v>
      </c>
      <c r="L114" s="11" t="s">
        <v>15</v>
      </c>
      <c r="M114" s="11" t="s">
        <v>16</v>
      </c>
    </row>
    <row r="115" spans="1:13" ht="26">
      <c r="A115" s="10">
        <v>114</v>
      </c>
      <c r="B115" s="11" t="s">
        <v>28</v>
      </c>
      <c r="C115" s="12">
        <v>45637</v>
      </c>
      <c r="D115" s="12">
        <v>45643</v>
      </c>
      <c r="E115" s="11" t="str">
        <f t="shared" si="3"/>
        <v>Dec</v>
      </c>
      <c r="F115" s="11" t="str">
        <f t="shared" si="4"/>
        <v>2024</v>
      </c>
      <c r="G115" s="11" t="str">
        <f t="shared" si="5"/>
        <v>Dec-2024</v>
      </c>
      <c r="H115" s="11" t="s">
        <v>14</v>
      </c>
      <c r="I115" s="10">
        <v>49.649090909999998</v>
      </c>
      <c r="J115" s="10">
        <v>15.29939394</v>
      </c>
      <c r="K115" s="10">
        <v>9196.9696970000005</v>
      </c>
      <c r="L115" s="11" t="s">
        <v>29</v>
      </c>
      <c r="M115" s="11" t="s">
        <v>30</v>
      </c>
    </row>
    <row r="116" spans="1:13" ht="26">
      <c r="A116" s="10">
        <v>115</v>
      </c>
      <c r="B116" s="11" t="s">
        <v>31</v>
      </c>
      <c r="C116" s="12">
        <v>45810</v>
      </c>
      <c r="D116" s="12">
        <v>45855</v>
      </c>
      <c r="E116" s="11" t="str">
        <f t="shared" si="3"/>
        <v>Jul</v>
      </c>
      <c r="F116" s="11" t="str">
        <f t="shared" si="4"/>
        <v>2025</v>
      </c>
      <c r="G116" s="11" t="str">
        <f t="shared" si="5"/>
        <v>Jul-2025</v>
      </c>
      <c r="H116" s="11" t="s">
        <v>18</v>
      </c>
      <c r="I116" s="10">
        <v>49.976363640000002</v>
      </c>
      <c r="J116" s="10">
        <v>15.37090909</v>
      </c>
      <c r="K116" s="10">
        <v>9254.5454549999995</v>
      </c>
      <c r="L116" s="11" t="s">
        <v>15</v>
      </c>
      <c r="M116" s="11" t="s">
        <v>32</v>
      </c>
    </row>
    <row r="117" spans="1:13">
      <c r="A117" s="10">
        <v>116</v>
      </c>
      <c r="B117" s="11" t="s">
        <v>33</v>
      </c>
      <c r="C117" s="12">
        <v>45428</v>
      </c>
      <c r="D117" s="12">
        <v>45434</v>
      </c>
      <c r="E117" s="11" t="str">
        <f t="shared" si="3"/>
        <v>May</v>
      </c>
      <c r="F117" s="11" t="str">
        <f t="shared" si="4"/>
        <v>2024</v>
      </c>
      <c r="G117" s="11" t="str">
        <f t="shared" si="5"/>
        <v>May-2024</v>
      </c>
      <c r="H117" s="11" t="s">
        <v>22</v>
      </c>
      <c r="I117" s="10">
        <v>50.303636359999999</v>
      </c>
      <c r="J117" s="10">
        <v>15.442424239999999</v>
      </c>
      <c r="K117" s="10">
        <v>9312.121212</v>
      </c>
      <c r="L117" s="11" t="s">
        <v>19</v>
      </c>
      <c r="M117" s="11" t="s">
        <v>24</v>
      </c>
    </row>
    <row r="118" spans="1:13" ht="26">
      <c r="A118" s="10">
        <v>117</v>
      </c>
      <c r="B118" s="11" t="s">
        <v>34</v>
      </c>
      <c r="C118" s="12">
        <v>45355</v>
      </c>
      <c r="D118" s="12">
        <v>45443</v>
      </c>
      <c r="E118" s="11" t="str">
        <f t="shared" si="3"/>
        <v>May</v>
      </c>
      <c r="F118" s="11" t="str">
        <f t="shared" si="4"/>
        <v>2024</v>
      </c>
      <c r="G118" s="11" t="str">
        <f t="shared" si="5"/>
        <v>May-2024</v>
      </c>
      <c r="H118" s="11" t="s">
        <v>18</v>
      </c>
      <c r="I118" s="10">
        <v>50.630909090000003</v>
      </c>
      <c r="J118" s="10">
        <v>15.513939390000001</v>
      </c>
      <c r="K118" s="10">
        <v>9369.6969700000009</v>
      </c>
      <c r="L118" s="11" t="s">
        <v>29</v>
      </c>
      <c r="M118" s="11" t="s">
        <v>20</v>
      </c>
    </row>
    <row r="119" spans="1:13">
      <c r="A119" s="10">
        <v>118</v>
      </c>
      <c r="B119" s="11" t="s">
        <v>35</v>
      </c>
      <c r="C119" s="12">
        <v>45629</v>
      </c>
      <c r="D119" s="12">
        <v>45641</v>
      </c>
      <c r="E119" s="11" t="str">
        <f t="shared" si="3"/>
        <v>Dec</v>
      </c>
      <c r="F119" s="11" t="str">
        <f t="shared" si="4"/>
        <v>2024</v>
      </c>
      <c r="G119" s="11" t="str">
        <f t="shared" si="5"/>
        <v>Dec-2024</v>
      </c>
      <c r="H119" s="11" t="s">
        <v>14</v>
      </c>
      <c r="I119" s="10">
        <v>50.95818182</v>
      </c>
      <c r="J119" s="10">
        <v>15.58545455</v>
      </c>
      <c r="K119" s="10">
        <v>9427.2727269999996</v>
      </c>
      <c r="L119" s="11" t="s">
        <v>29</v>
      </c>
      <c r="M119" s="11" t="s">
        <v>26</v>
      </c>
    </row>
    <row r="120" spans="1:13">
      <c r="A120" s="10">
        <v>119</v>
      </c>
      <c r="B120" s="11" t="s">
        <v>13</v>
      </c>
      <c r="C120" s="12">
        <v>45640</v>
      </c>
      <c r="D120" s="12">
        <v>45674</v>
      </c>
      <c r="E120" s="11" t="str">
        <f t="shared" si="3"/>
        <v>Jan</v>
      </c>
      <c r="F120" s="11" t="str">
        <f t="shared" si="4"/>
        <v>2025</v>
      </c>
      <c r="G120" s="11" t="str">
        <f t="shared" si="5"/>
        <v>Jan-2025</v>
      </c>
      <c r="H120" s="11" t="s">
        <v>14</v>
      </c>
      <c r="I120" s="10">
        <v>51.285454549999997</v>
      </c>
      <c r="J120" s="10">
        <v>15.656969699999999</v>
      </c>
      <c r="K120" s="10">
        <v>9484.8484850000004</v>
      </c>
      <c r="L120" s="11" t="s">
        <v>15</v>
      </c>
      <c r="M120" s="11" t="s">
        <v>16</v>
      </c>
    </row>
    <row r="121" spans="1:13">
      <c r="A121" s="10">
        <v>120</v>
      </c>
      <c r="B121" s="11" t="s">
        <v>17</v>
      </c>
      <c r="C121" s="12">
        <v>45528</v>
      </c>
      <c r="D121" s="12">
        <v>45560</v>
      </c>
      <c r="E121" s="11" t="str">
        <f t="shared" si="3"/>
        <v>Sep</v>
      </c>
      <c r="F121" s="11" t="str">
        <f t="shared" si="4"/>
        <v>2024</v>
      </c>
      <c r="G121" s="11" t="str">
        <f t="shared" si="5"/>
        <v>Sep-2024</v>
      </c>
      <c r="H121" s="11" t="s">
        <v>18</v>
      </c>
      <c r="I121" s="10">
        <v>51.612727270000001</v>
      </c>
      <c r="J121" s="10">
        <v>15.728484849999999</v>
      </c>
      <c r="K121" s="10">
        <v>9542.4242419999991</v>
      </c>
      <c r="L121" s="11" t="s">
        <v>19</v>
      </c>
      <c r="M121" s="11" t="s">
        <v>20</v>
      </c>
    </row>
    <row r="122" spans="1:13">
      <c r="A122" s="10">
        <v>121</v>
      </c>
      <c r="B122" s="11" t="s">
        <v>21</v>
      </c>
      <c r="C122" s="12">
        <v>45571</v>
      </c>
      <c r="D122" s="12">
        <v>45577</v>
      </c>
      <c r="E122" s="11" t="str">
        <f t="shared" si="3"/>
        <v>Oct</v>
      </c>
      <c r="F122" s="11" t="str">
        <f t="shared" si="4"/>
        <v>2024</v>
      </c>
      <c r="G122" s="11" t="str">
        <f t="shared" si="5"/>
        <v>Oct-2024</v>
      </c>
      <c r="H122" s="11" t="s">
        <v>22</v>
      </c>
      <c r="I122" s="10">
        <v>51.94</v>
      </c>
      <c r="J122" s="10">
        <v>15.8</v>
      </c>
      <c r="K122" s="10">
        <v>9600</v>
      </c>
      <c r="L122" s="11" t="s">
        <v>23</v>
      </c>
      <c r="M122" s="11" t="s">
        <v>24</v>
      </c>
    </row>
    <row r="123" spans="1:13" ht="26">
      <c r="A123" s="10">
        <v>122</v>
      </c>
      <c r="B123" s="11" t="s">
        <v>25</v>
      </c>
      <c r="C123" s="12">
        <v>45389</v>
      </c>
      <c r="D123" s="12">
        <v>45401</v>
      </c>
      <c r="E123" s="11" t="str">
        <f t="shared" si="3"/>
        <v>Apr</v>
      </c>
      <c r="F123" s="11" t="str">
        <f t="shared" si="4"/>
        <v>2024</v>
      </c>
      <c r="G123" s="11" t="str">
        <f t="shared" si="5"/>
        <v>Apr-2024</v>
      </c>
      <c r="H123" s="11" t="s">
        <v>14</v>
      </c>
      <c r="I123" s="10">
        <v>52.267272730000002</v>
      </c>
      <c r="J123" s="10">
        <v>15.87151515</v>
      </c>
      <c r="K123" s="10">
        <v>9657.5757580000009</v>
      </c>
      <c r="L123" s="11" t="s">
        <v>15</v>
      </c>
      <c r="M123" s="11" t="s">
        <v>26</v>
      </c>
    </row>
    <row r="124" spans="1:13">
      <c r="A124" s="10">
        <v>123</v>
      </c>
      <c r="B124" s="11" t="s">
        <v>27</v>
      </c>
      <c r="C124" s="12">
        <v>45546</v>
      </c>
      <c r="D124" s="12">
        <v>45580</v>
      </c>
      <c r="E124" s="11" t="str">
        <f t="shared" si="3"/>
        <v>Oct</v>
      </c>
      <c r="F124" s="11" t="str">
        <f t="shared" si="4"/>
        <v>2024</v>
      </c>
      <c r="G124" s="11" t="str">
        <f t="shared" si="5"/>
        <v>Oct-2024</v>
      </c>
      <c r="H124" s="11" t="s">
        <v>18</v>
      </c>
      <c r="I124" s="10">
        <v>52.594545449999998</v>
      </c>
      <c r="J124" s="10">
        <v>15.9430303</v>
      </c>
      <c r="K124" s="10">
        <v>9715.1515149999996</v>
      </c>
      <c r="L124" s="11" t="s">
        <v>15</v>
      </c>
      <c r="M124" s="11" t="s">
        <v>16</v>
      </c>
    </row>
    <row r="125" spans="1:13" ht="26">
      <c r="A125" s="10">
        <v>124</v>
      </c>
      <c r="B125" s="11" t="s">
        <v>28</v>
      </c>
      <c r="C125" s="12">
        <v>45734</v>
      </c>
      <c r="D125" s="12">
        <v>45746</v>
      </c>
      <c r="E125" s="11" t="str">
        <f t="shared" si="3"/>
        <v>Mar</v>
      </c>
      <c r="F125" s="11" t="str">
        <f t="shared" si="4"/>
        <v>2025</v>
      </c>
      <c r="G125" s="11" t="str">
        <f t="shared" si="5"/>
        <v>Mar-2025</v>
      </c>
      <c r="H125" s="11" t="s">
        <v>14</v>
      </c>
      <c r="I125" s="10">
        <v>52.921818180000002</v>
      </c>
      <c r="J125" s="10">
        <v>16.01454545</v>
      </c>
      <c r="K125" s="10">
        <v>9772.7272730000004</v>
      </c>
      <c r="L125" s="11" t="s">
        <v>29</v>
      </c>
      <c r="M125" s="11" t="s">
        <v>30</v>
      </c>
    </row>
    <row r="126" spans="1:13" ht="26">
      <c r="A126" s="10">
        <v>125</v>
      </c>
      <c r="B126" s="11" t="s">
        <v>31</v>
      </c>
      <c r="C126" s="12">
        <v>45286</v>
      </c>
      <c r="D126" s="12">
        <v>45320</v>
      </c>
      <c r="E126" s="11" t="str">
        <f t="shared" si="3"/>
        <v>Jan</v>
      </c>
      <c r="F126" s="11" t="str">
        <f t="shared" si="4"/>
        <v>2024</v>
      </c>
      <c r="G126" s="11" t="str">
        <f t="shared" si="5"/>
        <v>Jan-2024</v>
      </c>
      <c r="H126" s="11" t="s">
        <v>18</v>
      </c>
      <c r="I126" s="10">
        <v>53.24909091</v>
      </c>
      <c r="J126" s="10">
        <v>16.086060610000001</v>
      </c>
      <c r="K126" s="10">
        <v>9830.3030299999991</v>
      </c>
      <c r="L126" s="11" t="s">
        <v>15</v>
      </c>
      <c r="M126" s="11" t="s">
        <v>32</v>
      </c>
    </row>
    <row r="127" spans="1:13">
      <c r="A127" s="10">
        <v>126</v>
      </c>
      <c r="B127" s="11" t="s">
        <v>33</v>
      </c>
      <c r="C127" s="12">
        <v>45871</v>
      </c>
      <c r="D127" s="12">
        <v>45903</v>
      </c>
      <c r="E127" s="11" t="str">
        <f t="shared" si="3"/>
        <v>Sep</v>
      </c>
      <c r="F127" s="11" t="str">
        <f t="shared" si="4"/>
        <v>2025</v>
      </c>
      <c r="G127" s="11" t="str">
        <f t="shared" si="5"/>
        <v>Sep-2025</v>
      </c>
      <c r="H127" s="11" t="s">
        <v>22</v>
      </c>
      <c r="I127" s="10">
        <v>53.576363639999997</v>
      </c>
      <c r="J127" s="10">
        <v>16.15757576</v>
      </c>
      <c r="K127" s="10">
        <v>9887.878788</v>
      </c>
      <c r="L127" s="11" t="s">
        <v>19</v>
      </c>
      <c r="M127" s="11" t="s">
        <v>24</v>
      </c>
    </row>
    <row r="128" spans="1:13" ht="26">
      <c r="A128" s="10">
        <v>127</v>
      </c>
      <c r="B128" s="11" t="s">
        <v>34</v>
      </c>
      <c r="C128" s="12">
        <v>45598</v>
      </c>
      <c r="D128" s="12">
        <v>45604</v>
      </c>
      <c r="E128" s="11" t="str">
        <f t="shared" si="3"/>
        <v>Nov</v>
      </c>
      <c r="F128" s="11" t="str">
        <f t="shared" si="4"/>
        <v>2024</v>
      </c>
      <c r="G128" s="11" t="str">
        <f t="shared" si="5"/>
        <v>Nov-2024</v>
      </c>
      <c r="H128" s="11" t="s">
        <v>18</v>
      </c>
      <c r="I128" s="10">
        <v>53.90363636</v>
      </c>
      <c r="J128" s="10">
        <v>16.22909091</v>
      </c>
      <c r="K128" s="10">
        <v>9945.4545450000005</v>
      </c>
      <c r="L128" s="11" t="s">
        <v>29</v>
      </c>
      <c r="M128" s="11" t="s">
        <v>20</v>
      </c>
    </row>
    <row r="129" spans="1:13">
      <c r="A129" s="10">
        <v>128</v>
      </c>
      <c r="B129" s="11" t="s">
        <v>35</v>
      </c>
      <c r="C129" s="12">
        <v>45841</v>
      </c>
      <c r="D129" s="12">
        <v>45886</v>
      </c>
      <c r="E129" s="11" t="str">
        <f t="shared" si="3"/>
        <v>Aug</v>
      </c>
      <c r="F129" s="11" t="str">
        <f t="shared" si="4"/>
        <v>2025</v>
      </c>
      <c r="G129" s="11" t="str">
        <f t="shared" si="5"/>
        <v>Aug-2025</v>
      </c>
      <c r="H129" s="11" t="s">
        <v>14</v>
      </c>
      <c r="I129" s="10">
        <v>54.230909089999997</v>
      </c>
      <c r="J129" s="10">
        <v>16.30060606</v>
      </c>
      <c r="K129" s="10">
        <v>10003.0303</v>
      </c>
      <c r="L129" s="11" t="s">
        <v>29</v>
      </c>
      <c r="M129" s="11" t="s">
        <v>26</v>
      </c>
    </row>
    <row r="130" spans="1:13">
      <c r="A130" s="10">
        <v>129</v>
      </c>
      <c r="B130" s="11" t="s">
        <v>13</v>
      </c>
      <c r="C130" s="12">
        <v>45470</v>
      </c>
      <c r="D130" s="12">
        <v>45476</v>
      </c>
      <c r="E130" s="11" t="str">
        <f t="shared" si="3"/>
        <v>Jul</v>
      </c>
      <c r="F130" s="11" t="str">
        <f t="shared" si="4"/>
        <v>2024</v>
      </c>
      <c r="G130" s="11" t="str">
        <f t="shared" si="5"/>
        <v>Jul-2024</v>
      </c>
      <c r="H130" s="11" t="s">
        <v>14</v>
      </c>
      <c r="I130" s="10">
        <v>54.558181820000001</v>
      </c>
      <c r="J130" s="10">
        <v>16.37212121</v>
      </c>
      <c r="K130" s="10">
        <v>10060.60606</v>
      </c>
      <c r="L130" s="11" t="s">
        <v>15</v>
      </c>
      <c r="M130" s="11" t="s">
        <v>16</v>
      </c>
    </row>
    <row r="131" spans="1:13">
      <c r="A131" s="10">
        <v>130</v>
      </c>
      <c r="B131" s="11" t="s">
        <v>17</v>
      </c>
      <c r="C131" s="12">
        <v>45398</v>
      </c>
      <c r="D131" s="12">
        <v>45486</v>
      </c>
      <c r="E131" s="11" t="str">
        <f t="shared" ref="E131:E194" si="6">TEXT(D131,"mmm")</f>
        <v>Jul</v>
      </c>
      <c r="F131" s="11" t="str">
        <f t="shared" ref="F131:F194" si="7">TEXT(D131,"yyyy")</f>
        <v>2024</v>
      </c>
      <c r="G131" s="11" t="str">
        <f t="shared" ref="G131:G194" si="8">CONCATENATE(E131,"-",F131)</f>
        <v>Jul-2024</v>
      </c>
      <c r="H131" s="11" t="s">
        <v>18</v>
      </c>
      <c r="I131" s="10">
        <v>54.885454549999999</v>
      </c>
      <c r="J131" s="10">
        <v>16.443636359999999</v>
      </c>
      <c r="K131" s="10">
        <v>10118.18182</v>
      </c>
      <c r="L131" s="11" t="s">
        <v>19</v>
      </c>
      <c r="M131" s="11" t="s">
        <v>20</v>
      </c>
    </row>
    <row r="132" spans="1:13">
      <c r="A132" s="10">
        <v>131</v>
      </c>
      <c r="B132" s="11" t="s">
        <v>21</v>
      </c>
      <c r="C132" s="12">
        <v>45329</v>
      </c>
      <c r="D132" s="12">
        <v>45341</v>
      </c>
      <c r="E132" s="11" t="str">
        <f t="shared" si="6"/>
        <v>Feb</v>
      </c>
      <c r="F132" s="11" t="str">
        <f t="shared" si="7"/>
        <v>2024</v>
      </c>
      <c r="G132" s="11" t="str">
        <f t="shared" si="8"/>
        <v>Feb-2024</v>
      </c>
      <c r="H132" s="11" t="s">
        <v>22</v>
      </c>
      <c r="I132" s="10">
        <v>55.212727270000002</v>
      </c>
      <c r="J132" s="10">
        <v>16.51515152</v>
      </c>
      <c r="K132" s="10">
        <v>10175.75758</v>
      </c>
      <c r="L132" s="11" t="s">
        <v>23</v>
      </c>
      <c r="M132" s="11" t="s">
        <v>24</v>
      </c>
    </row>
    <row r="133" spans="1:13" ht="26">
      <c r="A133" s="10">
        <v>132</v>
      </c>
      <c r="B133" s="11" t="s">
        <v>25</v>
      </c>
      <c r="C133" s="12">
        <v>45455</v>
      </c>
      <c r="D133" s="12">
        <v>45489</v>
      </c>
      <c r="E133" s="11" t="str">
        <f t="shared" si="6"/>
        <v>Jul</v>
      </c>
      <c r="F133" s="11" t="str">
        <f t="shared" si="7"/>
        <v>2024</v>
      </c>
      <c r="G133" s="11" t="str">
        <f t="shared" si="8"/>
        <v>Jul-2024</v>
      </c>
      <c r="H133" s="11" t="s">
        <v>14</v>
      </c>
      <c r="I133" s="10">
        <v>55.54</v>
      </c>
      <c r="J133" s="10">
        <v>16.58666667</v>
      </c>
      <c r="K133" s="10">
        <v>10233.333329999999</v>
      </c>
      <c r="L133" s="11" t="s">
        <v>15</v>
      </c>
      <c r="M133" s="11" t="s">
        <v>26</v>
      </c>
    </row>
    <row r="134" spans="1:13">
      <c r="A134" s="10">
        <v>133</v>
      </c>
      <c r="B134" s="11" t="s">
        <v>27</v>
      </c>
      <c r="C134" s="12">
        <v>45433</v>
      </c>
      <c r="D134" s="12">
        <v>45465</v>
      </c>
      <c r="E134" s="11" t="str">
        <f t="shared" si="6"/>
        <v>Jun</v>
      </c>
      <c r="F134" s="11" t="str">
        <f t="shared" si="7"/>
        <v>2024</v>
      </c>
      <c r="G134" s="11" t="str">
        <f t="shared" si="8"/>
        <v>Jun-2024</v>
      </c>
      <c r="H134" s="11" t="s">
        <v>18</v>
      </c>
      <c r="I134" s="10">
        <v>55.867272730000003</v>
      </c>
      <c r="J134" s="10">
        <v>16.658181819999999</v>
      </c>
      <c r="K134" s="10">
        <v>10290.909089999999</v>
      </c>
      <c r="L134" s="11" t="s">
        <v>15</v>
      </c>
      <c r="M134" s="11" t="s">
        <v>16</v>
      </c>
    </row>
    <row r="135" spans="1:13" ht="26">
      <c r="A135" s="10">
        <v>134</v>
      </c>
      <c r="B135" s="11" t="s">
        <v>28</v>
      </c>
      <c r="C135" s="12">
        <v>45348</v>
      </c>
      <c r="D135" s="12">
        <v>45354</v>
      </c>
      <c r="E135" s="11" t="str">
        <f t="shared" si="6"/>
        <v>Mar</v>
      </c>
      <c r="F135" s="11" t="str">
        <f t="shared" si="7"/>
        <v>2024</v>
      </c>
      <c r="G135" s="11" t="str">
        <f t="shared" si="8"/>
        <v>Mar-2024</v>
      </c>
      <c r="H135" s="11" t="s">
        <v>14</v>
      </c>
      <c r="I135" s="10">
        <v>56.19454545</v>
      </c>
      <c r="J135" s="10">
        <v>16.729696969999999</v>
      </c>
      <c r="K135" s="10">
        <v>10348.484850000001</v>
      </c>
      <c r="L135" s="11" t="s">
        <v>29</v>
      </c>
      <c r="M135" s="11" t="s">
        <v>30</v>
      </c>
    </row>
    <row r="136" spans="1:13" ht="26">
      <c r="A136" s="10">
        <v>135</v>
      </c>
      <c r="B136" s="11" t="s">
        <v>31</v>
      </c>
      <c r="C136" s="12">
        <v>45665</v>
      </c>
      <c r="D136" s="12">
        <v>45677</v>
      </c>
      <c r="E136" s="11" t="str">
        <f t="shared" si="6"/>
        <v>Jan</v>
      </c>
      <c r="F136" s="11" t="str">
        <f t="shared" si="7"/>
        <v>2025</v>
      </c>
      <c r="G136" s="11" t="str">
        <f t="shared" si="8"/>
        <v>Jan-2025</v>
      </c>
      <c r="H136" s="11" t="s">
        <v>18</v>
      </c>
      <c r="I136" s="10">
        <v>56.521818179999997</v>
      </c>
      <c r="J136" s="10">
        <v>16.801212119999999</v>
      </c>
      <c r="K136" s="10">
        <v>10406.06061</v>
      </c>
      <c r="L136" s="11" t="s">
        <v>15</v>
      </c>
      <c r="M136" s="11" t="s">
        <v>32</v>
      </c>
    </row>
    <row r="137" spans="1:13">
      <c r="A137" s="10">
        <v>136</v>
      </c>
      <c r="B137" s="11" t="s">
        <v>33</v>
      </c>
      <c r="C137" s="12">
        <v>45541</v>
      </c>
      <c r="D137" s="12">
        <v>45575</v>
      </c>
      <c r="E137" s="11" t="str">
        <f t="shared" si="6"/>
        <v>Oct</v>
      </c>
      <c r="F137" s="11" t="str">
        <f t="shared" si="7"/>
        <v>2024</v>
      </c>
      <c r="G137" s="11" t="str">
        <f t="shared" si="8"/>
        <v>Oct-2024</v>
      </c>
      <c r="H137" s="11" t="s">
        <v>22</v>
      </c>
      <c r="I137" s="10">
        <v>56.849090910000001</v>
      </c>
      <c r="J137" s="10">
        <v>16.872727269999999</v>
      </c>
      <c r="K137" s="10">
        <v>10463.63636</v>
      </c>
      <c r="L137" s="11" t="s">
        <v>19</v>
      </c>
      <c r="M137" s="11" t="s">
        <v>24</v>
      </c>
    </row>
    <row r="138" spans="1:13" ht="26">
      <c r="A138" s="10">
        <v>137</v>
      </c>
      <c r="B138" s="11" t="s">
        <v>34</v>
      </c>
      <c r="C138" s="12">
        <v>45516</v>
      </c>
      <c r="D138" s="12">
        <v>45548</v>
      </c>
      <c r="E138" s="11" t="str">
        <f t="shared" si="6"/>
        <v>Sep</v>
      </c>
      <c r="F138" s="11" t="str">
        <f t="shared" si="7"/>
        <v>2024</v>
      </c>
      <c r="G138" s="11" t="str">
        <f t="shared" si="8"/>
        <v>Sep-2024</v>
      </c>
      <c r="H138" s="11" t="s">
        <v>18</v>
      </c>
      <c r="I138" s="10">
        <v>57.176363639999998</v>
      </c>
      <c r="J138" s="10">
        <v>16.944242419999998</v>
      </c>
      <c r="K138" s="10">
        <v>10521.21212</v>
      </c>
      <c r="L138" s="11" t="s">
        <v>29</v>
      </c>
      <c r="M138" s="11" t="s">
        <v>20</v>
      </c>
    </row>
    <row r="139" spans="1:13">
      <c r="A139" s="10">
        <v>138</v>
      </c>
      <c r="B139" s="11" t="s">
        <v>35</v>
      </c>
      <c r="C139" s="12">
        <v>45487</v>
      </c>
      <c r="D139" s="12">
        <v>45493</v>
      </c>
      <c r="E139" s="11" t="str">
        <f t="shared" si="6"/>
        <v>Jul</v>
      </c>
      <c r="F139" s="11" t="str">
        <f t="shared" si="7"/>
        <v>2024</v>
      </c>
      <c r="G139" s="11" t="str">
        <f t="shared" si="8"/>
        <v>Jul-2024</v>
      </c>
      <c r="H139" s="11" t="s">
        <v>14</v>
      </c>
      <c r="I139" s="10">
        <v>57.503636360000002</v>
      </c>
      <c r="J139" s="10">
        <v>17.015757579999999</v>
      </c>
      <c r="K139" s="10">
        <v>10578.78788</v>
      </c>
      <c r="L139" s="11" t="s">
        <v>29</v>
      </c>
      <c r="M139" s="11" t="s">
        <v>26</v>
      </c>
    </row>
    <row r="140" spans="1:13">
      <c r="A140" s="10">
        <v>139</v>
      </c>
      <c r="B140" s="11" t="s">
        <v>13</v>
      </c>
      <c r="C140" s="12">
        <v>45501</v>
      </c>
      <c r="D140" s="12">
        <v>45546</v>
      </c>
      <c r="E140" s="11" t="str">
        <f t="shared" si="6"/>
        <v>Sep</v>
      </c>
      <c r="F140" s="11" t="str">
        <f t="shared" si="7"/>
        <v>2024</v>
      </c>
      <c r="G140" s="11" t="str">
        <f t="shared" si="8"/>
        <v>Sep-2024</v>
      </c>
      <c r="H140" s="11" t="s">
        <v>14</v>
      </c>
      <c r="I140" s="10">
        <v>57.830909089999999</v>
      </c>
      <c r="J140" s="10">
        <v>17.087272729999999</v>
      </c>
      <c r="K140" s="10">
        <v>10636.36364</v>
      </c>
      <c r="L140" s="11" t="s">
        <v>15</v>
      </c>
      <c r="M140" s="11" t="s">
        <v>16</v>
      </c>
    </row>
    <row r="141" spans="1:13">
      <c r="A141" s="10">
        <v>140</v>
      </c>
      <c r="B141" s="11" t="s">
        <v>17</v>
      </c>
      <c r="C141" s="12">
        <v>45609</v>
      </c>
      <c r="D141" s="12">
        <v>45615</v>
      </c>
      <c r="E141" s="11" t="str">
        <f t="shared" si="6"/>
        <v>Nov</v>
      </c>
      <c r="F141" s="11" t="str">
        <f t="shared" si="7"/>
        <v>2024</v>
      </c>
      <c r="G141" s="11" t="str">
        <f t="shared" si="8"/>
        <v>Nov-2024</v>
      </c>
      <c r="H141" s="11" t="s">
        <v>18</v>
      </c>
      <c r="I141" s="10">
        <v>58.158181820000003</v>
      </c>
      <c r="J141" s="10">
        <v>17.158787879999998</v>
      </c>
      <c r="K141" s="10">
        <v>10693.93939</v>
      </c>
      <c r="L141" s="11" t="s">
        <v>19</v>
      </c>
      <c r="M141" s="11" t="s">
        <v>20</v>
      </c>
    </row>
    <row r="142" spans="1:13">
      <c r="A142" s="10">
        <v>141</v>
      </c>
      <c r="B142" s="11" t="s">
        <v>21</v>
      </c>
      <c r="C142" s="12">
        <v>45474</v>
      </c>
      <c r="D142" s="12">
        <v>45562</v>
      </c>
      <c r="E142" s="11" t="str">
        <f t="shared" si="6"/>
        <v>Sep</v>
      </c>
      <c r="F142" s="11" t="str">
        <f t="shared" si="7"/>
        <v>2024</v>
      </c>
      <c r="G142" s="11" t="str">
        <f t="shared" si="8"/>
        <v>Sep-2024</v>
      </c>
      <c r="H142" s="11" t="s">
        <v>22</v>
      </c>
      <c r="I142" s="10">
        <v>58.48545455</v>
      </c>
      <c r="J142" s="10">
        <v>17.230303030000002</v>
      </c>
      <c r="K142" s="10">
        <v>10751.515149999999</v>
      </c>
      <c r="L142" s="11" t="s">
        <v>23</v>
      </c>
      <c r="M142" s="11" t="s">
        <v>24</v>
      </c>
    </row>
    <row r="143" spans="1:13" ht="26">
      <c r="A143" s="10">
        <v>142</v>
      </c>
      <c r="B143" s="11" t="s">
        <v>25</v>
      </c>
      <c r="C143" s="12">
        <v>45488</v>
      </c>
      <c r="D143" s="12">
        <v>45500</v>
      </c>
      <c r="E143" s="11" t="str">
        <f t="shared" si="6"/>
        <v>Jul</v>
      </c>
      <c r="F143" s="11" t="str">
        <f t="shared" si="7"/>
        <v>2024</v>
      </c>
      <c r="G143" s="11" t="str">
        <f t="shared" si="8"/>
        <v>Jul-2024</v>
      </c>
      <c r="H143" s="11" t="s">
        <v>14</v>
      </c>
      <c r="I143" s="10">
        <v>58.812727270000003</v>
      </c>
      <c r="J143" s="10">
        <v>17.301818180000001</v>
      </c>
      <c r="K143" s="10">
        <v>10809.090910000001</v>
      </c>
      <c r="L143" s="11" t="s">
        <v>15</v>
      </c>
      <c r="M143" s="11" t="s">
        <v>26</v>
      </c>
    </row>
    <row r="144" spans="1:13">
      <c r="A144" s="10">
        <v>143</v>
      </c>
      <c r="B144" s="11" t="s">
        <v>27</v>
      </c>
      <c r="C144" s="12">
        <v>45573</v>
      </c>
      <c r="D144" s="12">
        <v>45607</v>
      </c>
      <c r="E144" s="11" t="str">
        <f t="shared" si="6"/>
        <v>Nov</v>
      </c>
      <c r="F144" s="11" t="str">
        <f t="shared" si="7"/>
        <v>2024</v>
      </c>
      <c r="G144" s="11" t="str">
        <f t="shared" si="8"/>
        <v>Nov-2024</v>
      </c>
      <c r="H144" s="11" t="s">
        <v>18</v>
      </c>
      <c r="I144" s="10">
        <v>59.14</v>
      </c>
      <c r="J144" s="10">
        <v>17.373333330000001</v>
      </c>
      <c r="K144" s="10">
        <v>10866.666670000001</v>
      </c>
      <c r="L144" s="11" t="s">
        <v>15</v>
      </c>
      <c r="M144" s="11" t="s">
        <v>16</v>
      </c>
    </row>
    <row r="145" spans="1:13" ht="26">
      <c r="A145" s="10">
        <v>144</v>
      </c>
      <c r="B145" s="11" t="s">
        <v>28</v>
      </c>
      <c r="C145" s="12">
        <v>45827</v>
      </c>
      <c r="D145" s="12">
        <v>45859</v>
      </c>
      <c r="E145" s="11" t="str">
        <f t="shared" si="6"/>
        <v>Jul</v>
      </c>
      <c r="F145" s="11" t="str">
        <f t="shared" si="7"/>
        <v>2025</v>
      </c>
      <c r="G145" s="11" t="str">
        <f t="shared" si="8"/>
        <v>Jul-2025</v>
      </c>
      <c r="H145" s="11" t="s">
        <v>14</v>
      </c>
      <c r="I145" s="10">
        <v>59.467272729999998</v>
      </c>
      <c r="J145" s="10">
        <v>17.444848480000001</v>
      </c>
      <c r="K145" s="10">
        <v>10924.24242</v>
      </c>
      <c r="L145" s="11" t="s">
        <v>29</v>
      </c>
      <c r="M145" s="11" t="s">
        <v>30</v>
      </c>
    </row>
    <row r="146" spans="1:13">
      <c r="A146" s="10">
        <v>145</v>
      </c>
      <c r="B146" s="11" t="s">
        <v>13</v>
      </c>
      <c r="C146" s="12">
        <v>45693</v>
      </c>
      <c r="D146" s="12">
        <v>45699</v>
      </c>
      <c r="E146" s="11" t="str">
        <f t="shared" si="6"/>
        <v>Feb</v>
      </c>
      <c r="F146" s="11" t="str">
        <f t="shared" si="7"/>
        <v>2025</v>
      </c>
      <c r="G146" s="11" t="str">
        <f t="shared" si="8"/>
        <v>Feb-2025</v>
      </c>
      <c r="H146" s="11" t="s">
        <v>14</v>
      </c>
      <c r="I146" s="10">
        <v>59.794545450000001</v>
      </c>
      <c r="J146" s="10">
        <v>17.516363640000002</v>
      </c>
      <c r="K146" s="10">
        <v>10981.81818</v>
      </c>
      <c r="L146" s="11" t="s">
        <v>15</v>
      </c>
      <c r="M146" s="11" t="s">
        <v>16</v>
      </c>
    </row>
    <row r="147" spans="1:13">
      <c r="A147" s="10">
        <v>146</v>
      </c>
      <c r="B147" s="11" t="s">
        <v>17</v>
      </c>
      <c r="C147" s="12">
        <v>45667</v>
      </c>
      <c r="D147" s="12">
        <v>45679</v>
      </c>
      <c r="E147" s="11" t="str">
        <f t="shared" si="6"/>
        <v>Jan</v>
      </c>
      <c r="F147" s="11" t="str">
        <f t="shared" si="7"/>
        <v>2025</v>
      </c>
      <c r="G147" s="11" t="str">
        <f t="shared" si="8"/>
        <v>Jan-2025</v>
      </c>
      <c r="H147" s="11" t="s">
        <v>18</v>
      </c>
      <c r="I147" s="10">
        <v>60.121818179999998</v>
      </c>
      <c r="J147" s="10">
        <v>17.587878790000001</v>
      </c>
      <c r="K147" s="10">
        <v>11039.39394</v>
      </c>
      <c r="L147" s="11" t="s">
        <v>19</v>
      </c>
      <c r="M147" s="11" t="s">
        <v>20</v>
      </c>
    </row>
    <row r="148" spans="1:13">
      <c r="A148" s="10">
        <v>147</v>
      </c>
      <c r="B148" s="11" t="s">
        <v>21</v>
      </c>
      <c r="C148" s="12">
        <v>45505</v>
      </c>
      <c r="D148" s="12">
        <v>45539</v>
      </c>
      <c r="E148" s="11" t="str">
        <f t="shared" si="6"/>
        <v>Sep</v>
      </c>
      <c r="F148" s="11" t="str">
        <f t="shared" si="7"/>
        <v>2024</v>
      </c>
      <c r="G148" s="11" t="str">
        <f t="shared" si="8"/>
        <v>Sep-2024</v>
      </c>
      <c r="H148" s="11" t="s">
        <v>22</v>
      </c>
      <c r="I148" s="10">
        <v>60.449090910000002</v>
      </c>
      <c r="J148" s="10">
        <v>17.659393940000001</v>
      </c>
      <c r="K148" s="10">
        <v>11096.9697</v>
      </c>
      <c r="L148" s="11" t="s">
        <v>23</v>
      </c>
      <c r="M148" s="11" t="s">
        <v>24</v>
      </c>
    </row>
    <row r="149" spans="1:13" ht="26">
      <c r="A149" s="10">
        <v>148</v>
      </c>
      <c r="B149" s="11" t="s">
        <v>25</v>
      </c>
      <c r="C149" s="12">
        <v>45876</v>
      </c>
      <c r="D149" s="12">
        <v>45888</v>
      </c>
      <c r="E149" s="11" t="str">
        <f t="shared" si="6"/>
        <v>Aug</v>
      </c>
      <c r="F149" s="11" t="str">
        <f t="shared" si="7"/>
        <v>2025</v>
      </c>
      <c r="G149" s="11" t="str">
        <f t="shared" si="8"/>
        <v>Aug-2025</v>
      </c>
      <c r="H149" s="11" t="s">
        <v>14</v>
      </c>
      <c r="I149" s="10">
        <v>60.77636364</v>
      </c>
      <c r="J149" s="10">
        <v>17.730909090000001</v>
      </c>
      <c r="K149" s="10">
        <v>11154.54545</v>
      </c>
      <c r="L149" s="11" t="s">
        <v>15</v>
      </c>
      <c r="M149" s="11" t="s">
        <v>26</v>
      </c>
    </row>
    <row r="150" spans="1:13">
      <c r="A150" s="10">
        <v>149</v>
      </c>
      <c r="B150" s="11" t="s">
        <v>27</v>
      </c>
      <c r="C150" s="12">
        <v>45756</v>
      </c>
      <c r="D150" s="12">
        <v>45790</v>
      </c>
      <c r="E150" s="11" t="str">
        <f t="shared" si="6"/>
        <v>May</v>
      </c>
      <c r="F150" s="11" t="str">
        <f t="shared" si="7"/>
        <v>2025</v>
      </c>
      <c r="G150" s="11" t="str">
        <f t="shared" si="8"/>
        <v>May-2025</v>
      </c>
      <c r="H150" s="11" t="s">
        <v>18</v>
      </c>
      <c r="I150" s="10">
        <v>61.103636360000003</v>
      </c>
      <c r="J150" s="10">
        <v>17.802424240000001</v>
      </c>
      <c r="K150" s="10">
        <v>11212.121209999999</v>
      </c>
      <c r="L150" s="11" t="s">
        <v>15</v>
      </c>
      <c r="M150" s="11" t="s">
        <v>16</v>
      </c>
    </row>
    <row r="151" spans="1:13" ht="26">
      <c r="A151" s="10">
        <v>150</v>
      </c>
      <c r="B151" s="11" t="s">
        <v>28</v>
      </c>
      <c r="C151" s="12">
        <v>45337</v>
      </c>
      <c r="D151" s="12">
        <v>45369</v>
      </c>
      <c r="E151" s="11" t="str">
        <f t="shared" si="6"/>
        <v>Mar</v>
      </c>
      <c r="F151" s="11" t="str">
        <f t="shared" si="7"/>
        <v>2024</v>
      </c>
      <c r="G151" s="11" t="str">
        <f t="shared" si="8"/>
        <v>Mar-2024</v>
      </c>
      <c r="H151" s="11" t="s">
        <v>14</v>
      </c>
      <c r="I151" s="10">
        <v>61.43090909</v>
      </c>
      <c r="J151" s="10">
        <v>17.87393939</v>
      </c>
      <c r="K151" s="10">
        <v>11269.696970000001</v>
      </c>
      <c r="L151" s="11" t="s">
        <v>29</v>
      </c>
      <c r="M151" s="11" t="s">
        <v>30</v>
      </c>
    </row>
    <row r="152" spans="1:13" ht="26">
      <c r="A152" s="10">
        <v>151</v>
      </c>
      <c r="B152" s="11" t="s">
        <v>31</v>
      </c>
      <c r="C152" s="12">
        <v>45837</v>
      </c>
      <c r="D152" s="12">
        <v>45843</v>
      </c>
      <c r="E152" s="11" t="str">
        <f t="shared" si="6"/>
        <v>Jul</v>
      </c>
      <c r="F152" s="11" t="str">
        <f t="shared" si="7"/>
        <v>2025</v>
      </c>
      <c r="G152" s="11" t="str">
        <f t="shared" si="8"/>
        <v>Jul-2025</v>
      </c>
      <c r="H152" s="11" t="s">
        <v>18</v>
      </c>
      <c r="I152" s="10">
        <v>61.758181819999997</v>
      </c>
      <c r="J152" s="10">
        <v>17.945454550000001</v>
      </c>
      <c r="K152" s="10">
        <v>11327.272730000001</v>
      </c>
      <c r="L152" s="11" t="s">
        <v>15</v>
      </c>
      <c r="M152" s="11" t="s">
        <v>32</v>
      </c>
    </row>
    <row r="153" spans="1:13">
      <c r="A153" s="10">
        <v>152</v>
      </c>
      <c r="B153" s="11" t="s">
        <v>33</v>
      </c>
      <c r="C153" s="12">
        <v>45555</v>
      </c>
      <c r="D153" s="12">
        <v>45600</v>
      </c>
      <c r="E153" s="11" t="str">
        <f t="shared" si="6"/>
        <v>Nov</v>
      </c>
      <c r="F153" s="11" t="str">
        <f t="shared" si="7"/>
        <v>2024</v>
      </c>
      <c r="G153" s="11" t="str">
        <f t="shared" si="8"/>
        <v>Nov-2024</v>
      </c>
      <c r="H153" s="11" t="s">
        <v>22</v>
      </c>
      <c r="I153" s="10">
        <v>62.085454550000001</v>
      </c>
      <c r="J153" s="10">
        <v>18.016969700000001</v>
      </c>
      <c r="K153" s="10">
        <v>11384.848480000001</v>
      </c>
      <c r="L153" s="11" t="s">
        <v>19</v>
      </c>
      <c r="M153" s="11" t="s">
        <v>24</v>
      </c>
    </row>
    <row r="154" spans="1:13" ht="26">
      <c r="A154" s="10">
        <v>153</v>
      </c>
      <c r="B154" s="11" t="s">
        <v>34</v>
      </c>
      <c r="C154" s="12">
        <v>45615</v>
      </c>
      <c r="D154" s="12">
        <v>45621</v>
      </c>
      <c r="E154" s="11" t="str">
        <f t="shared" si="6"/>
        <v>Nov</v>
      </c>
      <c r="F154" s="11" t="str">
        <f t="shared" si="7"/>
        <v>2024</v>
      </c>
      <c r="G154" s="11" t="str">
        <f t="shared" si="8"/>
        <v>Nov-2024</v>
      </c>
      <c r="H154" s="11" t="s">
        <v>18</v>
      </c>
      <c r="I154" s="10">
        <v>62.412727269999998</v>
      </c>
      <c r="J154" s="10">
        <v>18.08848485</v>
      </c>
      <c r="K154" s="10">
        <v>11442.42424</v>
      </c>
      <c r="L154" s="11" t="s">
        <v>29</v>
      </c>
      <c r="M154" s="11" t="s">
        <v>20</v>
      </c>
    </row>
    <row r="155" spans="1:13">
      <c r="A155" s="10">
        <v>154</v>
      </c>
      <c r="B155" s="11" t="s">
        <v>35</v>
      </c>
      <c r="C155" s="12">
        <v>45593</v>
      </c>
      <c r="D155" s="12">
        <v>45681</v>
      </c>
      <c r="E155" s="11" t="str">
        <f t="shared" si="6"/>
        <v>Jan</v>
      </c>
      <c r="F155" s="11" t="str">
        <f t="shared" si="7"/>
        <v>2025</v>
      </c>
      <c r="G155" s="11" t="str">
        <f t="shared" si="8"/>
        <v>Jan-2025</v>
      </c>
      <c r="H155" s="11" t="s">
        <v>14</v>
      </c>
      <c r="I155" s="10">
        <v>62.74</v>
      </c>
      <c r="J155" s="10">
        <v>18.16</v>
      </c>
      <c r="K155" s="10">
        <v>11500</v>
      </c>
      <c r="L155" s="11" t="s">
        <v>29</v>
      </c>
      <c r="M155" s="11" t="s">
        <v>26</v>
      </c>
    </row>
    <row r="156" spans="1:13">
      <c r="A156" s="10">
        <v>155</v>
      </c>
      <c r="B156" s="11" t="s">
        <v>13</v>
      </c>
      <c r="C156" s="12">
        <v>45765</v>
      </c>
      <c r="D156" s="12">
        <v>45777</v>
      </c>
      <c r="E156" s="11" t="str">
        <f t="shared" si="6"/>
        <v>Apr</v>
      </c>
      <c r="F156" s="11" t="str">
        <f t="shared" si="7"/>
        <v>2025</v>
      </c>
      <c r="G156" s="11" t="str">
        <f t="shared" si="8"/>
        <v>Apr-2025</v>
      </c>
      <c r="H156" s="11" t="s">
        <v>14</v>
      </c>
      <c r="I156" s="10">
        <v>63.067272729999999</v>
      </c>
      <c r="J156" s="10">
        <v>18.23151515</v>
      </c>
      <c r="K156" s="10">
        <v>11557.57576</v>
      </c>
      <c r="L156" s="11" t="s">
        <v>15</v>
      </c>
      <c r="M156" s="11" t="s">
        <v>16</v>
      </c>
    </row>
    <row r="157" spans="1:13">
      <c r="A157" s="10">
        <v>156</v>
      </c>
      <c r="B157" s="11" t="s">
        <v>17</v>
      </c>
      <c r="C157" s="12">
        <v>45481</v>
      </c>
      <c r="D157" s="12">
        <v>45515</v>
      </c>
      <c r="E157" s="11" t="str">
        <f t="shared" si="6"/>
        <v>Aug</v>
      </c>
      <c r="F157" s="11" t="str">
        <f t="shared" si="7"/>
        <v>2024</v>
      </c>
      <c r="G157" s="11" t="str">
        <f t="shared" si="8"/>
        <v>Aug-2024</v>
      </c>
      <c r="H157" s="11" t="s">
        <v>18</v>
      </c>
      <c r="I157" s="10">
        <v>63.394545450000003</v>
      </c>
      <c r="J157" s="10">
        <v>18.3030303</v>
      </c>
      <c r="K157" s="10">
        <v>11615.151519999999</v>
      </c>
      <c r="L157" s="11" t="s">
        <v>19</v>
      </c>
      <c r="M157" s="11" t="s">
        <v>20</v>
      </c>
    </row>
    <row r="158" spans="1:13">
      <c r="A158" s="10">
        <v>157</v>
      </c>
      <c r="B158" s="11" t="s">
        <v>21</v>
      </c>
      <c r="C158" s="12">
        <v>45681</v>
      </c>
      <c r="D158" s="12">
        <v>45713</v>
      </c>
      <c r="E158" s="11" t="str">
        <f t="shared" si="6"/>
        <v>Feb</v>
      </c>
      <c r="F158" s="11" t="str">
        <f t="shared" si="7"/>
        <v>2025</v>
      </c>
      <c r="G158" s="11" t="str">
        <f t="shared" si="8"/>
        <v>Feb-2025</v>
      </c>
      <c r="H158" s="11" t="s">
        <v>22</v>
      </c>
      <c r="I158" s="10">
        <v>63.72181818</v>
      </c>
      <c r="J158" s="10">
        <v>18.374545449999999</v>
      </c>
      <c r="K158" s="10">
        <v>11672.727269999999</v>
      </c>
      <c r="L158" s="11" t="s">
        <v>23</v>
      </c>
      <c r="M158" s="11" t="s">
        <v>24</v>
      </c>
    </row>
    <row r="159" spans="1:13" ht="26">
      <c r="A159" s="10">
        <v>158</v>
      </c>
      <c r="B159" s="11" t="s">
        <v>25</v>
      </c>
      <c r="C159" s="12">
        <v>45852</v>
      </c>
      <c r="D159" s="12">
        <v>45858</v>
      </c>
      <c r="E159" s="11" t="str">
        <f t="shared" si="6"/>
        <v>Jul</v>
      </c>
      <c r="F159" s="11" t="str">
        <f t="shared" si="7"/>
        <v>2025</v>
      </c>
      <c r="G159" s="11" t="str">
        <f t="shared" si="8"/>
        <v>Jul-2025</v>
      </c>
      <c r="H159" s="11" t="s">
        <v>14</v>
      </c>
      <c r="I159" s="10">
        <v>64.049090910000004</v>
      </c>
      <c r="J159" s="10">
        <v>18.44606061</v>
      </c>
      <c r="K159" s="10">
        <v>11730.303029999999</v>
      </c>
      <c r="L159" s="11" t="s">
        <v>15</v>
      </c>
      <c r="M159" s="11" t="s">
        <v>26</v>
      </c>
    </row>
    <row r="160" spans="1:13">
      <c r="A160" s="10">
        <v>159</v>
      </c>
      <c r="B160" s="11" t="s">
        <v>27</v>
      </c>
      <c r="C160" s="12">
        <v>45382</v>
      </c>
      <c r="D160" s="12">
        <v>45394</v>
      </c>
      <c r="E160" s="11" t="str">
        <f t="shared" si="6"/>
        <v>Apr</v>
      </c>
      <c r="F160" s="11" t="str">
        <f t="shared" si="7"/>
        <v>2024</v>
      </c>
      <c r="G160" s="11" t="str">
        <f t="shared" si="8"/>
        <v>Apr-2024</v>
      </c>
      <c r="H160" s="11" t="s">
        <v>18</v>
      </c>
      <c r="I160" s="10">
        <v>64.376363639999994</v>
      </c>
      <c r="J160" s="10">
        <v>18.51757576</v>
      </c>
      <c r="K160" s="10">
        <v>11787.878790000001</v>
      </c>
      <c r="L160" s="11" t="s">
        <v>15</v>
      </c>
      <c r="M160" s="11" t="s">
        <v>16</v>
      </c>
    </row>
    <row r="161" spans="1:13" ht="26">
      <c r="A161" s="10">
        <v>160</v>
      </c>
      <c r="B161" s="11" t="s">
        <v>28</v>
      </c>
      <c r="C161" s="12">
        <v>45484</v>
      </c>
      <c r="D161" s="12">
        <v>45518</v>
      </c>
      <c r="E161" s="11" t="str">
        <f t="shared" si="6"/>
        <v>Aug</v>
      </c>
      <c r="F161" s="11" t="str">
        <f t="shared" si="7"/>
        <v>2024</v>
      </c>
      <c r="G161" s="11" t="str">
        <f t="shared" si="8"/>
        <v>Aug-2024</v>
      </c>
      <c r="H161" s="11" t="s">
        <v>14</v>
      </c>
      <c r="I161" s="10">
        <v>64.703636360000004</v>
      </c>
      <c r="J161" s="10">
        <v>18.589090909999999</v>
      </c>
      <c r="K161" s="10">
        <v>11845.45455</v>
      </c>
      <c r="L161" s="11" t="s">
        <v>29</v>
      </c>
      <c r="M161" s="11" t="s">
        <v>30</v>
      </c>
    </row>
    <row r="162" spans="1:13" ht="26">
      <c r="A162" s="10">
        <v>161</v>
      </c>
      <c r="B162" s="11" t="s">
        <v>31</v>
      </c>
      <c r="C162" s="12">
        <v>45540</v>
      </c>
      <c r="D162" s="12">
        <v>45572</v>
      </c>
      <c r="E162" s="11" t="str">
        <f t="shared" si="6"/>
        <v>Oct</v>
      </c>
      <c r="F162" s="11" t="str">
        <f t="shared" si="7"/>
        <v>2024</v>
      </c>
      <c r="G162" s="11" t="str">
        <f t="shared" si="8"/>
        <v>Oct-2024</v>
      </c>
      <c r="H162" s="11" t="s">
        <v>18</v>
      </c>
      <c r="I162" s="10">
        <v>65.030909089999994</v>
      </c>
      <c r="J162" s="10">
        <v>18.660606059999999</v>
      </c>
      <c r="K162" s="10">
        <v>11903.0303</v>
      </c>
      <c r="L162" s="11" t="s">
        <v>15</v>
      </c>
      <c r="M162" s="11" t="s">
        <v>32</v>
      </c>
    </row>
    <row r="163" spans="1:13">
      <c r="A163" s="10">
        <v>162</v>
      </c>
      <c r="B163" s="11" t="s">
        <v>33</v>
      </c>
      <c r="C163" s="12">
        <v>45535</v>
      </c>
      <c r="D163" s="12">
        <v>45541</v>
      </c>
      <c r="E163" s="11" t="str">
        <f t="shared" si="6"/>
        <v>Sep</v>
      </c>
      <c r="F163" s="11" t="str">
        <f t="shared" si="7"/>
        <v>2024</v>
      </c>
      <c r="G163" s="11" t="str">
        <f t="shared" si="8"/>
        <v>Sep-2024</v>
      </c>
      <c r="H163" s="11" t="s">
        <v>22</v>
      </c>
      <c r="I163" s="10">
        <v>65.358181819999999</v>
      </c>
      <c r="J163" s="10">
        <v>18.732121209999999</v>
      </c>
      <c r="K163" s="10">
        <v>11960.60606</v>
      </c>
      <c r="L163" s="11" t="s">
        <v>19</v>
      </c>
      <c r="M163" s="11" t="s">
        <v>24</v>
      </c>
    </row>
    <row r="164" spans="1:13" ht="26">
      <c r="A164" s="10">
        <v>163</v>
      </c>
      <c r="B164" s="11" t="s">
        <v>34</v>
      </c>
      <c r="C164" s="12">
        <v>45679</v>
      </c>
      <c r="D164" s="12">
        <v>45724</v>
      </c>
      <c r="E164" s="11" t="str">
        <f t="shared" si="6"/>
        <v>Mar</v>
      </c>
      <c r="F164" s="11" t="str">
        <f t="shared" si="7"/>
        <v>2025</v>
      </c>
      <c r="G164" s="11" t="str">
        <f t="shared" si="8"/>
        <v>Mar-2025</v>
      </c>
      <c r="H164" s="11" t="s">
        <v>18</v>
      </c>
      <c r="I164" s="10">
        <v>65.685454550000003</v>
      </c>
      <c r="J164" s="10">
        <v>18.803636359999999</v>
      </c>
      <c r="K164" s="10">
        <v>12018.18182</v>
      </c>
      <c r="L164" s="11" t="s">
        <v>29</v>
      </c>
      <c r="M164" s="11" t="s">
        <v>20</v>
      </c>
    </row>
    <row r="165" spans="1:13">
      <c r="A165" s="10">
        <v>164</v>
      </c>
      <c r="B165" s="11" t="s">
        <v>35</v>
      </c>
      <c r="C165" s="12">
        <v>45627</v>
      </c>
      <c r="D165" s="12">
        <v>45633</v>
      </c>
      <c r="E165" s="11" t="str">
        <f t="shared" si="6"/>
        <v>Dec</v>
      </c>
      <c r="F165" s="11" t="str">
        <f t="shared" si="7"/>
        <v>2024</v>
      </c>
      <c r="G165" s="11" t="str">
        <f t="shared" si="8"/>
        <v>Dec-2024</v>
      </c>
      <c r="H165" s="11" t="s">
        <v>14</v>
      </c>
      <c r="I165" s="10">
        <v>66.012727269999999</v>
      </c>
      <c r="J165" s="10">
        <v>18.875151519999999</v>
      </c>
      <c r="K165" s="10">
        <v>12075.75758</v>
      </c>
      <c r="L165" s="11" t="s">
        <v>29</v>
      </c>
      <c r="M165" s="11" t="s">
        <v>26</v>
      </c>
    </row>
    <row r="166" spans="1:13">
      <c r="A166" s="10">
        <v>165</v>
      </c>
      <c r="B166" s="11" t="s">
        <v>13</v>
      </c>
      <c r="C166" s="12">
        <v>45350</v>
      </c>
      <c r="D166" s="12">
        <v>45438</v>
      </c>
      <c r="E166" s="11" t="str">
        <f t="shared" si="6"/>
        <v>May</v>
      </c>
      <c r="F166" s="11" t="str">
        <f t="shared" si="7"/>
        <v>2024</v>
      </c>
      <c r="G166" s="11" t="str">
        <f t="shared" si="8"/>
        <v>May-2024</v>
      </c>
      <c r="H166" s="11" t="s">
        <v>14</v>
      </c>
      <c r="I166" s="10">
        <v>66.34</v>
      </c>
      <c r="J166" s="10">
        <v>18.946666669999999</v>
      </c>
      <c r="K166" s="10">
        <v>12133.333329999999</v>
      </c>
      <c r="L166" s="11" t="s">
        <v>15</v>
      </c>
      <c r="M166" s="11" t="s">
        <v>16</v>
      </c>
    </row>
    <row r="167" spans="1:13">
      <c r="A167" s="10">
        <v>166</v>
      </c>
      <c r="B167" s="11" t="s">
        <v>17</v>
      </c>
      <c r="C167" s="12">
        <v>45618</v>
      </c>
      <c r="D167" s="12">
        <v>45630</v>
      </c>
      <c r="E167" s="11" t="str">
        <f t="shared" si="6"/>
        <v>Dec</v>
      </c>
      <c r="F167" s="11" t="str">
        <f t="shared" si="7"/>
        <v>2024</v>
      </c>
      <c r="G167" s="11" t="str">
        <f t="shared" si="8"/>
        <v>Dec-2024</v>
      </c>
      <c r="H167" s="11" t="s">
        <v>18</v>
      </c>
      <c r="I167" s="10">
        <v>66.667272729999993</v>
      </c>
      <c r="J167" s="10">
        <v>19.018181819999999</v>
      </c>
      <c r="K167" s="10">
        <v>12190.909089999999</v>
      </c>
      <c r="L167" s="11" t="s">
        <v>19</v>
      </c>
      <c r="M167" s="11" t="s">
        <v>20</v>
      </c>
    </row>
    <row r="168" spans="1:13">
      <c r="A168" s="10">
        <v>167</v>
      </c>
      <c r="B168" s="11" t="s">
        <v>21</v>
      </c>
      <c r="C168" s="12">
        <v>45738</v>
      </c>
      <c r="D168" s="12">
        <v>45772</v>
      </c>
      <c r="E168" s="11" t="str">
        <f t="shared" si="6"/>
        <v>Apr</v>
      </c>
      <c r="F168" s="11" t="str">
        <f t="shared" si="7"/>
        <v>2025</v>
      </c>
      <c r="G168" s="11" t="str">
        <f t="shared" si="8"/>
        <v>Apr-2025</v>
      </c>
      <c r="H168" s="11" t="s">
        <v>22</v>
      </c>
      <c r="I168" s="10">
        <v>66.994545450000004</v>
      </c>
      <c r="J168" s="10">
        <v>19.089696969999999</v>
      </c>
      <c r="K168" s="10">
        <v>12248.484850000001</v>
      </c>
      <c r="L168" s="11" t="s">
        <v>23</v>
      </c>
      <c r="M168" s="11" t="s">
        <v>24</v>
      </c>
    </row>
    <row r="169" spans="1:13" ht="26">
      <c r="A169" s="10">
        <v>168</v>
      </c>
      <c r="B169" s="11" t="s">
        <v>25</v>
      </c>
      <c r="C169" s="12">
        <v>45649</v>
      </c>
      <c r="D169" s="12">
        <v>45681</v>
      </c>
      <c r="E169" s="11" t="str">
        <f t="shared" si="6"/>
        <v>Jan</v>
      </c>
      <c r="F169" s="11" t="str">
        <f t="shared" si="7"/>
        <v>2025</v>
      </c>
      <c r="G169" s="11" t="str">
        <f t="shared" si="8"/>
        <v>Jan-2025</v>
      </c>
      <c r="H169" s="11" t="s">
        <v>14</v>
      </c>
      <c r="I169" s="10">
        <v>67.321818179999994</v>
      </c>
      <c r="J169" s="10">
        <v>19.161212119999998</v>
      </c>
      <c r="K169" s="10">
        <v>12306.06061</v>
      </c>
      <c r="L169" s="11" t="s">
        <v>15</v>
      </c>
      <c r="M169" s="11" t="s">
        <v>26</v>
      </c>
    </row>
    <row r="170" spans="1:13">
      <c r="A170" s="10">
        <v>169</v>
      </c>
      <c r="B170" s="11" t="s">
        <v>27</v>
      </c>
      <c r="C170" s="12">
        <v>45469</v>
      </c>
      <c r="D170" s="12">
        <v>45475</v>
      </c>
      <c r="E170" s="11" t="str">
        <f t="shared" si="6"/>
        <v>Jul</v>
      </c>
      <c r="F170" s="11" t="str">
        <f t="shared" si="7"/>
        <v>2024</v>
      </c>
      <c r="G170" s="11" t="str">
        <f t="shared" si="8"/>
        <v>Jul-2024</v>
      </c>
      <c r="H170" s="11" t="s">
        <v>18</v>
      </c>
      <c r="I170" s="10">
        <v>67.649090909999998</v>
      </c>
      <c r="J170" s="10">
        <v>19.232727270000002</v>
      </c>
      <c r="K170" s="10">
        <v>12363.63636</v>
      </c>
      <c r="L170" s="11" t="s">
        <v>15</v>
      </c>
      <c r="M170" s="11" t="s">
        <v>16</v>
      </c>
    </row>
    <row r="171" spans="1:13" ht="26">
      <c r="A171" s="10">
        <v>170</v>
      </c>
      <c r="B171" s="11" t="s">
        <v>28</v>
      </c>
      <c r="C171" s="12">
        <v>45515</v>
      </c>
      <c r="D171" s="12">
        <v>45527</v>
      </c>
      <c r="E171" s="11" t="str">
        <f t="shared" si="6"/>
        <v>Aug</v>
      </c>
      <c r="F171" s="11" t="str">
        <f t="shared" si="7"/>
        <v>2024</v>
      </c>
      <c r="G171" s="11" t="str">
        <f t="shared" si="8"/>
        <v>Aug-2024</v>
      </c>
      <c r="H171" s="11" t="s">
        <v>14</v>
      </c>
      <c r="I171" s="10">
        <v>67.976363640000002</v>
      </c>
      <c r="J171" s="10">
        <v>19.304242420000001</v>
      </c>
      <c r="K171" s="10">
        <v>12421.21212</v>
      </c>
      <c r="L171" s="11" t="s">
        <v>29</v>
      </c>
      <c r="M171" s="11" t="s">
        <v>30</v>
      </c>
    </row>
    <row r="172" spans="1:13" ht="26">
      <c r="A172" s="10">
        <v>171</v>
      </c>
      <c r="B172" s="11" t="s">
        <v>31</v>
      </c>
      <c r="C172" s="12">
        <v>45628</v>
      </c>
      <c r="D172" s="12">
        <v>45662</v>
      </c>
      <c r="E172" s="11" t="str">
        <f t="shared" si="6"/>
        <v>Jan</v>
      </c>
      <c r="F172" s="11" t="str">
        <f t="shared" si="7"/>
        <v>2025</v>
      </c>
      <c r="G172" s="11" t="str">
        <f t="shared" si="8"/>
        <v>Jan-2025</v>
      </c>
      <c r="H172" s="11" t="s">
        <v>18</v>
      </c>
      <c r="I172" s="10">
        <v>68.303636359999999</v>
      </c>
      <c r="J172" s="10">
        <v>19.375757579999998</v>
      </c>
      <c r="K172" s="10">
        <v>12478.78788</v>
      </c>
      <c r="L172" s="11" t="s">
        <v>15</v>
      </c>
      <c r="M172" s="11" t="s">
        <v>32</v>
      </c>
    </row>
    <row r="173" spans="1:13">
      <c r="A173" s="10">
        <v>172</v>
      </c>
      <c r="B173" s="11" t="s">
        <v>33</v>
      </c>
      <c r="C173" s="12">
        <v>45318</v>
      </c>
      <c r="D173" s="12">
        <v>45330</v>
      </c>
      <c r="E173" s="11" t="str">
        <f t="shared" si="6"/>
        <v>Feb</v>
      </c>
      <c r="F173" s="11" t="str">
        <f t="shared" si="7"/>
        <v>2024</v>
      </c>
      <c r="G173" s="11" t="str">
        <f t="shared" si="8"/>
        <v>Feb-2024</v>
      </c>
      <c r="H173" s="11" t="s">
        <v>22</v>
      </c>
      <c r="I173" s="10">
        <v>68.630909090000003</v>
      </c>
      <c r="J173" s="10">
        <v>19.447272730000002</v>
      </c>
      <c r="K173" s="10">
        <v>12536.36364</v>
      </c>
      <c r="L173" s="11" t="s">
        <v>19</v>
      </c>
      <c r="M173" s="11" t="s">
        <v>24</v>
      </c>
    </row>
    <row r="174" spans="1:13" ht="26">
      <c r="A174" s="10">
        <v>173</v>
      </c>
      <c r="B174" s="11" t="s">
        <v>34</v>
      </c>
      <c r="C174" s="12">
        <v>45601</v>
      </c>
      <c r="D174" s="12">
        <v>45635</v>
      </c>
      <c r="E174" s="11" t="str">
        <f t="shared" si="6"/>
        <v>Dec</v>
      </c>
      <c r="F174" s="11" t="str">
        <f t="shared" si="7"/>
        <v>2024</v>
      </c>
      <c r="G174" s="11" t="str">
        <f t="shared" si="8"/>
        <v>Dec-2024</v>
      </c>
      <c r="H174" s="11" t="s">
        <v>18</v>
      </c>
      <c r="I174" s="10">
        <v>68.958181819999993</v>
      </c>
      <c r="J174" s="10">
        <v>19.518787880000001</v>
      </c>
      <c r="K174" s="10">
        <v>12593.93939</v>
      </c>
      <c r="L174" s="11" t="s">
        <v>29</v>
      </c>
      <c r="M174" s="11" t="s">
        <v>20</v>
      </c>
    </row>
    <row r="175" spans="1:13">
      <c r="A175" s="10">
        <v>174</v>
      </c>
      <c r="B175" s="11" t="s">
        <v>35</v>
      </c>
      <c r="C175" s="12">
        <v>45730</v>
      </c>
      <c r="D175" s="12">
        <v>45762</v>
      </c>
      <c r="E175" s="11" t="str">
        <f t="shared" si="6"/>
        <v>Apr</v>
      </c>
      <c r="F175" s="11" t="str">
        <f t="shared" si="7"/>
        <v>2025</v>
      </c>
      <c r="G175" s="11" t="str">
        <f t="shared" si="8"/>
        <v>Apr-2025</v>
      </c>
      <c r="H175" s="11" t="s">
        <v>14</v>
      </c>
      <c r="I175" s="10">
        <v>69.285454549999997</v>
      </c>
      <c r="J175" s="10">
        <v>19.590303030000001</v>
      </c>
      <c r="K175" s="10">
        <v>12651.515149999999</v>
      </c>
      <c r="L175" s="11" t="s">
        <v>29</v>
      </c>
      <c r="M175" s="11" t="s">
        <v>26</v>
      </c>
    </row>
    <row r="176" spans="1:13">
      <c r="A176" s="10">
        <v>175</v>
      </c>
      <c r="B176" s="11" t="s">
        <v>13</v>
      </c>
      <c r="C176" s="12">
        <v>45302</v>
      </c>
      <c r="D176" s="12">
        <v>45308</v>
      </c>
      <c r="E176" s="11" t="str">
        <f t="shared" si="6"/>
        <v>Jan</v>
      </c>
      <c r="F176" s="11" t="str">
        <f t="shared" si="7"/>
        <v>2024</v>
      </c>
      <c r="G176" s="11" t="str">
        <f t="shared" si="8"/>
        <v>Jan-2024</v>
      </c>
      <c r="H176" s="11" t="s">
        <v>14</v>
      </c>
      <c r="I176" s="10">
        <v>69.612727269999993</v>
      </c>
      <c r="J176" s="10">
        <v>19.661818180000001</v>
      </c>
      <c r="K176" s="10">
        <v>12709.090910000001</v>
      </c>
      <c r="L176" s="11" t="s">
        <v>15</v>
      </c>
      <c r="M176" s="11" t="s">
        <v>16</v>
      </c>
    </row>
    <row r="177" spans="1:13">
      <c r="A177" s="10">
        <v>176</v>
      </c>
      <c r="B177" s="11" t="s">
        <v>17</v>
      </c>
      <c r="C177" s="12">
        <v>45843</v>
      </c>
      <c r="D177" s="12">
        <v>45888</v>
      </c>
      <c r="E177" s="11" t="str">
        <f t="shared" si="6"/>
        <v>Aug</v>
      </c>
      <c r="F177" s="11" t="str">
        <f t="shared" si="7"/>
        <v>2025</v>
      </c>
      <c r="G177" s="11" t="str">
        <f t="shared" si="8"/>
        <v>Aug-2025</v>
      </c>
      <c r="H177" s="11" t="s">
        <v>18</v>
      </c>
      <c r="I177" s="10">
        <v>69.94</v>
      </c>
      <c r="J177" s="10">
        <v>19.733333330000001</v>
      </c>
      <c r="K177" s="10">
        <v>12766.666670000001</v>
      </c>
      <c r="L177" s="11" t="s">
        <v>19</v>
      </c>
      <c r="M177" s="11" t="s">
        <v>20</v>
      </c>
    </row>
    <row r="178" spans="1:13">
      <c r="A178" s="10">
        <v>177</v>
      </c>
      <c r="B178" s="11" t="s">
        <v>21</v>
      </c>
      <c r="C178" s="12">
        <v>45556</v>
      </c>
      <c r="D178" s="12">
        <v>45562</v>
      </c>
      <c r="E178" s="11" t="str">
        <f t="shared" si="6"/>
        <v>Sep</v>
      </c>
      <c r="F178" s="11" t="str">
        <f t="shared" si="7"/>
        <v>2024</v>
      </c>
      <c r="G178" s="11" t="str">
        <f t="shared" si="8"/>
        <v>Sep-2024</v>
      </c>
      <c r="H178" s="11" t="s">
        <v>22</v>
      </c>
      <c r="I178" s="10">
        <v>70.267272730000002</v>
      </c>
      <c r="J178" s="10">
        <v>19.80484848</v>
      </c>
      <c r="K178" s="10">
        <v>12824.24242</v>
      </c>
      <c r="L178" s="11" t="s">
        <v>23</v>
      </c>
      <c r="M178" s="11" t="s">
        <v>24</v>
      </c>
    </row>
    <row r="179" spans="1:13" ht="26">
      <c r="A179" s="10">
        <v>178</v>
      </c>
      <c r="B179" s="11" t="s">
        <v>25</v>
      </c>
      <c r="C179" s="12">
        <v>45775</v>
      </c>
      <c r="D179" s="12">
        <v>45863</v>
      </c>
      <c r="E179" s="11" t="str">
        <f t="shared" si="6"/>
        <v>Jul</v>
      </c>
      <c r="F179" s="11" t="str">
        <f t="shared" si="7"/>
        <v>2025</v>
      </c>
      <c r="G179" s="11" t="str">
        <f t="shared" si="8"/>
        <v>Jul-2025</v>
      </c>
      <c r="H179" s="11" t="s">
        <v>14</v>
      </c>
      <c r="I179" s="10">
        <v>70.594545449999998</v>
      </c>
      <c r="J179" s="10">
        <v>19.876363640000001</v>
      </c>
      <c r="K179" s="10">
        <v>12881.81818</v>
      </c>
      <c r="L179" s="11" t="s">
        <v>15</v>
      </c>
      <c r="M179" s="11" t="s">
        <v>26</v>
      </c>
    </row>
    <row r="180" spans="1:13">
      <c r="A180" s="10">
        <v>179</v>
      </c>
      <c r="B180" s="11" t="s">
        <v>27</v>
      </c>
      <c r="C180" s="12">
        <v>45549</v>
      </c>
      <c r="D180" s="12">
        <v>45561</v>
      </c>
      <c r="E180" s="11" t="str">
        <f t="shared" si="6"/>
        <v>Sep</v>
      </c>
      <c r="F180" s="11" t="str">
        <f t="shared" si="7"/>
        <v>2024</v>
      </c>
      <c r="G180" s="11" t="str">
        <f t="shared" si="8"/>
        <v>Sep-2024</v>
      </c>
      <c r="H180" s="11" t="s">
        <v>18</v>
      </c>
      <c r="I180" s="10">
        <v>70.921818180000002</v>
      </c>
      <c r="J180" s="10">
        <v>19.947878790000001</v>
      </c>
      <c r="K180" s="10">
        <v>12939.39394</v>
      </c>
      <c r="L180" s="11" t="s">
        <v>15</v>
      </c>
      <c r="M180" s="11" t="s">
        <v>16</v>
      </c>
    </row>
    <row r="181" spans="1:13" ht="26">
      <c r="A181" s="10">
        <v>180</v>
      </c>
      <c r="B181" s="11" t="s">
        <v>28</v>
      </c>
      <c r="C181" s="12">
        <v>45523</v>
      </c>
      <c r="D181" s="12">
        <v>45557</v>
      </c>
      <c r="E181" s="11" t="str">
        <f t="shared" si="6"/>
        <v>Sep</v>
      </c>
      <c r="F181" s="11" t="str">
        <f t="shared" si="7"/>
        <v>2024</v>
      </c>
      <c r="G181" s="11" t="str">
        <f t="shared" si="8"/>
        <v>Sep-2024</v>
      </c>
      <c r="H181" s="11" t="s">
        <v>14</v>
      </c>
      <c r="I181" s="10">
        <v>71.249090910000007</v>
      </c>
      <c r="J181" s="10">
        <v>20.01939394</v>
      </c>
      <c r="K181" s="10">
        <v>12996.9697</v>
      </c>
      <c r="L181" s="11" t="s">
        <v>29</v>
      </c>
      <c r="M181" s="11" t="s">
        <v>30</v>
      </c>
    </row>
    <row r="182" spans="1:13">
      <c r="A182" s="10">
        <v>181</v>
      </c>
      <c r="B182" s="11" t="s">
        <v>13</v>
      </c>
      <c r="C182" s="12">
        <v>45374</v>
      </c>
      <c r="D182" s="12">
        <v>45406</v>
      </c>
      <c r="E182" s="11" t="str">
        <f t="shared" si="6"/>
        <v>Apr</v>
      </c>
      <c r="F182" s="11" t="str">
        <f t="shared" si="7"/>
        <v>2024</v>
      </c>
      <c r="G182" s="11" t="str">
        <f t="shared" si="8"/>
        <v>Apr-2024</v>
      </c>
      <c r="H182" s="11" t="s">
        <v>14</v>
      </c>
      <c r="I182" s="10">
        <v>71.576363639999997</v>
      </c>
      <c r="J182" s="10">
        <v>20.09090909</v>
      </c>
      <c r="K182" s="10">
        <v>13054.54545</v>
      </c>
      <c r="L182" s="11" t="s">
        <v>15</v>
      </c>
      <c r="M182" s="11" t="s">
        <v>16</v>
      </c>
    </row>
    <row r="183" spans="1:13">
      <c r="A183" s="10">
        <v>182</v>
      </c>
      <c r="B183" s="11" t="s">
        <v>17</v>
      </c>
      <c r="C183" s="12">
        <v>45874</v>
      </c>
      <c r="D183" s="12">
        <v>45880</v>
      </c>
      <c r="E183" s="11" t="str">
        <f t="shared" si="6"/>
        <v>Aug</v>
      </c>
      <c r="F183" s="11" t="str">
        <f t="shared" si="7"/>
        <v>2025</v>
      </c>
      <c r="G183" s="11" t="str">
        <f t="shared" si="8"/>
        <v>Aug-2025</v>
      </c>
      <c r="H183" s="11" t="s">
        <v>18</v>
      </c>
      <c r="I183" s="10">
        <v>71.903636359999993</v>
      </c>
      <c r="J183" s="10">
        <v>20.16242424</v>
      </c>
      <c r="K183" s="10">
        <v>13112.121209999999</v>
      </c>
      <c r="L183" s="11" t="s">
        <v>19</v>
      </c>
      <c r="M183" s="11" t="s">
        <v>20</v>
      </c>
    </row>
    <row r="184" spans="1:13">
      <c r="A184" s="10">
        <v>183</v>
      </c>
      <c r="B184" s="11" t="s">
        <v>21</v>
      </c>
      <c r="C184" s="12">
        <v>45559</v>
      </c>
      <c r="D184" s="12">
        <v>45571</v>
      </c>
      <c r="E184" s="11" t="str">
        <f t="shared" si="6"/>
        <v>Oct</v>
      </c>
      <c r="F184" s="11" t="str">
        <f t="shared" si="7"/>
        <v>2024</v>
      </c>
      <c r="G184" s="11" t="str">
        <f t="shared" si="8"/>
        <v>Oct-2024</v>
      </c>
      <c r="H184" s="11" t="s">
        <v>22</v>
      </c>
      <c r="I184" s="10">
        <v>72.230909089999997</v>
      </c>
      <c r="J184" s="10">
        <v>20.23393939</v>
      </c>
      <c r="K184" s="10">
        <v>13169.696970000001</v>
      </c>
      <c r="L184" s="11" t="s">
        <v>23</v>
      </c>
      <c r="M184" s="11" t="s">
        <v>24</v>
      </c>
    </row>
    <row r="185" spans="1:13" ht="26">
      <c r="A185" s="10">
        <v>184</v>
      </c>
      <c r="B185" s="11" t="s">
        <v>25</v>
      </c>
      <c r="C185" s="12">
        <v>45514</v>
      </c>
      <c r="D185" s="12">
        <v>45548</v>
      </c>
      <c r="E185" s="11" t="str">
        <f t="shared" si="6"/>
        <v>Sep</v>
      </c>
      <c r="F185" s="11" t="str">
        <f t="shared" si="7"/>
        <v>2024</v>
      </c>
      <c r="G185" s="11" t="str">
        <f t="shared" si="8"/>
        <v>Sep-2024</v>
      </c>
      <c r="H185" s="11" t="s">
        <v>14</v>
      </c>
      <c r="I185" s="10">
        <v>72.558181820000001</v>
      </c>
      <c r="J185" s="10">
        <v>20.30545455</v>
      </c>
      <c r="K185" s="10">
        <v>13227.272730000001</v>
      </c>
      <c r="L185" s="11" t="s">
        <v>15</v>
      </c>
      <c r="M185" s="11" t="s">
        <v>26</v>
      </c>
    </row>
    <row r="186" spans="1:13">
      <c r="A186" s="10">
        <v>185</v>
      </c>
      <c r="B186" s="11" t="s">
        <v>27</v>
      </c>
      <c r="C186" s="12">
        <v>45445</v>
      </c>
      <c r="D186" s="12">
        <v>45477</v>
      </c>
      <c r="E186" s="11" t="str">
        <f t="shared" si="6"/>
        <v>Jul</v>
      </c>
      <c r="F186" s="11" t="str">
        <f t="shared" si="7"/>
        <v>2024</v>
      </c>
      <c r="G186" s="11" t="str">
        <f t="shared" si="8"/>
        <v>Jul-2024</v>
      </c>
      <c r="H186" s="11" t="s">
        <v>18</v>
      </c>
      <c r="I186" s="10">
        <v>72.885454550000006</v>
      </c>
      <c r="J186" s="10">
        <v>20.3769697</v>
      </c>
      <c r="K186" s="10">
        <v>13284.848480000001</v>
      </c>
      <c r="L186" s="11" t="s">
        <v>15</v>
      </c>
      <c r="M186" s="11" t="s">
        <v>16</v>
      </c>
    </row>
    <row r="187" spans="1:13" ht="26">
      <c r="A187" s="10">
        <v>186</v>
      </c>
      <c r="B187" s="11" t="s">
        <v>28</v>
      </c>
      <c r="C187" s="12">
        <v>45443</v>
      </c>
      <c r="D187" s="12">
        <v>45449</v>
      </c>
      <c r="E187" s="11" t="str">
        <f t="shared" si="6"/>
        <v>Jun</v>
      </c>
      <c r="F187" s="11" t="str">
        <f t="shared" si="7"/>
        <v>2024</v>
      </c>
      <c r="G187" s="11" t="str">
        <f t="shared" si="8"/>
        <v>Jun-2024</v>
      </c>
      <c r="H187" s="11" t="s">
        <v>14</v>
      </c>
      <c r="I187" s="10">
        <v>73.212727270000002</v>
      </c>
      <c r="J187" s="10">
        <v>20.44848485</v>
      </c>
      <c r="K187" s="10">
        <v>13342.42424</v>
      </c>
      <c r="L187" s="11" t="s">
        <v>29</v>
      </c>
      <c r="M187" s="11" t="s">
        <v>30</v>
      </c>
    </row>
    <row r="188" spans="1:13" ht="26">
      <c r="A188" s="10">
        <v>187</v>
      </c>
      <c r="B188" s="11" t="s">
        <v>31</v>
      </c>
      <c r="C188" s="12">
        <v>45345</v>
      </c>
      <c r="D188" s="12">
        <v>45390</v>
      </c>
      <c r="E188" s="11" t="str">
        <f t="shared" si="6"/>
        <v>Apr</v>
      </c>
      <c r="F188" s="11" t="str">
        <f t="shared" si="7"/>
        <v>2024</v>
      </c>
      <c r="G188" s="11" t="str">
        <f t="shared" si="8"/>
        <v>Apr-2024</v>
      </c>
      <c r="H188" s="11" t="s">
        <v>18</v>
      </c>
      <c r="I188" s="10">
        <v>73.540000000000006</v>
      </c>
      <c r="J188" s="10">
        <v>20.52</v>
      </c>
      <c r="K188" s="10">
        <v>13400</v>
      </c>
      <c r="L188" s="11" t="s">
        <v>15</v>
      </c>
      <c r="M188" s="11" t="s">
        <v>32</v>
      </c>
    </row>
    <row r="189" spans="1:13">
      <c r="A189" s="10">
        <v>188</v>
      </c>
      <c r="B189" s="11" t="s">
        <v>33</v>
      </c>
      <c r="C189" s="12">
        <v>45378</v>
      </c>
      <c r="D189" s="12">
        <v>45384</v>
      </c>
      <c r="E189" s="11" t="str">
        <f t="shared" si="6"/>
        <v>Apr</v>
      </c>
      <c r="F189" s="11" t="str">
        <f t="shared" si="7"/>
        <v>2024</v>
      </c>
      <c r="G189" s="11" t="str">
        <f t="shared" si="8"/>
        <v>Apr-2024</v>
      </c>
      <c r="H189" s="11" t="s">
        <v>22</v>
      </c>
      <c r="I189" s="10">
        <v>73.867272729999996</v>
      </c>
      <c r="J189" s="10">
        <v>20.591515149999999</v>
      </c>
      <c r="K189" s="10">
        <v>13457.57576</v>
      </c>
      <c r="L189" s="11" t="s">
        <v>19</v>
      </c>
      <c r="M189" s="11" t="s">
        <v>24</v>
      </c>
    </row>
    <row r="190" spans="1:13" ht="26">
      <c r="A190" s="10">
        <v>189</v>
      </c>
      <c r="B190" s="11" t="s">
        <v>34</v>
      </c>
      <c r="C190" s="12">
        <v>45448</v>
      </c>
      <c r="D190" s="12">
        <v>45536</v>
      </c>
      <c r="E190" s="11" t="str">
        <f t="shared" si="6"/>
        <v>Sep</v>
      </c>
      <c r="F190" s="11" t="str">
        <f t="shared" si="7"/>
        <v>2024</v>
      </c>
      <c r="G190" s="11" t="str">
        <f t="shared" si="8"/>
        <v>Sep-2024</v>
      </c>
      <c r="H190" s="11" t="s">
        <v>18</v>
      </c>
      <c r="I190" s="10">
        <v>74.194545450000007</v>
      </c>
      <c r="J190" s="10">
        <v>20.663030299999999</v>
      </c>
      <c r="K190" s="10">
        <v>13515.151519999999</v>
      </c>
      <c r="L190" s="11" t="s">
        <v>29</v>
      </c>
      <c r="M190" s="11" t="s">
        <v>20</v>
      </c>
    </row>
    <row r="191" spans="1:13">
      <c r="A191" s="10">
        <v>190</v>
      </c>
      <c r="B191" s="11" t="s">
        <v>35</v>
      </c>
      <c r="C191" s="12">
        <v>45758</v>
      </c>
      <c r="D191" s="12">
        <v>45770</v>
      </c>
      <c r="E191" s="11" t="str">
        <f t="shared" si="6"/>
        <v>Apr</v>
      </c>
      <c r="F191" s="11" t="str">
        <f t="shared" si="7"/>
        <v>2025</v>
      </c>
      <c r="G191" s="11" t="str">
        <f t="shared" si="8"/>
        <v>Apr-2025</v>
      </c>
      <c r="H191" s="11" t="s">
        <v>14</v>
      </c>
      <c r="I191" s="10">
        <v>74.521818179999997</v>
      </c>
      <c r="J191" s="10">
        <v>20.734545449999999</v>
      </c>
      <c r="K191" s="10">
        <v>13572.727269999999</v>
      </c>
      <c r="L191" s="11" t="s">
        <v>29</v>
      </c>
      <c r="M191" s="11" t="s">
        <v>26</v>
      </c>
    </row>
    <row r="192" spans="1:13">
      <c r="A192" s="10">
        <v>191</v>
      </c>
      <c r="B192" s="11" t="s">
        <v>13</v>
      </c>
      <c r="C192" s="12">
        <v>45847</v>
      </c>
      <c r="D192" s="12">
        <v>45881</v>
      </c>
      <c r="E192" s="11" t="str">
        <f t="shared" si="6"/>
        <v>Aug</v>
      </c>
      <c r="F192" s="11" t="str">
        <f t="shared" si="7"/>
        <v>2025</v>
      </c>
      <c r="G192" s="11" t="str">
        <f t="shared" si="8"/>
        <v>Aug-2025</v>
      </c>
      <c r="H192" s="11" t="s">
        <v>14</v>
      </c>
      <c r="I192" s="10">
        <v>74.849090910000001</v>
      </c>
      <c r="J192" s="10">
        <v>20.806060609999999</v>
      </c>
      <c r="K192" s="10">
        <v>13630.303029999999</v>
      </c>
      <c r="L192" s="11" t="s">
        <v>15</v>
      </c>
      <c r="M192" s="11" t="s">
        <v>16</v>
      </c>
    </row>
    <row r="193" spans="1:13">
      <c r="A193" s="10">
        <v>192</v>
      </c>
      <c r="B193" s="11" t="s">
        <v>17</v>
      </c>
      <c r="C193" s="12">
        <v>45354</v>
      </c>
      <c r="D193" s="12">
        <v>45386</v>
      </c>
      <c r="E193" s="11" t="str">
        <f t="shared" si="6"/>
        <v>Apr</v>
      </c>
      <c r="F193" s="11" t="str">
        <f t="shared" si="7"/>
        <v>2024</v>
      </c>
      <c r="G193" s="11" t="str">
        <f t="shared" si="8"/>
        <v>Apr-2024</v>
      </c>
      <c r="H193" s="11" t="s">
        <v>18</v>
      </c>
      <c r="I193" s="10">
        <v>75.176363640000005</v>
      </c>
      <c r="J193" s="10">
        <v>20.877575759999999</v>
      </c>
      <c r="K193" s="10">
        <v>13687.878790000001</v>
      </c>
      <c r="L193" s="11" t="s">
        <v>19</v>
      </c>
      <c r="M193" s="11" t="s">
        <v>20</v>
      </c>
    </row>
    <row r="194" spans="1:13">
      <c r="A194" s="10">
        <v>193</v>
      </c>
      <c r="B194" s="11" t="s">
        <v>21</v>
      </c>
      <c r="C194" s="12">
        <v>45485</v>
      </c>
      <c r="D194" s="12">
        <v>45491</v>
      </c>
      <c r="E194" s="11" t="str">
        <f t="shared" si="6"/>
        <v>Jul</v>
      </c>
      <c r="F194" s="11" t="str">
        <f t="shared" si="7"/>
        <v>2024</v>
      </c>
      <c r="G194" s="11" t="str">
        <f t="shared" si="8"/>
        <v>Jul-2024</v>
      </c>
      <c r="H194" s="11" t="s">
        <v>22</v>
      </c>
      <c r="I194" s="10">
        <v>75.503636360000002</v>
      </c>
      <c r="J194" s="10">
        <v>20.949090909999999</v>
      </c>
      <c r="K194" s="10">
        <v>13745.45455</v>
      </c>
      <c r="L194" s="11" t="s">
        <v>23</v>
      </c>
      <c r="M194" s="11" t="s">
        <v>24</v>
      </c>
    </row>
    <row r="195" spans="1:13" ht="26">
      <c r="A195" s="10">
        <v>194</v>
      </c>
      <c r="B195" s="11" t="s">
        <v>25</v>
      </c>
      <c r="C195" s="12">
        <v>45864</v>
      </c>
      <c r="D195" s="12">
        <v>45876</v>
      </c>
      <c r="E195" s="11" t="str">
        <f t="shared" ref="E195:E258" si="9">TEXT(D195,"mmm")</f>
        <v>Aug</v>
      </c>
      <c r="F195" s="11" t="str">
        <f t="shared" ref="F195:F258" si="10">TEXT(D195,"yyyy")</f>
        <v>2025</v>
      </c>
      <c r="G195" s="11" t="str">
        <f t="shared" ref="G195:G258" si="11">CONCATENATE(E195,"-",F195)</f>
        <v>Aug-2025</v>
      </c>
      <c r="H195" s="11" t="s">
        <v>14</v>
      </c>
      <c r="I195" s="10">
        <v>75.830909090000006</v>
      </c>
      <c r="J195" s="10">
        <v>21.020606059999999</v>
      </c>
      <c r="K195" s="10">
        <v>13803.0303</v>
      </c>
      <c r="L195" s="11" t="s">
        <v>15</v>
      </c>
      <c r="M195" s="11" t="s">
        <v>26</v>
      </c>
    </row>
    <row r="196" spans="1:13">
      <c r="A196" s="10">
        <v>195</v>
      </c>
      <c r="B196" s="11" t="s">
        <v>27</v>
      </c>
      <c r="C196" s="12">
        <v>45384</v>
      </c>
      <c r="D196" s="12">
        <v>45418</v>
      </c>
      <c r="E196" s="11" t="str">
        <f t="shared" si="9"/>
        <v>May</v>
      </c>
      <c r="F196" s="11" t="str">
        <f t="shared" si="10"/>
        <v>2024</v>
      </c>
      <c r="G196" s="11" t="str">
        <f t="shared" si="11"/>
        <v>May-2024</v>
      </c>
      <c r="H196" s="11" t="s">
        <v>18</v>
      </c>
      <c r="I196" s="10">
        <v>76.158181819999996</v>
      </c>
      <c r="J196" s="10">
        <v>21.092121209999998</v>
      </c>
      <c r="K196" s="10">
        <v>13860.60606</v>
      </c>
      <c r="L196" s="11" t="s">
        <v>15</v>
      </c>
      <c r="M196" s="11" t="s">
        <v>16</v>
      </c>
    </row>
    <row r="197" spans="1:13" ht="26">
      <c r="A197" s="10">
        <v>196</v>
      </c>
      <c r="B197" s="11" t="s">
        <v>28</v>
      </c>
      <c r="C197" s="12">
        <v>45399</v>
      </c>
      <c r="D197" s="12">
        <v>45411</v>
      </c>
      <c r="E197" s="11" t="str">
        <f t="shared" si="9"/>
        <v>Apr</v>
      </c>
      <c r="F197" s="11" t="str">
        <f t="shared" si="10"/>
        <v>2024</v>
      </c>
      <c r="G197" s="11" t="str">
        <f t="shared" si="11"/>
        <v>Apr-2024</v>
      </c>
      <c r="H197" s="11" t="s">
        <v>14</v>
      </c>
      <c r="I197" s="10">
        <v>76.48545455</v>
      </c>
      <c r="J197" s="10">
        <v>21.163636360000002</v>
      </c>
      <c r="K197" s="10">
        <v>13918.18182</v>
      </c>
      <c r="L197" s="11" t="s">
        <v>29</v>
      </c>
      <c r="M197" s="11" t="s">
        <v>30</v>
      </c>
    </row>
    <row r="198" spans="1:13" ht="26">
      <c r="A198" s="10">
        <v>197</v>
      </c>
      <c r="B198" s="11" t="s">
        <v>31</v>
      </c>
      <c r="C198" s="12">
        <v>45500</v>
      </c>
      <c r="D198" s="12">
        <v>45534</v>
      </c>
      <c r="E198" s="11" t="str">
        <f t="shared" si="9"/>
        <v>Aug</v>
      </c>
      <c r="F198" s="11" t="str">
        <f t="shared" si="10"/>
        <v>2024</v>
      </c>
      <c r="G198" s="11" t="str">
        <f t="shared" si="11"/>
        <v>Aug-2024</v>
      </c>
      <c r="H198" s="11" t="s">
        <v>18</v>
      </c>
      <c r="I198" s="10">
        <v>76.812727269999996</v>
      </c>
      <c r="J198" s="10">
        <v>21.235151519999999</v>
      </c>
      <c r="K198" s="10">
        <v>13975.75758</v>
      </c>
      <c r="L198" s="11" t="s">
        <v>15</v>
      </c>
      <c r="M198" s="11" t="s">
        <v>32</v>
      </c>
    </row>
    <row r="199" spans="1:13">
      <c r="A199" s="10">
        <v>198</v>
      </c>
      <c r="B199" s="11" t="s">
        <v>33</v>
      </c>
      <c r="C199" s="12">
        <v>45658</v>
      </c>
      <c r="D199" s="12">
        <v>45690</v>
      </c>
      <c r="E199" s="11" t="str">
        <f t="shared" si="9"/>
        <v>Feb</v>
      </c>
      <c r="F199" s="11" t="str">
        <f t="shared" si="10"/>
        <v>2025</v>
      </c>
      <c r="G199" s="11" t="str">
        <f t="shared" si="11"/>
        <v>Feb-2025</v>
      </c>
      <c r="H199" s="11" t="s">
        <v>22</v>
      </c>
      <c r="I199" s="10">
        <v>77.14</v>
      </c>
      <c r="J199" s="10">
        <v>21.306666669999998</v>
      </c>
      <c r="K199" s="10">
        <v>14033.333329999999</v>
      </c>
      <c r="L199" s="11" t="s">
        <v>19</v>
      </c>
      <c r="M199" s="11" t="s">
        <v>24</v>
      </c>
    </row>
    <row r="200" spans="1:13" ht="26">
      <c r="A200" s="10">
        <v>199</v>
      </c>
      <c r="B200" s="11" t="s">
        <v>34</v>
      </c>
      <c r="C200" s="12">
        <v>45441</v>
      </c>
      <c r="D200" s="12">
        <v>45447</v>
      </c>
      <c r="E200" s="11" t="str">
        <f t="shared" si="9"/>
        <v>Jun</v>
      </c>
      <c r="F200" s="11" t="str">
        <f t="shared" si="10"/>
        <v>2024</v>
      </c>
      <c r="G200" s="11" t="str">
        <f t="shared" si="11"/>
        <v>Jun-2024</v>
      </c>
      <c r="H200" s="11" t="s">
        <v>18</v>
      </c>
      <c r="I200" s="10">
        <v>77.467272730000005</v>
      </c>
      <c r="J200" s="10">
        <v>21.378181819999998</v>
      </c>
      <c r="K200" s="10">
        <v>14090.909089999999</v>
      </c>
      <c r="L200" s="11" t="s">
        <v>29</v>
      </c>
      <c r="M200" s="11" t="s">
        <v>20</v>
      </c>
    </row>
    <row r="201" spans="1:13">
      <c r="A201" s="10">
        <v>200</v>
      </c>
      <c r="B201" s="11" t="s">
        <v>35</v>
      </c>
      <c r="C201" s="12">
        <v>45623</v>
      </c>
      <c r="D201" s="12">
        <v>45668</v>
      </c>
      <c r="E201" s="11" t="str">
        <f t="shared" si="9"/>
        <v>Jan</v>
      </c>
      <c r="F201" s="11" t="str">
        <f t="shared" si="10"/>
        <v>2025</v>
      </c>
      <c r="G201" s="11" t="str">
        <f t="shared" si="11"/>
        <v>Jan-2025</v>
      </c>
      <c r="H201" s="11" t="s">
        <v>14</v>
      </c>
      <c r="I201" s="10">
        <v>77.794545450000001</v>
      </c>
      <c r="J201" s="10">
        <v>21.449696970000002</v>
      </c>
      <c r="K201" s="10">
        <v>14148.484850000001</v>
      </c>
      <c r="L201" s="11" t="s">
        <v>29</v>
      </c>
      <c r="M201" s="11" t="s">
        <v>26</v>
      </c>
    </row>
    <row r="202" spans="1:13">
      <c r="A202" s="10">
        <v>201</v>
      </c>
      <c r="B202" s="11" t="s">
        <v>13</v>
      </c>
      <c r="C202" s="12">
        <v>45845</v>
      </c>
      <c r="D202" s="12">
        <v>45851</v>
      </c>
      <c r="E202" s="11" t="str">
        <f t="shared" si="9"/>
        <v>Jul</v>
      </c>
      <c r="F202" s="11" t="str">
        <f t="shared" si="10"/>
        <v>2025</v>
      </c>
      <c r="G202" s="11" t="str">
        <f t="shared" si="11"/>
        <v>Jul-2025</v>
      </c>
      <c r="H202" s="11" t="s">
        <v>14</v>
      </c>
      <c r="I202" s="10">
        <v>78.121818180000005</v>
      </c>
      <c r="J202" s="10">
        <v>21.521212120000001</v>
      </c>
      <c r="K202" s="10">
        <v>14206.06061</v>
      </c>
      <c r="L202" s="11" t="s">
        <v>15</v>
      </c>
      <c r="M202" s="11" t="s">
        <v>16</v>
      </c>
    </row>
    <row r="203" spans="1:13">
      <c r="A203" s="10">
        <v>202</v>
      </c>
      <c r="B203" s="11" t="s">
        <v>17</v>
      </c>
      <c r="C203" s="12">
        <v>45385</v>
      </c>
      <c r="D203" s="12">
        <v>45473</v>
      </c>
      <c r="E203" s="11" t="str">
        <f t="shared" si="9"/>
        <v>Jun</v>
      </c>
      <c r="F203" s="11" t="str">
        <f t="shared" si="10"/>
        <v>2024</v>
      </c>
      <c r="G203" s="11" t="str">
        <f t="shared" si="11"/>
        <v>Jun-2024</v>
      </c>
      <c r="H203" s="11" t="s">
        <v>18</v>
      </c>
      <c r="I203" s="10">
        <v>78.449090909999995</v>
      </c>
      <c r="J203" s="10">
        <v>21.592727270000001</v>
      </c>
      <c r="K203" s="10">
        <v>14263.63636</v>
      </c>
      <c r="L203" s="11" t="s">
        <v>19</v>
      </c>
      <c r="M203" s="11" t="s">
        <v>20</v>
      </c>
    </row>
    <row r="204" spans="1:13">
      <c r="A204" s="10">
        <v>203</v>
      </c>
      <c r="B204" s="11" t="s">
        <v>21</v>
      </c>
      <c r="C204" s="12">
        <v>45462</v>
      </c>
      <c r="D204" s="12">
        <v>45474</v>
      </c>
      <c r="E204" s="11" t="str">
        <f t="shared" si="9"/>
        <v>Jul</v>
      </c>
      <c r="F204" s="11" t="str">
        <f t="shared" si="10"/>
        <v>2024</v>
      </c>
      <c r="G204" s="11" t="str">
        <f t="shared" si="11"/>
        <v>Jul-2024</v>
      </c>
      <c r="H204" s="11" t="s">
        <v>22</v>
      </c>
      <c r="I204" s="10">
        <v>78.77636364</v>
      </c>
      <c r="J204" s="10">
        <v>21.664242420000001</v>
      </c>
      <c r="K204" s="10">
        <v>14321.21212</v>
      </c>
      <c r="L204" s="11" t="s">
        <v>23</v>
      </c>
      <c r="M204" s="11" t="s">
        <v>24</v>
      </c>
    </row>
    <row r="205" spans="1:13" ht="26">
      <c r="A205" s="10">
        <v>204</v>
      </c>
      <c r="B205" s="11" t="s">
        <v>25</v>
      </c>
      <c r="C205" s="12">
        <v>45611</v>
      </c>
      <c r="D205" s="12">
        <v>45645</v>
      </c>
      <c r="E205" s="11" t="str">
        <f t="shared" si="9"/>
        <v>Dec</v>
      </c>
      <c r="F205" s="11" t="str">
        <f t="shared" si="10"/>
        <v>2024</v>
      </c>
      <c r="G205" s="11" t="str">
        <f t="shared" si="11"/>
        <v>Dec-2024</v>
      </c>
      <c r="H205" s="11" t="s">
        <v>14</v>
      </c>
      <c r="I205" s="10">
        <v>79.103636359999996</v>
      </c>
      <c r="J205" s="10">
        <v>21.735757580000001</v>
      </c>
      <c r="K205" s="10">
        <v>14378.78788</v>
      </c>
      <c r="L205" s="11" t="s">
        <v>15</v>
      </c>
      <c r="M205" s="11" t="s">
        <v>26</v>
      </c>
    </row>
    <row r="206" spans="1:13">
      <c r="A206" s="10">
        <v>205</v>
      </c>
      <c r="B206" s="11" t="s">
        <v>27</v>
      </c>
      <c r="C206" s="12">
        <v>45483</v>
      </c>
      <c r="D206" s="12">
        <v>45515</v>
      </c>
      <c r="E206" s="11" t="str">
        <f t="shared" si="9"/>
        <v>Aug</v>
      </c>
      <c r="F206" s="11" t="str">
        <f t="shared" si="10"/>
        <v>2024</v>
      </c>
      <c r="G206" s="11" t="str">
        <f t="shared" si="11"/>
        <v>Aug-2024</v>
      </c>
      <c r="H206" s="11" t="s">
        <v>18</v>
      </c>
      <c r="I206" s="10">
        <v>79.43090909</v>
      </c>
      <c r="J206" s="10">
        <v>21.807272730000001</v>
      </c>
      <c r="K206" s="10">
        <v>14436.36364</v>
      </c>
      <c r="L206" s="11" t="s">
        <v>15</v>
      </c>
      <c r="M206" s="11" t="s">
        <v>16</v>
      </c>
    </row>
    <row r="207" spans="1:13" ht="26">
      <c r="A207" s="10">
        <v>206</v>
      </c>
      <c r="B207" s="11" t="s">
        <v>28</v>
      </c>
      <c r="C207" s="12">
        <v>45533</v>
      </c>
      <c r="D207" s="12">
        <v>45539</v>
      </c>
      <c r="E207" s="11" t="str">
        <f t="shared" si="9"/>
        <v>Sep</v>
      </c>
      <c r="F207" s="11" t="str">
        <f t="shared" si="10"/>
        <v>2024</v>
      </c>
      <c r="G207" s="11" t="str">
        <f t="shared" si="11"/>
        <v>Sep-2024</v>
      </c>
      <c r="H207" s="11" t="s">
        <v>14</v>
      </c>
      <c r="I207" s="10">
        <v>79.758181820000004</v>
      </c>
      <c r="J207" s="10">
        <v>21.878787880000001</v>
      </c>
      <c r="K207" s="10">
        <v>14493.93939</v>
      </c>
      <c r="L207" s="11" t="s">
        <v>29</v>
      </c>
      <c r="M207" s="11" t="s">
        <v>30</v>
      </c>
    </row>
    <row r="208" spans="1:13" ht="26">
      <c r="A208" s="10">
        <v>207</v>
      </c>
      <c r="B208" s="11" t="s">
        <v>31</v>
      </c>
      <c r="C208" s="12">
        <v>45854</v>
      </c>
      <c r="D208" s="12">
        <v>45866</v>
      </c>
      <c r="E208" s="11" t="str">
        <f t="shared" si="9"/>
        <v>Jul</v>
      </c>
      <c r="F208" s="11" t="str">
        <f t="shared" si="10"/>
        <v>2025</v>
      </c>
      <c r="G208" s="11" t="str">
        <f t="shared" si="11"/>
        <v>Jul-2025</v>
      </c>
      <c r="H208" s="11" t="s">
        <v>18</v>
      </c>
      <c r="I208" s="10">
        <v>80.085454549999994</v>
      </c>
      <c r="J208" s="10">
        <v>21.950303030000001</v>
      </c>
      <c r="K208" s="10">
        <v>14551.515149999999</v>
      </c>
      <c r="L208" s="11" t="s">
        <v>15</v>
      </c>
      <c r="M208" s="11" t="s">
        <v>32</v>
      </c>
    </row>
    <row r="209" spans="1:13">
      <c r="A209" s="10">
        <v>208</v>
      </c>
      <c r="B209" s="11" t="s">
        <v>33</v>
      </c>
      <c r="C209" s="12">
        <v>45659</v>
      </c>
      <c r="D209" s="12">
        <v>45693</v>
      </c>
      <c r="E209" s="11" t="str">
        <f t="shared" si="9"/>
        <v>Feb</v>
      </c>
      <c r="F209" s="11" t="str">
        <f t="shared" si="10"/>
        <v>2025</v>
      </c>
      <c r="G209" s="11" t="str">
        <f t="shared" si="11"/>
        <v>Feb-2025</v>
      </c>
      <c r="H209" s="11" t="s">
        <v>22</v>
      </c>
      <c r="I209" s="10">
        <v>80.412727270000005</v>
      </c>
      <c r="J209" s="10">
        <v>22.02181818</v>
      </c>
      <c r="K209" s="10">
        <v>14609.090910000001</v>
      </c>
      <c r="L209" s="11" t="s">
        <v>19</v>
      </c>
      <c r="M209" s="11" t="s">
        <v>24</v>
      </c>
    </row>
    <row r="210" spans="1:13" ht="26">
      <c r="A210" s="10">
        <v>209</v>
      </c>
      <c r="B210" s="11" t="s">
        <v>34</v>
      </c>
      <c r="C210" s="12">
        <v>45833</v>
      </c>
      <c r="D210" s="12">
        <v>45865</v>
      </c>
      <c r="E210" s="11" t="str">
        <f t="shared" si="9"/>
        <v>Jul</v>
      </c>
      <c r="F210" s="11" t="str">
        <f t="shared" si="10"/>
        <v>2025</v>
      </c>
      <c r="G210" s="11" t="str">
        <f t="shared" si="11"/>
        <v>Jul-2025</v>
      </c>
      <c r="H210" s="11" t="s">
        <v>18</v>
      </c>
      <c r="I210" s="10">
        <v>80.739999999999995</v>
      </c>
      <c r="J210" s="10">
        <v>22.09333333</v>
      </c>
      <c r="K210" s="10">
        <v>14666.666670000001</v>
      </c>
      <c r="L210" s="11" t="s">
        <v>29</v>
      </c>
      <c r="M210" s="11" t="s">
        <v>20</v>
      </c>
    </row>
    <row r="211" spans="1:13">
      <c r="A211" s="10">
        <v>210</v>
      </c>
      <c r="B211" s="11" t="s">
        <v>35</v>
      </c>
      <c r="C211" s="12">
        <v>45464</v>
      </c>
      <c r="D211" s="12">
        <v>45470</v>
      </c>
      <c r="E211" s="11" t="str">
        <f t="shared" si="9"/>
        <v>Jun</v>
      </c>
      <c r="F211" s="11" t="str">
        <f t="shared" si="10"/>
        <v>2024</v>
      </c>
      <c r="G211" s="11" t="str">
        <f t="shared" si="11"/>
        <v>Jun-2024</v>
      </c>
      <c r="H211" s="11" t="s">
        <v>14</v>
      </c>
      <c r="I211" s="10">
        <v>81.067272729999999</v>
      </c>
      <c r="J211" s="10">
        <v>22.16484848</v>
      </c>
      <c r="K211" s="10">
        <v>14724.24242</v>
      </c>
      <c r="L211" s="11" t="s">
        <v>29</v>
      </c>
      <c r="M211" s="11" t="s">
        <v>26</v>
      </c>
    </row>
    <row r="212" spans="1:13">
      <c r="A212" s="10">
        <v>211</v>
      </c>
      <c r="B212" s="11" t="s">
        <v>13</v>
      </c>
      <c r="C212" s="12">
        <v>45785</v>
      </c>
      <c r="D212" s="12">
        <v>45830</v>
      </c>
      <c r="E212" s="11" t="str">
        <f t="shared" si="9"/>
        <v>Jun</v>
      </c>
      <c r="F212" s="11" t="str">
        <f t="shared" si="10"/>
        <v>2025</v>
      </c>
      <c r="G212" s="11" t="str">
        <f t="shared" si="11"/>
        <v>Jun-2025</v>
      </c>
      <c r="H212" s="11" t="s">
        <v>14</v>
      </c>
      <c r="I212" s="10">
        <v>81.394545449999995</v>
      </c>
      <c r="J212" s="10">
        <v>22.23636364</v>
      </c>
      <c r="K212" s="10">
        <v>14781.81818</v>
      </c>
      <c r="L212" s="11" t="s">
        <v>15</v>
      </c>
      <c r="M212" s="11" t="s">
        <v>16</v>
      </c>
    </row>
    <row r="213" spans="1:13">
      <c r="A213" s="10">
        <v>212</v>
      </c>
      <c r="B213" s="11" t="s">
        <v>17</v>
      </c>
      <c r="C213" s="12">
        <v>45773</v>
      </c>
      <c r="D213" s="12">
        <v>45779</v>
      </c>
      <c r="E213" s="11" t="str">
        <f t="shared" si="9"/>
        <v>May</v>
      </c>
      <c r="F213" s="11" t="str">
        <f t="shared" si="10"/>
        <v>2025</v>
      </c>
      <c r="G213" s="11" t="str">
        <f t="shared" si="11"/>
        <v>May-2025</v>
      </c>
      <c r="H213" s="11" t="s">
        <v>18</v>
      </c>
      <c r="I213" s="10">
        <v>81.72181818</v>
      </c>
      <c r="J213" s="10">
        <v>22.30787879</v>
      </c>
      <c r="K213" s="10">
        <v>14839.39394</v>
      </c>
      <c r="L213" s="11" t="s">
        <v>19</v>
      </c>
      <c r="M213" s="11" t="s">
        <v>20</v>
      </c>
    </row>
    <row r="214" spans="1:13">
      <c r="A214" s="10">
        <v>213</v>
      </c>
      <c r="B214" s="11" t="s">
        <v>21</v>
      </c>
      <c r="C214" s="12">
        <v>45783</v>
      </c>
      <c r="D214" s="12">
        <v>45871</v>
      </c>
      <c r="E214" s="11" t="str">
        <f t="shared" si="9"/>
        <v>Aug</v>
      </c>
      <c r="F214" s="11" t="str">
        <f t="shared" si="10"/>
        <v>2025</v>
      </c>
      <c r="G214" s="11" t="str">
        <f t="shared" si="11"/>
        <v>Aug-2025</v>
      </c>
      <c r="H214" s="11" t="s">
        <v>22</v>
      </c>
      <c r="I214" s="10">
        <v>82.049090910000004</v>
      </c>
      <c r="J214" s="10">
        <v>22.37939394</v>
      </c>
      <c r="K214" s="10">
        <v>14896.9697</v>
      </c>
      <c r="L214" s="11" t="s">
        <v>23</v>
      </c>
      <c r="M214" s="11" t="s">
        <v>24</v>
      </c>
    </row>
    <row r="215" spans="1:13" ht="26">
      <c r="A215" s="10">
        <v>214</v>
      </c>
      <c r="B215" s="11" t="s">
        <v>25</v>
      </c>
      <c r="C215" s="12">
        <v>45449</v>
      </c>
      <c r="D215" s="12">
        <v>45461</v>
      </c>
      <c r="E215" s="11" t="str">
        <f t="shared" si="9"/>
        <v>Jun</v>
      </c>
      <c r="F215" s="11" t="str">
        <f t="shared" si="10"/>
        <v>2024</v>
      </c>
      <c r="G215" s="11" t="str">
        <f t="shared" si="11"/>
        <v>Jun-2024</v>
      </c>
      <c r="H215" s="11" t="s">
        <v>14</v>
      </c>
      <c r="I215" s="10">
        <v>82.376363639999994</v>
      </c>
      <c r="J215" s="10">
        <v>22.45090909</v>
      </c>
      <c r="K215" s="10">
        <v>14954.54545</v>
      </c>
      <c r="L215" s="11" t="s">
        <v>15</v>
      </c>
      <c r="M215" s="11" t="s">
        <v>26</v>
      </c>
    </row>
    <row r="216" spans="1:13">
      <c r="A216" s="10">
        <v>215</v>
      </c>
      <c r="B216" s="11" t="s">
        <v>27</v>
      </c>
      <c r="C216" s="12">
        <v>45603</v>
      </c>
      <c r="D216" s="12">
        <v>45637</v>
      </c>
      <c r="E216" s="11" t="str">
        <f t="shared" si="9"/>
        <v>Dec</v>
      </c>
      <c r="F216" s="11" t="str">
        <f t="shared" si="10"/>
        <v>2024</v>
      </c>
      <c r="G216" s="11" t="str">
        <f t="shared" si="11"/>
        <v>Dec-2024</v>
      </c>
      <c r="H216" s="11" t="s">
        <v>18</v>
      </c>
      <c r="I216" s="10">
        <v>82.703636360000004</v>
      </c>
      <c r="J216" s="10">
        <v>22.522424239999999</v>
      </c>
      <c r="K216" s="10">
        <v>15012.121209999999</v>
      </c>
      <c r="L216" s="11" t="s">
        <v>15</v>
      </c>
      <c r="M216" s="11" t="s">
        <v>16</v>
      </c>
    </row>
    <row r="217" spans="1:13" ht="26">
      <c r="A217" s="10">
        <v>216</v>
      </c>
      <c r="B217" s="11" t="s">
        <v>28</v>
      </c>
      <c r="C217" s="12">
        <v>45592</v>
      </c>
      <c r="D217" s="12">
        <v>45624</v>
      </c>
      <c r="E217" s="11" t="str">
        <f t="shared" si="9"/>
        <v>Nov</v>
      </c>
      <c r="F217" s="11" t="str">
        <f t="shared" si="10"/>
        <v>2024</v>
      </c>
      <c r="G217" s="11" t="str">
        <f t="shared" si="11"/>
        <v>Nov-2024</v>
      </c>
      <c r="H217" s="11" t="s">
        <v>14</v>
      </c>
      <c r="I217" s="10">
        <v>83.030909089999994</v>
      </c>
      <c r="J217" s="10">
        <v>22.593939389999999</v>
      </c>
      <c r="K217" s="10">
        <v>15069.696970000001</v>
      </c>
      <c r="L217" s="11" t="s">
        <v>29</v>
      </c>
      <c r="M217" s="11" t="s">
        <v>30</v>
      </c>
    </row>
    <row r="218" spans="1:13">
      <c r="A218" s="10">
        <v>217</v>
      </c>
      <c r="B218" s="11" t="s">
        <v>13</v>
      </c>
      <c r="C218" s="12">
        <v>45796</v>
      </c>
      <c r="D218" s="12">
        <v>45802</v>
      </c>
      <c r="E218" s="11" t="str">
        <f t="shared" si="9"/>
        <v>May</v>
      </c>
      <c r="F218" s="11" t="str">
        <f t="shared" si="10"/>
        <v>2025</v>
      </c>
      <c r="G218" s="11" t="str">
        <f t="shared" si="11"/>
        <v>May-2025</v>
      </c>
      <c r="H218" s="11" t="s">
        <v>14</v>
      </c>
      <c r="I218" s="10">
        <v>83.358181819999999</v>
      </c>
      <c r="J218" s="10">
        <v>22.66545455</v>
      </c>
      <c r="K218" s="10">
        <v>15127.272730000001</v>
      </c>
      <c r="L218" s="11" t="s">
        <v>15</v>
      </c>
      <c r="M218" s="11" t="s">
        <v>16</v>
      </c>
    </row>
    <row r="219" spans="1:13">
      <c r="A219" s="10">
        <v>218</v>
      </c>
      <c r="B219" s="11" t="s">
        <v>17</v>
      </c>
      <c r="C219" s="12">
        <v>45422</v>
      </c>
      <c r="D219" s="12">
        <v>45434</v>
      </c>
      <c r="E219" s="11" t="str">
        <f t="shared" si="9"/>
        <v>May</v>
      </c>
      <c r="F219" s="11" t="str">
        <f t="shared" si="10"/>
        <v>2024</v>
      </c>
      <c r="G219" s="11" t="str">
        <f t="shared" si="11"/>
        <v>May-2024</v>
      </c>
      <c r="H219" s="11" t="s">
        <v>18</v>
      </c>
      <c r="I219" s="10">
        <v>83.685454550000003</v>
      </c>
      <c r="J219" s="10">
        <v>22.7369697</v>
      </c>
      <c r="K219" s="10">
        <v>15184.848480000001</v>
      </c>
      <c r="L219" s="11" t="s">
        <v>19</v>
      </c>
      <c r="M219" s="11" t="s">
        <v>20</v>
      </c>
    </row>
    <row r="220" spans="1:13">
      <c r="A220" s="10">
        <v>219</v>
      </c>
      <c r="B220" s="11" t="s">
        <v>21</v>
      </c>
      <c r="C220" s="12">
        <v>45719</v>
      </c>
      <c r="D220" s="12">
        <v>45753</v>
      </c>
      <c r="E220" s="11" t="str">
        <f t="shared" si="9"/>
        <v>Apr</v>
      </c>
      <c r="F220" s="11" t="str">
        <f t="shared" si="10"/>
        <v>2025</v>
      </c>
      <c r="G220" s="11" t="str">
        <f t="shared" si="11"/>
        <v>Apr-2025</v>
      </c>
      <c r="H220" s="11" t="s">
        <v>22</v>
      </c>
      <c r="I220" s="10">
        <v>84.012727269999999</v>
      </c>
      <c r="J220" s="10">
        <v>22.808484849999999</v>
      </c>
      <c r="K220" s="10">
        <v>15242.42424</v>
      </c>
      <c r="L220" s="11" t="s">
        <v>23</v>
      </c>
      <c r="M220" s="11" t="s">
        <v>24</v>
      </c>
    </row>
    <row r="221" spans="1:13" ht="26">
      <c r="A221" s="10">
        <v>220</v>
      </c>
      <c r="B221" s="11" t="s">
        <v>25</v>
      </c>
      <c r="C221" s="12">
        <v>45660</v>
      </c>
      <c r="D221" s="12">
        <v>45672</v>
      </c>
      <c r="E221" s="11" t="str">
        <f t="shared" si="9"/>
        <v>Jan</v>
      </c>
      <c r="F221" s="11" t="str">
        <f t="shared" si="10"/>
        <v>2025</v>
      </c>
      <c r="G221" s="11" t="str">
        <f t="shared" si="11"/>
        <v>Jan-2025</v>
      </c>
      <c r="H221" s="11" t="s">
        <v>14</v>
      </c>
      <c r="I221" s="10">
        <v>84.34</v>
      </c>
      <c r="J221" s="10">
        <v>22.88</v>
      </c>
      <c r="K221" s="10">
        <v>15300</v>
      </c>
      <c r="L221" s="11" t="s">
        <v>15</v>
      </c>
      <c r="M221" s="11" t="s">
        <v>26</v>
      </c>
    </row>
    <row r="222" spans="1:13">
      <c r="A222" s="10">
        <v>221</v>
      </c>
      <c r="B222" s="11" t="s">
        <v>27</v>
      </c>
      <c r="C222" s="12">
        <v>45657</v>
      </c>
      <c r="D222" s="12">
        <v>45691</v>
      </c>
      <c r="E222" s="11" t="str">
        <f t="shared" si="9"/>
        <v>Feb</v>
      </c>
      <c r="F222" s="11" t="str">
        <f t="shared" si="10"/>
        <v>2025</v>
      </c>
      <c r="G222" s="11" t="str">
        <f t="shared" si="11"/>
        <v>Feb-2025</v>
      </c>
      <c r="H222" s="11" t="s">
        <v>18</v>
      </c>
      <c r="I222" s="10">
        <v>84.667272729999993</v>
      </c>
      <c r="J222" s="10">
        <v>22.951515149999999</v>
      </c>
      <c r="K222" s="10">
        <v>15357.57576</v>
      </c>
      <c r="L222" s="11" t="s">
        <v>15</v>
      </c>
      <c r="M222" s="11" t="s">
        <v>16</v>
      </c>
    </row>
    <row r="223" spans="1:13" ht="26">
      <c r="A223" s="10">
        <v>222</v>
      </c>
      <c r="B223" s="11" t="s">
        <v>28</v>
      </c>
      <c r="C223" s="12">
        <v>45532</v>
      </c>
      <c r="D223" s="12">
        <v>45564</v>
      </c>
      <c r="E223" s="11" t="str">
        <f t="shared" si="9"/>
        <v>Sep</v>
      </c>
      <c r="F223" s="11" t="str">
        <f t="shared" si="10"/>
        <v>2024</v>
      </c>
      <c r="G223" s="11" t="str">
        <f t="shared" si="11"/>
        <v>Sep-2024</v>
      </c>
      <c r="H223" s="11" t="s">
        <v>14</v>
      </c>
      <c r="I223" s="10">
        <v>84.994545450000004</v>
      </c>
      <c r="J223" s="10">
        <v>23.023030299999999</v>
      </c>
      <c r="K223" s="10">
        <v>15415.151519999999</v>
      </c>
      <c r="L223" s="11" t="s">
        <v>29</v>
      </c>
      <c r="M223" s="11" t="s">
        <v>30</v>
      </c>
    </row>
    <row r="224" spans="1:13" ht="26">
      <c r="A224" s="10">
        <v>223</v>
      </c>
      <c r="B224" s="11" t="s">
        <v>31</v>
      </c>
      <c r="C224" s="12">
        <v>45616</v>
      </c>
      <c r="D224" s="12">
        <v>45622</v>
      </c>
      <c r="E224" s="11" t="str">
        <f t="shared" si="9"/>
        <v>Nov</v>
      </c>
      <c r="F224" s="11" t="str">
        <f t="shared" si="10"/>
        <v>2024</v>
      </c>
      <c r="G224" s="11" t="str">
        <f t="shared" si="11"/>
        <v>Nov-2024</v>
      </c>
      <c r="H224" s="11" t="s">
        <v>18</v>
      </c>
      <c r="I224" s="10">
        <v>85.321818179999994</v>
      </c>
      <c r="J224" s="10">
        <v>23.094545449999998</v>
      </c>
      <c r="K224" s="10">
        <v>15472.727269999999</v>
      </c>
      <c r="L224" s="11" t="s">
        <v>15</v>
      </c>
      <c r="M224" s="11" t="s">
        <v>32</v>
      </c>
    </row>
    <row r="225" spans="1:13">
      <c r="A225" s="10">
        <v>224</v>
      </c>
      <c r="B225" s="11" t="s">
        <v>33</v>
      </c>
      <c r="C225" s="12">
        <v>45450</v>
      </c>
      <c r="D225" s="12">
        <v>45495</v>
      </c>
      <c r="E225" s="11" t="str">
        <f t="shared" si="9"/>
        <v>Jul</v>
      </c>
      <c r="F225" s="11" t="str">
        <f t="shared" si="10"/>
        <v>2024</v>
      </c>
      <c r="G225" s="11" t="str">
        <f t="shared" si="11"/>
        <v>Jul-2024</v>
      </c>
      <c r="H225" s="11" t="s">
        <v>22</v>
      </c>
      <c r="I225" s="10">
        <v>85.649090909999998</v>
      </c>
      <c r="J225" s="10">
        <v>23.166060609999999</v>
      </c>
      <c r="K225" s="10">
        <v>15530.303029999999</v>
      </c>
      <c r="L225" s="11" t="s">
        <v>19</v>
      </c>
      <c r="M225" s="11" t="s">
        <v>24</v>
      </c>
    </row>
    <row r="226" spans="1:13" ht="26">
      <c r="A226" s="10">
        <v>225</v>
      </c>
      <c r="B226" s="11" t="s">
        <v>34</v>
      </c>
      <c r="C226" s="12">
        <v>45869</v>
      </c>
      <c r="D226" s="12">
        <v>45875</v>
      </c>
      <c r="E226" s="11" t="str">
        <f t="shared" si="9"/>
        <v>Aug</v>
      </c>
      <c r="F226" s="11" t="str">
        <f t="shared" si="10"/>
        <v>2025</v>
      </c>
      <c r="G226" s="11" t="str">
        <f t="shared" si="11"/>
        <v>Aug-2025</v>
      </c>
      <c r="H226" s="11" t="s">
        <v>18</v>
      </c>
      <c r="I226" s="10">
        <v>85.976363640000002</v>
      </c>
      <c r="J226" s="10">
        <v>23.237575759999999</v>
      </c>
      <c r="K226" s="10">
        <v>15587.878790000001</v>
      </c>
      <c r="L226" s="11" t="s">
        <v>29</v>
      </c>
      <c r="M226" s="11" t="s">
        <v>20</v>
      </c>
    </row>
    <row r="227" spans="1:13">
      <c r="A227" s="10">
        <v>226</v>
      </c>
      <c r="B227" s="11" t="s">
        <v>35</v>
      </c>
      <c r="C227" s="12">
        <v>45631</v>
      </c>
      <c r="D227" s="12">
        <v>45719</v>
      </c>
      <c r="E227" s="11" t="str">
        <f t="shared" si="9"/>
        <v>Mar</v>
      </c>
      <c r="F227" s="11" t="str">
        <f t="shared" si="10"/>
        <v>2025</v>
      </c>
      <c r="G227" s="11" t="str">
        <f t="shared" si="11"/>
        <v>Mar-2025</v>
      </c>
      <c r="H227" s="11" t="s">
        <v>14</v>
      </c>
      <c r="I227" s="10">
        <v>86.303636359999999</v>
      </c>
      <c r="J227" s="10">
        <v>23.309090909999998</v>
      </c>
      <c r="K227" s="10">
        <v>15645.45455</v>
      </c>
      <c r="L227" s="11" t="s">
        <v>29</v>
      </c>
      <c r="M227" s="11" t="s">
        <v>26</v>
      </c>
    </row>
    <row r="228" spans="1:13">
      <c r="A228" s="10">
        <v>227</v>
      </c>
      <c r="B228" s="11" t="s">
        <v>13</v>
      </c>
      <c r="C228" s="12">
        <v>45849</v>
      </c>
      <c r="D228" s="12">
        <v>45861</v>
      </c>
      <c r="E228" s="11" t="str">
        <f t="shared" si="9"/>
        <v>Jul</v>
      </c>
      <c r="F228" s="11" t="str">
        <f t="shared" si="10"/>
        <v>2025</v>
      </c>
      <c r="G228" s="11" t="str">
        <f t="shared" si="11"/>
        <v>Jul-2025</v>
      </c>
      <c r="H228" s="11" t="s">
        <v>14</v>
      </c>
      <c r="I228" s="10">
        <v>86.630909090000003</v>
      </c>
      <c r="J228" s="10">
        <v>23.380606060000002</v>
      </c>
      <c r="K228" s="10">
        <v>15703.0303</v>
      </c>
      <c r="L228" s="11" t="s">
        <v>15</v>
      </c>
      <c r="M228" s="11" t="s">
        <v>16</v>
      </c>
    </row>
    <row r="229" spans="1:13">
      <c r="A229" s="10">
        <v>228</v>
      </c>
      <c r="B229" s="11" t="s">
        <v>17</v>
      </c>
      <c r="C229" s="12">
        <v>45293</v>
      </c>
      <c r="D229" s="12">
        <v>45327</v>
      </c>
      <c r="E229" s="11" t="str">
        <f t="shared" si="9"/>
        <v>Feb</v>
      </c>
      <c r="F229" s="11" t="str">
        <f t="shared" si="10"/>
        <v>2024</v>
      </c>
      <c r="G229" s="11" t="str">
        <f t="shared" si="11"/>
        <v>Feb-2024</v>
      </c>
      <c r="H229" s="11" t="s">
        <v>18</v>
      </c>
      <c r="I229" s="10">
        <v>86.958181819999993</v>
      </c>
      <c r="J229" s="10">
        <v>23.452121210000001</v>
      </c>
      <c r="K229" s="10">
        <v>15760.60606</v>
      </c>
      <c r="L229" s="11" t="s">
        <v>19</v>
      </c>
      <c r="M229" s="11" t="s">
        <v>20</v>
      </c>
    </row>
    <row r="230" spans="1:13">
      <c r="A230" s="10">
        <v>229</v>
      </c>
      <c r="B230" s="11" t="s">
        <v>21</v>
      </c>
      <c r="C230" s="12">
        <v>45600</v>
      </c>
      <c r="D230" s="12">
        <v>45632</v>
      </c>
      <c r="E230" s="11" t="str">
        <f t="shared" si="9"/>
        <v>Dec</v>
      </c>
      <c r="F230" s="11" t="str">
        <f t="shared" si="10"/>
        <v>2024</v>
      </c>
      <c r="G230" s="11" t="str">
        <f t="shared" si="11"/>
        <v>Dec-2024</v>
      </c>
      <c r="H230" s="11" t="s">
        <v>22</v>
      </c>
      <c r="I230" s="10">
        <v>87.285454549999997</v>
      </c>
      <c r="J230" s="10">
        <v>23.523636360000001</v>
      </c>
      <c r="K230" s="10">
        <v>15818.18182</v>
      </c>
      <c r="L230" s="11" t="s">
        <v>23</v>
      </c>
      <c r="M230" s="11" t="s">
        <v>24</v>
      </c>
    </row>
    <row r="231" spans="1:13" ht="26">
      <c r="A231" s="10">
        <v>230</v>
      </c>
      <c r="B231" s="11" t="s">
        <v>25</v>
      </c>
      <c r="C231" s="12">
        <v>45343</v>
      </c>
      <c r="D231" s="12">
        <v>45349</v>
      </c>
      <c r="E231" s="11" t="str">
        <f t="shared" si="9"/>
        <v>Feb</v>
      </c>
      <c r="F231" s="11" t="str">
        <f t="shared" si="10"/>
        <v>2024</v>
      </c>
      <c r="G231" s="11" t="str">
        <f t="shared" si="11"/>
        <v>Feb-2024</v>
      </c>
      <c r="H231" s="11" t="s">
        <v>14</v>
      </c>
      <c r="I231" s="10">
        <v>87.612727269999993</v>
      </c>
      <c r="J231" s="10">
        <v>23.595151520000002</v>
      </c>
      <c r="K231" s="10">
        <v>15875.75758</v>
      </c>
      <c r="L231" s="11" t="s">
        <v>15</v>
      </c>
      <c r="M231" s="11" t="s">
        <v>26</v>
      </c>
    </row>
    <row r="232" spans="1:13">
      <c r="A232" s="10">
        <v>231</v>
      </c>
      <c r="B232" s="11" t="s">
        <v>27</v>
      </c>
      <c r="C232" s="12">
        <v>45352</v>
      </c>
      <c r="D232" s="12">
        <v>45364</v>
      </c>
      <c r="E232" s="11" t="str">
        <f t="shared" si="9"/>
        <v>Mar</v>
      </c>
      <c r="F232" s="11" t="str">
        <f t="shared" si="10"/>
        <v>2024</v>
      </c>
      <c r="G232" s="11" t="str">
        <f t="shared" si="11"/>
        <v>Mar-2024</v>
      </c>
      <c r="H232" s="11" t="s">
        <v>18</v>
      </c>
      <c r="I232" s="10">
        <v>87.94</v>
      </c>
      <c r="J232" s="10">
        <v>23.666666670000001</v>
      </c>
      <c r="K232" s="10">
        <v>15933.333329999999</v>
      </c>
      <c r="L232" s="11" t="s">
        <v>15</v>
      </c>
      <c r="M232" s="11" t="s">
        <v>16</v>
      </c>
    </row>
    <row r="233" spans="1:13" ht="26">
      <c r="A233" s="10">
        <v>232</v>
      </c>
      <c r="B233" s="11" t="s">
        <v>28</v>
      </c>
      <c r="C233" s="12">
        <v>45818</v>
      </c>
      <c r="D233" s="12">
        <v>45852</v>
      </c>
      <c r="E233" s="11" t="str">
        <f t="shared" si="9"/>
        <v>Jul</v>
      </c>
      <c r="F233" s="11" t="str">
        <f t="shared" si="10"/>
        <v>2025</v>
      </c>
      <c r="G233" s="11" t="str">
        <f t="shared" si="11"/>
        <v>Jul-2025</v>
      </c>
      <c r="H233" s="11" t="s">
        <v>14</v>
      </c>
      <c r="I233" s="10">
        <v>88.267272730000002</v>
      </c>
      <c r="J233" s="10">
        <v>23.738181820000001</v>
      </c>
      <c r="K233" s="10">
        <v>15990.909089999999</v>
      </c>
      <c r="L233" s="11" t="s">
        <v>29</v>
      </c>
      <c r="M233" s="11" t="s">
        <v>30</v>
      </c>
    </row>
    <row r="234" spans="1:13" ht="26">
      <c r="A234" s="10">
        <v>233</v>
      </c>
      <c r="B234" s="11" t="s">
        <v>31</v>
      </c>
      <c r="C234" s="12">
        <v>45645</v>
      </c>
      <c r="D234" s="12">
        <v>45677</v>
      </c>
      <c r="E234" s="11" t="str">
        <f t="shared" si="9"/>
        <v>Jan</v>
      </c>
      <c r="F234" s="11" t="str">
        <f t="shared" si="10"/>
        <v>2025</v>
      </c>
      <c r="G234" s="11" t="str">
        <f t="shared" si="11"/>
        <v>Jan-2025</v>
      </c>
      <c r="H234" s="11" t="s">
        <v>18</v>
      </c>
      <c r="I234" s="10">
        <v>88.594545449999998</v>
      </c>
      <c r="J234" s="10">
        <v>23.809696970000001</v>
      </c>
      <c r="K234" s="10">
        <v>16048.484850000001</v>
      </c>
      <c r="L234" s="11" t="s">
        <v>15</v>
      </c>
      <c r="M234" s="11" t="s">
        <v>32</v>
      </c>
    </row>
    <row r="235" spans="1:13">
      <c r="A235" s="10">
        <v>234</v>
      </c>
      <c r="B235" s="11" t="s">
        <v>33</v>
      </c>
      <c r="C235" s="12">
        <v>45656</v>
      </c>
      <c r="D235" s="12">
        <v>45662</v>
      </c>
      <c r="E235" s="11" t="str">
        <f t="shared" si="9"/>
        <v>Jan</v>
      </c>
      <c r="F235" s="11" t="str">
        <f t="shared" si="10"/>
        <v>2025</v>
      </c>
      <c r="G235" s="11" t="str">
        <f t="shared" si="11"/>
        <v>Jan-2025</v>
      </c>
      <c r="H235" s="11" t="s">
        <v>22</v>
      </c>
      <c r="I235" s="10">
        <v>88.921818180000002</v>
      </c>
      <c r="J235" s="10">
        <v>23.881212120000001</v>
      </c>
      <c r="K235" s="10">
        <v>16106.06061</v>
      </c>
      <c r="L235" s="11" t="s">
        <v>19</v>
      </c>
      <c r="M235" s="11" t="s">
        <v>24</v>
      </c>
    </row>
    <row r="236" spans="1:13" ht="26">
      <c r="A236" s="10">
        <v>235</v>
      </c>
      <c r="B236" s="11" t="s">
        <v>34</v>
      </c>
      <c r="C236" s="12">
        <v>45463</v>
      </c>
      <c r="D236" s="12">
        <v>45508</v>
      </c>
      <c r="E236" s="11" t="str">
        <f t="shared" si="9"/>
        <v>Aug</v>
      </c>
      <c r="F236" s="11" t="str">
        <f t="shared" si="10"/>
        <v>2024</v>
      </c>
      <c r="G236" s="11" t="str">
        <f t="shared" si="11"/>
        <v>Aug-2024</v>
      </c>
      <c r="H236" s="11" t="s">
        <v>18</v>
      </c>
      <c r="I236" s="10">
        <v>89.249090910000007</v>
      </c>
      <c r="J236" s="10">
        <v>23.95272727</v>
      </c>
      <c r="K236" s="10">
        <v>16163.63636</v>
      </c>
      <c r="L236" s="11" t="s">
        <v>29</v>
      </c>
      <c r="M236" s="11" t="s">
        <v>20</v>
      </c>
    </row>
    <row r="237" spans="1:13">
      <c r="A237" s="10">
        <v>236</v>
      </c>
      <c r="B237" s="11" t="s">
        <v>35</v>
      </c>
      <c r="C237" s="12">
        <v>45664</v>
      </c>
      <c r="D237" s="12">
        <v>45670</v>
      </c>
      <c r="E237" s="11" t="str">
        <f t="shared" si="9"/>
        <v>Jan</v>
      </c>
      <c r="F237" s="11" t="str">
        <f t="shared" si="10"/>
        <v>2025</v>
      </c>
      <c r="G237" s="11" t="str">
        <f t="shared" si="11"/>
        <v>Jan-2025</v>
      </c>
      <c r="H237" s="11" t="s">
        <v>14</v>
      </c>
      <c r="I237" s="10">
        <v>89.576363639999997</v>
      </c>
      <c r="J237" s="10">
        <v>24.02424242</v>
      </c>
      <c r="K237" s="10">
        <v>16221.21212</v>
      </c>
      <c r="L237" s="11" t="s">
        <v>29</v>
      </c>
      <c r="M237" s="11" t="s">
        <v>26</v>
      </c>
    </row>
    <row r="238" spans="1:13">
      <c r="A238" s="10">
        <v>237</v>
      </c>
      <c r="B238" s="11" t="s">
        <v>13</v>
      </c>
      <c r="C238" s="12">
        <v>45537</v>
      </c>
      <c r="D238" s="12">
        <v>45625</v>
      </c>
      <c r="E238" s="11" t="str">
        <f t="shared" si="9"/>
        <v>Nov</v>
      </c>
      <c r="F238" s="11" t="str">
        <f t="shared" si="10"/>
        <v>2024</v>
      </c>
      <c r="G238" s="11" t="str">
        <f t="shared" si="11"/>
        <v>Nov-2024</v>
      </c>
      <c r="H238" s="11" t="s">
        <v>14</v>
      </c>
      <c r="I238" s="10">
        <v>89.903636359999993</v>
      </c>
      <c r="J238" s="10">
        <v>24.095757580000001</v>
      </c>
      <c r="K238" s="10">
        <v>16278.78788</v>
      </c>
      <c r="L238" s="11" t="s">
        <v>15</v>
      </c>
      <c r="M238" s="11" t="s">
        <v>16</v>
      </c>
    </row>
    <row r="239" spans="1:13">
      <c r="A239" s="10">
        <v>238</v>
      </c>
      <c r="B239" s="11" t="s">
        <v>17</v>
      </c>
      <c r="C239" s="12">
        <v>45506</v>
      </c>
      <c r="D239" s="12">
        <v>45518</v>
      </c>
      <c r="E239" s="11" t="str">
        <f t="shared" si="9"/>
        <v>Aug</v>
      </c>
      <c r="F239" s="11" t="str">
        <f t="shared" si="10"/>
        <v>2024</v>
      </c>
      <c r="G239" s="11" t="str">
        <f t="shared" si="11"/>
        <v>Aug-2024</v>
      </c>
      <c r="H239" s="11" t="s">
        <v>18</v>
      </c>
      <c r="I239" s="10">
        <v>90.230909089999997</v>
      </c>
      <c r="J239" s="10">
        <v>24.167272730000001</v>
      </c>
      <c r="K239" s="10">
        <v>16336.36364</v>
      </c>
      <c r="L239" s="11" t="s">
        <v>19</v>
      </c>
      <c r="M239" s="11" t="s">
        <v>20</v>
      </c>
    </row>
    <row r="240" spans="1:13">
      <c r="A240" s="10">
        <v>239</v>
      </c>
      <c r="B240" s="11" t="s">
        <v>21</v>
      </c>
      <c r="C240" s="12">
        <v>45595</v>
      </c>
      <c r="D240" s="12">
        <v>45629</v>
      </c>
      <c r="E240" s="11" t="str">
        <f t="shared" si="9"/>
        <v>Dec</v>
      </c>
      <c r="F240" s="11" t="str">
        <f t="shared" si="10"/>
        <v>2024</v>
      </c>
      <c r="G240" s="11" t="str">
        <f t="shared" si="11"/>
        <v>Dec-2024</v>
      </c>
      <c r="H240" s="11" t="s">
        <v>22</v>
      </c>
      <c r="I240" s="10">
        <v>90.558181820000001</v>
      </c>
      <c r="J240" s="10">
        <v>24.23878788</v>
      </c>
      <c r="K240" s="10">
        <v>16393.93939</v>
      </c>
      <c r="L240" s="11" t="s">
        <v>23</v>
      </c>
      <c r="M240" s="11" t="s">
        <v>24</v>
      </c>
    </row>
    <row r="241" spans="1:13" ht="26">
      <c r="A241" s="10">
        <v>240</v>
      </c>
      <c r="B241" s="11" t="s">
        <v>25</v>
      </c>
      <c r="C241" s="12">
        <v>45295</v>
      </c>
      <c r="D241" s="12">
        <v>45327</v>
      </c>
      <c r="E241" s="11" t="str">
        <f t="shared" si="9"/>
        <v>Feb</v>
      </c>
      <c r="F241" s="11" t="str">
        <f t="shared" si="10"/>
        <v>2024</v>
      </c>
      <c r="G241" s="11" t="str">
        <f t="shared" si="11"/>
        <v>Feb-2024</v>
      </c>
      <c r="H241" s="11" t="s">
        <v>14</v>
      </c>
      <c r="I241" s="10">
        <v>90.885454550000006</v>
      </c>
      <c r="J241" s="10">
        <v>24.31030303</v>
      </c>
      <c r="K241" s="10">
        <v>16451.515149999999</v>
      </c>
      <c r="L241" s="11" t="s">
        <v>15</v>
      </c>
      <c r="M241" s="11" t="s">
        <v>26</v>
      </c>
    </row>
    <row r="242" spans="1:13">
      <c r="A242" s="10">
        <v>241</v>
      </c>
      <c r="B242" s="11" t="s">
        <v>27</v>
      </c>
      <c r="C242" s="12">
        <v>45859</v>
      </c>
      <c r="D242" s="12">
        <v>45865</v>
      </c>
      <c r="E242" s="11" t="str">
        <f t="shared" si="9"/>
        <v>Jul</v>
      </c>
      <c r="F242" s="11" t="str">
        <f t="shared" si="10"/>
        <v>2025</v>
      </c>
      <c r="G242" s="11" t="str">
        <f t="shared" si="11"/>
        <v>Jul-2025</v>
      </c>
      <c r="H242" s="11" t="s">
        <v>18</v>
      </c>
      <c r="I242" s="10">
        <v>91.212727270000002</v>
      </c>
      <c r="J242" s="10">
        <v>24.38181818</v>
      </c>
      <c r="K242" s="10">
        <v>16509.090909999999</v>
      </c>
      <c r="L242" s="11" t="s">
        <v>15</v>
      </c>
      <c r="M242" s="11" t="s">
        <v>16</v>
      </c>
    </row>
    <row r="243" spans="1:13" ht="26">
      <c r="A243" s="10">
        <v>242</v>
      </c>
      <c r="B243" s="11" t="s">
        <v>28</v>
      </c>
      <c r="C243" s="12">
        <v>45473</v>
      </c>
      <c r="D243" s="12">
        <v>45485</v>
      </c>
      <c r="E243" s="11" t="str">
        <f t="shared" si="9"/>
        <v>Jul</v>
      </c>
      <c r="F243" s="11" t="str">
        <f t="shared" si="10"/>
        <v>2024</v>
      </c>
      <c r="G243" s="11" t="str">
        <f t="shared" si="11"/>
        <v>Jul-2024</v>
      </c>
      <c r="H243" s="11" t="s">
        <v>14</v>
      </c>
      <c r="I243" s="10">
        <v>91.54</v>
      </c>
      <c r="J243" s="10">
        <v>24.45333333</v>
      </c>
      <c r="K243" s="10">
        <v>16566.666669999999</v>
      </c>
      <c r="L243" s="11" t="s">
        <v>29</v>
      </c>
      <c r="M243" s="11" t="s">
        <v>30</v>
      </c>
    </row>
    <row r="244" spans="1:13" ht="26">
      <c r="A244" s="10">
        <v>243</v>
      </c>
      <c r="B244" s="11" t="s">
        <v>31</v>
      </c>
      <c r="C244" s="12">
        <v>45755</v>
      </c>
      <c r="D244" s="12">
        <v>45789</v>
      </c>
      <c r="E244" s="11" t="str">
        <f t="shared" si="9"/>
        <v>May</v>
      </c>
      <c r="F244" s="11" t="str">
        <f t="shared" si="10"/>
        <v>2025</v>
      </c>
      <c r="G244" s="11" t="str">
        <f t="shared" si="11"/>
        <v>May-2025</v>
      </c>
      <c r="H244" s="11" t="s">
        <v>18</v>
      </c>
      <c r="I244" s="10">
        <v>91.867272729999996</v>
      </c>
      <c r="J244" s="10">
        <v>24.524848479999999</v>
      </c>
      <c r="K244" s="10">
        <v>16624.242419999999</v>
      </c>
      <c r="L244" s="11" t="s">
        <v>15</v>
      </c>
      <c r="M244" s="11" t="s">
        <v>32</v>
      </c>
    </row>
    <row r="245" spans="1:13">
      <c r="A245" s="10">
        <v>244</v>
      </c>
      <c r="B245" s="11" t="s">
        <v>33</v>
      </c>
      <c r="C245" s="12">
        <v>45632</v>
      </c>
      <c r="D245" s="12">
        <v>45644</v>
      </c>
      <c r="E245" s="11" t="str">
        <f t="shared" si="9"/>
        <v>Dec</v>
      </c>
      <c r="F245" s="11" t="str">
        <f t="shared" si="10"/>
        <v>2024</v>
      </c>
      <c r="G245" s="11" t="str">
        <f t="shared" si="11"/>
        <v>Dec-2024</v>
      </c>
      <c r="H245" s="11" t="s">
        <v>22</v>
      </c>
      <c r="I245" s="10">
        <v>92.194545450000007</v>
      </c>
      <c r="J245" s="10">
        <v>24.59636364</v>
      </c>
      <c r="K245" s="10">
        <v>16681.818179999998</v>
      </c>
      <c r="L245" s="11" t="s">
        <v>19</v>
      </c>
      <c r="M245" s="11" t="s">
        <v>24</v>
      </c>
    </row>
    <row r="246" spans="1:13" ht="26">
      <c r="A246" s="10">
        <v>245</v>
      </c>
      <c r="B246" s="11" t="s">
        <v>34</v>
      </c>
      <c r="C246" s="12">
        <v>45493</v>
      </c>
      <c r="D246" s="12">
        <v>45527</v>
      </c>
      <c r="E246" s="11" t="str">
        <f t="shared" si="9"/>
        <v>Aug</v>
      </c>
      <c r="F246" s="11" t="str">
        <f t="shared" si="10"/>
        <v>2024</v>
      </c>
      <c r="G246" s="11" t="str">
        <f t="shared" si="11"/>
        <v>Aug-2024</v>
      </c>
      <c r="H246" s="11" t="s">
        <v>18</v>
      </c>
      <c r="I246" s="10">
        <v>92.521818179999997</v>
      </c>
      <c r="J246" s="10">
        <v>24.66787879</v>
      </c>
      <c r="K246" s="10">
        <v>16739.393940000002</v>
      </c>
      <c r="L246" s="11" t="s">
        <v>29</v>
      </c>
      <c r="M246" s="11" t="s">
        <v>20</v>
      </c>
    </row>
    <row r="247" spans="1:13">
      <c r="A247" s="10">
        <v>246</v>
      </c>
      <c r="B247" s="11" t="s">
        <v>35</v>
      </c>
      <c r="C247" s="12">
        <v>45588</v>
      </c>
      <c r="D247" s="12">
        <v>45620</v>
      </c>
      <c r="E247" s="11" t="str">
        <f t="shared" si="9"/>
        <v>Nov</v>
      </c>
      <c r="F247" s="11" t="str">
        <f t="shared" si="10"/>
        <v>2024</v>
      </c>
      <c r="G247" s="11" t="str">
        <f t="shared" si="11"/>
        <v>Nov-2024</v>
      </c>
      <c r="H247" s="11" t="s">
        <v>14</v>
      </c>
      <c r="I247" s="10">
        <v>92.849090910000001</v>
      </c>
      <c r="J247" s="10">
        <v>24.739393939999999</v>
      </c>
      <c r="K247" s="10">
        <v>16796.969700000001</v>
      </c>
      <c r="L247" s="11" t="s">
        <v>29</v>
      </c>
      <c r="M247" s="11" t="s">
        <v>26</v>
      </c>
    </row>
    <row r="248" spans="1:13">
      <c r="A248" s="10">
        <v>247</v>
      </c>
      <c r="B248" s="11" t="s">
        <v>13</v>
      </c>
      <c r="C248" s="12">
        <v>45768</v>
      </c>
      <c r="D248" s="12">
        <v>45774</v>
      </c>
      <c r="E248" s="11" t="str">
        <f t="shared" si="9"/>
        <v>Apr</v>
      </c>
      <c r="F248" s="11" t="str">
        <f t="shared" si="10"/>
        <v>2025</v>
      </c>
      <c r="G248" s="11" t="str">
        <f t="shared" si="11"/>
        <v>Apr-2025</v>
      </c>
      <c r="H248" s="11" t="s">
        <v>14</v>
      </c>
      <c r="I248" s="10">
        <v>93.176363640000005</v>
      </c>
      <c r="J248" s="10">
        <v>24.810909089999999</v>
      </c>
      <c r="K248" s="10">
        <v>16854.545450000001</v>
      </c>
      <c r="L248" s="11" t="s">
        <v>15</v>
      </c>
      <c r="M248" s="11" t="s">
        <v>16</v>
      </c>
    </row>
    <row r="249" spans="1:13">
      <c r="A249" s="10">
        <v>248</v>
      </c>
      <c r="B249" s="11" t="s">
        <v>17</v>
      </c>
      <c r="C249" s="12">
        <v>45718</v>
      </c>
      <c r="D249" s="12">
        <v>45763</v>
      </c>
      <c r="E249" s="11" t="str">
        <f t="shared" si="9"/>
        <v>Apr</v>
      </c>
      <c r="F249" s="11" t="str">
        <f t="shared" si="10"/>
        <v>2025</v>
      </c>
      <c r="G249" s="11" t="str">
        <f t="shared" si="11"/>
        <v>Apr-2025</v>
      </c>
      <c r="H249" s="11" t="s">
        <v>18</v>
      </c>
      <c r="I249" s="10">
        <v>93.503636360000002</v>
      </c>
      <c r="J249" s="10">
        <v>24.882424239999999</v>
      </c>
      <c r="K249" s="10">
        <v>16912.121210000001</v>
      </c>
      <c r="L249" s="11" t="s">
        <v>19</v>
      </c>
      <c r="M249" s="11" t="s">
        <v>20</v>
      </c>
    </row>
    <row r="250" spans="1:13">
      <c r="A250" s="10">
        <v>249</v>
      </c>
      <c r="B250" s="11" t="s">
        <v>21</v>
      </c>
      <c r="C250" s="12">
        <v>45562</v>
      </c>
      <c r="D250" s="12">
        <v>45568</v>
      </c>
      <c r="E250" s="11" t="str">
        <f t="shared" si="9"/>
        <v>Oct</v>
      </c>
      <c r="F250" s="11" t="str">
        <f t="shared" si="10"/>
        <v>2024</v>
      </c>
      <c r="G250" s="11" t="str">
        <f t="shared" si="11"/>
        <v>Oct-2024</v>
      </c>
      <c r="H250" s="11" t="s">
        <v>22</v>
      </c>
      <c r="I250" s="10">
        <v>93.830909090000006</v>
      </c>
      <c r="J250" s="10">
        <v>24.953939389999999</v>
      </c>
      <c r="K250" s="10">
        <v>16969.696970000001</v>
      </c>
      <c r="L250" s="11" t="s">
        <v>23</v>
      </c>
      <c r="M250" s="11" t="s">
        <v>24</v>
      </c>
    </row>
    <row r="251" spans="1:13" ht="26">
      <c r="A251" s="10">
        <v>250</v>
      </c>
      <c r="B251" s="11" t="s">
        <v>25</v>
      </c>
      <c r="C251" s="12">
        <v>45804</v>
      </c>
      <c r="D251" s="12">
        <v>45892</v>
      </c>
      <c r="E251" s="11" t="str">
        <f t="shared" si="9"/>
        <v>Aug</v>
      </c>
      <c r="F251" s="11" t="str">
        <f t="shared" si="10"/>
        <v>2025</v>
      </c>
      <c r="G251" s="11" t="str">
        <f t="shared" si="11"/>
        <v>Aug-2025</v>
      </c>
      <c r="H251" s="11" t="s">
        <v>14</v>
      </c>
      <c r="I251" s="10">
        <v>94.158181819999996</v>
      </c>
      <c r="J251" s="10">
        <v>25.025454549999999</v>
      </c>
      <c r="K251" s="10">
        <v>17027.272730000001</v>
      </c>
      <c r="L251" s="11" t="s">
        <v>15</v>
      </c>
      <c r="M251" s="11" t="s">
        <v>26</v>
      </c>
    </row>
    <row r="252" spans="1:13">
      <c r="A252" s="10">
        <v>251</v>
      </c>
      <c r="B252" s="11" t="s">
        <v>27</v>
      </c>
      <c r="C252" s="12">
        <v>45782</v>
      </c>
      <c r="D252" s="12">
        <v>45794</v>
      </c>
      <c r="E252" s="11" t="str">
        <f t="shared" si="9"/>
        <v>May</v>
      </c>
      <c r="F252" s="11" t="str">
        <f t="shared" si="10"/>
        <v>2025</v>
      </c>
      <c r="G252" s="11" t="str">
        <f t="shared" si="11"/>
        <v>May-2025</v>
      </c>
      <c r="H252" s="11" t="s">
        <v>18</v>
      </c>
      <c r="I252" s="10">
        <v>94.48545455</v>
      </c>
      <c r="J252" s="10">
        <v>25.096969699999999</v>
      </c>
      <c r="K252" s="10">
        <v>17084.848480000001</v>
      </c>
      <c r="L252" s="11" t="s">
        <v>15</v>
      </c>
      <c r="M252" s="11" t="s">
        <v>16</v>
      </c>
    </row>
    <row r="253" spans="1:13" ht="26">
      <c r="A253" s="10">
        <v>252</v>
      </c>
      <c r="B253" s="11" t="s">
        <v>28</v>
      </c>
      <c r="C253" s="12">
        <v>45413</v>
      </c>
      <c r="D253" s="12">
        <v>45447</v>
      </c>
      <c r="E253" s="11" t="str">
        <f t="shared" si="9"/>
        <v>Jun</v>
      </c>
      <c r="F253" s="11" t="str">
        <f t="shared" si="10"/>
        <v>2024</v>
      </c>
      <c r="G253" s="11" t="str">
        <f t="shared" si="11"/>
        <v>Jun-2024</v>
      </c>
      <c r="H253" s="11" t="s">
        <v>14</v>
      </c>
      <c r="I253" s="10">
        <v>94.812727269999996</v>
      </c>
      <c r="J253" s="10">
        <v>25.168484849999999</v>
      </c>
      <c r="K253" s="10">
        <v>17142.42424</v>
      </c>
      <c r="L253" s="11" t="s">
        <v>29</v>
      </c>
      <c r="M253" s="11" t="s">
        <v>30</v>
      </c>
    </row>
    <row r="254" spans="1:13">
      <c r="A254" s="10">
        <v>253</v>
      </c>
      <c r="B254" s="11" t="s">
        <v>13</v>
      </c>
      <c r="C254" s="12">
        <v>45585</v>
      </c>
      <c r="D254" s="12">
        <v>45617</v>
      </c>
      <c r="E254" s="11" t="str">
        <f t="shared" si="9"/>
        <v>Nov</v>
      </c>
      <c r="F254" s="11" t="str">
        <f t="shared" si="10"/>
        <v>2024</v>
      </c>
      <c r="G254" s="11" t="str">
        <f t="shared" si="11"/>
        <v>Nov-2024</v>
      </c>
      <c r="H254" s="11" t="s">
        <v>14</v>
      </c>
      <c r="I254" s="10">
        <v>95.14</v>
      </c>
      <c r="J254" s="10">
        <v>25.24</v>
      </c>
      <c r="K254" s="10">
        <v>17200</v>
      </c>
      <c r="L254" s="11" t="s">
        <v>15</v>
      </c>
      <c r="M254" s="11" t="s">
        <v>16</v>
      </c>
    </row>
    <row r="255" spans="1:13">
      <c r="A255" s="10">
        <v>254</v>
      </c>
      <c r="B255" s="11" t="s">
        <v>17</v>
      </c>
      <c r="C255" s="12">
        <v>45866</v>
      </c>
      <c r="D255" s="12">
        <v>45872</v>
      </c>
      <c r="E255" s="11" t="str">
        <f t="shared" si="9"/>
        <v>Aug</v>
      </c>
      <c r="F255" s="11" t="str">
        <f t="shared" si="10"/>
        <v>2025</v>
      </c>
      <c r="G255" s="11" t="str">
        <f t="shared" si="11"/>
        <v>Aug-2025</v>
      </c>
      <c r="H255" s="11" t="s">
        <v>18</v>
      </c>
      <c r="I255" s="10">
        <v>95.467272730000005</v>
      </c>
      <c r="J255" s="10">
        <v>25.311515150000002</v>
      </c>
      <c r="K255" s="10">
        <v>17257.57576</v>
      </c>
      <c r="L255" s="11" t="s">
        <v>19</v>
      </c>
      <c r="M255" s="11" t="s">
        <v>20</v>
      </c>
    </row>
    <row r="256" spans="1:13">
      <c r="A256" s="10">
        <v>255</v>
      </c>
      <c r="B256" s="11" t="s">
        <v>21</v>
      </c>
      <c r="C256" s="12">
        <v>45328</v>
      </c>
      <c r="D256" s="12">
        <v>45340</v>
      </c>
      <c r="E256" s="11" t="str">
        <f t="shared" si="9"/>
        <v>Feb</v>
      </c>
      <c r="F256" s="11" t="str">
        <f t="shared" si="10"/>
        <v>2024</v>
      </c>
      <c r="G256" s="11" t="str">
        <f t="shared" si="11"/>
        <v>Feb-2024</v>
      </c>
      <c r="H256" s="11" t="s">
        <v>22</v>
      </c>
      <c r="I256" s="10">
        <v>95.794545450000001</v>
      </c>
      <c r="J256" s="10">
        <v>25.383030300000001</v>
      </c>
      <c r="K256" s="10">
        <v>17315.151519999999</v>
      </c>
      <c r="L256" s="11" t="s">
        <v>23</v>
      </c>
      <c r="M256" s="11" t="s">
        <v>24</v>
      </c>
    </row>
    <row r="257" spans="1:13" ht="26">
      <c r="A257" s="10">
        <v>256</v>
      </c>
      <c r="B257" s="11" t="s">
        <v>25</v>
      </c>
      <c r="C257" s="12">
        <v>45834</v>
      </c>
      <c r="D257" s="12">
        <v>45868</v>
      </c>
      <c r="E257" s="11" t="str">
        <f t="shared" si="9"/>
        <v>Jul</v>
      </c>
      <c r="F257" s="11" t="str">
        <f t="shared" si="10"/>
        <v>2025</v>
      </c>
      <c r="G257" s="11" t="str">
        <f t="shared" si="11"/>
        <v>Jul-2025</v>
      </c>
      <c r="H257" s="11" t="s">
        <v>14</v>
      </c>
      <c r="I257" s="10">
        <v>96.121818180000005</v>
      </c>
      <c r="J257" s="10">
        <v>25.454545450000001</v>
      </c>
      <c r="K257" s="10">
        <v>17372.727269999999</v>
      </c>
      <c r="L257" s="11" t="s">
        <v>15</v>
      </c>
      <c r="M257" s="11" t="s">
        <v>26</v>
      </c>
    </row>
    <row r="258" spans="1:13">
      <c r="A258" s="10">
        <v>257</v>
      </c>
      <c r="B258" s="11" t="s">
        <v>27</v>
      </c>
      <c r="C258" s="12">
        <v>45654</v>
      </c>
      <c r="D258" s="12">
        <v>45686</v>
      </c>
      <c r="E258" s="11" t="str">
        <f t="shared" si="9"/>
        <v>Jan</v>
      </c>
      <c r="F258" s="11" t="str">
        <f t="shared" si="10"/>
        <v>2025</v>
      </c>
      <c r="G258" s="11" t="str">
        <f t="shared" si="11"/>
        <v>Jan-2025</v>
      </c>
      <c r="H258" s="11" t="s">
        <v>18</v>
      </c>
      <c r="I258" s="10">
        <v>96.449090909999995</v>
      </c>
      <c r="J258" s="10">
        <v>25.526060609999998</v>
      </c>
      <c r="K258" s="10">
        <v>17430.303029999999</v>
      </c>
      <c r="L258" s="11" t="s">
        <v>15</v>
      </c>
      <c r="M258" s="11" t="s">
        <v>16</v>
      </c>
    </row>
    <row r="259" spans="1:13" ht="26">
      <c r="A259" s="10">
        <v>258</v>
      </c>
      <c r="B259" s="11" t="s">
        <v>28</v>
      </c>
      <c r="C259" s="12">
        <v>45743</v>
      </c>
      <c r="D259" s="12">
        <v>45749</v>
      </c>
      <c r="E259" s="11" t="str">
        <f t="shared" ref="E259:E322" si="12">TEXT(D259,"mmm")</f>
        <v>Apr</v>
      </c>
      <c r="F259" s="11" t="str">
        <f t="shared" ref="F259:F322" si="13">TEXT(D259,"yyyy")</f>
        <v>2025</v>
      </c>
      <c r="G259" s="11" t="str">
        <f t="shared" ref="G259:G322" si="14">CONCATENATE(E259,"-",F259)</f>
        <v>Apr-2025</v>
      </c>
      <c r="H259" s="11" t="s">
        <v>14</v>
      </c>
      <c r="I259" s="10">
        <v>96.77636364</v>
      </c>
      <c r="J259" s="10">
        <v>25.597575760000002</v>
      </c>
      <c r="K259" s="10">
        <v>17487.878789999999</v>
      </c>
      <c r="L259" s="11" t="s">
        <v>29</v>
      </c>
      <c r="M259" s="11" t="s">
        <v>30</v>
      </c>
    </row>
    <row r="260" spans="1:13" ht="26">
      <c r="A260" s="10">
        <v>259</v>
      </c>
      <c r="B260" s="11" t="s">
        <v>31</v>
      </c>
      <c r="C260" s="12">
        <v>45741</v>
      </c>
      <c r="D260" s="12">
        <v>45786</v>
      </c>
      <c r="E260" s="11" t="str">
        <f t="shared" si="12"/>
        <v>May</v>
      </c>
      <c r="F260" s="11" t="str">
        <f t="shared" si="13"/>
        <v>2025</v>
      </c>
      <c r="G260" s="11" t="str">
        <f t="shared" si="14"/>
        <v>May-2025</v>
      </c>
      <c r="H260" s="11" t="s">
        <v>18</v>
      </c>
      <c r="I260" s="10">
        <v>97.103636359999996</v>
      </c>
      <c r="J260" s="10">
        <v>25.669090910000001</v>
      </c>
      <c r="K260" s="10">
        <v>17545.454549999999</v>
      </c>
      <c r="L260" s="11" t="s">
        <v>15</v>
      </c>
      <c r="M260" s="11" t="s">
        <v>32</v>
      </c>
    </row>
    <row r="261" spans="1:13">
      <c r="A261" s="10">
        <v>260</v>
      </c>
      <c r="B261" s="11" t="s">
        <v>33</v>
      </c>
      <c r="C261" s="12">
        <v>45602</v>
      </c>
      <c r="D261" s="12">
        <v>45608</v>
      </c>
      <c r="E261" s="11" t="str">
        <f t="shared" si="12"/>
        <v>Nov</v>
      </c>
      <c r="F261" s="11" t="str">
        <f t="shared" si="13"/>
        <v>2024</v>
      </c>
      <c r="G261" s="11" t="str">
        <f t="shared" si="14"/>
        <v>Nov-2024</v>
      </c>
      <c r="H261" s="11" t="s">
        <v>22</v>
      </c>
      <c r="I261" s="10">
        <v>97.43090909</v>
      </c>
      <c r="J261" s="10">
        <v>25.740606060000001</v>
      </c>
      <c r="K261" s="10">
        <v>17603.030299999999</v>
      </c>
      <c r="L261" s="11" t="s">
        <v>19</v>
      </c>
      <c r="M261" s="11" t="s">
        <v>24</v>
      </c>
    </row>
    <row r="262" spans="1:13" ht="26">
      <c r="A262" s="10">
        <v>261</v>
      </c>
      <c r="B262" s="11" t="s">
        <v>34</v>
      </c>
      <c r="C262" s="12">
        <v>45846</v>
      </c>
      <c r="D262" s="12">
        <v>45934</v>
      </c>
      <c r="E262" s="11" t="str">
        <f t="shared" si="12"/>
        <v>Oct</v>
      </c>
      <c r="F262" s="11" t="str">
        <f t="shared" si="13"/>
        <v>2025</v>
      </c>
      <c r="G262" s="11" t="str">
        <f t="shared" si="14"/>
        <v>Oct-2025</v>
      </c>
      <c r="H262" s="11" t="s">
        <v>18</v>
      </c>
      <c r="I262" s="10">
        <v>97.758181820000004</v>
      </c>
      <c r="J262" s="10">
        <v>25.812121210000001</v>
      </c>
      <c r="K262" s="10">
        <v>17660.606059999998</v>
      </c>
      <c r="L262" s="11" t="s">
        <v>29</v>
      </c>
      <c r="M262" s="11" t="s">
        <v>20</v>
      </c>
    </row>
    <row r="263" spans="1:13">
      <c r="A263" s="10">
        <v>262</v>
      </c>
      <c r="B263" s="11" t="s">
        <v>35</v>
      </c>
      <c r="C263" s="12">
        <v>45377</v>
      </c>
      <c r="D263" s="12">
        <v>45389</v>
      </c>
      <c r="E263" s="11" t="str">
        <f t="shared" si="12"/>
        <v>Apr</v>
      </c>
      <c r="F263" s="11" t="str">
        <f t="shared" si="13"/>
        <v>2024</v>
      </c>
      <c r="G263" s="11" t="str">
        <f t="shared" si="14"/>
        <v>Apr-2024</v>
      </c>
      <c r="H263" s="11" t="s">
        <v>14</v>
      </c>
      <c r="I263" s="10">
        <v>98.085454549999994</v>
      </c>
      <c r="J263" s="10">
        <v>25.883636360000001</v>
      </c>
      <c r="K263" s="10">
        <v>17718.181820000002</v>
      </c>
      <c r="L263" s="11" t="s">
        <v>29</v>
      </c>
      <c r="M263" s="11" t="s">
        <v>26</v>
      </c>
    </row>
    <row r="264" spans="1:13">
      <c r="A264" s="10">
        <v>263</v>
      </c>
      <c r="B264" s="11" t="s">
        <v>13</v>
      </c>
      <c r="C264" s="12">
        <v>45482</v>
      </c>
      <c r="D264" s="12">
        <v>45516</v>
      </c>
      <c r="E264" s="11" t="str">
        <f t="shared" si="12"/>
        <v>Aug</v>
      </c>
      <c r="F264" s="11" t="str">
        <f t="shared" si="13"/>
        <v>2024</v>
      </c>
      <c r="G264" s="11" t="str">
        <f t="shared" si="14"/>
        <v>Aug-2024</v>
      </c>
      <c r="H264" s="11" t="s">
        <v>14</v>
      </c>
      <c r="I264" s="10">
        <v>98.412727270000005</v>
      </c>
      <c r="J264" s="10">
        <v>25.955151520000001</v>
      </c>
      <c r="K264" s="10">
        <v>17775.757580000001</v>
      </c>
      <c r="L264" s="11" t="s">
        <v>15</v>
      </c>
      <c r="M264" s="11" t="s">
        <v>16</v>
      </c>
    </row>
    <row r="265" spans="1:13">
      <c r="A265" s="10">
        <v>264</v>
      </c>
      <c r="B265" s="11" t="s">
        <v>17</v>
      </c>
      <c r="C265" s="12">
        <v>45772</v>
      </c>
      <c r="D265" s="12">
        <v>45804</v>
      </c>
      <c r="E265" s="11" t="str">
        <f t="shared" si="12"/>
        <v>May</v>
      </c>
      <c r="F265" s="11" t="str">
        <f t="shared" si="13"/>
        <v>2025</v>
      </c>
      <c r="G265" s="11" t="str">
        <f t="shared" si="14"/>
        <v>May-2025</v>
      </c>
      <c r="H265" s="11" t="s">
        <v>18</v>
      </c>
      <c r="I265" s="10">
        <v>98.74</v>
      </c>
      <c r="J265" s="10">
        <v>26.026666670000001</v>
      </c>
      <c r="K265" s="10">
        <v>17833.333330000001</v>
      </c>
      <c r="L265" s="11" t="s">
        <v>19</v>
      </c>
      <c r="M265" s="11" t="s">
        <v>20</v>
      </c>
    </row>
    <row r="266" spans="1:13">
      <c r="A266" s="10">
        <v>265</v>
      </c>
      <c r="B266" s="11" t="s">
        <v>21</v>
      </c>
      <c r="C266" s="12">
        <v>45418</v>
      </c>
      <c r="D266" s="12">
        <v>45424</v>
      </c>
      <c r="E266" s="11" t="str">
        <f t="shared" si="12"/>
        <v>May</v>
      </c>
      <c r="F266" s="11" t="str">
        <f t="shared" si="13"/>
        <v>2024</v>
      </c>
      <c r="G266" s="11" t="str">
        <f t="shared" si="14"/>
        <v>May-2024</v>
      </c>
      <c r="H266" s="11" t="s">
        <v>22</v>
      </c>
      <c r="I266" s="10">
        <v>99.067272729999999</v>
      </c>
      <c r="J266" s="10">
        <v>26.098181820000001</v>
      </c>
      <c r="K266" s="10">
        <v>17890.909090000001</v>
      </c>
      <c r="L266" s="11" t="s">
        <v>23</v>
      </c>
      <c r="M266" s="11" t="s">
        <v>24</v>
      </c>
    </row>
    <row r="267" spans="1:13" ht="26">
      <c r="A267" s="10">
        <v>266</v>
      </c>
      <c r="B267" s="11" t="s">
        <v>25</v>
      </c>
      <c r="C267" s="12">
        <v>45694</v>
      </c>
      <c r="D267" s="12">
        <v>45706</v>
      </c>
      <c r="E267" s="11" t="str">
        <f t="shared" si="12"/>
        <v>Feb</v>
      </c>
      <c r="F267" s="11" t="str">
        <f t="shared" si="13"/>
        <v>2025</v>
      </c>
      <c r="G267" s="11" t="str">
        <f t="shared" si="14"/>
        <v>Feb-2025</v>
      </c>
      <c r="H267" s="11" t="s">
        <v>14</v>
      </c>
      <c r="I267" s="10">
        <v>99.394545449999995</v>
      </c>
      <c r="J267" s="10">
        <v>26.16969697</v>
      </c>
      <c r="K267" s="10">
        <v>17948.484850000001</v>
      </c>
      <c r="L267" s="11" t="s">
        <v>15</v>
      </c>
      <c r="M267" s="11" t="s">
        <v>26</v>
      </c>
    </row>
    <row r="268" spans="1:13">
      <c r="A268" s="10">
        <v>267</v>
      </c>
      <c r="B268" s="11" t="s">
        <v>27</v>
      </c>
      <c r="C268" s="12">
        <v>45687</v>
      </c>
      <c r="D268" s="12">
        <v>45721</v>
      </c>
      <c r="E268" s="11" t="str">
        <f t="shared" si="12"/>
        <v>Mar</v>
      </c>
      <c r="F268" s="11" t="str">
        <f t="shared" si="13"/>
        <v>2025</v>
      </c>
      <c r="G268" s="11" t="str">
        <f t="shared" si="14"/>
        <v>Mar-2025</v>
      </c>
      <c r="H268" s="11" t="s">
        <v>18</v>
      </c>
      <c r="I268" s="10">
        <v>99.72181818</v>
      </c>
      <c r="J268" s="10">
        <v>26.24121212</v>
      </c>
      <c r="K268" s="10">
        <v>18006.06061</v>
      </c>
      <c r="L268" s="11" t="s">
        <v>15</v>
      </c>
      <c r="M268" s="11" t="s">
        <v>16</v>
      </c>
    </row>
    <row r="269" spans="1:13" ht="26">
      <c r="A269" s="10">
        <v>268</v>
      </c>
      <c r="B269" s="11" t="s">
        <v>28</v>
      </c>
      <c r="C269" s="12">
        <v>45784</v>
      </c>
      <c r="D269" s="12">
        <v>45796</v>
      </c>
      <c r="E269" s="11" t="str">
        <f t="shared" si="12"/>
        <v>May</v>
      </c>
      <c r="F269" s="11" t="str">
        <f t="shared" si="13"/>
        <v>2025</v>
      </c>
      <c r="G269" s="11" t="str">
        <f t="shared" si="14"/>
        <v>May-2025</v>
      </c>
      <c r="H269" s="11" t="s">
        <v>14</v>
      </c>
      <c r="I269" s="10">
        <v>15.2</v>
      </c>
      <c r="J269" s="10">
        <v>26.31272727</v>
      </c>
      <c r="K269" s="10">
        <v>18063.63636</v>
      </c>
      <c r="L269" s="11" t="s">
        <v>29</v>
      </c>
      <c r="M269" s="11" t="s">
        <v>30</v>
      </c>
    </row>
    <row r="270" spans="1:13" ht="26">
      <c r="A270" s="10">
        <v>269</v>
      </c>
      <c r="B270" s="11" t="s">
        <v>31</v>
      </c>
      <c r="C270" s="12">
        <v>45786</v>
      </c>
      <c r="D270" s="12">
        <v>45820</v>
      </c>
      <c r="E270" s="11" t="str">
        <f t="shared" si="12"/>
        <v>Jun</v>
      </c>
      <c r="F270" s="11" t="str">
        <f t="shared" si="13"/>
        <v>2025</v>
      </c>
      <c r="G270" s="11" t="str">
        <f t="shared" si="14"/>
        <v>Jun-2025</v>
      </c>
      <c r="H270" s="11" t="s">
        <v>18</v>
      </c>
      <c r="I270" s="10">
        <v>12.8</v>
      </c>
      <c r="J270" s="10">
        <v>26.38424242</v>
      </c>
      <c r="K270" s="10">
        <v>18121.21212</v>
      </c>
      <c r="L270" s="11" t="s">
        <v>15</v>
      </c>
      <c r="M270" s="11" t="s">
        <v>32</v>
      </c>
    </row>
    <row r="271" spans="1:13">
      <c r="A271" s="10">
        <v>270</v>
      </c>
      <c r="B271" s="11" t="s">
        <v>33</v>
      </c>
      <c r="C271" s="12">
        <v>45534</v>
      </c>
      <c r="D271" s="12">
        <v>45566</v>
      </c>
      <c r="E271" s="11" t="str">
        <f t="shared" si="12"/>
        <v>Oct</v>
      </c>
      <c r="F271" s="11" t="str">
        <f t="shared" si="13"/>
        <v>2024</v>
      </c>
      <c r="G271" s="11" t="str">
        <f t="shared" si="14"/>
        <v>Oct-2024</v>
      </c>
      <c r="H271" s="11" t="s">
        <v>22</v>
      </c>
      <c r="I271" s="10">
        <v>5.6</v>
      </c>
      <c r="J271" s="10">
        <v>26.45575758</v>
      </c>
      <c r="K271" s="10">
        <v>18178.78788</v>
      </c>
      <c r="L271" s="11" t="s">
        <v>19</v>
      </c>
      <c r="M271" s="11" t="s">
        <v>24</v>
      </c>
    </row>
    <row r="272" spans="1:13" ht="26">
      <c r="A272" s="10">
        <v>271</v>
      </c>
      <c r="B272" s="11" t="s">
        <v>34</v>
      </c>
      <c r="C272" s="12">
        <v>45759</v>
      </c>
      <c r="D272" s="12">
        <v>45765</v>
      </c>
      <c r="E272" s="11" t="str">
        <f t="shared" si="12"/>
        <v>Apr</v>
      </c>
      <c r="F272" s="11" t="str">
        <f t="shared" si="13"/>
        <v>2025</v>
      </c>
      <c r="G272" s="11" t="str">
        <f t="shared" si="14"/>
        <v>Apr-2025</v>
      </c>
      <c r="H272" s="11" t="s">
        <v>18</v>
      </c>
      <c r="I272" s="10">
        <v>18.899999999999999</v>
      </c>
      <c r="J272" s="10">
        <v>26.52727273</v>
      </c>
      <c r="K272" s="10">
        <v>18236.36364</v>
      </c>
      <c r="L272" s="11" t="s">
        <v>29</v>
      </c>
      <c r="M272" s="11" t="s">
        <v>20</v>
      </c>
    </row>
    <row r="273" spans="1:13">
      <c r="A273" s="10">
        <v>272</v>
      </c>
      <c r="B273" s="11" t="s">
        <v>35</v>
      </c>
      <c r="C273" s="12">
        <v>45570</v>
      </c>
      <c r="D273" s="12">
        <v>45615</v>
      </c>
      <c r="E273" s="11" t="str">
        <f t="shared" si="12"/>
        <v>Nov</v>
      </c>
      <c r="F273" s="11" t="str">
        <f t="shared" si="13"/>
        <v>2024</v>
      </c>
      <c r="G273" s="11" t="str">
        <f t="shared" si="14"/>
        <v>Nov-2024</v>
      </c>
      <c r="H273" s="11" t="s">
        <v>14</v>
      </c>
      <c r="I273" s="10">
        <v>14.5</v>
      </c>
      <c r="J273" s="10">
        <v>26.59878788</v>
      </c>
      <c r="K273" s="10">
        <v>18293.93939</v>
      </c>
      <c r="L273" s="11" t="s">
        <v>29</v>
      </c>
      <c r="M273" s="11" t="s">
        <v>26</v>
      </c>
    </row>
    <row r="274" spans="1:13">
      <c r="A274" s="10">
        <v>273</v>
      </c>
      <c r="B274" s="11" t="s">
        <v>13</v>
      </c>
      <c r="C274" s="12">
        <v>45820</v>
      </c>
      <c r="D274" s="12">
        <v>45826</v>
      </c>
      <c r="E274" s="11" t="str">
        <f t="shared" si="12"/>
        <v>Jun</v>
      </c>
      <c r="F274" s="11" t="str">
        <f t="shared" si="13"/>
        <v>2025</v>
      </c>
      <c r="G274" s="11" t="str">
        <f t="shared" si="14"/>
        <v>Jun-2025</v>
      </c>
      <c r="H274" s="11" t="s">
        <v>14</v>
      </c>
      <c r="I274" s="10">
        <v>20.3</v>
      </c>
      <c r="J274" s="10">
        <v>26.670303029999999</v>
      </c>
      <c r="K274" s="10">
        <v>18351.515149999999</v>
      </c>
      <c r="L274" s="11" t="s">
        <v>15</v>
      </c>
      <c r="M274" s="11" t="s">
        <v>16</v>
      </c>
    </row>
    <row r="275" spans="1:13">
      <c r="A275" s="10">
        <v>274</v>
      </c>
      <c r="B275" s="11" t="s">
        <v>17</v>
      </c>
      <c r="C275" s="12">
        <v>45792</v>
      </c>
      <c r="D275" s="12">
        <v>45880</v>
      </c>
      <c r="E275" s="11" t="str">
        <f t="shared" si="12"/>
        <v>Aug</v>
      </c>
      <c r="F275" s="11" t="str">
        <f t="shared" si="13"/>
        <v>2025</v>
      </c>
      <c r="G275" s="11" t="str">
        <f t="shared" si="14"/>
        <v>Aug-2025</v>
      </c>
      <c r="H275" s="11" t="s">
        <v>18</v>
      </c>
      <c r="I275" s="10">
        <v>11.1</v>
      </c>
      <c r="J275" s="10">
        <v>26.741818179999999</v>
      </c>
      <c r="K275" s="10">
        <v>18409.090909999999</v>
      </c>
      <c r="L275" s="11" t="s">
        <v>19</v>
      </c>
      <c r="M275" s="11" t="s">
        <v>20</v>
      </c>
    </row>
    <row r="276" spans="1:13">
      <c r="A276" s="10">
        <v>275</v>
      </c>
      <c r="B276" s="11" t="s">
        <v>21</v>
      </c>
      <c r="C276" s="12">
        <v>45344</v>
      </c>
      <c r="D276" s="12">
        <v>45356</v>
      </c>
      <c r="E276" s="11" t="str">
        <f t="shared" si="12"/>
        <v>Mar</v>
      </c>
      <c r="F276" s="11" t="str">
        <f t="shared" si="13"/>
        <v>2024</v>
      </c>
      <c r="G276" s="11" t="str">
        <f t="shared" si="14"/>
        <v>Mar-2024</v>
      </c>
      <c r="H276" s="11" t="s">
        <v>22</v>
      </c>
      <c r="I276" s="10">
        <v>6.9</v>
      </c>
      <c r="J276" s="10">
        <v>26.813333329999999</v>
      </c>
      <c r="K276" s="10">
        <v>18466.666669999999</v>
      </c>
      <c r="L276" s="11" t="s">
        <v>23</v>
      </c>
      <c r="M276" s="11" t="s">
        <v>24</v>
      </c>
    </row>
    <row r="277" spans="1:13" ht="26">
      <c r="A277" s="10">
        <v>276</v>
      </c>
      <c r="B277" s="11" t="s">
        <v>25</v>
      </c>
      <c r="C277" s="12">
        <v>45881</v>
      </c>
      <c r="D277" s="12">
        <v>45915</v>
      </c>
      <c r="E277" s="11" t="str">
        <f t="shared" si="12"/>
        <v>Sep</v>
      </c>
      <c r="F277" s="11" t="str">
        <f t="shared" si="13"/>
        <v>2025</v>
      </c>
      <c r="G277" s="11" t="str">
        <f t="shared" si="14"/>
        <v>Sep-2025</v>
      </c>
      <c r="H277" s="11" t="s">
        <v>14</v>
      </c>
      <c r="I277" s="10">
        <v>16.7</v>
      </c>
      <c r="J277" s="10">
        <v>26.884848479999999</v>
      </c>
      <c r="K277" s="10">
        <v>18524.242419999999</v>
      </c>
      <c r="L277" s="11" t="s">
        <v>15</v>
      </c>
      <c r="M277" s="11" t="s">
        <v>26</v>
      </c>
    </row>
    <row r="278" spans="1:13">
      <c r="A278" s="10">
        <v>277</v>
      </c>
      <c r="B278" s="11" t="s">
        <v>27</v>
      </c>
      <c r="C278" s="12">
        <v>45527</v>
      </c>
      <c r="D278" s="12">
        <v>45559</v>
      </c>
      <c r="E278" s="11" t="str">
        <f t="shared" si="12"/>
        <v>Sep</v>
      </c>
      <c r="F278" s="11" t="str">
        <f t="shared" si="13"/>
        <v>2024</v>
      </c>
      <c r="G278" s="11" t="str">
        <f t="shared" si="14"/>
        <v>Sep-2024</v>
      </c>
      <c r="H278" s="11" t="s">
        <v>18</v>
      </c>
      <c r="I278" s="10">
        <v>19.399999999999999</v>
      </c>
      <c r="J278" s="10">
        <v>26.956363639999999</v>
      </c>
      <c r="K278" s="10">
        <v>18581.818179999998</v>
      </c>
      <c r="L278" s="11" t="s">
        <v>15</v>
      </c>
      <c r="M278" s="11" t="s">
        <v>16</v>
      </c>
    </row>
    <row r="279" spans="1:13" ht="26">
      <c r="A279" s="10">
        <v>278</v>
      </c>
      <c r="B279" s="11" t="s">
        <v>28</v>
      </c>
      <c r="C279" s="12">
        <v>45607</v>
      </c>
      <c r="D279" s="12">
        <v>45613</v>
      </c>
      <c r="E279" s="11" t="str">
        <f t="shared" si="12"/>
        <v>Nov</v>
      </c>
      <c r="F279" s="11" t="str">
        <f t="shared" si="13"/>
        <v>2024</v>
      </c>
      <c r="G279" s="11" t="str">
        <f t="shared" si="14"/>
        <v>Nov-2024</v>
      </c>
      <c r="H279" s="11" t="s">
        <v>14</v>
      </c>
      <c r="I279" s="10">
        <v>15.94</v>
      </c>
      <c r="J279" s="10">
        <v>27.027878789999999</v>
      </c>
      <c r="K279" s="10">
        <v>18639.393940000002</v>
      </c>
      <c r="L279" s="11" t="s">
        <v>29</v>
      </c>
      <c r="M279" s="11" t="s">
        <v>30</v>
      </c>
    </row>
    <row r="280" spans="1:13" ht="26">
      <c r="A280" s="10">
        <v>279</v>
      </c>
      <c r="B280" s="11" t="s">
        <v>31</v>
      </c>
      <c r="C280" s="12">
        <v>45840</v>
      </c>
      <c r="D280" s="12">
        <v>45852</v>
      </c>
      <c r="E280" s="11" t="str">
        <f t="shared" si="12"/>
        <v>Jul</v>
      </c>
      <c r="F280" s="11" t="str">
        <f t="shared" si="13"/>
        <v>2025</v>
      </c>
      <c r="G280" s="11" t="str">
        <f t="shared" si="14"/>
        <v>Jul-2025</v>
      </c>
      <c r="H280" s="11" t="s">
        <v>18</v>
      </c>
      <c r="I280" s="10">
        <v>16.267272729999998</v>
      </c>
      <c r="J280" s="10">
        <v>27.099393939999999</v>
      </c>
      <c r="K280" s="10">
        <v>18696.969700000001</v>
      </c>
      <c r="L280" s="11" t="s">
        <v>15</v>
      </c>
      <c r="M280" s="11" t="s">
        <v>32</v>
      </c>
    </row>
    <row r="281" spans="1:13">
      <c r="A281" s="10">
        <v>280</v>
      </c>
      <c r="B281" s="11" t="s">
        <v>33</v>
      </c>
      <c r="C281" s="12">
        <v>45608</v>
      </c>
      <c r="D281" s="12">
        <v>45642</v>
      </c>
      <c r="E281" s="11" t="str">
        <f t="shared" si="12"/>
        <v>Dec</v>
      </c>
      <c r="F281" s="11" t="str">
        <f t="shared" si="13"/>
        <v>2024</v>
      </c>
      <c r="G281" s="11" t="str">
        <f t="shared" si="14"/>
        <v>Dec-2024</v>
      </c>
      <c r="H281" s="11" t="s">
        <v>22</v>
      </c>
      <c r="I281" s="10">
        <v>16.594545449999998</v>
      </c>
      <c r="J281" s="10">
        <v>27.170909089999999</v>
      </c>
      <c r="K281" s="10">
        <v>18754.545450000001</v>
      </c>
      <c r="L281" s="11" t="s">
        <v>19</v>
      </c>
      <c r="M281" s="11" t="s">
        <v>24</v>
      </c>
    </row>
    <row r="282" spans="1:13" ht="26">
      <c r="A282" s="10">
        <v>281</v>
      </c>
      <c r="B282" s="11" t="s">
        <v>34</v>
      </c>
      <c r="C282" s="12">
        <v>45494</v>
      </c>
      <c r="D282" s="12">
        <v>45526</v>
      </c>
      <c r="E282" s="11" t="str">
        <f t="shared" si="12"/>
        <v>Aug</v>
      </c>
      <c r="F282" s="11" t="str">
        <f t="shared" si="13"/>
        <v>2024</v>
      </c>
      <c r="G282" s="11" t="str">
        <f t="shared" si="14"/>
        <v>Aug-2024</v>
      </c>
      <c r="H282" s="11" t="s">
        <v>18</v>
      </c>
      <c r="I282" s="10">
        <v>16.921818179999999</v>
      </c>
      <c r="J282" s="10">
        <v>27.242424239999998</v>
      </c>
      <c r="K282" s="10">
        <v>18812.121210000001</v>
      </c>
      <c r="L282" s="11" t="s">
        <v>29</v>
      </c>
      <c r="M282" s="11" t="s">
        <v>20</v>
      </c>
    </row>
    <row r="283" spans="1:13">
      <c r="A283" s="10">
        <v>282</v>
      </c>
      <c r="B283" s="11" t="s">
        <v>35</v>
      </c>
      <c r="C283" s="12">
        <v>45879</v>
      </c>
      <c r="D283" s="12">
        <v>45885</v>
      </c>
      <c r="E283" s="11" t="str">
        <f t="shared" si="12"/>
        <v>Aug</v>
      </c>
      <c r="F283" s="11" t="str">
        <f t="shared" si="13"/>
        <v>2025</v>
      </c>
      <c r="G283" s="11" t="str">
        <f t="shared" si="14"/>
        <v>Aug-2025</v>
      </c>
      <c r="H283" s="11" t="s">
        <v>14</v>
      </c>
      <c r="I283" s="10">
        <v>17.24909091</v>
      </c>
      <c r="J283" s="10">
        <v>27.313939390000002</v>
      </c>
      <c r="K283" s="10">
        <v>18869.696970000001</v>
      </c>
      <c r="L283" s="11" t="s">
        <v>29</v>
      </c>
      <c r="M283" s="11" t="s">
        <v>26</v>
      </c>
    </row>
    <row r="284" spans="1:13">
      <c r="A284" s="10">
        <v>283</v>
      </c>
      <c r="B284" s="11" t="s">
        <v>13</v>
      </c>
      <c r="C284" s="12">
        <v>45314</v>
      </c>
      <c r="D284" s="12">
        <v>45359</v>
      </c>
      <c r="E284" s="11" t="str">
        <f t="shared" si="12"/>
        <v>Mar</v>
      </c>
      <c r="F284" s="11" t="str">
        <f t="shared" si="13"/>
        <v>2024</v>
      </c>
      <c r="G284" s="11" t="str">
        <f t="shared" si="14"/>
        <v>Mar-2024</v>
      </c>
      <c r="H284" s="11" t="s">
        <v>14</v>
      </c>
      <c r="I284" s="10">
        <v>17.57636364</v>
      </c>
      <c r="J284" s="10">
        <v>27.385454549999999</v>
      </c>
      <c r="K284" s="10">
        <v>18927.272730000001</v>
      </c>
      <c r="L284" s="11" t="s">
        <v>15</v>
      </c>
      <c r="M284" s="11" t="s">
        <v>16</v>
      </c>
    </row>
    <row r="285" spans="1:13">
      <c r="A285" s="10">
        <v>284</v>
      </c>
      <c r="B285" s="11" t="s">
        <v>17</v>
      </c>
      <c r="C285" s="12">
        <v>45721</v>
      </c>
      <c r="D285" s="12">
        <v>45727</v>
      </c>
      <c r="E285" s="11" t="str">
        <f t="shared" si="12"/>
        <v>Mar</v>
      </c>
      <c r="F285" s="11" t="str">
        <f t="shared" si="13"/>
        <v>2025</v>
      </c>
      <c r="G285" s="11" t="str">
        <f t="shared" si="14"/>
        <v>Mar-2025</v>
      </c>
      <c r="H285" s="11" t="s">
        <v>18</v>
      </c>
      <c r="I285" s="10">
        <v>17.90363636</v>
      </c>
      <c r="J285" s="10">
        <v>27.456969699999998</v>
      </c>
      <c r="K285" s="10">
        <v>18984.848480000001</v>
      </c>
      <c r="L285" s="11" t="s">
        <v>19</v>
      </c>
      <c r="M285" s="11" t="s">
        <v>20</v>
      </c>
    </row>
    <row r="286" spans="1:13">
      <c r="A286" s="10">
        <v>285</v>
      </c>
      <c r="B286" s="11" t="s">
        <v>21</v>
      </c>
      <c r="C286" s="12">
        <v>45791</v>
      </c>
      <c r="D286" s="12">
        <v>45879</v>
      </c>
      <c r="E286" s="11" t="str">
        <f t="shared" si="12"/>
        <v>Aug</v>
      </c>
      <c r="F286" s="11" t="str">
        <f t="shared" si="13"/>
        <v>2025</v>
      </c>
      <c r="G286" s="11" t="str">
        <f t="shared" si="14"/>
        <v>Aug-2025</v>
      </c>
      <c r="H286" s="11" t="s">
        <v>22</v>
      </c>
      <c r="I286" s="10">
        <v>18.230909090000001</v>
      </c>
      <c r="J286" s="10">
        <v>27.528484850000002</v>
      </c>
      <c r="K286" s="10">
        <v>19042.42424</v>
      </c>
      <c r="L286" s="11" t="s">
        <v>23</v>
      </c>
      <c r="M286" s="11" t="s">
        <v>24</v>
      </c>
    </row>
    <row r="287" spans="1:13" ht="26">
      <c r="A287" s="10">
        <v>286</v>
      </c>
      <c r="B287" s="11" t="s">
        <v>25</v>
      </c>
      <c r="C287" s="12">
        <v>45720</v>
      </c>
      <c r="D287" s="12">
        <v>45732</v>
      </c>
      <c r="E287" s="11" t="str">
        <f t="shared" si="12"/>
        <v>Mar</v>
      </c>
      <c r="F287" s="11" t="str">
        <f t="shared" si="13"/>
        <v>2025</v>
      </c>
      <c r="G287" s="11" t="str">
        <f t="shared" si="14"/>
        <v>Mar-2025</v>
      </c>
      <c r="H287" s="11" t="s">
        <v>14</v>
      </c>
      <c r="I287" s="10">
        <v>18.558181820000001</v>
      </c>
      <c r="J287" s="10">
        <v>27.6</v>
      </c>
      <c r="K287" s="10">
        <v>19100</v>
      </c>
      <c r="L287" s="11" t="s">
        <v>15</v>
      </c>
      <c r="M287" s="11" t="s">
        <v>26</v>
      </c>
    </row>
    <row r="288" spans="1:13">
      <c r="A288" s="10">
        <v>287</v>
      </c>
      <c r="B288" s="11" t="s">
        <v>27</v>
      </c>
      <c r="C288" s="12">
        <v>45624</v>
      </c>
      <c r="D288" s="12">
        <v>45658</v>
      </c>
      <c r="E288" s="11" t="str">
        <f t="shared" si="12"/>
        <v>Jan</v>
      </c>
      <c r="F288" s="11" t="str">
        <f t="shared" si="13"/>
        <v>2025</v>
      </c>
      <c r="G288" s="11" t="str">
        <f t="shared" si="14"/>
        <v>Jan-2025</v>
      </c>
      <c r="H288" s="11" t="s">
        <v>18</v>
      </c>
      <c r="I288" s="10">
        <v>18.885454549999999</v>
      </c>
      <c r="J288" s="10">
        <v>27.671515150000001</v>
      </c>
      <c r="K288" s="10">
        <v>19157.57576</v>
      </c>
      <c r="L288" s="11" t="s">
        <v>15</v>
      </c>
      <c r="M288" s="11" t="s">
        <v>16</v>
      </c>
    </row>
    <row r="289" spans="1:13" ht="26">
      <c r="A289" s="10">
        <v>288</v>
      </c>
      <c r="B289" s="11" t="s">
        <v>28</v>
      </c>
      <c r="C289" s="12">
        <v>45653</v>
      </c>
      <c r="D289" s="12">
        <v>45685</v>
      </c>
      <c r="E289" s="11" t="str">
        <f t="shared" si="12"/>
        <v>Jan</v>
      </c>
      <c r="F289" s="11" t="str">
        <f t="shared" si="13"/>
        <v>2025</v>
      </c>
      <c r="G289" s="11" t="str">
        <f t="shared" si="14"/>
        <v>Jan-2025</v>
      </c>
      <c r="H289" s="11" t="s">
        <v>14</v>
      </c>
      <c r="I289" s="10">
        <v>19.212727269999998</v>
      </c>
      <c r="J289" s="10">
        <v>27.743030300000001</v>
      </c>
      <c r="K289" s="10">
        <v>19215.151519999999</v>
      </c>
      <c r="L289" s="11" t="s">
        <v>29</v>
      </c>
      <c r="M289" s="11" t="s">
        <v>30</v>
      </c>
    </row>
    <row r="290" spans="1:13">
      <c r="A290" s="10">
        <v>289</v>
      </c>
      <c r="B290" s="11" t="s">
        <v>13</v>
      </c>
      <c r="C290" s="12">
        <v>45715</v>
      </c>
      <c r="D290" s="12">
        <v>45721</v>
      </c>
      <c r="E290" s="11" t="str">
        <f t="shared" si="12"/>
        <v>Mar</v>
      </c>
      <c r="F290" s="11" t="str">
        <f t="shared" si="13"/>
        <v>2025</v>
      </c>
      <c r="G290" s="11" t="str">
        <f t="shared" si="14"/>
        <v>Mar-2025</v>
      </c>
      <c r="H290" s="11" t="s">
        <v>14</v>
      </c>
      <c r="I290" s="10">
        <v>19.54</v>
      </c>
      <c r="J290" s="10">
        <v>27.814545450000001</v>
      </c>
      <c r="K290" s="10">
        <v>19272.727269999999</v>
      </c>
      <c r="L290" s="11" t="s">
        <v>15</v>
      </c>
      <c r="M290" s="11" t="s">
        <v>16</v>
      </c>
    </row>
    <row r="291" spans="1:13">
      <c r="A291" s="10">
        <v>290</v>
      </c>
      <c r="B291" s="11" t="s">
        <v>17</v>
      </c>
      <c r="C291" s="12">
        <v>45685</v>
      </c>
      <c r="D291" s="12">
        <v>45697</v>
      </c>
      <c r="E291" s="11" t="str">
        <f t="shared" si="12"/>
        <v>Feb</v>
      </c>
      <c r="F291" s="11" t="str">
        <f t="shared" si="13"/>
        <v>2025</v>
      </c>
      <c r="G291" s="11" t="str">
        <f t="shared" si="14"/>
        <v>Feb-2025</v>
      </c>
      <c r="H291" s="11" t="s">
        <v>18</v>
      </c>
      <c r="I291" s="10">
        <v>19.86727273</v>
      </c>
      <c r="J291" s="10">
        <v>27.886060610000001</v>
      </c>
      <c r="K291" s="10">
        <v>19330.303029999999</v>
      </c>
      <c r="L291" s="11" t="s">
        <v>19</v>
      </c>
      <c r="M291" s="11" t="s">
        <v>20</v>
      </c>
    </row>
    <row r="292" spans="1:13">
      <c r="A292" s="10">
        <v>291</v>
      </c>
      <c r="B292" s="11" t="s">
        <v>21</v>
      </c>
      <c r="C292" s="12">
        <v>45310</v>
      </c>
      <c r="D292" s="12">
        <v>45344</v>
      </c>
      <c r="E292" s="11" t="str">
        <f t="shared" si="12"/>
        <v>Feb</v>
      </c>
      <c r="F292" s="11" t="str">
        <f t="shared" si="13"/>
        <v>2024</v>
      </c>
      <c r="G292" s="11" t="str">
        <f t="shared" si="14"/>
        <v>Feb-2024</v>
      </c>
      <c r="H292" s="11" t="s">
        <v>22</v>
      </c>
      <c r="I292" s="10">
        <v>20.19454545</v>
      </c>
      <c r="J292" s="10">
        <v>27.957575760000001</v>
      </c>
      <c r="K292" s="10">
        <v>19387.878789999999</v>
      </c>
      <c r="L292" s="11" t="s">
        <v>23</v>
      </c>
      <c r="M292" s="11" t="s">
        <v>24</v>
      </c>
    </row>
    <row r="293" spans="1:13" ht="26">
      <c r="A293" s="10">
        <v>292</v>
      </c>
      <c r="B293" s="11" t="s">
        <v>25</v>
      </c>
      <c r="C293" s="12">
        <v>45823</v>
      </c>
      <c r="D293" s="12">
        <v>45835</v>
      </c>
      <c r="E293" s="11" t="str">
        <f t="shared" si="12"/>
        <v>Jun</v>
      </c>
      <c r="F293" s="11" t="str">
        <f t="shared" si="13"/>
        <v>2025</v>
      </c>
      <c r="G293" s="11" t="str">
        <f t="shared" si="14"/>
        <v>Jun-2025</v>
      </c>
      <c r="H293" s="11" t="s">
        <v>14</v>
      </c>
      <c r="I293" s="10">
        <v>20.52181818</v>
      </c>
      <c r="J293" s="10">
        <v>28.029090910000001</v>
      </c>
      <c r="K293" s="10">
        <v>19445.454549999999</v>
      </c>
      <c r="L293" s="11" t="s">
        <v>15</v>
      </c>
      <c r="M293" s="11" t="s">
        <v>26</v>
      </c>
    </row>
    <row r="294" spans="1:13">
      <c r="A294" s="10">
        <v>293</v>
      </c>
      <c r="B294" s="11" t="s">
        <v>27</v>
      </c>
      <c r="C294" s="12">
        <v>45745</v>
      </c>
      <c r="D294" s="12">
        <v>45779</v>
      </c>
      <c r="E294" s="11" t="str">
        <f t="shared" si="12"/>
        <v>May</v>
      </c>
      <c r="F294" s="11" t="str">
        <f t="shared" si="13"/>
        <v>2025</v>
      </c>
      <c r="G294" s="11" t="str">
        <f t="shared" si="14"/>
        <v>May-2025</v>
      </c>
      <c r="H294" s="11" t="s">
        <v>18</v>
      </c>
      <c r="I294" s="10">
        <v>20.849090910000001</v>
      </c>
      <c r="J294" s="10">
        <v>28.10060606</v>
      </c>
      <c r="K294" s="10">
        <v>19503.030299999999</v>
      </c>
      <c r="L294" s="11" t="s">
        <v>15</v>
      </c>
      <c r="M294" s="11" t="s">
        <v>16</v>
      </c>
    </row>
    <row r="295" spans="1:13" ht="26">
      <c r="A295" s="10">
        <v>294</v>
      </c>
      <c r="B295" s="11" t="s">
        <v>28</v>
      </c>
      <c r="C295" s="12">
        <v>45779</v>
      </c>
      <c r="D295" s="12">
        <v>45811</v>
      </c>
      <c r="E295" s="11" t="str">
        <f t="shared" si="12"/>
        <v>Jun</v>
      </c>
      <c r="F295" s="11" t="str">
        <f t="shared" si="13"/>
        <v>2025</v>
      </c>
      <c r="G295" s="11" t="str">
        <f t="shared" si="14"/>
        <v>Jun-2025</v>
      </c>
      <c r="H295" s="11" t="s">
        <v>14</v>
      </c>
      <c r="I295" s="10">
        <v>21.176363640000002</v>
      </c>
      <c r="J295" s="10">
        <v>28.17212121</v>
      </c>
      <c r="K295" s="10">
        <v>19560.606059999998</v>
      </c>
      <c r="L295" s="11" t="s">
        <v>29</v>
      </c>
      <c r="M295" s="11" t="s">
        <v>30</v>
      </c>
    </row>
    <row r="296" spans="1:13" ht="26">
      <c r="A296" s="10">
        <v>295</v>
      </c>
      <c r="B296" s="11" t="s">
        <v>31</v>
      </c>
      <c r="C296" s="12">
        <v>45453</v>
      </c>
      <c r="D296" s="12">
        <v>45459</v>
      </c>
      <c r="E296" s="11" t="str">
        <f t="shared" si="12"/>
        <v>Jun</v>
      </c>
      <c r="F296" s="11" t="str">
        <f t="shared" si="13"/>
        <v>2024</v>
      </c>
      <c r="G296" s="11" t="str">
        <f t="shared" si="14"/>
        <v>Jun-2024</v>
      </c>
      <c r="H296" s="11" t="s">
        <v>18</v>
      </c>
      <c r="I296" s="10">
        <v>21.503636360000002</v>
      </c>
      <c r="J296" s="10">
        <v>28.24363636</v>
      </c>
      <c r="K296" s="10">
        <v>19618.181820000002</v>
      </c>
      <c r="L296" s="11" t="s">
        <v>15</v>
      </c>
      <c r="M296" s="11" t="s">
        <v>32</v>
      </c>
    </row>
    <row r="297" spans="1:13">
      <c r="A297" s="10">
        <v>296</v>
      </c>
      <c r="B297" s="11" t="s">
        <v>33</v>
      </c>
      <c r="C297" s="12">
        <v>45307</v>
      </c>
      <c r="D297" s="12">
        <v>45352</v>
      </c>
      <c r="E297" s="11" t="str">
        <f t="shared" si="12"/>
        <v>Mar</v>
      </c>
      <c r="F297" s="11" t="str">
        <f t="shared" si="13"/>
        <v>2024</v>
      </c>
      <c r="G297" s="11" t="str">
        <f t="shared" si="14"/>
        <v>Mar-2024</v>
      </c>
      <c r="H297" s="11" t="s">
        <v>22</v>
      </c>
      <c r="I297" s="10">
        <v>21.830909089999999</v>
      </c>
      <c r="J297" s="10">
        <v>28.315151520000001</v>
      </c>
      <c r="K297" s="10">
        <v>19675.757580000001</v>
      </c>
      <c r="L297" s="11" t="s">
        <v>19</v>
      </c>
      <c r="M297" s="11" t="s">
        <v>24</v>
      </c>
    </row>
    <row r="298" spans="1:13" ht="26">
      <c r="A298" s="10">
        <v>297</v>
      </c>
      <c r="B298" s="11" t="s">
        <v>34</v>
      </c>
      <c r="C298" s="12">
        <v>45458</v>
      </c>
      <c r="D298" s="12">
        <v>45464</v>
      </c>
      <c r="E298" s="11" t="str">
        <f t="shared" si="12"/>
        <v>Jun</v>
      </c>
      <c r="F298" s="11" t="str">
        <f t="shared" si="13"/>
        <v>2024</v>
      </c>
      <c r="G298" s="11" t="str">
        <f t="shared" si="14"/>
        <v>Jun-2024</v>
      </c>
      <c r="H298" s="11" t="s">
        <v>18</v>
      </c>
      <c r="I298" s="10">
        <v>22.158181819999999</v>
      </c>
      <c r="J298" s="10">
        <v>28.38666667</v>
      </c>
      <c r="K298" s="10">
        <v>19733.333330000001</v>
      </c>
      <c r="L298" s="11" t="s">
        <v>29</v>
      </c>
      <c r="M298" s="11" t="s">
        <v>20</v>
      </c>
    </row>
    <row r="299" spans="1:13">
      <c r="A299" s="10">
        <v>298</v>
      </c>
      <c r="B299" s="11" t="s">
        <v>35</v>
      </c>
      <c r="C299" s="12">
        <v>45766</v>
      </c>
      <c r="D299" s="12">
        <v>45854</v>
      </c>
      <c r="E299" s="11" t="str">
        <f t="shared" si="12"/>
        <v>Jul</v>
      </c>
      <c r="F299" s="11" t="str">
        <f t="shared" si="13"/>
        <v>2025</v>
      </c>
      <c r="G299" s="11" t="str">
        <f t="shared" si="14"/>
        <v>Jul-2025</v>
      </c>
      <c r="H299" s="11" t="s">
        <v>14</v>
      </c>
      <c r="I299" s="10">
        <v>22.48545455</v>
      </c>
      <c r="J299" s="10">
        <v>28.45818182</v>
      </c>
      <c r="K299" s="10">
        <v>19790.909090000001</v>
      </c>
      <c r="L299" s="11" t="s">
        <v>29</v>
      </c>
      <c r="M299" s="11" t="s">
        <v>26</v>
      </c>
    </row>
    <row r="300" spans="1:13">
      <c r="A300" s="10">
        <v>299</v>
      </c>
      <c r="B300" s="11" t="s">
        <v>13</v>
      </c>
      <c r="C300" s="12">
        <v>45860</v>
      </c>
      <c r="D300" s="12">
        <v>45872</v>
      </c>
      <c r="E300" s="11" t="str">
        <f t="shared" si="12"/>
        <v>Aug</v>
      </c>
      <c r="F300" s="11" t="str">
        <f t="shared" si="13"/>
        <v>2025</v>
      </c>
      <c r="G300" s="11" t="str">
        <f t="shared" si="14"/>
        <v>Aug-2025</v>
      </c>
      <c r="H300" s="11" t="s">
        <v>14</v>
      </c>
      <c r="I300" s="10">
        <v>22.81272727</v>
      </c>
      <c r="J300" s="10">
        <v>28.52969697</v>
      </c>
      <c r="K300" s="10">
        <v>19848.484850000001</v>
      </c>
      <c r="L300" s="11" t="s">
        <v>15</v>
      </c>
      <c r="M300" s="11" t="s">
        <v>16</v>
      </c>
    </row>
    <row r="301" spans="1:13">
      <c r="A301" s="10">
        <v>300</v>
      </c>
      <c r="B301" s="11" t="s">
        <v>17</v>
      </c>
      <c r="C301" s="12">
        <v>45870</v>
      </c>
      <c r="D301" s="12">
        <v>45904</v>
      </c>
      <c r="E301" s="11" t="str">
        <f t="shared" si="12"/>
        <v>Sep</v>
      </c>
      <c r="F301" s="11" t="str">
        <f t="shared" si="13"/>
        <v>2025</v>
      </c>
      <c r="G301" s="11" t="str">
        <f t="shared" si="14"/>
        <v>Sep-2025</v>
      </c>
      <c r="H301" s="11" t="s">
        <v>18</v>
      </c>
      <c r="I301" s="10">
        <v>23.14</v>
      </c>
      <c r="J301" s="10">
        <v>28.60121212</v>
      </c>
      <c r="K301" s="10">
        <v>19906.06061</v>
      </c>
      <c r="L301" s="11" t="s">
        <v>19</v>
      </c>
      <c r="M301" s="11" t="s">
        <v>20</v>
      </c>
    </row>
    <row r="302" spans="1:13">
      <c r="A302" s="10">
        <v>301</v>
      </c>
      <c r="B302" s="11" t="s">
        <v>21</v>
      </c>
      <c r="C302" s="12">
        <v>45630</v>
      </c>
      <c r="D302" s="12">
        <v>45662</v>
      </c>
      <c r="E302" s="11" t="str">
        <f t="shared" si="12"/>
        <v>Jan</v>
      </c>
      <c r="F302" s="11" t="str">
        <f t="shared" si="13"/>
        <v>2025</v>
      </c>
      <c r="G302" s="11" t="str">
        <f t="shared" si="14"/>
        <v>Jan-2025</v>
      </c>
      <c r="H302" s="11" t="s">
        <v>22</v>
      </c>
      <c r="I302" s="10">
        <v>23.467272730000001</v>
      </c>
      <c r="J302" s="10">
        <v>28.672727269999999</v>
      </c>
      <c r="K302" s="10">
        <v>19963.63636</v>
      </c>
      <c r="L302" s="11" t="s">
        <v>23</v>
      </c>
      <c r="M302" s="11" t="s">
        <v>24</v>
      </c>
    </row>
    <row r="303" spans="1:13" ht="26">
      <c r="A303" s="10">
        <v>302</v>
      </c>
      <c r="B303" s="11" t="s">
        <v>25</v>
      </c>
      <c r="C303" s="12">
        <v>45636</v>
      </c>
      <c r="D303" s="12">
        <v>45642</v>
      </c>
      <c r="E303" s="11" t="str">
        <f t="shared" si="12"/>
        <v>Dec</v>
      </c>
      <c r="F303" s="11" t="str">
        <f t="shared" si="13"/>
        <v>2024</v>
      </c>
      <c r="G303" s="11" t="str">
        <f t="shared" si="14"/>
        <v>Dec-2024</v>
      </c>
      <c r="H303" s="11" t="s">
        <v>14</v>
      </c>
      <c r="I303" s="10">
        <v>23.794545450000001</v>
      </c>
      <c r="J303" s="10">
        <v>28.744242419999999</v>
      </c>
      <c r="K303" s="10">
        <v>20021.21212</v>
      </c>
      <c r="L303" s="11" t="s">
        <v>15</v>
      </c>
      <c r="M303" s="11" t="s">
        <v>26</v>
      </c>
    </row>
    <row r="304" spans="1:13">
      <c r="A304" s="10">
        <v>303</v>
      </c>
      <c r="B304" s="11" t="s">
        <v>27</v>
      </c>
      <c r="C304" s="12">
        <v>45476</v>
      </c>
      <c r="D304" s="12">
        <v>45488</v>
      </c>
      <c r="E304" s="11" t="str">
        <f t="shared" si="12"/>
        <v>Jul</v>
      </c>
      <c r="F304" s="11" t="str">
        <f t="shared" si="13"/>
        <v>2024</v>
      </c>
      <c r="G304" s="11" t="str">
        <f t="shared" si="14"/>
        <v>Jul-2024</v>
      </c>
      <c r="H304" s="11" t="s">
        <v>18</v>
      </c>
      <c r="I304" s="10">
        <v>24.121818180000002</v>
      </c>
      <c r="J304" s="10">
        <v>28.81575758</v>
      </c>
      <c r="K304" s="10">
        <v>20078.78788</v>
      </c>
      <c r="L304" s="11" t="s">
        <v>15</v>
      </c>
      <c r="M304" s="11" t="s">
        <v>16</v>
      </c>
    </row>
    <row r="305" spans="1:13" ht="26">
      <c r="A305" s="10">
        <v>304</v>
      </c>
      <c r="B305" s="11" t="s">
        <v>28</v>
      </c>
      <c r="C305" s="12">
        <v>45650</v>
      </c>
      <c r="D305" s="12">
        <v>45684</v>
      </c>
      <c r="E305" s="11" t="str">
        <f t="shared" si="12"/>
        <v>Jan</v>
      </c>
      <c r="F305" s="11" t="str">
        <f t="shared" si="13"/>
        <v>2025</v>
      </c>
      <c r="G305" s="11" t="str">
        <f t="shared" si="14"/>
        <v>Jan-2025</v>
      </c>
      <c r="H305" s="11" t="s">
        <v>14</v>
      </c>
      <c r="I305" s="10">
        <v>24.449090909999999</v>
      </c>
      <c r="J305" s="10">
        <v>28.887272729999999</v>
      </c>
      <c r="K305" s="10">
        <v>20136.36364</v>
      </c>
      <c r="L305" s="11" t="s">
        <v>29</v>
      </c>
      <c r="M305" s="11" t="s">
        <v>30</v>
      </c>
    </row>
    <row r="306" spans="1:13" ht="26">
      <c r="A306" s="10">
        <v>305</v>
      </c>
      <c r="B306" s="11" t="s">
        <v>31</v>
      </c>
      <c r="C306" s="12">
        <v>45802</v>
      </c>
      <c r="D306" s="12">
        <v>45834</v>
      </c>
      <c r="E306" s="11" t="str">
        <f t="shared" si="12"/>
        <v>Jun</v>
      </c>
      <c r="F306" s="11" t="str">
        <f t="shared" si="13"/>
        <v>2025</v>
      </c>
      <c r="G306" s="11" t="str">
        <f t="shared" si="14"/>
        <v>Jun-2025</v>
      </c>
      <c r="H306" s="11" t="s">
        <v>18</v>
      </c>
      <c r="I306" s="10">
        <v>24.77636364</v>
      </c>
      <c r="J306" s="10">
        <v>28.958787879999999</v>
      </c>
      <c r="K306" s="10">
        <v>20193.93939</v>
      </c>
      <c r="L306" s="11" t="s">
        <v>15</v>
      </c>
      <c r="M306" s="11" t="s">
        <v>32</v>
      </c>
    </row>
    <row r="307" spans="1:13">
      <c r="A307" s="10">
        <v>306</v>
      </c>
      <c r="B307" s="11" t="s">
        <v>33</v>
      </c>
      <c r="C307" s="12">
        <v>45529</v>
      </c>
      <c r="D307" s="12">
        <v>45535</v>
      </c>
      <c r="E307" s="11" t="str">
        <f t="shared" si="12"/>
        <v>Aug</v>
      </c>
      <c r="F307" s="11" t="str">
        <f t="shared" si="13"/>
        <v>2024</v>
      </c>
      <c r="G307" s="11" t="str">
        <f t="shared" si="14"/>
        <v>Aug-2024</v>
      </c>
      <c r="H307" s="11" t="s">
        <v>22</v>
      </c>
      <c r="I307" s="10">
        <v>25.103636359999999</v>
      </c>
      <c r="J307" s="10">
        <v>29.030303029999999</v>
      </c>
      <c r="K307" s="10">
        <v>20251.515149999999</v>
      </c>
      <c r="L307" s="11" t="s">
        <v>19</v>
      </c>
      <c r="M307" s="11" t="s">
        <v>24</v>
      </c>
    </row>
    <row r="308" spans="1:13" ht="26">
      <c r="A308" s="10">
        <v>307</v>
      </c>
      <c r="B308" s="11" t="s">
        <v>34</v>
      </c>
      <c r="C308" s="12">
        <v>45858</v>
      </c>
      <c r="D308" s="12">
        <v>45903</v>
      </c>
      <c r="E308" s="11" t="str">
        <f t="shared" si="12"/>
        <v>Sep</v>
      </c>
      <c r="F308" s="11" t="str">
        <f t="shared" si="13"/>
        <v>2025</v>
      </c>
      <c r="G308" s="11" t="str">
        <f t="shared" si="14"/>
        <v>Sep-2025</v>
      </c>
      <c r="H308" s="11" t="s">
        <v>18</v>
      </c>
      <c r="I308" s="10">
        <v>25.43090909</v>
      </c>
      <c r="J308" s="10">
        <v>29.101818179999999</v>
      </c>
      <c r="K308" s="10">
        <v>20309.090909999999</v>
      </c>
      <c r="L308" s="11" t="s">
        <v>29</v>
      </c>
      <c r="M308" s="11" t="s">
        <v>20</v>
      </c>
    </row>
    <row r="309" spans="1:13">
      <c r="A309" s="10">
        <v>308</v>
      </c>
      <c r="B309" s="11" t="s">
        <v>35</v>
      </c>
      <c r="C309" s="12">
        <v>45427</v>
      </c>
      <c r="D309" s="12">
        <v>45433</v>
      </c>
      <c r="E309" s="11" t="str">
        <f t="shared" si="12"/>
        <v>May</v>
      </c>
      <c r="F309" s="11" t="str">
        <f t="shared" si="13"/>
        <v>2024</v>
      </c>
      <c r="G309" s="11" t="str">
        <f t="shared" si="14"/>
        <v>May-2024</v>
      </c>
      <c r="H309" s="11" t="s">
        <v>14</v>
      </c>
      <c r="I309" s="10">
        <v>25.758181820000001</v>
      </c>
      <c r="J309" s="10">
        <v>29.173333329999998</v>
      </c>
      <c r="K309" s="10">
        <v>20366.666669999999</v>
      </c>
      <c r="L309" s="11" t="s">
        <v>29</v>
      </c>
      <c r="M309" s="11" t="s">
        <v>26</v>
      </c>
    </row>
    <row r="310" spans="1:13">
      <c r="A310" s="10">
        <v>309</v>
      </c>
      <c r="B310" s="11" t="s">
        <v>13</v>
      </c>
      <c r="C310" s="12">
        <v>45580</v>
      </c>
      <c r="D310" s="12">
        <v>45668</v>
      </c>
      <c r="E310" s="11" t="str">
        <f t="shared" si="12"/>
        <v>Jan</v>
      </c>
      <c r="F310" s="11" t="str">
        <f t="shared" si="13"/>
        <v>2025</v>
      </c>
      <c r="G310" s="11" t="str">
        <f t="shared" si="14"/>
        <v>Jan-2025</v>
      </c>
      <c r="H310" s="11" t="s">
        <v>14</v>
      </c>
      <c r="I310" s="10">
        <v>26.085454550000001</v>
      </c>
      <c r="J310" s="10">
        <v>29.244848480000002</v>
      </c>
      <c r="K310" s="10">
        <v>20424.242419999999</v>
      </c>
      <c r="L310" s="11" t="s">
        <v>15</v>
      </c>
      <c r="M310" s="11" t="s">
        <v>16</v>
      </c>
    </row>
    <row r="311" spans="1:13">
      <c r="A311" s="10">
        <v>310</v>
      </c>
      <c r="B311" s="11" t="s">
        <v>17</v>
      </c>
      <c r="C311" s="12">
        <v>45878</v>
      </c>
      <c r="D311" s="12">
        <v>45890</v>
      </c>
      <c r="E311" s="11" t="str">
        <f t="shared" si="12"/>
        <v>Aug</v>
      </c>
      <c r="F311" s="11" t="str">
        <f t="shared" si="13"/>
        <v>2025</v>
      </c>
      <c r="G311" s="11" t="str">
        <f t="shared" si="14"/>
        <v>Aug-2025</v>
      </c>
      <c r="H311" s="11" t="s">
        <v>18</v>
      </c>
      <c r="I311" s="10">
        <v>26.412727270000001</v>
      </c>
      <c r="J311" s="10">
        <v>29.316363639999999</v>
      </c>
      <c r="K311" s="10">
        <v>20481.818179999998</v>
      </c>
      <c r="L311" s="11" t="s">
        <v>19</v>
      </c>
      <c r="M311" s="11" t="s">
        <v>20</v>
      </c>
    </row>
    <row r="312" spans="1:13">
      <c r="A312" s="10">
        <v>311</v>
      </c>
      <c r="B312" s="11" t="s">
        <v>21</v>
      </c>
      <c r="C312" s="12">
        <v>45432</v>
      </c>
      <c r="D312" s="12">
        <v>45466</v>
      </c>
      <c r="E312" s="11" t="str">
        <f t="shared" si="12"/>
        <v>Jun</v>
      </c>
      <c r="F312" s="11" t="str">
        <f t="shared" si="13"/>
        <v>2024</v>
      </c>
      <c r="G312" s="11" t="str">
        <f t="shared" si="14"/>
        <v>Jun-2024</v>
      </c>
      <c r="H312" s="11" t="s">
        <v>22</v>
      </c>
      <c r="I312" s="10">
        <v>26.74</v>
      </c>
      <c r="J312" s="10">
        <v>29.387878789999998</v>
      </c>
      <c r="K312" s="10">
        <v>20539.393940000002</v>
      </c>
      <c r="L312" s="11" t="s">
        <v>23</v>
      </c>
      <c r="M312" s="11" t="s">
        <v>24</v>
      </c>
    </row>
    <row r="313" spans="1:13" ht="26">
      <c r="A313" s="10">
        <v>312</v>
      </c>
      <c r="B313" s="11" t="s">
        <v>25</v>
      </c>
      <c r="C313" s="12">
        <v>45815</v>
      </c>
      <c r="D313" s="12">
        <v>45847</v>
      </c>
      <c r="E313" s="11" t="str">
        <f t="shared" si="12"/>
        <v>Jul</v>
      </c>
      <c r="F313" s="11" t="str">
        <f t="shared" si="13"/>
        <v>2025</v>
      </c>
      <c r="G313" s="11" t="str">
        <f t="shared" si="14"/>
        <v>Jul-2025</v>
      </c>
      <c r="H313" s="11" t="s">
        <v>14</v>
      </c>
      <c r="I313" s="10">
        <v>27.067272729999999</v>
      </c>
      <c r="J313" s="10">
        <v>29.459393939999998</v>
      </c>
      <c r="K313" s="10">
        <v>20596.969700000001</v>
      </c>
      <c r="L313" s="11" t="s">
        <v>15</v>
      </c>
      <c r="M313" s="11" t="s">
        <v>26</v>
      </c>
    </row>
    <row r="314" spans="1:13">
      <c r="A314" s="10">
        <v>313</v>
      </c>
      <c r="B314" s="11" t="s">
        <v>27</v>
      </c>
      <c r="C314" s="12">
        <v>45414</v>
      </c>
      <c r="D314" s="12">
        <v>45420</v>
      </c>
      <c r="E314" s="11" t="str">
        <f t="shared" si="12"/>
        <v>May</v>
      </c>
      <c r="F314" s="11" t="str">
        <f t="shared" si="13"/>
        <v>2024</v>
      </c>
      <c r="G314" s="11" t="str">
        <f t="shared" si="14"/>
        <v>May-2024</v>
      </c>
      <c r="H314" s="11" t="s">
        <v>18</v>
      </c>
      <c r="I314" s="10">
        <v>27.394545449999999</v>
      </c>
      <c r="J314" s="10">
        <v>29.530909090000002</v>
      </c>
      <c r="K314" s="10">
        <v>20654.545450000001</v>
      </c>
      <c r="L314" s="11" t="s">
        <v>15</v>
      </c>
      <c r="M314" s="11" t="s">
        <v>16</v>
      </c>
    </row>
    <row r="315" spans="1:13" ht="26">
      <c r="A315" s="10">
        <v>314</v>
      </c>
      <c r="B315" s="11" t="s">
        <v>28</v>
      </c>
      <c r="C315" s="12">
        <v>45420</v>
      </c>
      <c r="D315" s="12">
        <v>45432</v>
      </c>
      <c r="E315" s="11" t="str">
        <f t="shared" si="12"/>
        <v>May</v>
      </c>
      <c r="F315" s="11" t="str">
        <f t="shared" si="13"/>
        <v>2024</v>
      </c>
      <c r="G315" s="11" t="str">
        <f t="shared" si="14"/>
        <v>May-2024</v>
      </c>
      <c r="H315" s="11" t="s">
        <v>14</v>
      </c>
      <c r="I315" s="10">
        <v>27.72181818</v>
      </c>
      <c r="J315" s="10">
        <v>29.602424240000001</v>
      </c>
      <c r="K315" s="10">
        <v>20712.121210000001</v>
      </c>
      <c r="L315" s="11" t="s">
        <v>29</v>
      </c>
      <c r="M315" s="11" t="s">
        <v>30</v>
      </c>
    </row>
    <row r="316" spans="1:13" ht="26">
      <c r="A316" s="10">
        <v>315</v>
      </c>
      <c r="B316" s="11" t="s">
        <v>31</v>
      </c>
      <c r="C316" s="12">
        <v>45710</v>
      </c>
      <c r="D316" s="12">
        <v>45744</v>
      </c>
      <c r="E316" s="11" t="str">
        <f t="shared" si="12"/>
        <v>Mar</v>
      </c>
      <c r="F316" s="11" t="str">
        <f t="shared" si="13"/>
        <v>2025</v>
      </c>
      <c r="G316" s="11" t="str">
        <f t="shared" si="14"/>
        <v>Mar-2025</v>
      </c>
      <c r="H316" s="11" t="s">
        <v>18</v>
      </c>
      <c r="I316" s="10">
        <v>28.04909091</v>
      </c>
      <c r="J316" s="10">
        <v>29.673939390000001</v>
      </c>
      <c r="K316" s="10">
        <v>20769.696970000001</v>
      </c>
      <c r="L316" s="11" t="s">
        <v>15</v>
      </c>
      <c r="M316" s="11" t="s">
        <v>32</v>
      </c>
    </row>
    <row r="317" spans="1:13">
      <c r="A317" s="10">
        <v>316</v>
      </c>
      <c r="B317" s="11" t="s">
        <v>33</v>
      </c>
      <c r="C317" s="12">
        <v>45525</v>
      </c>
      <c r="D317" s="12">
        <v>45537</v>
      </c>
      <c r="E317" s="11" t="str">
        <f t="shared" si="12"/>
        <v>Sep</v>
      </c>
      <c r="F317" s="11" t="str">
        <f t="shared" si="13"/>
        <v>2024</v>
      </c>
      <c r="G317" s="11" t="str">
        <f t="shared" si="14"/>
        <v>Sep-2024</v>
      </c>
      <c r="H317" s="11" t="s">
        <v>22</v>
      </c>
      <c r="I317" s="10">
        <v>28.376363640000001</v>
      </c>
      <c r="J317" s="10">
        <v>29.745454550000002</v>
      </c>
      <c r="K317" s="10">
        <v>20827.272730000001</v>
      </c>
      <c r="L317" s="11" t="s">
        <v>19</v>
      </c>
      <c r="M317" s="11" t="s">
        <v>24</v>
      </c>
    </row>
    <row r="318" spans="1:13" ht="26">
      <c r="A318" s="10">
        <v>317</v>
      </c>
      <c r="B318" s="11" t="s">
        <v>34</v>
      </c>
      <c r="C318" s="12">
        <v>45731</v>
      </c>
      <c r="D318" s="12">
        <v>45765</v>
      </c>
      <c r="E318" s="11" t="str">
        <f t="shared" si="12"/>
        <v>Apr</v>
      </c>
      <c r="F318" s="11" t="str">
        <f t="shared" si="13"/>
        <v>2025</v>
      </c>
      <c r="G318" s="11" t="str">
        <f t="shared" si="14"/>
        <v>Apr-2025</v>
      </c>
      <c r="H318" s="11" t="s">
        <v>18</v>
      </c>
      <c r="I318" s="10">
        <v>28.703636360000001</v>
      </c>
      <c r="J318" s="10">
        <v>29.816969700000001</v>
      </c>
      <c r="K318" s="10">
        <v>20884.848480000001</v>
      </c>
      <c r="L318" s="11" t="s">
        <v>29</v>
      </c>
      <c r="M318" s="11" t="s">
        <v>20</v>
      </c>
    </row>
    <row r="319" spans="1:13">
      <c r="A319" s="10">
        <v>318</v>
      </c>
      <c r="B319" s="11" t="s">
        <v>35</v>
      </c>
      <c r="C319" s="12">
        <v>45644</v>
      </c>
      <c r="D319" s="12">
        <v>45676</v>
      </c>
      <c r="E319" s="11" t="str">
        <f t="shared" si="12"/>
        <v>Jan</v>
      </c>
      <c r="F319" s="11" t="str">
        <f t="shared" si="13"/>
        <v>2025</v>
      </c>
      <c r="G319" s="11" t="str">
        <f t="shared" si="14"/>
        <v>Jan-2025</v>
      </c>
      <c r="H319" s="11" t="s">
        <v>14</v>
      </c>
      <c r="I319" s="10">
        <v>29.030909090000002</v>
      </c>
      <c r="J319" s="10">
        <v>29.888484850000001</v>
      </c>
      <c r="K319" s="10">
        <v>20942.42424</v>
      </c>
      <c r="L319" s="11" t="s">
        <v>29</v>
      </c>
      <c r="M319" s="11" t="s">
        <v>26</v>
      </c>
    </row>
    <row r="320" spans="1:13">
      <c r="A320" s="10">
        <v>319</v>
      </c>
      <c r="B320" s="11" t="s">
        <v>13</v>
      </c>
      <c r="C320" s="12">
        <v>45388</v>
      </c>
      <c r="D320" s="12">
        <v>45394</v>
      </c>
      <c r="E320" s="11" t="str">
        <f t="shared" si="12"/>
        <v>Apr</v>
      </c>
      <c r="F320" s="11" t="str">
        <f t="shared" si="13"/>
        <v>2024</v>
      </c>
      <c r="G320" s="11" t="str">
        <f t="shared" si="14"/>
        <v>Apr-2024</v>
      </c>
      <c r="H320" s="11" t="s">
        <v>14</v>
      </c>
      <c r="I320" s="10">
        <v>29.358181819999999</v>
      </c>
      <c r="J320" s="10">
        <v>29.96</v>
      </c>
      <c r="K320" s="10">
        <v>21000</v>
      </c>
      <c r="L320" s="11" t="s">
        <v>15</v>
      </c>
      <c r="M320" s="11" t="s">
        <v>16</v>
      </c>
    </row>
    <row r="321" spans="1:13">
      <c r="A321" s="10">
        <v>320</v>
      </c>
      <c r="B321" s="11" t="s">
        <v>17</v>
      </c>
      <c r="C321" s="12">
        <v>45417</v>
      </c>
      <c r="D321" s="12">
        <v>45462</v>
      </c>
      <c r="E321" s="11" t="str">
        <f t="shared" si="12"/>
        <v>Jun</v>
      </c>
      <c r="F321" s="11" t="str">
        <f t="shared" si="13"/>
        <v>2024</v>
      </c>
      <c r="G321" s="11" t="str">
        <f t="shared" si="14"/>
        <v>Jun-2024</v>
      </c>
      <c r="H321" s="11" t="s">
        <v>18</v>
      </c>
      <c r="I321" s="10">
        <v>29.685454549999999</v>
      </c>
      <c r="J321" s="10">
        <v>30.031515150000001</v>
      </c>
      <c r="K321" s="10">
        <v>21057.57576</v>
      </c>
      <c r="L321" s="11" t="s">
        <v>19</v>
      </c>
      <c r="M321" s="11" t="s">
        <v>20</v>
      </c>
    </row>
    <row r="322" spans="1:13">
      <c r="A322" s="10">
        <v>321</v>
      </c>
      <c r="B322" s="11" t="s">
        <v>21</v>
      </c>
      <c r="C322" s="12">
        <v>45739</v>
      </c>
      <c r="D322" s="12">
        <v>45745</v>
      </c>
      <c r="E322" s="11" t="str">
        <f t="shared" si="12"/>
        <v>Mar</v>
      </c>
      <c r="F322" s="11" t="str">
        <f t="shared" si="13"/>
        <v>2025</v>
      </c>
      <c r="G322" s="11" t="str">
        <f t="shared" si="14"/>
        <v>Mar-2025</v>
      </c>
      <c r="H322" s="11" t="s">
        <v>22</v>
      </c>
      <c r="I322" s="10">
        <v>30.012727269999999</v>
      </c>
      <c r="J322" s="10">
        <v>30.1030303</v>
      </c>
      <c r="K322" s="10">
        <v>21115.151519999999</v>
      </c>
      <c r="L322" s="11" t="s">
        <v>23</v>
      </c>
      <c r="M322" s="11" t="s">
        <v>24</v>
      </c>
    </row>
    <row r="323" spans="1:13" ht="26">
      <c r="A323" s="10">
        <v>322</v>
      </c>
      <c r="B323" s="11" t="s">
        <v>25</v>
      </c>
      <c r="C323" s="12">
        <v>45666</v>
      </c>
      <c r="D323" s="12">
        <v>45754</v>
      </c>
      <c r="E323" s="11" t="str">
        <f t="shared" ref="E323:E386" si="15">TEXT(D323,"mmm")</f>
        <v>Apr</v>
      </c>
      <c r="F323" s="11" t="str">
        <f t="shared" ref="F323:F386" si="16">TEXT(D323,"yyyy")</f>
        <v>2025</v>
      </c>
      <c r="G323" s="11" t="str">
        <f t="shared" ref="G323:G386" si="17">CONCATENATE(E323,"-",F323)</f>
        <v>Apr-2025</v>
      </c>
      <c r="H323" s="11" t="s">
        <v>14</v>
      </c>
      <c r="I323" s="10">
        <v>30.34</v>
      </c>
      <c r="J323" s="10">
        <v>30.17454545</v>
      </c>
      <c r="K323" s="10">
        <v>21172.727269999999</v>
      </c>
      <c r="L323" s="11" t="s">
        <v>15</v>
      </c>
      <c r="M323" s="11" t="s">
        <v>26</v>
      </c>
    </row>
    <row r="324" spans="1:13">
      <c r="A324" s="10">
        <v>323</v>
      </c>
      <c r="B324" s="11" t="s">
        <v>27</v>
      </c>
      <c r="C324" s="12">
        <v>45692</v>
      </c>
      <c r="D324" s="12">
        <v>45704</v>
      </c>
      <c r="E324" s="11" t="str">
        <f t="shared" si="15"/>
        <v>Feb</v>
      </c>
      <c r="F324" s="11" t="str">
        <f t="shared" si="16"/>
        <v>2025</v>
      </c>
      <c r="G324" s="11" t="str">
        <f t="shared" si="17"/>
        <v>Feb-2025</v>
      </c>
      <c r="H324" s="11" t="s">
        <v>18</v>
      </c>
      <c r="I324" s="10">
        <v>30.667272730000001</v>
      </c>
      <c r="J324" s="10">
        <v>30.246060610000001</v>
      </c>
      <c r="K324" s="10">
        <v>21230.303029999999</v>
      </c>
      <c r="L324" s="11" t="s">
        <v>15</v>
      </c>
      <c r="M324" s="11" t="s">
        <v>16</v>
      </c>
    </row>
    <row r="325" spans="1:13" ht="26">
      <c r="A325" s="10">
        <v>324</v>
      </c>
      <c r="B325" s="11" t="s">
        <v>28</v>
      </c>
      <c r="C325" s="12">
        <v>45321</v>
      </c>
      <c r="D325" s="12">
        <v>45355</v>
      </c>
      <c r="E325" s="11" t="str">
        <f t="shared" si="15"/>
        <v>Mar</v>
      </c>
      <c r="F325" s="11" t="str">
        <f t="shared" si="16"/>
        <v>2024</v>
      </c>
      <c r="G325" s="11" t="str">
        <f t="shared" si="17"/>
        <v>Mar-2024</v>
      </c>
      <c r="H325" s="11" t="s">
        <v>14</v>
      </c>
      <c r="I325" s="10">
        <v>30.99454545</v>
      </c>
      <c r="J325" s="10">
        <v>30.31757576</v>
      </c>
      <c r="K325" s="10">
        <v>21287.878789999999</v>
      </c>
      <c r="L325" s="11" t="s">
        <v>29</v>
      </c>
      <c r="M325" s="11" t="s">
        <v>30</v>
      </c>
    </row>
    <row r="326" spans="1:13">
      <c r="A326" s="10">
        <v>325</v>
      </c>
      <c r="B326" s="11" t="s">
        <v>13</v>
      </c>
      <c r="C326" s="12">
        <v>45356</v>
      </c>
      <c r="D326" s="12">
        <v>45388</v>
      </c>
      <c r="E326" s="11" t="str">
        <f t="shared" si="15"/>
        <v>Apr</v>
      </c>
      <c r="F326" s="11" t="str">
        <f t="shared" si="16"/>
        <v>2024</v>
      </c>
      <c r="G326" s="11" t="str">
        <f t="shared" si="17"/>
        <v>Apr-2024</v>
      </c>
      <c r="H326" s="11" t="s">
        <v>14</v>
      </c>
      <c r="I326" s="10">
        <v>31.321818180000001</v>
      </c>
      <c r="J326" s="10">
        <v>30.38909091</v>
      </c>
      <c r="K326" s="10">
        <v>21345.454549999999</v>
      </c>
      <c r="L326" s="11" t="s">
        <v>15</v>
      </c>
      <c r="M326" s="11" t="s">
        <v>16</v>
      </c>
    </row>
    <row r="327" spans="1:13">
      <c r="A327" s="10">
        <v>326</v>
      </c>
      <c r="B327" s="11" t="s">
        <v>17</v>
      </c>
      <c r="C327" s="12">
        <v>45405</v>
      </c>
      <c r="D327" s="12">
        <v>45411</v>
      </c>
      <c r="E327" s="11" t="str">
        <f t="shared" si="15"/>
        <v>Apr</v>
      </c>
      <c r="F327" s="11" t="str">
        <f t="shared" si="16"/>
        <v>2024</v>
      </c>
      <c r="G327" s="11" t="str">
        <f t="shared" si="17"/>
        <v>Apr-2024</v>
      </c>
      <c r="H327" s="11" t="s">
        <v>18</v>
      </c>
      <c r="I327" s="10">
        <v>31.649090910000002</v>
      </c>
      <c r="J327" s="10">
        <v>30.46060606</v>
      </c>
      <c r="K327" s="10">
        <v>21403.030299999999</v>
      </c>
      <c r="L327" s="11" t="s">
        <v>19</v>
      </c>
      <c r="M327" s="11" t="s">
        <v>20</v>
      </c>
    </row>
    <row r="328" spans="1:13">
      <c r="A328" s="10">
        <v>327</v>
      </c>
      <c r="B328" s="11" t="s">
        <v>21</v>
      </c>
      <c r="C328" s="12">
        <v>45298</v>
      </c>
      <c r="D328" s="12">
        <v>45310</v>
      </c>
      <c r="E328" s="11" t="str">
        <f t="shared" si="15"/>
        <v>Jan</v>
      </c>
      <c r="F328" s="11" t="str">
        <f t="shared" si="16"/>
        <v>2024</v>
      </c>
      <c r="G328" s="11" t="str">
        <f t="shared" si="17"/>
        <v>Jan-2024</v>
      </c>
      <c r="H328" s="11" t="s">
        <v>22</v>
      </c>
      <c r="I328" s="10">
        <v>31.976363639999999</v>
      </c>
      <c r="J328" s="10">
        <v>30.53212121</v>
      </c>
      <c r="K328" s="10">
        <v>21460.606059999998</v>
      </c>
      <c r="L328" s="11" t="s">
        <v>23</v>
      </c>
      <c r="M328" s="11" t="s">
        <v>24</v>
      </c>
    </row>
    <row r="329" spans="1:13" ht="26">
      <c r="A329" s="10">
        <v>328</v>
      </c>
      <c r="B329" s="11" t="s">
        <v>25</v>
      </c>
      <c r="C329" s="12">
        <v>45078</v>
      </c>
      <c r="D329" s="12">
        <v>45112</v>
      </c>
      <c r="E329" s="11" t="str">
        <f t="shared" si="15"/>
        <v>Jul</v>
      </c>
      <c r="F329" s="11" t="str">
        <f t="shared" si="16"/>
        <v>2023</v>
      </c>
      <c r="G329" s="11" t="str">
        <f t="shared" si="17"/>
        <v>Jul-2023</v>
      </c>
      <c r="H329" s="11" t="s">
        <v>14</v>
      </c>
      <c r="I329" s="10">
        <v>32.303636359999999</v>
      </c>
      <c r="J329" s="10">
        <v>30.603636359999999</v>
      </c>
      <c r="K329" s="10">
        <v>21518.181820000002</v>
      </c>
      <c r="L329" s="11" t="s">
        <v>15</v>
      </c>
      <c r="M329" s="11" t="s">
        <v>26</v>
      </c>
    </row>
    <row r="330" spans="1:13">
      <c r="A330" s="10">
        <v>329</v>
      </c>
      <c r="B330" s="11" t="s">
        <v>27</v>
      </c>
      <c r="C330" s="12">
        <v>45808</v>
      </c>
      <c r="D330" s="12">
        <v>45840</v>
      </c>
      <c r="E330" s="11" t="str">
        <f t="shared" si="15"/>
        <v>Jul</v>
      </c>
      <c r="F330" s="11" t="str">
        <f t="shared" si="16"/>
        <v>2025</v>
      </c>
      <c r="G330" s="11" t="str">
        <f t="shared" si="17"/>
        <v>Jul-2025</v>
      </c>
      <c r="H330" s="11" t="s">
        <v>18</v>
      </c>
      <c r="I330" s="10">
        <v>32.630909090000003</v>
      </c>
      <c r="J330" s="10">
        <v>30.67515152</v>
      </c>
      <c r="K330" s="10">
        <v>21575.757580000001</v>
      </c>
      <c r="L330" s="11" t="s">
        <v>15</v>
      </c>
      <c r="M330" s="11" t="s">
        <v>16</v>
      </c>
    </row>
    <row r="331" spans="1:13" ht="26">
      <c r="A331" s="10">
        <v>330</v>
      </c>
      <c r="B331" s="11" t="s">
        <v>28</v>
      </c>
      <c r="C331" s="12">
        <v>45789</v>
      </c>
      <c r="D331" s="12">
        <v>45795</v>
      </c>
      <c r="E331" s="11" t="str">
        <f t="shared" si="15"/>
        <v>May</v>
      </c>
      <c r="F331" s="11" t="str">
        <f t="shared" si="16"/>
        <v>2025</v>
      </c>
      <c r="G331" s="11" t="str">
        <f t="shared" si="17"/>
        <v>May-2025</v>
      </c>
      <c r="H331" s="11" t="s">
        <v>14</v>
      </c>
      <c r="I331" s="10">
        <v>32.95818182</v>
      </c>
      <c r="J331" s="10">
        <v>30.74666667</v>
      </c>
      <c r="K331" s="10">
        <v>21633.333330000001</v>
      </c>
      <c r="L331" s="11" t="s">
        <v>29</v>
      </c>
      <c r="M331" s="11" t="s">
        <v>30</v>
      </c>
    </row>
    <row r="332" spans="1:13" ht="26">
      <c r="A332" s="10">
        <v>331</v>
      </c>
      <c r="B332" s="11" t="s">
        <v>31</v>
      </c>
      <c r="C332" s="12">
        <v>45438</v>
      </c>
      <c r="D332" s="12">
        <v>45483</v>
      </c>
      <c r="E332" s="11" t="str">
        <f t="shared" si="15"/>
        <v>Jul</v>
      </c>
      <c r="F332" s="11" t="str">
        <f t="shared" si="16"/>
        <v>2024</v>
      </c>
      <c r="G332" s="11" t="str">
        <f t="shared" si="17"/>
        <v>Jul-2024</v>
      </c>
      <c r="H332" s="11" t="s">
        <v>18</v>
      </c>
      <c r="I332" s="10">
        <v>33.285454549999997</v>
      </c>
      <c r="J332" s="10">
        <v>30.81818182</v>
      </c>
      <c r="K332" s="10">
        <v>21690.909090000001</v>
      </c>
      <c r="L332" s="11" t="s">
        <v>15</v>
      </c>
      <c r="M332" s="11" t="s">
        <v>32</v>
      </c>
    </row>
    <row r="333" spans="1:13">
      <c r="A333" s="10">
        <v>332</v>
      </c>
      <c r="B333" s="11" t="s">
        <v>33</v>
      </c>
      <c r="C333" s="12">
        <v>45801</v>
      </c>
      <c r="D333" s="12">
        <v>45807</v>
      </c>
      <c r="E333" s="11" t="str">
        <f t="shared" si="15"/>
        <v>May</v>
      </c>
      <c r="F333" s="11" t="str">
        <f t="shared" si="16"/>
        <v>2025</v>
      </c>
      <c r="G333" s="11" t="str">
        <f t="shared" si="17"/>
        <v>May-2025</v>
      </c>
      <c r="H333" s="11" t="s">
        <v>22</v>
      </c>
      <c r="I333" s="10">
        <v>33.612727270000001</v>
      </c>
      <c r="J333" s="10">
        <v>30.889696969999999</v>
      </c>
      <c r="K333" s="10">
        <v>21748.484850000001</v>
      </c>
      <c r="L333" s="11" t="s">
        <v>19</v>
      </c>
      <c r="M333" s="11" t="s">
        <v>24</v>
      </c>
    </row>
    <row r="334" spans="1:13" ht="26">
      <c r="A334" s="10">
        <v>333</v>
      </c>
      <c r="B334" s="11" t="s">
        <v>34</v>
      </c>
      <c r="C334" s="12">
        <v>45368</v>
      </c>
      <c r="D334" s="12">
        <v>45456</v>
      </c>
      <c r="E334" s="11" t="str">
        <f t="shared" si="15"/>
        <v>Jun</v>
      </c>
      <c r="F334" s="11" t="str">
        <f t="shared" si="16"/>
        <v>2024</v>
      </c>
      <c r="G334" s="11" t="str">
        <f t="shared" si="17"/>
        <v>Jun-2024</v>
      </c>
      <c r="H334" s="11" t="s">
        <v>18</v>
      </c>
      <c r="I334" s="10">
        <v>33.94</v>
      </c>
      <c r="J334" s="10">
        <v>30.961212119999999</v>
      </c>
      <c r="K334" s="10">
        <v>21806.06061</v>
      </c>
      <c r="L334" s="11" t="s">
        <v>29</v>
      </c>
      <c r="M334" s="11" t="s">
        <v>20</v>
      </c>
    </row>
    <row r="335" spans="1:13">
      <c r="A335" s="10">
        <v>334</v>
      </c>
      <c r="B335" s="11" t="s">
        <v>35</v>
      </c>
      <c r="C335" s="12">
        <v>45401</v>
      </c>
      <c r="D335" s="12">
        <v>45413</v>
      </c>
      <c r="E335" s="11" t="str">
        <f t="shared" si="15"/>
        <v>May</v>
      </c>
      <c r="F335" s="11" t="str">
        <f t="shared" si="16"/>
        <v>2024</v>
      </c>
      <c r="G335" s="11" t="str">
        <f t="shared" si="17"/>
        <v>May-2024</v>
      </c>
      <c r="H335" s="11" t="s">
        <v>14</v>
      </c>
      <c r="I335" s="10">
        <v>34.267272730000002</v>
      </c>
      <c r="J335" s="10">
        <v>31.032727269999999</v>
      </c>
      <c r="K335" s="10">
        <v>21863.63636</v>
      </c>
      <c r="L335" s="11" t="s">
        <v>29</v>
      </c>
      <c r="M335" s="11" t="s">
        <v>26</v>
      </c>
    </row>
    <row r="336" spans="1:13">
      <c r="A336" s="10">
        <v>335</v>
      </c>
      <c r="B336" s="11" t="s">
        <v>13</v>
      </c>
      <c r="C336" s="12">
        <v>45365</v>
      </c>
      <c r="D336" s="12">
        <v>45399</v>
      </c>
      <c r="E336" s="11" t="str">
        <f t="shared" si="15"/>
        <v>Apr</v>
      </c>
      <c r="F336" s="11" t="str">
        <f t="shared" si="16"/>
        <v>2024</v>
      </c>
      <c r="G336" s="11" t="str">
        <f t="shared" si="17"/>
        <v>Apr-2024</v>
      </c>
      <c r="H336" s="11" t="s">
        <v>14</v>
      </c>
      <c r="I336" s="10">
        <v>34.594545449999998</v>
      </c>
      <c r="J336" s="10">
        <v>31.104242419999999</v>
      </c>
      <c r="K336" s="10">
        <v>21921.21212</v>
      </c>
      <c r="L336" s="11" t="s">
        <v>15</v>
      </c>
      <c r="M336" s="11" t="s">
        <v>16</v>
      </c>
    </row>
    <row r="337" spans="1:13">
      <c r="A337" s="10">
        <v>336</v>
      </c>
      <c r="B337" s="11" t="s">
        <v>17</v>
      </c>
      <c r="C337" s="12">
        <v>45700</v>
      </c>
      <c r="D337" s="12">
        <v>45732</v>
      </c>
      <c r="E337" s="11" t="str">
        <f t="shared" si="15"/>
        <v>Mar</v>
      </c>
      <c r="F337" s="11" t="str">
        <f t="shared" si="16"/>
        <v>2025</v>
      </c>
      <c r="G337" s="11" t="str">
        <f t="shared" si="17"/>
        <v>Mar-2025</v>
      </c>
      <c r="H337" s="11" t="s">
        <v>18</v>
      </c>
      <c r="I337" s="10">
        <v>34.921818180000002</v>
      </c>
      <c r="J337" s="10">
        <v>31.175757579999999</v>
      </c>
      <c r="K337" s="10">
        <v>21978.78788</v>
      </c>
      <c r="L337" s="11" t="s">
        <v>19</v>
      </c>
      <c r="M337" s="11" t="s">
        <v>20</v>
      </c>
    </row>
    <row r="338" spans="1:13">
      <c r="A338" s="10">
        <v>337</v>
      </c>
      <c r="B338" s="11" t="s">
        <v>21</v>
      </c>
      <c r="C338" s="12">
        <v>45605</v>
      </c>
      <c r="D338" s="12">
        <v>45611</v>
      </c>
      <c r="E338" s="11" t="str">
        <f t="shared" si="15"/>
        <v>Nov</v>
      </c>
      <c r="F338" s="11" t="str">
        <f t="shared" si="16"/>
        <v>2024</v>
      </c>
      <c r="G338" s="11" t="str">
        <f t="shared" si="17"/>
        <v>Nov-2024</v>
      </c>
      <c r="H338" s="11" t="s">
        <v>22</v>
      </c>
      <c r="I338" s="10">
        <v>35.24909091</v>
      </c>
      <c r="J338" s="10">
        <v>31.247272729999999</v>
      </c>
      <c r="K338" s="10">
        <v>22036.36364</v>
      </c>
      <c r="L338" s="11" t="s">
        <v>23</v>
      </c>
      <c r="M338" s="11" t="s">
        <v>24</v>
      </c>
    </row>
    <row r="339" spans="1:13" ht="26">
      <c r="A339" s="10">
        <v>338</v>
      </c>
      <c r="B339" s="11" t="s">
        <v>25</v>
      </c>
      <c r="C339" s="12">
        <v>45613</v>
      </c>
      <c r="D339" s="12">
        <v>45625</v>
      </c>
      <c r="E339" s="11" t="str">
        <f t="shared" si="15"/>
        <v>Nov</v>
      </c>
      <c r="F339" s="11" t="str">
        <f t="shared" si="16"/>
        <v>2024</v>
      </c>
      <c r="G339" s="11" t="str">
        <f t="shared" si="17"/>
        <v>Nov-2024</v>
      </c>
      <c r="H339" s="11" t="s">
        <v>14</v>
      </c>
      <c r="I339" s="10">
        <v>35.576363639999997</v>
      </c>
      <c r="J339" s="10">
        <v>31.318787879999999</v>
      </c>
      <c r="K339" s="10">
        <v>22093.93939</v>
      </c>
      <c r="L339" s="11" t="s">
        <v>15</v>
      </c>
      <c r="M339" s="11" t="s">
        <v>26</v>
      </c>
    </row>
    <row r="340" spans="1:13">
      <c r="A340" s="10">
        <v>339</v>
      </c>
      <c r="B340" s="11" t="s">
        <v>27</v>
      </c>
      <c r="C340" s="12">
        <v>45740</v>
      </c>
      <c r="D340" s="12">
        <v>45774</v>
      </c>
      <c r="E340" s="11" t="str">
        <f t="shared" si="15"/>
        <v>Apr</v>
      </c>
      <c r="F340" s="11" t="str">
        <f t="shared" si="16"/>
        <v>2025</v>
      </c>
      <c r="G340" s="11" t="str">
        <f t="shared" si="17"/>
        <v>Apr-2025</v>
      </c>
      <c r="H340" s="11" t="s">
        <v>18</v>
      </c>
      <c r="I340" s="10">
        <v>35.90363636</v>
      </c>
      <c r="J340" s="10">
        <v>31.390303029999998</v>
      </c>
      <c r="K340" s="10">
        <v>22151.515149999999</v>
      </c>
      <c r="L340" s="11" t="s">
        <v>15</v>
      </c>
      <c r="M340" s="11" t="s">
        <v>16</v>
      </c>
    </row>
    <row r="341" spans="1:13" ht="26">
      <c r="A341" s="10">
        <v>340</v>
      </c>
      <c r="B341" s="11" t="s">
        <v>28</v>
      </c>
      <c r="C341" s="12">
        <v>45767</v>
      </c>
      <c r="D341" s="12">
        <v>45779</v>
      </c>
      <c r="E341" s="11" t="str">
        <f t="shared" si="15"/>
        <v>May</v>
      </c>
      <c r="F341" s="11" t="str">
        <f t="shared" si="16"/>
        <v>2025</v>
      </c>
      <c r="G341" s="11" t="str">
        <f t="shared" si="17"/>
        <v>May-2025</v>
      </c>
      <c r="H341" s="11" t="s">
        <v>14</v>
      </c>
      <c r="I341" s="10">
        <v>36.230909089999997</v>
      </c>
      <c r="J341" s="10">
        <v>31.461818180000002</v>
      </c>
      <c r="K341" s="10">
        <v>22209.090909999999</v>
      </c>
      <c r="L341" s="11" t="s">
        <v>29</v>
      </c>
      <c r="M341" s="11" t="s">
        <v>30</v>
      </c>
    </row>
    <row r="342" spans="1:13" ht="26">
      <c r="A342" s="10">
        <v>341</v>
      </c>
      <c r="B342" s="11" t="s">
        <v>31</v>
      </c>
      <c r="C342" s="12">
        <v>45261</v>
      </c>
      <c r="D342" s="12">
        <v>45295</v>
      </c>
      <c r="E342" s="11" t="str">
        <f t="shared" si="15"/>
        <v>Jan</v>
      </c>
      <c r="F342" s="11" t="str">
        <f t="shared" si="16"/>
        <v>2024</v>
      </c>
      <c r="G342" s="11" t="str">
        <f t="shared" si="17"/>
        <v>Jan-2024</v>
      </c>
      <c r="H342" s="11" t="s">
        <v>18</v>
      </c>
      <c r="I342" s="10">
        <v>36.558181820000001</v>
      </c>
      <c r="J342" s="10">
        <v>31.533333330000001</v>
      </c>
      <c r="K342" s="10">
        <v>22266.666669999999</v>
      </c>
      <c r="L342" s="11" t="s">
        <v>15</v>
      </c>
      <c r="M342" s="11" t="s">
        <v>32</v>
      </c>
    </row>
    <row r="343" spans="1:13">
      <c r="A343" s="10">
        <v>342</v>
      </c>
      <c r="B343" s="11" t="s">
        <v>33</v>
      </c>
      <c r="C343" s="12">
        <v>45564</v>
      </c>
      <c r="D343" s="12">
        <v>45596</v>
      </c>
      <c r="E343" s="11" t="str">
        <f t="shared" si="15"/>
        <v>Oct</v>
      </c>
      <c r="F343" s="11" t="str">
        <f t="shared" si="16"/>
        <v>2024</v>
      </c>
      <c r="G343" s="11" t="str">
        <f t="shared" si="17"/>
        <v>Oct-2024</v>
      </c>
      <c r="H343" s="11" t="s">
        <v>22</v>
      </c>
      <c r="I343" s="10">
        <v>36.885454549999999</v>
      </c>
      <c r="J343" s="10">
        <v>31.604848480000001</v>
      </c>
      <c r="K343" s="10">
        <v>22324.242419999999</v>
      </c>
      <c r="L343" s="11" t="s">
        <v>19</v>
      </c>
      <c r="M343" s="11" t="s">
        <v>24</v>
      </c>
    </row>
    <row r="344" spans="1:13" ht="26">
      <c r="A344" s="10">
        <v>343</v>
      </c>
      <c r="B344" s="11" t="s">
        <v>34</v>
      </c>
      <c r="C344" s="12">
        <v>45838</v>
      </c>
      <c r="D344" s="12">
        <v>45844</v>
      </c>
      <c r="E344" s="11" t="str">
        <f t="shared" si="15"/>
        <v>Jul</v>
      </c>
      <c r="F344" s="11" t="str">
        <f t="shared" si="16"/>
        <v>2025</v>
      </c>
      <c r="G344" s="11" t="str">
        <f t="shared" si="17"/>
        <v>Jul-2025</v>
      </c>
      <c r="H344" s="11" t="s">
        <v>18</v>
      </c>
      <c r="I344" s="10">
        <v>37.212727270000002</v>
      </c>
      <c r="J344" s="10">
        <v>31.676363640000002</v>
      </c>
      <c r="K344" s="10">
        <v>22381.818179999998</v>
      </c>
      <c r="L344" s="11" t="s">
        <v>29</v>
      </c>
      <c r="M344" s="11" t="s">
        <v>20</v>
      </c>
    </row>
    <row r="345" spans="1:13">
      <c r="A345" s="10">
        <v>344</v>
      </c>
      <c r="B345" s="11" t="s">
        <v>35</v>
      </c>
      <c r="C345" s="12">
        <v>45805</v>
      </c>
      <c r="D345" s="12">
        <v>45850</v>
      </c>
      <c r="E345" s="11" t="str">
        <f t="shared" si="15"/>
        <v>Jul</v>
      </c>
      <c r="F345" s="11" t="str">
        <f t="shared" si="16"/>
        <v>2025</v>
      </c>
      <c r="G345" s="11" t="str">
        <f t="shared" si="17"/>
        <v>Jul-2025</v>
      </c>
      <c r="H345" s="11" t="s">
        <v>14</v>
      </c>
      <c r="I345" s="10">
        <v>37.54</v>
      </c>
      <c r="J345" s="10">
        <v>31.747878790000001</v>
      </c>
      <c r="K345" s="10">
        <v>22439.393940000002</v>
      </c>
      <c r="L345" s="11" t="s">
        <v>29</v>
      </c>
      <c r="M345" s="11" t="s">
        <v>26</v>
      </c>
    </row>
    <row r="346" spans="1:13">
      <c r="A346" s="10">
        <v>345</v>
      </c>
      <c r="B346" s="11" t="s">
        <v>13</v>
      </c>
      <c r="C346" s="12">
        <v>45360</v>
      </c>
      <c r="D346" s="12">
        <v>45366</v>
      </c>
      <c r="E346" s="11" t="str">
        <f t="shared" si="15"/>
        <v>Mar</v>
      </c>
      <c r="F346" s="11" t="str">
        <f t="shared" si="16"/>
        <v>2024</v>
      </c>
      <c r="G346" s="11" t="str">
        <f t="shared" si="17"/>
        <v>Mar-2024</v>
      </c>
      <c r="H346" s="11" t="s">
        <v>14</v>
      </c>
      <c r="I346" s="10">
        <v>37.867272730000003</v>
      </c>
      <c r="J346" s="10">
        <v>31.819393940000001</v>
      </c>
      <c r="K346" s="10">
        <v>22496.969700000001</v>
      </c>
      <c r="L346" s="11" t="s">
        <v>15</v>
      </c>
      <c r="M346" s="11" t="s">
        <v>16</v>
      </c>
    </row>
    <row r="347" spans="1:13">
      <c r="A347" s="10">
        <v>346</v>
      </c>
      <c r="B347" s="11" t="s">
        <v>17</v>
      </c>
      <c r="C347" s="12">
        <v>45338</v>
      </c>
      <c r="D347" s="12">
        <v>45426</v>
      </c>
      <c r="E347" s="11" t="str">
        <f t="shared" si="15"/>
        <v>May</v>
      </c>
      <c r="F347" s="11" t="str">
        <f t="shared" si="16"/>
        <v>2024</v>
      </c>
      <c r="G347" s="11" t="str">
        <f t="shared" si="17"/>
        <v>May-2024</v>
      </c>
      <c r="H347" s="11" t="s">
        <v>18</v>
      </c>
      <c r="I347" s="10">
        <v>38.19454545</v>
      </c>
      <c r="J347" s="10">
        <v>31.890909090000001</v>
      </c>
      <c r="K347" s="10">
        <v>22554.545450000001</v>
      </c>
      <c r="L347" s="11" t="s">
        <v>19</v>
      </c>
      <c r="M347" s="11" t="s">
        <v>20</v>
      </c>
    </row>
    <row r="348" spans="1:13">
      <c r="A348" s="10">
        <v>347</v>
      </c>
      <c r="B348" s="11" t="s">
        <v>21</v>
      </c>
      <c r="C348" s="12">
        <v>45498</v>
      </c>
      <c r="D348" s="12">
        <v>45510</v>
      </c>
      <c r="E348" s="11" t="str">
        <f t="shared" si="15"/>
        <v>Aug</v>
      </c>
      <c r="F348" s="11" t="str">
        <f t="shared" si="16"/>
        <v>2024</v>
      </c>
      <c r="G348" s="11" t="str">
        <f t="shared" si="17"/>
        <v>Aug-2024</v>
      </c>
      <c r="H348" s="11" t="s">
        <v>22</v>
      </c>
      <c r="I348" s="10">
        <v>38.521818179999997</v>
      </c>
      <c r="J348" s="10">
        <v>31.962424240000001</v>
      </c>
      <c r="K348" s="10">
        <v>22612.121210000001</v>
      </c>
      <c r="L348" s="11" t="s">
        <v>23</v>
      </c>
      <c r="M348" s="11" t="s">
        <v>24</v>
      </c>
    </row>
    <row r="349" spans="1:13" ht="26">
      <c r="A349" s="10">
        <v>348</v>
      </c>
      <c r="B349" s="11" t="s">
        <v>25</v>
      </c>
      <c r="C349" s="12">
        <v>45439</v>
      </c>
      <c r="D349" s="12">
        <v>45473</v>
      </c>
      <c r="E349" s="11" t="str">
        <f t="shared" si="15"/>
        <v>Jun</v>
      </c>
      <c r="F349" s="11" t="str">
        <f t="shared" si="16"/>
        <v>2024</v>
      </c>
      <c r="G349" s="11" t="str">
        <f t="shared" si="17"/>
        <v>Jun-2024</v>
      </c>
      <c r="H349" s="11" t="s">
        <v>14</v>
      </c>
      <c r="I349" s="10">
        <v>38.849090910000001</v>
      </c>
      <c r="J349" s="10">
        <v>32.03393939</v>
      </c>
      <c r="K349" s="10">
        <v>22669.696970000001</v>
      </c>
      <c r="L349" s="11" t="s">
        <v>15</v>
      </c>
      <c r="M349" s="11" t="s">
        <v>26</v>
      </c>
    </row>
    <row r="350" spans="1:13">
      <c r="A350" s="10">
        <v>349</v>
      </c>
      <c r="B350" s="11" t="s">
        <v>27</v>
      </c>
      <c r="C350" s="12">
        <v>45332</v>
      </c>
      <c r="D350" s="12">
        <v>45364</v>
      </c>
      <c r="E350" s="11" t="str">
        <f t="shared" si="15"/>
        <v>Mar</v>
      </c>
      <c r="F350" s="11" t="str">
        <f t="shared" si="16"/>
        <v>2024</v>
      </c>
      <c r="G350" s="11" t="str">
        <f t="shared" si="17"/>
        <v>Mar-2024</v>
      </c>
      <c r="H350" s="11" t="s">
        <v>18</v>
      </c>
      <c r="I350" s="10">
        <v>39.176363639999998</v>
      </c>
      <c r="J350" s="10">
        <v>32.105454549999997</v>
      </c>
      <c r="K350" s="10">
        <v>22727.272730000001</v>
      </c>
      <c r="L350" s="11" t="s">
        <v>15</v>
      </c>
      <c r="M350" s="11" t="s">
        <v>16</v>
      </c>
    </row>
    <row r="351" spans="1:13" ht="26">
      <c r="A351" s="10">
        <v>350</v>
      </c>
      <c r="B351" s="11" t="s">
        <v>28</v>
      </c>
      <c r="C351" s="12">
        <v>45416</v>
      </c>
      <c r="D351" s="12">
        <v>45422</v>
      </c>
      <c r="E351" s="11" t="str">
        <f t="shared" si="15"/>
        <v>May</v>
      </c>
      <c r="F351" s="11" t="str">
        <f t="shared" si="16"/>
        <v>2024</v>
      </c>
      <c r="G351" s="11" t="str">
        <f t="shared" si="17"/>
        <v>May-2024</v>
      </c>
      <c r="H351" s="11" t="s">
        <v>14</v>
      </c>
      <c r="I351" s="10">
        <v>39.503636360000002</v>
      </c>
      <c r="J351" s="10">
        <v>32.176969700000001</v>
      </c>
      <c r="K351" s="10">
        <v>22784.848480000001</v>
      </c>
      <c r="L351" s="11" t="s">
        <v>29</v>
      </c>
      <c r="M351" s="11" t="s">
        <v>30</v>
      </c>
    </row>
    <row r="352" spans="1:13" ht="26">
      <c r="A352" s="10">
        <v>351</v>
      </c>
      <c r="B352" s="11" t="s">
        <v>31</v>
      </c>
      <c r="C352" s="12">
        <v>45296</v>
      </c>
      <c r="D352" s="12">
        <v>45308</v>
      </c>
      <c r="E352" s="11" t="str">
        <f t="shared" si="15"/>
        <v>Jan</v>
      </c>
      <c r="F352" s="11" t="str">
        <f t="shared" si="16"/>
        <v>2024</v>
      </c>
      <c r="G352" s="11" t="str">
        <f t="shared" si="17"/>
        <v>Jan-2024</v>
      </c>
      <c r="H352" s="11" t="s">
        <v>18</v>
      </c>
      <c r="I352" s="10">
        <v>39.830909089999999</v>
      </c>
      <c r="J352" s="10">
        <v>32.248484849999997</v>
      </c>
      <c r="K352" s="10">
        <v>22842.42424</v>
      </c>
      <c r="L352" s="11" t="s">
        <v>15</v>
      </c>
      <c r="M352" s="11" t="s">
        <v>32</v>
      </c>
    </row>
    <row r="353" spans="1:13">
      <c r="A353" s="10">
        <v>352</v>
      </c>
      <c r="B353" s="11" t="s">
        <v>33</v>
      </c>
      <c r="C353" s="12">
        <v>45569</v>
      </c>
      <c r="D353" s="12">
        <v>45603</v>
      </c>
      <c r="E353" s="11" t="str">
        <f t="shared" si="15"/>
        <v>Nov</v>
      </c>
      <c r="F353" s="11" t="str">
        <f t="shared" si="16"/>
        <v>2024</v>
      </c>
      <c r="G353" s="11" t="str">
        <f t="shared" si="17"/>
        <v>Nov-2024</v>
      </c>
      <c r="H353" s="11" t="s">
        <v>22</v>
      </c>
      <c r="I353" s="10">
        <v>40.158181820000003</v>
      </c>
      <c r="J353" s="10">
        <v>32.32</v>
      </c>
      <c r="K353" s="10">
        <v>22900</v>
      </c>
      <c r="L353" s="11" t="s">
        <v>19</v>
      </c>
      <c r="M353" s="11" t="s">
        <v>24</v>
      </c>
    </row>
    <row r="354" spans="1:13" ht="26">
      <c r="A354" s="10">
        <v>353</v>
      </c>
      <c r="B354" s="11" t="s">
        <v>34</v>
      </c>
      <c r="C354" s="12">
        <v>45711</v>
      </c>
      <c r="D354" s="12">
        <v>45743</v>
      </c>
      <c r="E354" s="11" t="str">
        <f t="shared" si="15"/>
        <v>Mar</v>
      </c>
      <c r="F354" s="11" t="str">
        <f t="shared" si="16"/>
        <v>2025</v>
      </c>
      <c r="G354" s="11" t="str">
        <f t="shared" si="17"/>
        <v>Mar-2025</v>
      </c>
      <c r="H354" s="11" t="s">
        <v>18</v>
      </c>
      <c r="I354" s="10">
        <v>40.48545455</v>
      </c>
      <c r="J354" s="10">
        <v>32.391515149999996</v>
      </c>
      <c r="K354" s="10">
        <v>22957.57576</v>
      </c>
      <c r="L354" s="11" t="s">
        <v>29</v>
      </c>
      <c r="M354" s="11" t="s">
        <v>20</v>
      </c>
    </row>
    <row r="355" spans="1:13">
      <c r="A355" s="10">
        <v>354</v>
      </c>
      <c r="B355" s="11" t="s">
        <v>35</v>
      </c>
      <c r="C355" s="12">
        <v>45560</v>
      </c>
      <c r="D355" s="12">
        <v>45566</v>
      </c>
      <c r="E355" s="11" t="str">
        <f t="shared" si="15"/>
        <v>Oct</v>
      </c>
      <c r="F355" s="11" t="str">
        <f t="shared" si="16"/>
        <v>2024</v>
      </c>
      <c r="G355" s="11" t="str">
        <f t="shared" si="17"/>
        <v>Oct-2024</v>
      </c>
      <c r="H355" s="11" t="s">
        <v>14</v>
      </c>
      <c r="I355" s="10">
        <v>40.812727270000003</v>
      </c>
      <c r="J355" s="10">
        <v>32.4630303</v>
      </c>
      <c r="K355" s="10">
        <v>23015.151519999999</v>
      </c>
      <c r="L355" s="11" t="s">
        <v>29</v>
      </c>
      <c r="M355" s="11" t="s">
        <v>26</v>
      </c>
    </row>
    <row r="356" spans="1:13">
      <c r="A356" s="10">
        <v>355</v>
      </c>
      <c r="B356" s="11" t="s">
        <v>13</v>
      </c>
      <c r="C356" s="12">
        <v>45331</v>
      </c>
      <c r="D356" s="12">
        <v>45376</v>
      </c>
      <c r="E356" s="11" t="str">
        <f t="shared" si="15"/>
        <v>Mar</v>
      </c>
      <c r="F356" s="11" t="str">
        <f t="shared" si="16"/>
        <v>2024</v>
      </c>
      <c r="G356" s="11" t="str">
        <f t="shared" si="17"/>
        <v>Mar-2024</v>
      </c>
      <c r="H356" s="11" t="s">
        <v>14</v>
      </c>
      <c r="I356" s="10">
        <v>41.14</v>
      </c>
      <c r="J356" s="10">
        <v>32.534545450000003</v>
      </c>
      <c r="K356" s="10">
        <v>23072.727269999999</v>
      </c>
      <c r="L356" s="11" t="s">
        <v>15</v>
      </c>
      <c r="M356" s="11" t="s">
        <v>16</v>
      </c>
    </row>
    <row r="357" spans="1:13">
      <c r="A357" s="10">
        <v>356</v>
      </c>
      <c r="B357" s="11" t="s">
        <v>17</v>
      </c>
      <c r="C357" s="12">
        <v>45563</v>
      </c>
      <c r="D357" s="12">
        <v>45569</v>
      </c>
      <c r="E357" s="11" t="str">
        <f t="shared" si="15"/>
        <v>Oct</v>
      </c>
      <c r="F357" s="11" t="str">
        <f t="shared" si="16"/>
        <v>2024</v>
      </c>
      <c r="G357" s="11" t="str">
        <f t="shared" si="17"/>
        <v>Oct-2024</v>
      </c>
      <c r="H357" s="11" t="s">
        <v>18</v>
      </c>
      <c r="I357" s="10">
        <v>41.467272729999998</v>
      </c>
      <c r="J357" s="10">
        <v>32.60606061</v>
      </c>
      <c r="K357" s="10">
        <v>23130.303029999999</v>
      </c>
      <c r="L357" s="11" t="s">
        <v>19</v>
      </c>
      <c r="M357" s="11" t="s">
        <v>20</v>
      </c>
    </row>
    <row r="358" spans="1:13">
      <c r="A358" s="10">
        <v>357</v>
      </c>
      <c r="B358" s="11" t="s">
        <v>21</v>
      </c>
      <c r="C358" s="12">
        <v>45638</v>
      </c>
      <c r="D358" s="12">
        <v>45726</v>
      </c>
      <c r="E358" s="11" t="str">
        <f t="shared" si="15"/>
        <v>Mar</v>
      </c>
      <c r="F358" s="11" t="str">
        <f t="shared" si="16"/>
        <v>2025</v>
      </c>
      <c r="G358" s="11" t="str">
        <f t="shared" si="17"/>
        <v>Mar-2025</v>
      </c>
      <c r="H358" s="11" t="s">
        <v>22</v>
      </c>
      <c r="I358" s="10">
        <v>41.794545450000001</v>
      </c>
      <c r="J358" s="10">
        <v>32.677575760000003</v>
      </c>
      <c r="K358" s="10">
        <v>23187.878789999999</v>
      </c>
      <c r="L358" s="11" t="s">
        <v>23</v>
      </c>
      <c r="M358" s="11" t="s">
        <v>24</v>
      </c>
    </row>
    <row r="359" spans="1:13" ht="26">
      <c r="A359" s="10">
        <v>358</v>
      </c>
      <c r="B359" s="11" t="s">
        <v>25</v>
      </c>
      <c r="C359" s="12">
        <v>45305</v>
      </c>
      <c r="D359" s="12">
        <v>45317</v>
      </c>
      <c r="E359" s="11" t="str">
        <f t="shared" si="15"/>
        <v>Jan</v>
      </c>
      <c r="F359" s="11" t="str">
        <f t="shared" si="16"/>
        <v>2024</v>
      </c>
      <c r="G359" s="11" t="str">
        <f t="shared" si="17"/>
        <v>Jan-2024</v>
      </c>
      <c r="H359" s="11" t="s">
        <v>14</v>
      </c>
      <c r="I359" s="10">
        <v>42.121818179999998</v>
      </c>
      <c r="J359" s="10">
        <v>32.74909091</v>
      </c>
      <c r="K359" s="10">
        <v>23245.454549999999</v>
      </c>
      <c r="L359" s="11" t="s">
        <v>15</v>
      </c>
      <c r="M359" s="11" t="s">
        <v>26</v>
      </c>
    </row>
    <row r="360" spans="1:13">
      <c r="A360" s="10">
        <v>359</v>
      </c>
      <c r="B360" s="11" t="s">
        <v>27</v>
      </c>
      <c r="C360" s="12">
        <v>45582</v>
      </c>
      <c r="D360" s="12">
        <v>45616</v>
      </c>
      <c r="E360" s="11" t="str">
        <f t="shared" si="15"/>
        <v>Nov</v>
      </c>
      <c r="F360" s="11" t="str">
        <f t="shared" si="16"/>
        <v>2024</v>
      </c>
      <c r="G360" s="11" t="str">
        <f t="shared" si="17"/>
        <v>Nov-2024</v>
      </c>
      <c r="H360" s="11" t="s">
        <v>18</v>
      </c>
      <c r="I360" s="10">
        <v>42.449090910000002</v>
      </c>
      <c r="J360" s="10">
        <v>32.820606060000003</v>
      </c>
      <c r="K360" s="10">
        <v>23303.030299999999</v>
      </c>
      <c r="L360" s="11" t="s">
        <v>15</v>
      </c>
      <c r="M360" s="11" t="s">
        <v>16</v>
      </c>
    </row>
    <row r="361" spans="1:13" ht="26">
      <c r="A361" s="10">
        <v>360</v>
      </c>
      <c r="B361" s="11" t="s">
        <v>28</v>
      </c>
      <c r="C361" s="12">
        <v>45579</v>
      </c>
      <c r="D361" s="12">
        <v>45611</v>
      </c>
      <c r="E361" s="11" t="str">
        <f t="shared" si="15"/>
        <v>Nov</v>
      </c>
      <c r="F361" s="11" t="str">
        <f t="shared" si="16"/>
        <v>2024</v>
      </c>
      <c r="G361" s="11" t="str">
        <f t="shared" si="17"/>
        <v>Nov-2024</v>
      </c>
      <c r="H361" s="11" t="s">
        <v>14</v>
      </c>
      <c r="I361" s="10">
        <v>42.77636364</v>
      </c>
      <c r="J361" s="10">
        <v>32.892121209999999</v>
      </c>
      <c r="K361" s="10">
        <v>23360.606059999998</v>
      </c>
      <c r="L361" s="11" t="s">
        <v>29</v>
      </c>
      <c r="M361" s="11" t="s">
        <v>30</v>
      </c>
    </row>
    <row r="362" spans="1:13">
      <c r="A362" s="10">
        <v>361</v>
      </c>
      <c r="B362" s="11" t="s">
        <v>13</v>
      </c>
      <c r="C362" s="12">
        <v>45294</v>
      </c>
      <c r="D362" s="12">
        <v>45300</v>
      </c>
      <c r="E362" s="11" t="str">
        <f t="shared" si="15"/>
        <v>Jan</v>
      </c>
      <c r="F362" s="11" t="str">
        <f t="shared" si="16"/>
        <v>2024</v>
      </c>
      <c r="G362" s="11" t="str">
        <f t="shared" si="17"/>
        <v>Jan-2024</v>
      </c>
      <c r="H362" s="11" t="s">
        <v>14</v>
      </c>
      <c r="I362" s="10">
        <v>43.103636360000003</v>
      </c>
      <c r="J362" s="10">
        <v>32.963636360000002</v>
      </c>
      <c r="K362" s="10">
        <v>23418.181820000002</v>
      </c>
      <c r="L362" s="11" t="s">
        <v>15</v>
      </c>
      <c r="M362" s="11" t="s">
        <v>16</v>
      </c>
    </row>
    <row r="363" spans="1:13">
      <c r="A363" s="10">
        <v>362</v>
      </c>
      <c r="B363" s="11" t="s">
        <v>17</v>
      </c>
      <c r="C363" s="12">
        <v>45454</v>
      </c>
      <c r="D363" s="12">
        <v>45466</v>
      </c>
      <c r="E363" s="11" t="str">
        <f t="shared" si="15"/>
        <v>Jun</v>
      </c>
      <c r="F363" s="11" t="str">
        <f t="shared" si="16"/>
        <v>2024</v>
      </c>
      <c r="G363" s="11" t="str">
        <f t="shared" si="17"/>
        <v>Jun-2024</v>
      </c>
      <c r="H363" s="11" t="s">
        <v>18</v>
      </c>
      <c r="I363" s="10">
        <v>43.43090909</v>
      </c>
      <c r="J363" s="10">
        <v>33.035151519999999</v>
      </c>
      <c r="K363" s="10">
        <v>23475.757580000001</v>
      </c>
      <c r="L363" s="11" t="s">
        <v>19</v>
      </c>
      <c r="M363" s="11" t="s">
        <v>20</v>
      </c>
    </row>
    <row r="364" spans="1:13">
      <c r="A364" s="10">
        <v>363</v>
      </c>
      <c r="B364" s="11" t="s">
        <v>21</v>
      </c>
      <c r="C364" s="12">
        <v>45742</v>
      </c>
      <c r="D364" s="12">
        <v>45776</v>
      </c>
      <c r="E364" s="11" t="str">
        <f t="shared" si="15"/>
        <v>Apr</v>
      </c>
      <c r="F364" s="11" t="str">
        <f t="shared" si="16"/>
        <v>2025</v>
      </c>
      <c r="G364" s="11" t="str">
        <f t="shared" si="17"/>
        <v>Apr-2025</v>
      </c>
      <c r="H364" s="11" t="s">
        <v>22</v>
      </c>
      <c r="I364" s="10">
        <v>43.758181819999997</v>
      </c>
      <c r="J364" s="10">
        <v>33.106666670000003</v>
      </c>
      <c r="K364" s="10">
        <v>23533.333330000001</v>
      </c>
      <c r="L364" s="11" t="s">
        <v>23</v>
      </c>
      <c r="M364" s="11" t="s">
        <v>24</v>
      </c>
    </row>
    <row r="365" spans="1:13" ht="26">
      <c r="A365" s="10">
        <v>364</v>
      </c>
      <c r="B365" s="11" t="s">
        <v>25</v>
      </c>
      <c r="C365" s="12">
        <v>45577</v>
      </c>
      <c r="D365" s="12">
        <v>45589</v>
      </c>
      <c r="E365" s="11" t="str">
        <f t="shared" si="15"/>
        <v>Oct</v>
      </c>
      <c r="F365" s="11" t="str">
        <f t="shared" si="16"/>
        <v>2024</v>
      </c>
      <c r="G365" s="11" t="str">
        <f t="shared" si="17"/>
        <v>Oct-2024</v>
      </c>
      <c r="H365" s="11" t="s">
        <v>14</v>
      </c>
      <c r="I365" s="10">
        <v>44.085454550000001</v>
      </c>
      <c r="J365" s="10">
        <v>33.178181819999999</v>
      </c>
      <c r="K365" s="10">
        <v>23590.909090000001</v>
      </c>
      <c r="L365" s="11" t="s">
        <v>15</v>
      </c>
      <c r="M365" s="11" t="s">
        <v>26</v>
      </c>
    </row>
    <row r="366" spans="1:13">
      <c r="A366" s="10">
        <v>365</v>
      </c>
      <c r="B366" s="11" t="s">
        <v>27</v>
      </c>
      <c r="C366" s="12">
        <v>45778</v>
      </c>
      <c r="D366" s="12">
        <v>45812</v>
      </c>
      <c r="E366" s="11" t="str">
        <f t="shared" si="15"/>
        <v>Jun</v>
      </c>
      <c r="F366" s="11" t="str">
        <f t="shared" si="16"/>
        <v>2025</v>
      </c>
      <c r="G366" s="11" t="str">
        <f t="shared" si="17"/>
        <v>Jun-2025</v>
      </c>
      <c r="H366" s="11" t="s">
        <v>18</v>
      </c>
      <c r="I366" s="10">
        <v>44.412727269999998</v>
      </c>
      <c r="J366" s="10">
        <v>33.249696970000002</v>
      </c>
      <c r="K366" s="10">
        <v>23648.484850000001</v>
      </c>
      <c r="L366" s="11" t="s">
        <v>15</v>
      </c>
      <c r="M366" s="11" t="s">
        <v>16</v>
      </c>
    </row>
    <row r="367" spans="1:13" ht="26">
      <c r="A367" s="10">
        <v>366</v>
      </c>
      <c r="B367" s="11" t="s">
        <v>28</v>
      </c>
      <c r="C367" s="12">
        <v>45753</v>
      </c>
      <c r="D367" s="12">
        <v>45785</v>
      </c>
      <c r="E367" s="11" t="str">
        <f t="shared" si="15"/>
        <v>May</v>
      </c>
      <c r="F367" s="11" t="str">
        <f t="shared" si="16"/>
        <v>2025</v>
      </c>
      <c r="G367" s="11" t="str">
        <f t="shared" si="17"/>
        <v>May-2025</v>
      </c>
      <c r="H367" s="11" t="s">
        <v>14</v>
      </c>
      <c r="I367" s="10">
        <v>44.74</v>
      </c>
      <c r="J367" s="10">
        <v>33.321212119999998</v>
      </c>
      <c r="K367" s="10">
        <v>23706.06061</v>
      </c>
      <c r="L367" s="11" t="s">
        <v>29</v>
      </c>
      <c r="M367" s="11" t="s">
        <v>30</v>
      </c>
    </row>
    <row r="368" spans="1:13" ht="26">
      <c r="A368" s="10">
        <v>367</v>
      </c>
      <c r="B368" s="11" t="s">
        <v>31</v>
      </c>
      <c r="C368" s="12">
        <v>45391</v>
      </c>
      <c r="D368" s="12">
        <v>45397</v>
      </c>
      <c r="E368" s="11" t="str">
        <f t="shared" si="15"/>
        <v>Apr</v>
      </c>
      <c r="F368" s="11" t="str">
        <f t="shared" si="16"/>
        <v>2024</v>
      </c>
      <c r="G368" s="11" t="str">
        <f t="shared" si="17"/>
        <v>Apr-2024</v>
      </c>
      <c r="H368" s="11" t="s">
        <v>18</v>
      </c>
      <c r="I368" s="10">
        <v>45.067272729999999</v>
      </c>
      <c r="J368" s="10">
        <v>33.392727270000002</v>
      </c>
      <c r="K368" s="10">
        <v>23763.63636</v>
      </c>
      <c r="L368" s="11" t="s">
        <v>15</v>
      </c>
      <c r="M368" s="11" t="s">
        <v>32</v>
      </c>
    </row>
    <row r="369" spans="1:13">
      <c r="A369" s="10">
        <v>368</v>
      </c>
      <c r="B369" s="11" t="s">
        <v>33</v>
      </c>
      <c r="C369" s="12">
        <v>45424</v>
      </c>
      <c r="D369" s="12">
        <v>45469</v>
      </c>
      <c r="E369" s="11" t="str">
        <f t="shared" si="15"/>
        <v>Jun</v>
      </c>
      <c r="F369" s="11" t="str">
        <f t="shared" si="16"/>
        <v>2024</v>
      </c>
      <c r="G369" s="11" t="str">
        <f t="shared" si="17"/>
        <v>Jun-2024</v>
      </c>
      <c r="H369" s="11" t="s">
        <v>22</v>
      </c>
      <c r="I369" s="10">
        <v>45.394545450000003</v>
      </c>
      <c r="J369" s="10">
        <v>33.464242419999998</v>
      </c>
      <c r="K369" s="10">
        <v>23821.21212</v>
      </c>
      <c r="L369" s="11" t="s">
        <v>19</v>
      </c>
      <c r="M369" s="11" t="s">
        <v>24</v>
      </c>
    </row>
    <row r="370" spans="1:13" ht="26">
      <c r="A370" s="10">
        <v>369</v>
      </c>
      <c r="B370" s="11" t="s">
        <v>34</v>
      </c>
      <c r="C370" s="12">
        <v>45684</v>
      </c>
      <c r="D370" s="12">
        <v>45690</v>
      </c>
      <c r="E370" s="11" t="str">
        <f t="shared" si="15"/>
        <v>Feb</v>
      </c>
      <c r="F370" s="11" t="str">
        <f t="shared" si="16"/>
        <v>2025</v>
      </c>
      <c r="G370" s="11" t="str">
        <f t="shared" si="17"/>
        <v>Feb-2025</v>
      </c>
      <c r="H370" s="11" t="s">
        <v>18</v>
      </c>
      <c r="I370" s="10">
        <v>45.72181818</v>
      </c>
      <c r="J370" s="10">
        <v>33.535757580000002</v>
      </c>
      <c r="K370" s="10">
        <v>23878.78788</v>
      </c>
      <c r="L370" s="11" t="s">
        <v>29</v>
      </c>
      <c r="M370" s="11" t="s">
        <v>20</v>
      </c>
    </row>
    <row r="371" spans="1:13">
      <c r="A371" s="10">
        <v>370</v>
      </c>
      <c r="B371" s="11" t="s">
        <v>35</v>
      </c>
      <c r="C371" s="12">
        <v>45576</v>
      </c>
      <c r="D371" s="12">
        <v>45664</v>
      </c>
      <c r="E371" s="11" t="str">
        <f t="shared" si="15"/>
        <v>Jan</v>
      </c>
      <c r="F371" s="11" t="str">
        <f t="shared" si="16"/>
        <v>2025</v>
      </c>
      <c r="G371" s="11" t="str">
        <f t="shared" si="17"/>
        <v>Jan-2025</v>
      </c>
      <c r="H371" s="11" t="s">
        <v>14</v>
      </c>
      <c r="I371" s="10">
        <v>46.049090909999997</v>
      </c>
      <c r="J371" s="10">
        <v>33.607272729999998</v>
      </c>
      <c r="K371" s="10">
        <v>23936.36364</v>
      </c>
      <c r="L371" s="11" t="s">
        <v>29</v>
      </c>
      <c r="M371" s="11" t="s">
        <v>26</v>
      </c>
    </row>
    <row r="372" spans="1:13">
      <c r="A372" s="10">
        <v>371</v>
      </c>
      <c r="B372" s="11" t="s">
        <v>13</v>
      </c>
      <c r="C372" s="12">
        <v>45437</v>
      </c>
      <c r="D372" s="12">
        <v>45449</v>
      </c>
      <c r="E372" s="11" t="str">
        <f t="shared" si="15"/>
        <v>Jun</v>
      </c>
      <c r="F372" s="11" t="str">
        <f t="shared" si="16"/>
        <v>2024</v>
      </c>
      <c r="G372" s="11" t="str">
        <f t="shared" si="17"/>
        <v>Jun-2024</v>
      </c>
      <c r="H372" s="11" t="s">
        <v>14</v>
      </c>
      <c r="I372" s="10">
        <v>46.376363640000001</v>
      </c>
      <c r="J372" s="10">
        <v>33.678787880000002</v>
      </c>
      <c r="K372" s="10">
        <v>23993.93939</v>
      </c>
      <c r="L372" s="11" t="s">
        <v>15</v>
      </c>
      <c r="M372" s="11" t="s">
        <v>16</v>
      </c>
    </row>
    <row r="373" spans="1:13">
      <c r="A373" s="10">
        <v>372</v>
      </c>
      <c r="B373" s="11" t="s">
        <v>17</v>
      </c>
      <c r="C373" s="12">
        <v>45375</v>
      </c>
      <c r="D373" s="12">
        <v>45409</v>
      </c>
      <c r="E373" s="11" t="str">
        <f t="shared" si="15"/>
        <v>Apr</v>
      </c>
      <c r="F373" s="11" t="str">
        <f t="shared" si="16"/>
        <v>2024</v>
      </c>
      <c r="G373" s="11" t="str">
        <f t="shared" si="17"/>
        <v>Apr-2024</v>
      </c>
      <c r="H373" s="11" t="s">
        <v>18</v>
      </c>
      <c r="I373" s="10">
        <v>46.703636359999997</v>
      </c>
      <c r="J373" s="10">
        <v>33.750303029999998</v>
      </c>
      <c r="K373" s="10">
        <v>24051.515149999999</v>
      </c>
      <c r="L373" s="11" t="s">
        <v>19</v>
      </c>
      <c r="M373" s="11" t="s">
        <v>20</v>
      </c>
    </row>
    <row r="374" spans="1:13">
      <c r="A374" s="10">
        <v>373</v>
      </c>
      <c r="B374" s="11" t="s">
        <v>21</v>
      </c>
      <c r="C374" s="12">
        <v>45300</v>
      </c>
      <c r="D374" s="12">
        <v>45332</v>
      </c>
      <c r="E374" s="11" t="str">
        <f t="shared" si="15"/>
        <v>Feb</v>
      </c>
      <c r="F374" s="11" t="str">
        <f t="shared" si="16"/>
        <v>2024</v>
      </c>
      <c r="G374" s="11" t="str">
        <f t="shared" si="17"/>
        <v>Feb-2024</v>
      </c>
      <c r="H374" s="11" t="s">
        <v>22</v>
      </c>
      <c r="I374" s="10">
        <v>47.030909090000002</v>
      </c>
      <c r="J374" s="10">
        <v>33.821818180000001</v>
      </c>
      <c r="K374" s="10">
        <v>24109.090909999999</v>
      </c>
      <c r="L374" s="11" t="s">
        <v>23</v>
      </c>
      <c r="M374" s="11" t="s">
        <v>24</v>
      </c>
    </row>
    <row r="375" spans="1:13" ht="26">
      <c r="A375" s="10">
        <v>374</v>
      </c>
      <c r="B375" s="11" t="s">
        <v>25</v>
      </c>
      <c r="C375" s="12">
        <v>45590</v>
      </c>
      <c r="D375" s="12">
        <v>45596</v>
      </c>
      <c r="E375" s="11" t="str">
        <f t="shared" si="15"/>
        <v>Oct</v>
      </c>
      <c r="F375" s="11" t="str">
        <f t="shared" si="16"/>
        <v>2024</v>
      </c>
      <c r="G375" s="11" t="str">
        <f t="shared" si="17"/>
        <v>Oct-2024</v>
      </c>
      <c r="H375" s="11" t="s">
        <v>14</v>
      </c>
      <c r="I375" s="10">
        <v>47.358181819999999</v>
      </c>
      <c r="J375" s="10">
        <v>33.893333329999997</v>
      </c>
      <c r="K375" s="10">
        <v>24166.666669999999</v>
      </c>
      <c r="L375" s="11" t="s">
        <v>15</v>
      </c>
      <c r="M375" s="11" t="s">
        <v>26</v>
      </c>
    </row>
    <row r="376" spans="1:13">
      <c r="A376" s="10">
        <v>375</v>
      </c>
      <c r="B376" s="11" t="s">
        <v>27</v>
      </c>
      <c r="C376" s="12">
        <v>45703</v>
      </c>
      <c r="D376" s="12">
        <v>45715</v>
      </c>
      <c r="E376" s="11" t="str">
        <f t="shared" si="15"/>
        <v>Feb</v>
      </c>
      <c r="F376" s="11" t="str">
        <f t="shared" si="16"/>
        <v>2025</v>
      </c>
      <c r="G376" s="11" t="str">
        <f t="shared" si="17"/>
        <v>Feb-2025</v>
      </c>
      <c r="H376" s="11" t="s">
        <v>18</v>
      </c>
      <c r="I376" s="10">
        <v>47.685454550000003</v>
      </c>
      <c r="J376" s="10">
        <v>33.964848480000001</v>
      </c>
      <c r="K376" s="10">
        <v>24224.242419999999</v>
      </c>
      <c r="L376" s="11" t="s">
        <v>15</v>
      </c>
      <c r="M376" s="11" t="s">
        <v>16</v>
      </c>
    </row>
    <row r="377" spans="1:13" ht="26">
      <c r="A377" s="10">
        <v>376</v>
      </c>
      <c r="B377" s="11" t="s">
        <v>28</v>
      </c>
      <c r="C377" s="12">
        <v>45373</v>
      </c>
      <c r="D377" s="12">
        <v>45407</v>
      </c>
      <c r="E377" s="11" t="str">
        <f t="shared" si="15"/>
        <v>Apr</v>
      </c>
      <c r="F377" s="11" t="str">
        <f t="shared" si="16"/>
        <v>2024</v>
      </c>
      <c r="G377" s="11" t="str">
        <f t="shared" si="17"/>
        <v>Apr-2024</v>
      </c>
      <c r="H377" s="11" t="s">
        <v>14</v>
      </c>
      <c r="I377" s="10">
        <v>48.012727269999999</v>
      </c>
      <c r="J377" s="10">
        <v>34.036363639999998</v>
      </c>
      <c r="K377" s="10">
        <v>24281.818179999998</v>
      </c>
      <c r="L377" s="11" t="s">
        <v>29</v>
      </c>
      <c r="M377" s="11" t="s">
        <v>30</v>
      </c>
    </row>
    <row r="378" spans="1:13" ht="26">
      <c r="A378" s="10">
        <v>377</v>
      </c>
      <c r="B378" s="11" t="s">
        <v>31</v>
      </c>
      <c r="C378" s="12">
        <v>45315</v>
      </c>
      <c r="D378" s="12">
        <v>45347</v>
      </c>
      <c r="E378" s="11" t="str">
        <f t="shared" si="15"/>
        <v>Feb</v>
      </c>
      <c r="F378" s="11" t="str">
        <f t="shared" si="16"/>
        <v>2024</v>
      </c>
      <c r="G378" s="11" t="str">
        <f t="shared" si="17"/>
        <v>Feb-2024</v>
      </c>
      <c r="H378" s="11" t="s">
        <v>18</v>
      </c>
      <c r="I378" s="10">
        <v>48.34</v>
      </c>
      <c r="J378" s="10">
        <v>34.107878790000001</v>
      </c>
      <c r="K378" s="10">
        <v>24339.393940000002</v>
      </c>
      <c r="L378" s="11" t="s">
        <v>15</v>
      </c>
      <c r="M378" s="11" t="s">
        <v>32</v>
      </c>
    </row>
    <row r="379" spans="1:13">
      <c r="A379" s="10">
        <v>378</v>
      </c>
      <c r="B379" s="11" t="s">
        <v>33</v>
      </c>
      <c r="C379" s="12">
        <v>45620</v>
      </c>
      <c r="D379" s="12">
        <v>45626</v>
      </c>
      <c r="E379" s="11" t="str">
        <f t="shared" si="15"/>
        <v>Nov</v>
      </c>
      <c r="F379" s="11" t="str">
        <f t="shared" si="16"/>
        <v>2024</v>
      </c>
      <c r="G379" s="11" t="str">
        <f t="shared" si="17"/>
        <v>Nov-2024</v>
      </c>
      <c r="H379" s="11" t="s">
        <v>22</v>
      </c>
      <c r="I379" s="10">
        <v>48.667272730000001</v>
      </c>
      <c r="J379" s="10">
        <v>34.179393939999997</v>
      </c>
      <c r="K379" s="10">
        <v>24396.969700000001</v>
      </c>
      <c r="L379" s="11" t="s">
        <v>19</v>
      </c>
      <c r="M379" s="11" t="s">
        <v>24</v>
      </c>
    </row>
    <row r="380" spans="1:13" ht="26">
      <c r="A380" s="10">
        <v>379</v>
      </c>
      <c r="B380" s="11" t="s">
        <v>34</v>
      </c>
      <c r="C380" s="12">
        <v>45429</v>
      </c>
      <c r="D380" s="12">
        <v>45474</v>
      </c>
      <c r="E380" s="11" t="str">
        <f t="shared" si="15"/>
        <v>Jul</v>
      </c>
      <c r="F380" s="11" t="str">
        <f t="shared" si="16"/>
        <v>2024</v>
      </c>
      <c r="G380" s="11" t="str">
        <f t="shared" si="17"/>
        <v>Jul-2024</v>
      </c>
      <c r="H380" s="11" t="s">
        <v>18</v>
      </c>
      <c r="I380" s="10">
        <v>48.994545449999997</v>
      </c>
      <c r="J380" s="10">
        <v>34.25090909</v>
      </c>
      <c r="K380" s="10">
        <v>24454.545450000001</v>
      </c>
      <c r="L380" s="11" t="s">
        <v>29</v>
      </c>
      <c r="M380" s="11" t="s">
        <v>20</v>
      </c>
    </row>
    <row r="381" spans="1:13">
      <c r="A381" s="10">
        <v>380</v>
      </c>
      <c r="B381" s="11" t="s">
        <v>35</v>
      </c>
      <c r="C381" s="12">
        <v>45651</v>
      </c>
      <c r="D381" s="12">
        <v>45657</v>
      </c>
      <c r="E381" s="11" t="str">
        <f t="shared" si="15"/>
        <v>Dec</v>
      </c>
      <c r="F381" s="11" t="str">
        <f t="shared" si="16"/>
        <v>2024</v>
      </c>
      <c r="G381" s="11" t="str">
        <f t="shared" si="17"/>
        <v>Dec-2024</v>
      </c>
      <c r="H381" s="11" t="s">
        <v>14</v>
      </c>
      <c r="I381" s="10">
        <v>49.321818180000001</v>
      </c>
      <c r="J381" s="10">
        <v>34.322424239999997</v>
      </c>
      <c r="K381" s="10">
        <v>24512.121210000001</v>
      </c>
      <c r="L381" s="11" t="s">
        <v>29</v>
      </c>
      <c r="M381" s="11" t="s">
        <v>26</v>
      </c>
    </row>
    <row r="382" spans="1:13">
      <c r="A382" s="10">
        <v>381</v>
      </c>
      <c r="B382" s="11" t="s">
        <v>13</v>
      </c>
      <c r="C382" s="12">
        <v>45824</v>
      </c>
      <c r="D382" s="12">
        <v>45912</v>
      </c>
      <c r="E382" s="11" t="str">
        <f t="shared" si="15"/>
        <v>Sep</v>
      </c>
      <c r="F382" s="11" t="str">
        <f t="shared" si="16"/>
        <v>2025</v>
      </c>
      <c r="G382" s="11" t="str">
        <f t="shared" si="17"/>
        <v>Sep-2025</v>
      </c>
      <c r="H382" s="11" t="s">
        <v>14</v>
      </c>
      <c r="I382" s="10">
        <v>49.649090909999998</v>
      </c>
      <c r="J382" s="10">
        <v>34.39393939</v>
      </c>
      <c r="K382" s="10">
        <v>24569.696970000001</v>
      </c>
      <c r="L382" s="11" t="s">
        <v>15</v>
      </c>
      <c r="M382" s="11" t="s">
        <v>16</v>
      </c>
    </row>
    <row r="383" spans="1:13">
      <c r="A383" s="10">
        <v>382</v>
      </c>
      <c r="B383" s="11" t="s">
        <v>17</v>
      </c>
      <c r="C383" s="12">
        <v>45457</v>
      </c>
      <c r="D383" s="12">
        <v>45469</v>
      </c>
      <c r="E383" s="11" t="str">
        <f t="shared" si="15"/>
        <v>Jun</v>
      </c>
      <c r="F383" s="11" t="str">
        <f t="shared" si="16"/>
        <v>2024</v>
      </c>
      <c r="G383" s="11" t="str">
        <f t="shared" si="17"/>
        <v>Jun-2024</v>
      </c>
      <c r="H383" s="11" t="s">
        <v>18</v>
      </c>
      <c r="I383" s="10">
        <v>49.976363640000002</v>
      </c>
      <c r="J383" s="10">
        <v>34.465454549999997</v>
      </c>
      <c r="K383" s="10">
        <v>24627.272730000001</v>
      </c>
      <c r="L383" s="11" t="s">
        <v>19</v>
      </c>
      <c r="M383" s="11" t="s">
        <v>20</v>
      </c>
    </row>
    <row r="384" spans="1:13">
      <c r="A384" s="10">
        <v>383</v>
      </c>
      <c r="B384" s="11" t="s">
        <v>21</v>
      </c>
      <c r="C384" s="12">
        <v>45431</v>
      </c>
      <c r="D384" s="12">
        <v>45465</v>
      </c>
      <c r="E384" s="11" t="str">
        <f t="shared" si="15"/>
        <v>Jun</v>
      </c>
      <c r="F384" s="11" t="str">
        <f t="shared" si="16"/>
        <v>2024</v>
      </c>
      <c r="G384" s="11" t="str">
        <f t="shared" si="17"/>
        <v>Jun-2024</v>
      </c>
      <c r="H384" s="11" t="s">
        <v>22</v>
      </c>
      <c r="I384" s="10">
        <v>50.303636359999999</v>
      </c>
      <c r="J384" s="10">
        <v>34.5369697</v>
      </c>
      <c r="K384" s="10">
        <v>24684.848480000001</v>
      </c>
      <c r="L384" s="11" t="s">
        <v>23</v>
      </c>
      <c r="M384" s="11" t="s">
        <v>24</v>
      </c>
    </row>
    <row r="385" spans="1:13" ht="26">
      <c r="A385" s="10">
        <v>384</v>
      </c>
      <c r="B385" s="11" t="s">
        <v>25</v>
      </c>
      <c r="C385" s="12">
        <v>45713</v>
      </c>
      <c r="D385" s="12">
        <v>45745</v>
      </c>
      <c r="E385" s="11" t="str">
        <f t="shared" si="15"/>
        <v>Mar</v>
      </c>
      <c r="F385" s="11" t="str">
        <f t="shared" si="16"/>
        <v>2025</v>
      </c>
      <c r="G385" s="11" t="str">
        <f t="shared" si="17"/>
        <v>Mar-2025</v>
      </c>
      <c r="H385" s="11" t="s">
        <v>14</v>
      </c>
      <c r="I385" s="10">
        <v>50.630909090000003</v>
      </c>
      <c r="J385" s="10">
        <v>34.608484850000004</v>
      </c>
      <c r="K385" s="10">
        <v>24742.42424</v>
      </c>
      <c r="L385" s="11" t="s">
        <v>15</v>
      </c>
      <c r="M385" s="11" t="s">
        <v>26</v>
      </c>
    </row>
    <row r="386" spans="1:13">
      <c r="A386" s="10">
        <v>385</v>
      </c>
      <c r="B386" s="11" t="s">
        <v>27</v>
      </c>
      <c r="C386" s="12">
        <v>45367</v>
      </c>
      <c r="D386" s="12">
        <v>45373</v>
      </c>
      <c r="E386" s="11" t="str">
        <f t="shared" si="15"/>
        <v>Mar</v>
      </c>
      <c r="F386" s="11" t="str">
        <f t="shared" si="16"/>
        <v>2024</v>
      </c>
      <c r="G386" s="11" t="str">
        <f t="shared" si="17"/>
        <v>Mar-2024</v>
      </c>
      <c r="H386" s="11" t="s">
        <v>18</v>
      </c>
      <c r="I386" s="10">
        <v>50.95818182</v>
      </c>
      <c r="J386" s="10">
        <v>34.68</v>
      </c>
      <c r="K386" s="10">
        <v>24800</v>
      </c>
      <c r="L386" s="11" t="s">
        <v>15</v>
      </c>
      <c r="M386" s="11" t="s">
        <v>16</v>
      </c>
    </row>
    <row r="387" spans="1:13" ht="26">
      <c r="A387" s="10">
        <v>386</v>
      </c>
      <c r="B387" s="11" t="s">
        <v>28</v>
      </c>
      <c r="C387" s="12">
        <v>45622</v>
      </c>
      <c r="D387" s="12">
        <v>45634</v>
      </c>
      <c r="E387" s="11" t="str">
        <f t="shared" ref="E387:E450" si="18">TEXT(D387,"mmm")</f>
        <v>Dec</v>
      </c>
      <c r="F387" s="11" t="str">
        <f t="shared" ref="F387:F450" si="19">TEXT(D387,"yyyy")</f>
        <v>2024</v>
      </c>
      <c r="G387" s="11" t="str">
        <f t="shared" ref="G387:G450" si="20">CONCATENATE(E387,"-",F387)</f>
        <v>Dec-2024</v>
      </c>
      <c r="H387" s="11" t="s">
        <v>14</v>
      </c>
      <c r="I387" s="10">
        <v>51.285454549999997</v>
      </c>
      <c r="J387" s="10">
        <v>34.751515150000003</v>
      </c>
      <c r="K387" s="10">
        <v>24857.57576</v>
      </c>
      <c r="L387" s="11" t="s">
        <v>29</v>
      </c>
      <c r="M387" s="11" t="s">
        <v>30</v>
      </c>
    </row>
    <row r="388" spans="1:13" ht="26">
      <c r="A388" s="10">
        <v>387</v>
      </c>
      <c r="B388" s="11" t="s">
        <v>31</v>
      </c>
      <c r="C388" s="12">
        <v>45497</v>
      </c>
      <c r="D388" s="12">
        <v>45531</v>
      </c>
      <c r="E388" s="11" t="str">
        <f t="shared" si="18"/>
        <v>Aug</v>
      </c>
      <c r="F388" s="11" t="str">
        <f t="shared" si="19"/>
        <v>2024</v>
      </c>
      <c r="G388" s="11" t="str">
        <f t="shared" si="20"/>
        <v>Aug-2024</v>
      </c>
      <c r="H388" s="11" t="s">
        <v>18</v>
      </c>
      <c r="I388" s="10">
        <v>51.612727270000001</v>
      </c>
      <c r="J388" s="10">
        <v>34.823030299999999</v>
      </c>
      <c r="K388" s="10">
        <v>24915.151519999999</v>
      </c>
      <c r="L388" s="11" t="s">
        <v>15</v>
      </c>
      <c r="M388" s="11" t="s">
        <v>32</v>
      </c>
    </row>
    <row r="389" spans="1:13">
      <c r="A389" s="10">
        <v>388</v>
      </c>
      <c r="B389" s="11" t="s">
        <v>33</v>
      </c>
      <c r="C389" s="12">
        <v>45446</v>
      </c>
      <c r="D389" s="12">
        <v>45458</v>
      </c>
      <c r="E389" s="11" t="str">
        <f t="shared" si="18"/>
        <v>Jun</v>
      </c>
      <c r="F389" s="11" t="str">
        <f t="shared" si="19"/>
        <v>2024</v>
      </c>
      <c r="G389" s="11" t="str">
        <f t="shared" si="20"/>
        <v>Jun-2024</v>
      </c>
      <c r="H389" s="11" t="s">
        <v>22</v>
      </c>
      <c r="I389" s="10">
        <v>51.94</v>
      </c>
      <c r="J389" s="10">
        <v>34.894545450000003</v>
      </c>
      <c r="K389" s="10">
        <v>24972.727269999999</v>
      </c>
      <c r="L389" s="11" t="s">
        <v>19</v>
      </c>
      <c r="M389" s="11" t="s">
        <v>24</v>
      </c>
    </row>
    <row r="390" spans="1:13" ht="26">
      <c r="A390" s="10">
        <v>389</v>
      </c>
      <c r="B390" s="11" t="s">
        <v>34</v>
      </c>
      <c r="C390" s="12">
        <v>45327</v>
      </c>
      <c r="D390" s="12">
        <v>45361</v>
      </c>
      <c r="E390" s="11" t="str">
        <f t="shared" si="18"/>
        <v>Mar</v>
      </c>
      <c r="F390" s="11" t="str">
        <f t="shared" si="19"/>
        <v>2024</v>
      </c>
      <c r="G390" s="11" t="str">
        <f t="shared" si="20"/>
        <v>Mar-2024</v>
      </c>
      <c r="H390" s="11" t="s">
        <v>18</v>
      </c>
      <c r="I390" s="10">
        <v>52.267272730000002</v>
      </c>
      <c r="J390" s="10">
        <v>34.96606061</v>
      </c>
      <c r="K390" s="10">
        <v>25030.303029999999</v>
      </c>
      <c r="L390" s="11" t="s">
        <v>29</v>
      </c>
      <c r="M390" s="11" t="s">
        <v>20</v>
      </c>
    </row>
    <row r="391" spans="1:13">
      <c r="A391" s="10">
        <v>390</v>
      </c>
      <c r="B391" s="11" t="s">
        <v>35</v>
      </c>
      <c r="C391" s="12">
        <v>45652</v>
      </c>
      <c r="D391" s="12">
        <v>45684</v>
      </c>
      <c r="E391" s="11" t="str">
        <f t="shared" si="18"/>
        <v>Jan</v>
      </c>
      <c r="F391" s="11" t="str">
        <f t="shared" si="19"/>
        <v>2025</v>
      </c>
      <c r="G391" s="11" t="str">
        <f t="shared" si="20"/>
        <v>Jan-2025</v>
      </c>
      <c r="H391" s="11" t="s">
        <v>14</v>
      </c>
      <c r="I391" s="10">
        <v>52.594545449999998</v>
      </c>
      <c r="J391" s="10">
        <v>35.037575760000003</v>
      </c>
      <c r="K391" s="10">
        <v>25087.878789999999</v>
      </c>
      <c r="L391" s="11" t="s">
        <v>29</v>
      </c>
      <c r="M391" s="11" t="s">
        <v>26</v>
      </c>
    </row>
    <row r="392" spans="1:13">
      <c r="A392" s="10">
        <v>391</v>
      </c>
      <c r="B392" s="11" t="s">
        <v>13</v>
      </c>
      <c r="C392" s="12">
        <v>45793</v>
      </c>
      <c r="D392" s="12">
        <v>45799</v>
      </c>
      <c r="E392" s="11" t="str">
        <f t="shared" si="18"/>
        <v>May</v>
      </c>
      <c r="F392" s="11" t="str">
        <f t="shared" si="19"/>
        <v>2025</v>
      </c>
      <c r="G392" s="11" t="str">
        <f t="shared" si="20"/>
        <v>May-2025</v>
      </c>
      <c r="H392" s="11" t="s">
        <v>14</v>
      </c>
      <c r="I392" s="10">
        <v>52.921818180000002</v>
      </c>
      <c r="J392" s="10">
        <v>35.109090909999999</v>
      </c>
      <c r="K392" s="10">
        <v>25145.454549999999</v>
      </c>
      <c r="L392" s="11" t="s">
        <v>15</v>
      </c>
      <c r="M392" s="11" t="s">
        <v>16</v>
      </c>
    </row>
    <row r="393" spans="1:13">
      <c r="A393" s="10">
        <v>392</v>
      </c>
      <c r="B393" s="11" t="s">
        <v>17</v>
      </c>
      <c r="C393" s="12">
        <v>45415</v>
      </c>
      <c r="D393" s="12">
        <v>45460</v>
      </c>
      <c r="E393" s="11" t="str">
        <f t="shared" si="18"/>
        <v>Jun</v>
      </c>
      <c r="F393" s="11" t="str">
        <f t="shared" si="19"/>
        <v>2024</v>
      </c>
      <c r="G393" s="11" t="str">
        <f t="shared" si="20"/>
        <v>Jun-2024</v>
      </c>
      <c r="H393" s="11" t="s">
        <v>18</v>
      </c>
      <c r="I393" s="10">
        <v>53.24909091</v>
      </c>
      <c r="J393" s="10">
        <v>35.180606060000002</v>
      </c>
      <c r="K393" s="10">
        <v>25203.030299999999</v>
      </c>
      <c r="L393" s="11" t="s">
        <v>19</v>
      </c>
      <c r="M393" s="11" t="s">
        <v>20</v>
      </c>
    </row>
    <row r="394" spans="1:13">
      <c r="A394" s="10">
        <v>393</v>
      </c>
      <c r="B394" s="11" t="s">
        <v>21</v>
      </c>
      <c r="C394" s="12">
        <v>45877</v>
      </c>
      <c r="D394" s="12">
        <v>45883</v>
      </c>
      <c r="E394" s="11" t="str">
        <f t="shared" si="18"/>
        <v>Aug</v>
      </c>
      <c r="F394" s="11" t="str">
        <f t="shared" si="19"/>
        <v>2025</v>
      </c>
      <c r="G394" s="11" t="str">
        <f t="shared" si="20"/>
        <v>Aug-2025</v>
      </c>
      <c r="H394" s="11" t="s">
        <v>22</v>
      </c>
      <c r="I394" s="10">
        <v>53.576363639999997</v>
      </c>
      <c r="J394" s="10">
        <v>35.252121209999999</v>
      </c>
      <c r="K394" s="10">
        <v>25260.606059999998</v>
      </c>
      <c r="L394" s="11" t="s">
        <v>23</v>
      </c>
      <c r="M394" s="11" t="s">
        <v>24</v>
      </c>
    </row>
    <row r="395" spans="1:13" ht="26">
      <c r="A395" s="10">
        <v>394</v>
      </c>
      <c r="B395" s="11" t="s">
        <v>25</v>
      </c>
      <c r="C395" s="12">
        <v>45521</v>
      </c>
      <c r="D395" s="12">
        <v>45609</v>
      </c>
      <c r="E395" s="11" t="str">
        <f t="shared" si="18"/>
        <v>Nov</v>
      </c>
      <c r="F395" s="11" t="str">
        <f t="shared" si="19"/>
        <v>2024</v>
      </c>
      <c r="G395" s="11" t="str">
        <f t="shared" si="20"/>
        <v>Nov-2024</v>
      </c>
      <c r="H395" s="11" t="s">
        <v>14</v>
      </c>
      <c r="I395" s="10">
        <v>53.90363636</v>
      </c>
      <c r="J395" s="10">
        <v>35.323636360000002</v>
      </c>
      <c r="K395" s="10">
        <v>25318.181820000002</v>
      </c>
      <c r="L395" s="11" t="s">
        <v>15</v>
      </c>
      <c r="M395" s="11" t="s">
        <v>26</v>
      </c>
    </row>
    <row r="396" spans="1:13">
      <c r="A396" s="10">
        <v>395</v>
      </c>
      <c r="B396" s="11" t="s">
        <v>27</v>
      </c>
      <c r="C396" s="12">
        <v>45811</v>
      </c>
      <c r="D396" s="12">
        <v>45823</v>
      </c>
      <c r="E396" s="11" t="str">
        <f t="shared" si="18"/>
        <v>Jun</v>
      </c>
      <c r="F396" s="11" t="str">
        <f t="shared" si="19"/>
        <v>2025</v>
      </c>
      <c r="G396" s="11" t="str">
        <f t="shared" si="20"/>
        <v>Jun-2025</v>
      </c>
      <c r="H396" s="11" t="s">
        <v>18</v>
      </c>
      <c r="I396" s="10">
        <v>54.230909089999997</v>
      </c>
      <c r="J396" s="10">
        <v>35.395151519999999</v>
      </c>
      <c r="K396" s="10">
        <v>25375.757580000001</v>
      </c>
      <c r="L396" s="11" t="s">
        <v>15</v>
      </c>
      <c r="M396" s="11" t="s">
        <v>16</v>
      </c>
    </row>
    <row r="397" spans="1:13" ht="26">
      <c r="A397" s="10">
        <v>396</v>
      </c>
      <c r="B397" s="11" t="s">
        <v>28</v>
      </c>
      <c r="C397" s="12">
        <v>45320</v>
      </c>
      <c r="D397" s="12">
        <v>45354</v>
      </c>
      <c r="E397" s="11" t="str">
        <f t="shared" si="18"/>
        <v>Mar</v>
      </c>
      <c r="F397" s="11" t="str">
        <f t="shared" si="19"/>
        <v>2024</v>
      </c>
      <c r="G397" s="11" t="str">
        <f t="shared" si="20"/>
        <v>Mar-2024</v>
      </c>
      <c r="H397" s="11" t="s">
        <v>14</v>
      </c>
      <c r="I397" s="10">
        <v>54.558181820000001</v>
      </c>
      <c r="J397" s="10">
        <v>35.466666670000002</v>
      </c>
      <c r="K397" s="10">
        <v>25433.333330000001</v>
      </c>
      <c r="L397" s="11" t="s">
        <v>29</v>
      </c>
      <c r="M397" s="11" t="s">
        <v>30</v>
      </c>
    </row>
    <row r="398" spans="1:13">
      <c r="A398" s="10">
        <v>397</v>
      </c>
      <c r="B398" s="11" t="s">
        <v>13</v>
      </c>
      <c r="C398" s="12">
        <v>45324</v>
      </c>
      <c r="D398" s="12">
        <v>45356</v>
      </c>
      <c r="E398" s="11" t="str">
        <f t="shared" si="18"/>
        <v>Mar</v>
      </c>
      <c r="F398" s="11" t="str">
        <f t="shared" si="19"/>
        <v>2024</v>
      </c>
      <c r="G398" s="11" t="str">
        <f t="shared" si="20"/>
        <v>Mar-2024</v>
      </c>
      <c r="H398" s="11" t="s">
        <v>14</v>
      </c>
      <c r="I398" s="10">
        <v>54.885454549999999</v>
      </c>
      <c r="J398" s="10">
        <v>35.538181819999998</v>
      </c>
      <c r="K398" s="10">
        <v>25490.909090000001</v>
      </c>
      <c r="L398" s="11" t="s">
        <v>15</v>
      </c>
      <c r="M398" s="11" t="s">
        <v>16</v>
      </c>
    </row>
    <row r="399" spans="1:13">
      <c r="A399" s="10">
        <v>398</v>
      </c>
      <c r="B399" s="11" t="s">
        <v>17</v>
      </c>
      <c r="C399" s="12">
        <v>45822</v>
      </c>
      <c r="D399" s="12">
        <v>45828</v>
      </c>
      <c r="E399" s="11" t="str">
        <f t="shared" si="18"/>
        <v>Jun</v>
      </c>
      <c r="F399" s="11" t="str">
        <f t="shared" si="19"/>
        <v>2025</v>
      </c>
      <c r="G399" s="11" t="str">
        <f t="shared" si="20"/>
        <v>Jun-2025</v>
      </c>
      <c r="H399" s="11" t="s">
        <v>18</v>
      </c>
      <c r="I399" s="10">
        <v>55.212727270000002</v>
      </c>
      <c r="J399" s="10">
        <v>35.609696970000002</v>
      </c>
      <c r="K399" s="10">
        <v>25548.484850000001</v>
      </c>
      <c r="L399" s="11" t="s">
        <v>19</v>
      </c>
      <c r="M399" s="11" t="s">
        <v>20</v>
      </c>
    </row>
    <row r="400" spans="1:13">
      <c r="A400" s="10">
        <v>399</v>
      </c>
      <c r="B400" s="11" t="s">
        <v>21</v>
      </c>
      <c r="C400" s="12">
        <v>45836</v>
      </c>
      <c r="D400" s="12">
        <v>45848</v>
      </c>
      <c r="E400" s="11" t="str">
        <f t="shared" si="18"/>
        <v>Jul</v>
      </c>
      <c r="F400" s="11" t="str">
        <f t="shared" si="19"/>
        <v>2025</v>
      </c>
      <c r="G400" s="11" t="str">
        <f t="shared" si="20"/>
        <v>Jul-2025</v>
      </c>
      <c r="H400" s="11" t="s">
        <v>22</v>
      </c>
      <c r="I400" s="10">
        <v>55.54</v>
      </c>
      <c r="J400" s="10">
        <v>35.681212119999998</v>
      </c>
      <c r="K400" s="10">
        <v>25606.06061</v>
      </c>
      <c r="L400" s="11" t="s">
        <v>23</v>
      </c>
      <c r="M400" s="11" t="s">
        <v>24</v>
      </c>
    </row>
    <row r="401" spans="1:13" ht="26">
      <c r="A401" s="10">
        <v>400</v>
      </c>
      <c r="B401" s="11" t="s">
        <v>25</v>
      </c>
      <c r="C401" s="12">
        <v>45614</v>
      </c>
      <c r="D401" s="12">
        <v>45648</v>
      </c>
      <c r="E401" s="11" t="str">
        <f t="shared" si="18"/>
        <v>Dec</v>
      </c>
      <c r="F401" s="11" t="str">
        <f t="shared" si="19"/>
        <v>2024</v>
      </c>
      <c r="G401" s="11" t="str">
        <f t="shared" si="20"/>
        <v>Dec-2024</v>
      </c>
      <c r="H401" s="11" t="s">
        <v>14</v>
      </c>
      <c r="I401" s="10">
        <v>55.867272730000003</v>
      </c>
      <c r="J401" s="10">
        <v>35.752727270000001</v>
      </c>
      <c r="K401" s="10">
        <v>25663.63636</v>
      </c>
      <c r="L401" s="11" t="s">
        <v>15</v>
      </c>
      <c r="M401" s="11" t="s">
        <v>26</v>
      </c>
    </row>
    <row r="402" spans="1:13">
      <c r="A402" s="10">
        <v>401</v>
      </c>
      <c r="B402" s="11" t="s">
        <v>27</v>
      </c>
      <c r="C402" s="12">
        <v>45647</v>
      </c>
      <c r="D402" s="12">
        <v>45679</v>
      </c>
      <c r="E402" s="11" t="str">
        <f t="shared" si="18"/>
        <v>Jan</v>
      </c>
      <c r="F402" s="11" t="str">
        <f t="shared" si="19"/>
        <v>2025</v>
      </c>
      <c r="G402" s="11" t="str">
        <f t="shared" si="20"/>
        <v>Jan-2025</v>
      </c>
      <c r="H402" s="11" t="s">
        <v>18</v>
      </c>
      <c r="I402" s="10">
        <v>56.19454545</v>
      </c>
      <c r="J402" s="10">
        <v>35.824242419999997</v>
      </c>
      <c r="K402" s="10">
        <v>25721.21212</v>
      </c>
      <c r="L402" s="11" t="s">
        <v>15</v>
      </c>
      <c r="M402" s="11" t="s">
        <v>16</v>
      </c>
    </row>
    <row r="403" spans="1:13" ht="26">
      <c r="A403" s="10">
        <v>402</v>
      </c>
      <c r="B403" s="11" t="s">
        <v>28</v>
      </c>
      <c r="C403" s="12">
        <v>45502</v>
      </c>
      <c r="D403" s="12">
        <v>45508</v>
      </c>
      <c r="E403" s="11" t="str">
        <f t="shared" si="18"/>
        <v>Aug</v>
      </c>
      <c r="F403" s="11" t="str">
        <f t="shared" si="19"/>
        <v>2024</v>
      </c>
      <c r="G403" s="11" t="str">
        <f t="shared" si="20"/>
        <v>Aug-2024</v>
      </c>
      <c r="H403" s="11" t="s">
        <v>14</v>
      </c>
      <c r="I403" s="10">
        <v>56.521818179999997</v>
      </c>
      <c r="J403" s="10">
        <v>35.895757580000001</v>
      </c>
      <c r="K403" s="10">
        <v>25778.78788</v>
      </c>
      <c r="L403" s="11" t="s">
        <v>29</v>
      </c>
      <c r="M403" s="11" t="s">
        <v>30</v>
      </c>
    </row>
    <row r="404" spans="1:13" ht="26">
      <c r="A404" s="10">
        <v>403</v>
      </c>
      <c r="B404" s="11" t="s">
        <v>31</v>
      </c>
      <c r="C404" s="12">
        <v>45696</v>
      </c>
      <c r="D404" s="12">
        <v>45741</v>
      </c>
      <c r="E404" s="11" t="str">
        <f t="shared" si="18"/>
        <v>Mar</v>
      </c>
      <c r="F404" s="11" t="str">
        <f t="shared" si="19"/>
        <v>2025</v>
      </c>
      <c r="G404" s="11" t="str">
        <f t="shared" si="20"/>
        <v>Mar-2025</v>
      </c>
      <c r="H404" s="11" t="s">
        <v>18</v>
      </c>
      <c r="I404" s="10">
        <v>56.849090910000001</v>
      </c>
      <c r="J404" s="10">
        <v>35.967272729999998</v>
      </c>
      <c r="K404" s="10">
        <v>25836.36364</v>
      </c>
      <c r="L404" s="11" t="s">
        <v>15</v>
      </c>
      <c r="M404" s="11" t="s">
        <v>32</v>
      </c>
    </row>
    <row r="405" spans="1:13">
      <c r="A405" s="10">
        <v>404</v>
      </c>
      <c r="B405" s="11" t="s">
        <v>33</v>
      </c>
      <c r="C405" s="12">
        <v>45526</v>
      </c>
      <c r="D405" s="12">
        <v>45532</v>
      </c>
      <c r="E405" s="11" t="str">
        <f t="shared" si="18"/>
        <v>Aug</v>
      </c>
      <c r="F405" s="11" t="str">
        <f t="shared" si="19"/>
        <v>2024</v>
      </c>
      <c r="G405" s="11" t="str">
        <f t="shared" si="20"/>
        <v>Aug-2024</v>
      </c>
      <c r="H405" s="11" t="s">
        <v>22</v>
      </c>
      <c r="I405" s="10">
        <v>57.176363639999998</v>
      </c>
      <c r="J405" s="10">
        <v>36.038787880000001</v>
      </c>
      <c r="K405" s="10">
        <v>25893.93939</v>
      </c>
      <c r="L405" s="11" t="s">
        <v>19</v>
      </c>
      <c r="M405" s="11" t="s">
        <v>24</v>
      </c>
    </row>
    <row r="406" spans="1:13" ht="26">
      <c r="A406" s="10">
        <v>405</v>
      </c>
      <c r="B406" s="11" t="s">
        <v>34</v>
      </c>
      <c r="C406" s="12">
        <v>45303</v>
      </c>
      <c r="D406" s="12">
        <v>45391</v>
      </c>
      <c r="E406" s="11" t="str">
        <f t="shared" si="18"/>
        <v>Apr</v>
      </c>
      <c r="F406" s="11" t="str">
        <f t="shared" si="19"/>
        <v>2024</v>
      </c>
      <c r="G406" s="11" t="str">
        <f t="shared" si="20"/>
        <v>Apr-2024</v>
      </c>
      <c r="H406" s="11" t="s">
        <v>18</v>
      </c>
      <c r="I406" s="10">
        <v>57.503636360000002</v>
      </c>
      <c r="J406" s="10">
        <v>36.110303029999997</v>
      </c>
      <c r="K406" s="10">
        <v>25951.515149999999</v>
      </c>
      <c r="L406" s="11" t="s">
        <v>29</v>
      </c>
      <c r="M406" s="11" t="s">
        <v>20</v>
      </c>
    </row>
    <row r="407" spans="1:13">
      <c r="A407" s="10">
        <v>406</v>
      </c>
      <c r="B407" s="11" t="s">
        <v>35</v>
      </c>
      <c r="C407" s="12">
        <v>45466</v>
      </c>
      <c r="D407" s="12">
        <v>45478</v>
      </c>
      <c r="E407" s="11" t="str">
        <f t="shared" si="18"/>
        <v>Jul</v>
      </c>
      <c r="F407" s="11" t="str">
        <f t="shared" si="19"/>
        <v>2024</v>
      </c>
      <c r="G407" s="11" t="str">
        <f t="shared" si="20"/>
        <v>Jul-2024</v>
      </c>
      <c r="H407" s="11" t="s">
        <v>14</v>
      </c>
      <c r="I407" s="10">
        <v>57.830909089999999</v>
      </c>
      <c r="J407" s="10">
        <v>36.18181818</v>
      </c>
      <c r="K407" s="10">
        <v>26009.090909999999</v>
      </c>
      <c r="L407" s="11" t="s">
        <v>29</v>
      </c>
      <c r="M407" s="11" t="s">
        <v>26</v>
      </c>
    </row>
    <row r="408" spans="1:13">
      <c r="A408" s="10">
        <v>407</v>
      </c>
      <c r="B408" s="11" t="s">
        <v>13</v>
      </c>
      <c r="C408" s="12">
        <v>45342</v>
      </c>
      <c r="D408" s="12">
        <v>45376</v>
      </c>
      <c r="E408" s="11" t="str">
        <f t="shared" si="18"/>
        <v>Mar</v>
      </c>
      <c r="F408" s="11" t="str">
        <f t="shared" si="19"/>
        <v>2024</v>
      </c>
      <c r="G408" s="11" t="str">
        <f t="shared" si="20"/>
        <v>Mar-2024</v>
      </c>
      <c r="H408" s="11" t="s">
        <v>14</v>
      </c>
      <c r="I408" s="10">
        <v>58.158181820000003</v>
      </c>
      <c r="J408" s="10">
        <v>36.253333329999997</v>
      </c>
      <c r="K408" s="10">
        <v>26066.666669999999</v>
      </c>
      <c r="L408" s="11" t="s">
        <v>15</v>
      </c>
      <c r="M408" s="11" t="s">
        <v>16</v>
      </c>
    </row>
    <row r="409" spans="1:13">
      <c r="A409" s="10">
        <v>408</v>
      </c>
      <c r="B409" s="11" t="s">
        <v>17</v>
      </c>
      <c r="C409" s="12">
        <v>45714</v>
      </c>
      <c r="D409" s="12">
        <v>45746</v>
      </c>
      <c r="E409" s="11" t="str">
        <f t="shared" si="18"/>
        <v>Mar</v>
      </c>
      <c r="F409" s="11" t="str">
        <f t="shared" si="19"/>
        <v>2025</v>
      </c>
      <c r="G409" s="11" t="str">
        <f t="shared" si="20"/>
        <v>Mar-2025</v>
      </c>
      <c r="H409" s="11" t="s">
        <v>18</v>
      </c>
      <c r="I409" s="10">
        <v>58.48545455</v>
      </c>
      <c r="J409" s="10">
        <v>36.32484848</v>
      </c>
      <c r="K409" s="10">
        <v>26124.242419999999</v>
      </c>
      <c r="L409" s="11" t="s">
        <v>19</v>
      </c>
      <c r="M409" s="11" t="s">
        <v>20</v>
      </c>
    </row>
    <row r="410" spans="1:13">
      <c r="A410" s="10">
        <v>409</v>
      </c>
      <c r="B410" s="11" t="s">
        <v>21</v>
      </c>
      <c r="C410" s="12">
        <v>45561</v>
      </c>
      <c r="D410" s="12">
        <v>45567</v>
      </c>
      <c r="E410" s="11" t="str">
        <f t="shared" si="18"/>
        <v>Oct</v>
      </c>
      <c r="F410" s="11" t="str">
        <f t="shared" si="19"/>
        <v>2024</v>
      </c>
      <c r="G410" s="11" t="str">
        <f t="shared" si="20"/>
        <v>Oct-2024</v>
      </c>
      <c r="H410" s="11" t="s">
        <v>22</v>
      </c>
      <c r="I410" s="10">
        <v>58.812727270000003</v>
      </c>
      <c r="J410" s="10">
        <v>36.396363639999997</v>
      </c>
      <c r="K410" s="10">
        <v>26181.818179999998</v>
      </c>
      <c r="L410" s="11" t="s">
        <v>23</v>
      </c>
      <c r="M410" s="11" t="s">
        <v>24</v>
      </c>
    </row>
    <row r="411" spans="1:13" ht="26">
      <c r="A411" s="10">
        <v>410</v>
      </c>
      <c r="B411" s="11" t="s">
        <v>25</v>
      </c>
      <c r="C411" s="12">
        <v>45339</v>
      </c>
      <c r="D411" s="12">
        <v>45351</v>
      </c>
      <c r="E411" s="11" t="str">
        <f t="shared" si="18"/>
        <v>Feb</v>
      </c>
      <c r="F411" s="11" t="str">
        <f t="shared" si="19"/>
        <v>2024</v>
      </c>
      <c r="G411" s="11" t="str">
        <f t="shared" si="20"/>
        <v>Feb-2024</v>
      </c>
      <c r="H411" s="11" t="s">
        <v>14</v>
      </c>
      <c r="I411" s="10">
        <v>59.14</v>
      </c>
      <c r="J411" s="10">
        <v>36.46787879</v>
      </c>
      <c r="K411" s="10">
        <v>26239.393940000002</v>
      </c>
      <c r="L411" s="11" t="s">
        <v>15</v>
      </c>
      <c r="M411" s="11" t="s">
        <v>26</v>
      </c>
    </row>
    <row r="412" spans="1:13">
      <c r="A412" s="10">
        <v>411</v>
      </c>
      <c r="B412" s="11" t="s">
        <v>27</v>
      </c>
      <c r="C412" s="12">
        <v>45520</v>
      </c>
      <c r="D412" s="12">
        <v>45554</v>
      </c>
      <c r="E412" s="11" t="str">
        <f t="shared" si="18"/>
        <v>Sep</v>
      </c>
      <c r="F412" s="11" t="str">
        <f t="shared" si="19"/>
        <v>2024</v>
      </c>
      <c r="G412" s="11" t="str">
        <f t="shared" si="20"/>
        <v>Sep-2024</v>
      </c>
      <c r="H412" s="11" t="s">
        <v>18</v>
      </c>
      <c r="I412" s="10">
        <v>59.467272729999998</v>
      </c>
      <c r="J412" s="10">
        <v>36.539393939999997</v>
      </c>
      <c r="K412" s="10">
        <v>26296.969700000001</v>
      </c>
      <c r="L412" s="11" t="s">
        <v>15</v>
      </c>
      <c r="M412" s="11" t="s">
        <v>16</v>
      </c>
    </row>
    <row r="413" spans="1:13" ht="26">
      <c r="A413" s="10">
        <v>412</v>
      </c>
      <c r="B413" s="11" t="s">
        <v>28</v>
      </c>
      <c r="C413" s="12">
        <v>45557</v>
      </c>
      <c r="D413" s="12">
        <v>45569</v>
      </c>
      <c r="E413" s="11" t="str">
        <f t="shared" si="18"/>
        <v>Oct</v>
      </c>
      <c r="F413" s="11" t="str">
        <f t="shared" si="19"/>
        <v>2024</v>
      </c>
      <c r="G413" s="11" t="str">
        <f t="shared" si="20"/>
        <v>Oct-2024</v>
      </c>
      <c r="H413" s="11" t="s">
        <v>14</v>
      </c>
      <c r="I413" s="10">
        <v>59.794545450000001</v>
      </c>
      <c r="J413" s="10">
        <v>36.61090909</v>
      </c>
      <c r="K413" s="10">
        <v>26354.545450000001</v>
      </c>
      <c r="L413" s="11" t="s">
        <v>29</v>
      </c>
      <c r="M413" s="11" t="s">
        <v>30</v>
      </c>
    </row>
    <row r="414" spans="1:13" ht="26">
      <c r="A414" s="10">
        <v>413</v>
      </c>
      <c r="B414" s="11" t="s">
        <v>31</v>
      </c>
      <c r="C414" s="12">
        <v>45750</v>
      </c>
      <c r="D414" s="12">
        <v>45784</v>
      </c>
      <c r="E414" s="11" t="str">
        <f t="shared" si="18"/>
        <v>May</v>
      </c>
      <c r="F414" s="11" t="str">
        <f t="shared" si="19"/>
        <v>2025</v>
      </c>
      <c r="G414" s="11" t="str">
        <f t="shared" si="20"/>
        <v>May-2025</v>
      </c>
      <c r="H414" s="11" t="s">
        <v>18</v>
      </c>
      <c r="I414" s="10">
        <v>60.121818179999998</v>
      </c>
      <c r="J414" s="10">
        <v>36.682424240000003</v>
      </c>
      <c r="K414" s="10">
        <v>26412.121210000001</v>
      </c>
      <c r="L414" s="11" t="s">
        <v>15</v>
      </c>
      <c r="M414" s="11" t="s">
        <v>32</v>
      </c>
    </row>
    <row r="415" spans="1:13">
      <c r="A415" s="10">
        <v>414</v>
      </c>
      <c r="B415" s="11" t="s">
        <v>33</v>
      </c>
      <c r="C415" s="12">
        <v>45361</v>
      </c>
      <c r="D415" s="12">
        <v>45393</v>
      </c>
      <c r="E415" s="11" t="str">
        <f t="shared" si="18"/>
        <v>Apr</v>
      </c>
      <c r="F415" s="11" t="str">
        <f t="shared" si="19"/>
        <v>2024</v>
      </c>
      <c r="G415" s="11" t="str">
        <f t="shared" si="20"/>
        <v>Apr-2024</v>
      </c>
      <c r="H415" s="11" t="s">
        <v>22</v>
      </c>
      <c r="I415" s="10">
        <v>60.449090910000002</v>
      </c>
      <c r="J415" s="10">
        <v>36.753939389999999</v>
      </c>
      <c r="K415" s="10">
        <v>26469.696970000001</v>
      </c>
      <c r="L415" s="11" t="s">
        <v>19</v>
      </c>
      <c r="M415" s="11" t="s">
        <v>24</v>
      </c>
    </row>
    <row r="416" spans="1:13" ht="26">
      <c r="A416" s="10">
        <v>415</v>
      </c>
      <c r="B416" s="11" t="s">
        <v>34</v>
      </c>
      <c r="C416" s="12">
        <v>45797</v>
      </c>
      <c r="D416" s="12">
        <v>45803</v>
      </c>
      <c r="E416" s="11" t="str">
        <f t="shared" si="18"/>
        <v>May</v>
      </c>
      <c r="F416" s="11" t="str">
        <f t="shared" si="19"/>
        <v>2025</v>
      </c>
      <c r="G416" s="11" t="str">
        <f t="shared" si="20"/>
        <v>May-2025</v>
      </c>
      <c r="H416" s="11" t="s">
        <v>18</v>
      </c>
      <c r="I416" s="10">
        <v>60.77636364</v>
      </c>
      <c r="J416" s="10">
        <v>36.825454550000003</v>
      </c>
      <c r="K416" s="10">
        <v>26527.272730000001</v>
      </c>
      <c r="L416" s="11" t="s">
        <v>29</v>
      </c>
      <c r="M416" s="11" t="s">
        <v>20</v>
      </c>
    </row>
    <row r="417" spans="1:13">
      <c r="A417" s="10">
        <v>416</v>
      </c>
      <c r="B417" s="11" t="s">
        <v>35</v>
      </c>
      <c r="C417" s="12">
        <v>45746</v>
      </c>
      <c r="D417" s="12">
        <v>45791</v>
      </c>
      <c r="E417" s="11" t="str">
        <f t="shared" si="18"/>
        <v>May</v>
      </c>
      <c r="F417" s="11" t="str">
        <f t="shared" si="19"/>
        <v>2025</v>
      </c>
      <c r="G417" s="11" t="str">
        <f t="shared" si="20"/>
        <v>May-2025</v>
      </c>
      <c r="H417" s="11" t="s">
        <v>14</v>
      </c>
      <c r="I417" s="10">
        <v>61.103636360000003</v>
      </c>
      <c r="J417" s="10">
        <v>36.8969697</v>
      </c>
      <c r="K417" s="10">
        <v>26584.848480000001</v>
      </c>
      <c r="L417" s="11" t="s">
        <v>29</v>
      </c>
      <c r="M417" s="11" t="s">
        <v>26</v>
      </c>
    </row>
    <row r="418" spans="1:13">
      <c r="A418" s="10">
        <v>417</v>
      </c>
      <c r="B418" s="11" t="s">
        <v>13</v>
      </c>
      <c r="C418" s="12">
        <v>45468</v>
      </c>
      <c r="D418" s="12">
        <v>45474</v>
      </c>
      <c r="E418" s="11" t="str">
        <f t="shared" si="18"/>
        <v>Jul</v>
      </c>
      <c r="F418" s="11" t="str">
        <f t="shared" si="19"/>
        <v>2024</v>
      </c>
      <c r="G418" s="11" t="str">
        <f t="shared" si="20"/>
        <v>Jul-2024</v>
      </c>
      <c r="H418" s="11" t="s">
        <v>14</v>
      </c>
      <c r="I418" s="10">
        <v>61.43090909</v>
      </c>
      <c r="J418" s="10">
        <v>36.968484850000003</v>
      </c>
      <c r="K418" s="10">
        <v>26642.42424</v>
      </c>
      <c r="L418" s="11" t="s">
        <v>15</v>
      </c>
      <c r="M418" s="11" t="s">
        <v>16</v>
      </c>
    </row>
    <row r="419" spans="1:13">
      <c r="A419" s="10">
        <v>418</v>
      </c>
      <c r="B419" s="11" t="s">
        <v>17</v>
      </c>
      <c r="C419" s="12">
        <v>45695</v>
      </c>
      <c r="D419" s="12">
        <v>45783</v>
      </c>
      <c r="E419" s="11" t="str">
        <f t="shared" si="18"/>
        <v>May</v>
      </c>
      <c r="F419" s="11" t="str">
        <f t="shared" si="19"/>
        <v>2025</v>
      </c>
      <c r="G419" s="11" t="str">
        <f t="shared" si="20"/>
        <v>May-2025</v>
      </c>
      <c r="H419" s="11" t="s">
        <v>18</v>
      </c>
      <c r="I419" s="10">
        <v>61.758181819999997</v>
      </c>
      <c r="J419" s="10">
        <v>37.04</v>
      </c>
      <c r="K419" s="10">
        <v>26700</v>
      </c>
      <c r="L419" s="11" t="s">
        <v>19</v>
      </c>
      <c r="M419" s="11" t="s">
        <v>20</v>
      </c>
    </row>
    <row r="420" spans="1:13">
      <c r="A420" s="10">
        <v>419</v>
      </c>
      <c r="B420" s="11" t="s">
        <v>21</v>
      </c>
      <c r="C420" s="12">
        <v>45712</v>
      </c>
      <c r="D420" s="12">
        <v>45724</v>
      </c>
      <c r="E420" s="11" t="str">
        <f t="shared" si="18"/>
        <v>Mar</v>
      </c>
      <c r="F420" s="11" t="str">
        <f t="shared" si="19"/>
        <v>2025</v>
      </c>
      <c r="G420" s="11" t="str">
        <f t="shared" si="20"/>
        <v>Mar-2025</v>
      </c>
      <c r="H420" s="11" t="s">
        <v>22</v>
      </c>
      <c r="I420" s="10">
        <v>62.085454550000001</v>
      </c>
      <c r="J420" s="10">
        <v>37.111515150000002</v>
      </c>
      <c r="K420" s="10">
        <v>26757.57576</v>
      </c>
      <c r="L420" s="11" t="s">
        <v>23</v>
      </c>
      <c r="M420" s="11" t="s">
        <v>24</v>
      </c>
    </row>
    <row r="421" spans="1:13" ht="26">
      <c r="A421" s="10">
        <v>420</v>
      </c>
      <c r="B421" s="11" t="s">
        <v>25</v>
      </c>
      <c r="C421" s="12">
        <v>45825</v>
      </c>
      <c r="D421" s="12">
        <v>45859</v>
      </c>
      <c r="E421" s="11" t="str">
        <f t="shared" si="18"/>
        <v>Jul</v>
      </c>
      <c r="F421" s="11" t="str">
        <f t="shared" si="19"/>
        <v>2025</v>
      </c>
      <c r="G421" s="11" t="str">
        <f t="shared" si="20"/>
        <v>Jul-2025</v>
      </c>
      <c r="H421" s="11" t="s">
        <v>14</v>
      </c>
      <c r="I421" s="10">
        <v>62.412727269999998</v>
      </c>
      <c r="J421" s="10">
        <v>37.183030299999999</v>
      </c>
      <c r="K421" s="10">
        <v>26815.151519999999</v>
      </c>
      <c r="L421" s="11" t="s">
        <v>15</v>
      </c>
      <c r="M421" s="11" t="s">
        <v>26</v>
      </c>
    </row>
    <row r="422" spans="1:13">
      <c r="A422" s="10">
        <v>421</v>
      </c>
      <c r="B422" s="11" t="s">
        <v>27</v>
      </c>
      <c r="C422" s="12">
        <v>45735</v>
      </c>
      <c r="D422" s="12">
        <v>45767</v>
      </c>
      <c r="E422" s="11" t="str">
        <f t="shared" si="18"/>
        <v>Apr</v>
      </c>
      <c r="F422" s="11" t="str">
        <f t="shared" si="19"/>
        <v>2025</v>
      </c>
      <c r="G422" s="11" t="str">
        <f t="shared" si="20"/>
        <v>Apr-2025</v>
      </c>
      <c r="H422" s="11" t="s">
        <v>18</v>
      </c>
      <c r="I422" s="10">
        <v>62.74</v>
      </c>
      <c r="J422" s="10">
        <v>37.254545450000002</v>
      </c>
      <c r="K422" s="10">
        <v>26872.727269999999</v>
      </c>
      <c r="L422" s="11" t="s">
        <v>15</v>
      </c>
      <c r="M422" s="11" t="s">
        <v>16</v>
      </c>
    </row>
    <row r="423" spans="1:13" ht="26">
      <c r="A423" s="10">
        <v>422</v>
      </c>
      <c r="B423" s="11" t="s">
        <v>28</v>
      </c>
      <c r="C423" s="12">
        <v>45856</v>
      </c>
      <c r="D423" s="12">
        <v>45862</v>
      </c>
      <c r="E423" s="11" t="str">
        <f t="shared" si="18"/>
        <v>Jul</v>
      </c>
      <c r="F423" s="11" t="str">
        <f t="shared" si="19"/>
        <v>2025</v>
      </c>
      <c r="G423" s="11" t="str">
        <f t="shared" si="20"/>
        <v>Jul-2025</v>
      </c>
      <c r="H423" s="11" t="s">
        <v>14</v>
      </c>
      <c r="I423" s="10">
        <v>63.067272729999999</v>
      </c>
      <c r="J423" s="10">
        <v>37.326060609999999</v>
      </c>
      <c r="K423" s="10">
        <v>26930.303029999999</v>
      </c>
      <c r="L423" s="11" t="s">
        <v>29</v>
      </c>
      <c r="M423" s="11" t="s">
        <v>30</v>
      </c>
    </row>
    <row r="424" spans="1:13" ht="26">
      <c r="A424" s="10">
        <v>423</v>
      </c>
      <c r="B424" s="11" t="s">
        <v>31</v>
      </c>
      <c r="C424" s="12">
        <v>45626</v>
      </c>
      <c r="D424" s="12">
        <v>45638</v>
      </c>
      <c r="E424" s="11" t="str">
        <f t="shared" si="18"/>
        <v>Dec</v>
      </c>
      <c r="F424" s="11" t="str">
        <f t="shared" si="19"/>
        <v>2024</v>
      </c>
      <c r="G424" s="11" t="str">
        <f t="shared" si="20"/>
        <v>Dec-2024</v>
      </c>
      <c r="H424" s="11" t="s">
        <v>18</v>
      </c>
      <c r="I424" s="10">
        <v>63.394545450000003</v>
      </c>
      <c r="J424" s="10">
        <v>37.397575760000002</v>
      </c>
      <c r="K424" s="10">
        <v>26987.878789999999</v>
      </c>
      <c r="L424" s="11" t="s">
        <v>15</v>
      </c>
      <c r="M424" s="11" t="s">
        <v>32</v>
      </c>
    </row>
    <row r="425" spans="1:13">
      <c r="A425" s="10">
        <v>424</v>
      </c>
      <c r="B425" s="11" t="s">
        <v>33</v>
      </c>
      <c r="C425" s="12">
        <v>45813</v>
      </c>
      <c r="D425" s="12">
        <v>45847</v>
      </c>
      <c r="E425" s="11" t="str">
        <f t="shared" si="18"/>
        <v>Jul</v>
      </c>
      <c r="F425" s="11" t="str">
        <f t="shared" si="19"/>
        <v>2025</v>
      </c>
      <c r="G425" s="11" t="str">
        <f t="shared" si="20"/>
        <v>Jul-2025</v>
      </c>
      <c r="H425" s="11" t="s">
        <v>22</v>
      </c>
      <c r="I425" s="10">
        <v>63.72181818</v>
      </c>
      <c r="J425" s="10">
        <v>37.469090909999998</v>
      </c>
      <c r="K425" s="10">
        <v>27045.454549999999</v>
      </c>
      <c r="L425" s="11" t="s">
        <v>19</v>
      </c>
      <c r="M425" s="11" t="s">
        <v>24</v>
      </c>
    </row>
    <row r="426" spans="1:13" ht="26">
      <c r="A426" s="10">
        <v>425</v>
      </c>
      <c r="B426" s="11" t="s">
        <v>34</v>
      </c>
      <c r="C426" s="12">
        <v>45499</v>
      </c>
      <c r="D426" s="12">
        <v>45531</v>
      </c>
      <c r="E426" s="11" t="str">
        <f t="shared" si="18"/>
        <v>Aug</v>
      </c>
      <c r="F426" s="11" t="str">
        <f t="shared" si="19"/>
        <v>2024</v>
      </c>
      <c r="G426" s="11" t="str">
        <f t="shared" si="20"/>
        <v>Aug-2024</v>
      </c>
      <c r="H426" s="11" t="s">
        <v>18</v>
      </c>
      <c r="I426" s="10">
        <v>64.049090910000004</v>
      </c>
      <c r="J426" s="10">
        <v>37.540606060000002</v>
      </c>
      <c r="K426" s="10">
        <v>27103.030299999999</v>
      </c>
      <c r="L426" s="11" t="s">
        <v>29</v>
      </c>
      <c r="M426" s="11" t="s">
        <v>20</v>
      </c>
    </row>
    <row r="427" spans="1:13">
      <c r="A427" s="10">
        <v>426</v>
      </c>
      <c r="B427" s="11" t="s">
        <v>35</v>
      </c>
      <c r="C427" s="12">
        <v>45410</v>
      </c>
      <c r="D427" s="12">
        <v>45416</v>
      </c>
      <c r="E427" s="11" t="str">
        <f t="shared" si="18"/>
        <v>May</v>
      </c>
      <c r="F427" s="11" t="str">
        <f t="shared" si="19"/>
        <v>2024</v>
      </c>
      <c r="G427" s="11" t="str">
        <f t="shared" si="20"/>
        <v>May-2024</v>
      </c>
      <c r="H427" s="11" t="s">
        <v>14</v>
      </c>
      <c r="I427" s="10">
        <v>64.376363639999994</v>
      </c>
      <c r="J427" s="10">
        <v>37.612121209999998</v>
      </c>
      <c r="K427" s="10">
        <v>27160.606059999998</v>
      </c>
      <c r="L427" s="11" t="s">
        <v>29</v>
      </c>
      <c r="M427" s="11" t="s">
        <v>26</v>
      </c>
    </row>
    <row r="428" spans="1:13">
      <c r="A428" s="10">
        <v>427</v>
      </c>
      <c r="B428" s="11" t="s">
        <v>13</v>
      </c>
      <c r="C428" s="12">
        <v>45826</v>
      </c>
      <c r="D428" s="12">
        <v>45871</v>
      </c>
      <c r="E428" s="11" t="str">
        <f t="shared" si="18"/>
        <v>Aug</v>
      </c>
      <c r="F428" s="11" t="str">
        <f t="shared" si="19"/>
        <v>2025</v>
      </c>
      <c r="G428" s="11" t="str">
        <f t="shared" si="20"/>
        <v>Aug-2025</v>
      </c>
      <c r="H428" s="11" t="s">
        <v>14</v>
      </c>
      <c r="I428" s="10">
        <v>64.703636360000004</v>
      </c>
      <c r="J428" s="10">
        <v>37.683636360000001</v>
      </c>
      <c r="K428" s="10">
        <v>27218.181820000002</v>
      </c>
      <c r="L428" s="11" t="s">
        <v>15</v>
      </c>
      <c r="M428" s="11" t="s">
        <v>16</v>
      </c>
    </row>
    <row r="429" spans="1:13">
      <c r="A429" s="10">
        <v>428</v>
      </c>
      <c r="B429" s="11" t="s">
        <v>17</v>
      </c>
      <c r="C429" s="12">
        <v>45798</v>
      </c>
      <c r="D429" s="12">
        <v>45804</v>
      </c>
      <c r="E429" s="11" t="str">
        <f t="shared" si="18"/>
        <v>May</v>
      </c>
      <c r="F429" s="11" t="str">
        <f t="shared" si="19"/>
        <v>2025</v>
      </c>
      <c r="G429" s="11" t="str">
        <f t="shared" si="20"/>
        <v>May-2025</v>
      </c>
      <c r="H429" s="11" t="s">
        <v>18</v>
      </c>
      <c r="I429" s="10">
        <v>65.030909089999994</v>
      </c>
      <c r="J429" s="10">
        <v>37.755151519999998</v>
      </c>
      <c r="K429" s="10">
        <v>27275.757580000001</v>
      </c>
      <c r="L429" s="11" t="s">
        <v>19</v>
      </c>
      <c r="M429" s="11" t="s">
        <v>20</v>
      </c>
    </row>
    <row r="430" spans="1:13">
      <c r="A430" s="10">
        <v>429</v>
      </c>
      <c r="B430" s="11" t="s">
        <v>21</v>
      </c>
      <c r="C430" s="12">
        <v>45776</v>
      </c>
      <c r="D430" s="12">
        <v>45864</v>
      </c>
      <c r="E430" s="11" t="str">
        <f t="shared" si="18"/>
        <v>Jul</v>
      </c>
      <c r="F430" s="11" t="str">
        <f t="shared" si="19"/>
        <v>2025</v>
      </c>
      <c r="G430" s="11" t="str">
        <f t="shared" si="20"/>
        <v>Jul-2025</v>
      </c>
      <c r="H430" s="11" t="s">
        <v>22</v>
      </c>
      <c r="I430" s="10">
        <v>65.358181819999999</v>
      </c>
      <c r="J430" s="10">
        <v>37.826666670000002</v>
      </c>
      <c r="K430" s="10">
        <v>27333.333330000001</v>
      </c>
      <c r="L430" s="11" t="s">
        <v>23</v>
      </c>
      <c r="M430" s="11" t="s">
        <v>24</v>
      </c>
    </row>
    <row r="431" spans="1:13" ht="26">
      <c r="A431" s="10">
        <v>430</v>
      </c>
      <c r="B431" s="11" t="s">
        <v>25</v>
      </c>
      <c r="C431" s="12">
        <v>45519</v>
      </c>
      <c r="D431" s="12">
        <v>45531</v>
      </c>
      <c r="E431" s="11" t="str">
        <f t="shared" si="18"/>
        <v>Aug</v>
      </c>
      <c r="F431" s="11" t="str">
        <f t="shared" si="19"/>
        <v>2024</v>
      </c>
      <c r="G431" s="11" t="str">
        <f t="shared" si="20"/>
        <v>Aug-2024</v>
      </c>
      <c r="H431" s="11" t="s">
        <v>14</v>
      </c>
      <c r="I431" s="10">
        <v>65.685454550000003</v>
      </c>
      <c r="J431" s="10">
        <v>37.898181819999998</v>
      </c>
      <c r="K431" s="10">
        <v>27390.909090000001</v>
      </c>
      <c r="L431" s="11" t="s">
        <v>15</v>
      </c>
      <c r="M431" s="11" t="s">
        <v>26</v>
      </c>
    </row>
    <row r="432" spans="1:13">
      <c r="A432" s="10">
        <v>431</v>
      </c>
      <c r="B432" s="11" t="s">
        <v>27</v>
      </c>
      <c r="C432" s="12">
        <v>45313</v>
      </c>
      <c r="D432" s="12">
        <v>45347</v>
      </c>
      <c r="E432" s="11" t="str">
        <f t="shared" si="18"/>
        <v>Feb</v>
      </c>
      <c r="F432" s="11" t="str">
        <f t="shared" si="19"/>
        <v>2024</v>
      </c>
      <c r="G432" s="11" t="str">
        <f t="shared" si="20"/>
        <v>Feb-2024</v>
      </c>
      <c r="H432" s="11" t="s">
        <v>18</v>
      </c>
      <c r="I432" s="10">
        <v>66.012727269999999</v>
      </c>
      <c r="J432" s="10">
        <v>37.969696970000001</v>
      </c>
      <c r="K432" s="10">
        <v>27448.484850000001</v>
      </c>
      <c r="L432" s="11" t="s">
        <v>15</v>
      </c>
      <c r="M432" s="11" t="s">
        <v>16</v>
      </c>
    </row>
    <row r="433" spans="1:13" ht="26">
      <c r="A433" s="10">
        <v>432</v>
      </c>
      <c r="B433" s="11" t="s">
        <v>28</v>
      </c>
      <c r="C433" s="12">
        <v>45393</v>
      </c>
      <c r="D433" s="12">
        <v>45425</v>
      </c>
      <c r="E433" s="11" t="str">
        <f t="shared" si="18"/>
        <v>May</v>
      </c>
      <c r="F433" s="11" t="str">
        <f t="shared" si="19"/>
        <v>2024</v>
      </c>
      <c r="G433" s="11" t="str">
        <f t="shared" si="20"/>
        <v>May-2024</v>
      </c>
      <c r="H433" s="11" t="s">
        <v>14</v>
      </c>
      <c r="I433" s="10">
        <v>66.34</v>
      </c>
      <c r="J433" s="10">
        <v>38.041212119999997</v>
      </c>
      <c r="K433" s="10">
        <v>27506.06061</v>
      </c>
      <c r="L433" s="11" t="s">
        <v>29</v>
      </c>
      <c r="M433" s="11" t="s">
        <v>30</v>
      </c>
    </row>
    <row r="434" spans="1:13">
      <c r="A434" s="10">
        <v>433</v>
      </c>
      <c r="B434" s="11" t="s">
        <v>13</v>
      </c>
      <c r="C434" s="12">
        <v>45472</v>
      </c>
      <c r="D434" s="12">
        <v>45478</v>
      </c>
      <c r="E434" s="11" t="str">
        <f t="shared" si="18"/>
        <v>Jul</v>
      </c>
      <c r="F434" s="11" t="str">
        <f t="shared" si="19"/>
        <v>2024</v>
      </c>
      <c r="G434" s="11" t="str">
        <f t="shared" si="20"/>
        <v>Jul-2024</v>
      </c>
      <c r="H434" s="11" t="s">
        <v>14</v>
      </c>
      <c r="I434" s="10">
        <v>66.667272729999993</v>
      </c>
      <c r="J434" s="10">
        <v>38.112727270000001</v>
      </c>
      <c r="K434" s="10">
        <v>27563.63636</v>
      </c>
      <c r="L434" s="11" t="s">
        <v>15</v>
      </c>
      <c r="M434" s="11" t="s">
        <v>16</v>
      </c>
    </row>
    <row r="435" spans="1:13">
      <c r="A435" s="10">
        <v>434</v>
      </c>
      <c r="B435" s="11" t="s">
        <v>17</v>
      </c>
      <c r="C435" s="12">
        <v>45842</v>
      </c>
      <c r="D435" s="12">
        <v>45854</v>
      </c>
      <c r="E435" s="11" t="str">
        <f t="shared" si="18"/>
        <v>Jul</v>
      </c>
      <c r="F435" s="11" t="str">
        <f t="shared" si="19"/>
        <v>2025</v>
      </c>
      <c r="G435" s="11" t="str">
        <f t="shared" si="20"/>
        <v>Jul-2025</v>
      </c>
      <c r="H435" s="11" t="s">
        <v>18</v>
      </c>
      <c r="I435" s="10">
        <v>66.994545450000004</v>
      </c>
      <c r="J435" s="10">
        <v>38.184242419999997</v>
      </c>
      <c r="K435" s="10">
        <v>27621.21212</v>
      </c>
      <c r="L435" s="11" t="s">
        <v>19</v>
      </c>
      <c r="M435" s="11" t="s">
        <v>20</v>
      </c>
    </row>
    <row r="436" spans="1:13">
      <c r="A436" s="10">
        <v>435</v>
      </c>
      <c r="B436" s="11" t="s">
        <v>21</v>
      </c>
      <c r="C436" s="12">
        <v>45761</v>
      </c>
      <c r="D436" s="12">
        <v>45795</v>
      </c>
      <c r="E436" s="11" t="str">
        <f t="shared" si="18"/>
        <v>May</v>
      </c>
      <c r="F436" s="11" t="str">
        <f t="shared" si="19"/>
        <v>2025</v>
      </c>
      <c r="G436" s="11" t="str">
        <f t="shared" si="20"/>
        <v>May-2025</v>
      </c>
      <c r="H436" s="11" t="s">
        <v>22</v>
      </c>
      <c r="I436" s="10">
        <v>67.321818179999994</v>
      </c>
      <c r="J436" s="10">
        <v>38.255757580000001</v>
      </c>
      <c r="K436" s="10">
        <v>27678.78788</v>
      </c>
      <c r="L436" s="11" t="s">
        <v>23</v>
      </c>
      <c r="M436" s="11" t="s">
        <v>24</v>
      </c>
    </row>
    <row r="437" spans="1:13" ht="26">
      <c r="A437" s="10">
        <v>436</v>
      </c>
      <c r="B437" s="11" t="s">
        <v>25</v>
      </c>
      <c r="C437" s="12">
        <v>45543</v>
      </c>
      <c r="D437" s="12">
        <v>45555</v>
      </c>
      <c r="E437" s="11" t="str">
        <f t="shared" si="18"/>
        <v>Sep</v>
      </c>
      <c r="F437" s="11" t="str">
        <f t="shared" si="19"/>
        <v>2024</v>
      </c>
      <c r="G437" s="11" t="str">
        <f t="shared" si="20"/>
        <v>Sep-2024</v>
      </c>
      <c r="H437" s="11" t="s">
        <v>14</v>
      </c>
      <c r="I437" s="10">
        <v>67.649090909999998</v>
      </c>
      <c r="J437" s="10">
        <v>38.327272729999997</v>
      </c>
      <c r="K437" s="10">
        <v>27736.36364</v>
      </c>
      <c r="L437" s="11" t="s">
        <v>15</v>
      </c>
      <c r="M437" s="11" t="s">
        <v>26</v>
      </c>
    </row>
    <row r="438" spans="1:13">
      <c r="A438" s="10">
        <v>437</v>
      </c>
      <c r="B438" s="11" t="s">
        <v>27</v>
      </c>
      <c r="C438" s="12">
        <v>45387</v>
      </c>
      <c r="D438" s="12">
        <v>45421</v>
      </c>
      <c r="E438" s="11" t="str">
        <f t="shared" si="18"/>
        <v>May</v>
      </c>
      <c r="F438" s="11" t="str">
        <f t="shared" si="19"/>
        <v>2024</v>
      </c>
      <c r="G438" s="11" t="str">
        <f t="shared" si="20"/>
        <v>May-2024</v>
      </c>
      <c r="H438" s="11" t="s">
        <v>18</v>
      </c>
      <c r="I438" s="10">
        <v>67.976363640000002</v>
      </c>
      <c r="J438" s="10">
        <v>38.39878788</v>
      </c>
      <c r="K438" s="10">
        <v>27793.93939</v>
      </c>
      <c r="L438" s="11" t="s">
        <v>15</v>
      </c>
      <c r="M438" s="11" t="s">
        <v>16</v>
      </c>
    </row>
    <row r="439" spans="1:13" ht="26">
      <c r="A439" s="10">
        <v>438</v>
      </c>
      <c r="B439" s="11" t="s">
        <v>28</v>
      </c>
      <c r="C439" s="12">
        <v>45447</v>
      </c>
      <c r="D439" s="12">
        <v>45479</v>
      </c>
      <c r="E439" s="11" t="str">
        <f t="shared" si="18"/>
        <v>Jul</v>
      </c>
      <c r="F439" s="11" t="str">
        <f t="shared" si="19"/>
        <v>2024</v>
      </c>
      <c r="G439" s="11" t="str">
        <f t="shared" si="20"/>
        <v>Jul-2024</v>
      </c>
      <c r="H439" s="11" t="s">
        <v>14</v>
      </c>
      <c r="I439" s="10">
        <v>68.303636359999999</v>
      </c>
      <c r="J439" s="10">
        <v>38.470303029999997</v>
      </c>
      <c r="K439" s="10">
        <v>27851.515149999999</v>
      </c>
      <c r="L439" s="11" t="s">
        <v>29</v>
      </c>
      <c r="M439" s="11" t="s">
        <v>30</v>
      </c>
    </row>
    <row r="440" spans="1:13" ht="26">
      <c r="A440" s="10">
        <v>439</v>
      </c>
      <c r="B440" s="11" t="s">
        <v>31</v>
      </c>
      <c r="C440" s="12">
        <v>45621</v>
      </c>
      <c r="D440" s="12">
        <v>45627</v>
      </c>
      <c r="E440" s="11" t="str">
        <f t="shared" si="18"/>
        <v>Dec</v>
      </c>
      <c r="F440" s="11" t="str">
        <f t="shared" si="19"/>
        <v>2024</v>
      </c>
      <c r="G440" s="11" t="str">
        <f t="shared" si="20"/>
        <v>Dec-2024</v>
      </c>
      <c r="H440" s="11" t="s">
        <v>18</v>
      </c>
      <c r="I440" s="10">
        <v>68.630909090000003</v>
      </c>
      <c r="J440" s="10">
        <v>38.54181818</v>
      </c>
      <c r="K440" s="10">
        <v>27909.090909999999</v>
      </c>
      <c r="L440" s="11" t="s">
        <v>15</v>
      </c>
      <c r="M440" s="11" t="s">
        <v>32</v>
      </c>
    </row>
    <row r="441" spans="1:13">
      <c r="A441" s="10">
        <v>440</v>
      </c>
      <c r="B441" s="11" t="s">
        <v>33</v>
      </c>
      <c r="C441" s="12">
        <v>45522</v>
      </c>
      <c r="D441" s="12">
        <v>45567</v>
      </c>
      <c r="E441" s="11" t="str">
        <f t="shared" si="18"/>
        <v>Oct</v>
      </c>
      <c r="F441" s="11" t="str">
        <f t="shared" si="19"/>
        <v>2024</v>
      </c>
      <c r="G441" s="11" t="str">
        <f t="shared" si="20"/>
        <v>Oct-2024</v>
      </c>
      <c r="H441" s="11" t="s">
        <v>22</v>
      </c>
      <c r="I441" s="10">
        <v>68.958181819999993</v>
      </c>
      <c r="J441" s="10">
        <v>38.613333330000003</v>
      </c>
      <c r="K441" s="10">
        <v>27966.666669999999</v>
      </c>
      <c r="L441" s="11" t="s">
        <v>19</v>
      </c>
      <c r="M441" s="11" t="s">
        <v>24</v>
      </c>
    </row>
    <row r="442" spans="1:13" ht="26">
      <c r="A442" s="10">
        <v>441</v>
      </c>
      <c r="B442" s="11" t="s">
        <v>34</v>
      </c>
      <c r="C442" s="12">
        <v>45358</v>
      </c>
      <c r="D442" s="12">
        <v>45364</v>
      </c>
      <c r="E442" s="11" t="str">
        <f t="shared" si="18"/>
        <v>Mar</v>
      </c>
      <c r="F442" s="11" t="str">
        <f t="shared" si="19"/>
        <v>2024</v>
      </c>
      <c r="G442" s="11" t="str">
        <f t="shared" si="20"/>
        <v>Mar-2024</v>
      </c>
      <c r="H442" s="11" t="s">
        <v>18</v>
      </c>
      <c r="I442" s="10">
        <v>69.285454549999997</v>
      </c>
      <c r="J442" s="10">
        <v>38.684848479999999</v>
      </c>
      <c r="K442" s="10">
        <v>28024.242419999999</v>
      </c>
      <c r="L442" s="11" t="s">
        <v>29</v>
      </c>
      <c r="M442" s="11" t="s">
        <v>20</v>
      </c>
    </row>
    <row r="443" spans="1:13">
      <c r="A443" s="10">
        <v>442</v>
      </c>
      <c r="B443" s="11" t="s">
        <v>35</v>
      </c>
      <c r="C443" s="12">
        <v>45774</v>
      </c>
      <c r="D443" s="12">
        <v>45862</v>
      </c>
      <c r="E443" s="11" t="str">
        <f t="shared" si="18"/>
        <v>Jul</v>
      </c>
      <c r="F443" s="11" t="str">
        <f t="shared" si="19"/>
        <v>2025</v>
      </c>
      <c r="G443" s="11" t="str">
        <f t="shared" si="20"/>
        <v>Jul-2025</v>
      </c>
      <c r="H443" s="11" t="s">
        <v>14</v>
      </c>
      <c r="I443" s="10">
        <v>69.612727269999993</v>
      </c>
      <c r="J443" s="10">
        <v>38.756363639999996</v>
      </c>
      <c r="K443" s="10">
        <v>28081.818179999998</v>
      </c>
      <c r="L443" s="11" t="s">
        <v>29</v>
      </c>
      <c r="M443" s="11" t="s">
        <v>26</v>
      </c>
    </row>
    <row r="444" spans="1:13">
      <c r="A444" s="10">
        <v>443</v>
      </c>
      <c r="B444" s="11" t="s">
        <v>13</v>
      </c>
      <c r="C444" s="12">
        <v>45751</v>
      </c>
      <c r="D444" s="12">
        <v>45763</v>
      </c>
      <c r="E444" s="11" t="str">
        <f t="shared" si="18"/>
        <v>Apr</v>
      </c>
      <c r="F444" s="11" t="str">
        <f t="shared" si="19"/>
        <v>2025</v>
      </c>
      <c r="G444" s="11" t="str">
        <f t="shared" si="20"/>
        <v>Apr-2025</v>
      </c>
      <c r="H444" s="11" t="s">
        <v>14</v>
      </c>
      <c r="I444" s="10">
        <v>69.94</v>
      </c>
      <c r="J444" s="10">
        <v>38.82787879</v>
      </c>
      <c r="K444" s="10">
        <v>28139.393940000002</v>
      </c>
      <c r="L444" s="11" t="s">
        <v>15</v>
      </c>
      <c r="M444" s="11" t="s">
        <v>16</v>
      </c>
    </row>
    <row r="445" spans="1:13">
      <c r="A445" s="10">
        <v>444</v>
      </c>
      <c r="B445" s="11" t="s">
        <v>17</v>
      </c>
      <c r="C445" s="12">
        <v>45806</v>
      </c>
      <c r="D445" s="12">
        <v>45840</v>
      </c>
      <c r="E445" s="11" t="str">
        <f t="shared" si="18"/>
        <v>Jul</v>
      </c>
      <c r="F445" s="11" t="str">
        <f t="shared" si="19"/>
        <v>2025</v>
      </c>
      <c r="G445" s="11" t="str">
        <f t="shared" si="20"/>
        <v>Jul-2025</v>
      </c>
      <c r="H445" s="11" t="s">
        <v>18</v>
      </c>
      <c r="I445" s="10">
        <v>70.267272730000002</v>
      </c>
      <c r="J445" s="10">
        <v>38.899393940000003</v>
      </c>
      <c r="K445" s="10">
        <v>28196.969700000001</v>
      </c>
      <c r="L445" s="11" t="s">
        <v>19</v>
      </c>
      <c r="M445" s="11" t="s">
        <v>20</v>
      </c>
    </row>
    <row r="446" spans="1:13">
      <c r="A446" s="10">
        <v>445</v>
      </c>
      <c r="B446" s="11" t="s">
        <v>21</v>
      </c>
      <c r="C446" s="12">
        <v>45641</v>
      </c>
      <c r="D446" s="12">
        <v>45673</v>
      </c>
      <c r="E446" s="11" t="str">
        <f t="shared" si="18"/>
        <v>Jan</v>
      </c>
      <c r="F446" s="11" t="str">
        <f t="shared" si="19"/>
        <v>2025</v>
      </c>
      <c r="G446" s="11" t="str">
        <f t="shared" si="20"/>
        <v>Jan-2025</v>
      </c>
      <c r="H446" s="11" t="s">
        <v>22</v>
      </c>
      <c r="I446" s="10">
        <v>70.594545449999998</v>
      </c>
      <c r="J446" s="10">
        <v>38.970909089999999</v>
      </c>
      <c r="K446" s="10">
        <v>28254.545450000001</v>
      </c>
      <c r="L446" s="11" t="s">
        <v>23</v>
      </c>
      <c r="M446" s="11" t="s">
        <v>24</v>
      </c>
    </row>
    <row r="447" spans="1:13" ht="26">
      <c r="A447" s="10">
        <v>446</v>
      </c>
      <c r="B447" s="11" t="s">
        <v>25</v>
      </c>
      <c r="C447" s="12">
        <v>45566</v>
      </c>
      <c r="D447" s="12">
        <v>45572</v>
      </c>
      <c r="E447" s="11" t="str">
        <f t="shared" si="18"/>
        <v>Oct</v>
      </c>
      <c r="F447" s="11" t="str">
        <f t="shared" si="19"/>
        <v>2024</v>
      </c>
      <c r="G447" s="11" t="str">
        <f t="shared" si="20"/>
        <v>Oct-2024</v>
      </c>
      <c r="H447" s="11" t="s">
        <v>14</v>
      </c>
      <c r="I447" s="10">
        <v>70.921818180000002</v>
      </c>
      <c r="J447" s="10">
        <v>39.042424240000003</v>
      </c>
      <c r="K447" s="10">
        <v>28312.121210000001</v>
      </c>
      <c r="L447" s="11" t="s">
        <v>15</v>
      </c>
      <c r="M447" s="11" t="s">
        <v>26</v>
      </c>
    </row>
    <row r="448" spans="1:13">
      <c r="A448" s="10">
        <v>447</v>
      </c>
      <c r="B448" s="11" t="s">
        <v>27</v>
      </c>
      <c r="C448" s="12">
        <v>45698</v>
      </c>
      <c r="D448" s="12">
        <v>45710</v>
      </c>
      <c r="E448" s="11" t="str">
        <f t="shared" si="18"/>
        <v>Feb</v>
      </c>
      <c r="F448" s="11" t="str">
        <f t="shared" si="19"/>
        <v>2025</v>
      </c>
      <c r="G448" s="11" t="str">
        <f t="shared" si="20"/>
        <v>Feb-2025</v>
      </c>
      <c r="H448" s="11" t="s">
        <v>18</v>
      </c>
      <c r="I448" s="10">
        <v>71.249090910000007</v>
      </c>
      <c r="J448" s="10">
        <v>39.113939389999999</v>
      </c>
      <c r="K448" s="10">
        <v>28369.696970000001</v>
      </c>
      <c r="L448" s="11" t="s">
        <v>15</v>
      </c>
      <c r="M448" s="11" t="s">
        <v>16</v>
      </c>
    </row>
    <row r="449" spans="1:13" ht="26">
      <c r="A449" s="10">
        <v>448</v>
      </c>
      <c r="B449" s="11" t="s">
        <v>28</v>
      </c>
      <c r="C449" s="12">
        <v>45326</v>
      </c>
      <c r="D449" s="12">
        <v>45360</v>
      </c>
      <c r="E449" s="11" t="str">
        <f t="shared" si="18"/>
        <v>Mar</v>
      </c>
      <c r="F449" s="11" t="str">
        <f t="shared" si="19"/>
        <v>2024</v>
      </c>
      <c r="G449" s="11" t="str">
        <f t="shared" si="20"/>
        <v>Mar-2024</v>
      </c>
      <c r="H449" s="11" t="s">
        <v>14</v>
      </c>
      <c r="I449" s="10">
        <v>71.576363639999997</v>
      </c>
      <c r="J449" s="10">
        <v>39.185454550000003</v>
      </c>
      <c r="K449" s="10">
        <v>28427.272730000001</v>
      </c>
      <c r="L449" s="11" t="s">
        <v>29</v>
      </c>
      <c r="M449" s="11" t="s">
        <v>30</v>
      </c>
    </row>
    <row r="450" spans="1:13" ht="26">
      <c r="A450" s="10">
        <v>449</v>
      </c>
      <c r="B450" s="11" t="s">
        <v>31</v>
      </c>
      <c r="C450" s="12">
        <v>45709</v>
      </c>
      <c r="D450" s="12">
        <v>45741</v>
      </c>
      <c r="E450" s="11" t="str">
        <f t="shared" si="18"/>
        <v>Mar</v>
      </c>
      <c r="F450" s="11" t="str">
        <f t="shared" si="19"/>
        <v>2025</v>
      </c>
      <c r="G450" s="11" t="str">
        <f t="shared" si="20"/>
        <v>Mar-2025</v>
      </c>
      <c r="H450" s="11" t="s">
        <v>18</v>
      </c>
      <c r="I450" s="10">
        <v>71.903636359999993</v>
      </c>
      <c r="J450" s="10">
        <v>39.256969699999999</v>
      </c>
      <c r="K450" s="10">
        <v>28484.848480000001</v>
      </c>
      <c r="L450" s="11" t="s">
        <v>15</v>
      </c>
      <c r="M450" s="11" t="s">
        <v>32</v>
      </c>
    </row>
    <row r="451" spans="1:13">
      <c r="A451" s="10">
        <v>450</v>
      </c>
      <c r="B451" s="11" t="s">
        <v>33</v>
      </c>
      <c r="C451" s="12">
        <v>45705</v>
      </c>
      <c r="D451" s="12">
        <v>45711</v>
      </c>
      <c r="E451" s="11" t="str">
        <f t="shared" ref="E451:E514" si="21">TEXT(D451,"mmm")</f>
        <v>Feb</v>
      </c>
      <c r="F451" s="11" t="str">
        <f t="shared" ref="F451:F514" si="22">TEXT(D451,"yyyy")</f>
        <v>2025</v>
      </c>
      <c r="G451" s="11" t="str">
        <f t="shared" ref="G451:G514" si="23">CONCATENATE(E451,"-",F451)</f>
        <v>Feb-2025</v>
      </c>
      <c r="H451" s="11" t="s">
        <v>22</v>
      </c>
      <c r="I451" s="10">
        <v>72.230909089999997</v>
      </c>
      <c r="J451" s="10">
        <v>39.328484850000002</v>
      </c>
      <c r="K451" s="10">
        <v>28542.42424</v>
      </c>
      <c r="L451" s="11" t="s">
        <v>19</v>
      </c>
      <c r="M451" s="11" t="s">
        <v>24</v>
      </c>
    </row>
    <row r="452" spans="1:13" ht="26">
      <c r="A452" s="10">
        <v>451</v>
      </c>
      <c r="B452" s="11" t="s">
        <v>34</v>
      </c>
      <c r="C452" s="12">
        <v>45574</v>
      </c>
      <c r="D452" s="12">
        <v>45619</v>
      </c>
      <c r="E452" s="11" t="str">
        <f t="shared" si="21"/>
        <v>Nov</v>
      </c>
      <c r="F452" s="11" t="str">
        <f t="shared" si="22"/>
        <v>2024</v>
      </c>
      <c r="G452" s="11" t="str">
        <f t="shared" si="23"/>
        <v>Nov-2024</v>
      </c>
      <c r="H452" s="11" t="s">
        <v>18</v>
      </c>
      <c r="I452" s="10">
        <v>72.558181820000001</v>
      </c>
      <c r="J452" s="10">
        <v>39.4</v>
      </c>
      <c r="K452" s="10">
        <v>28600</v>
      </c>
      <c r="L452" s="11" t="s">
        <v>29</v>
      </c>
      <c r="M452" s="11" t="s">
        <v>20</v>
      </c>
    </row>
    <row r="453" spans="1:13">
      <c r="A453" s="10">
        <v>452</v>
      </c>
      <c r="B453" s="11" t="s">
        <v>35</v>
      </c>
      <c r="C453" s="12">
        <v>45777</v>
      </c>
      <c r="D453" s="12">
        <v>45783</v>
      </c>
      <c r="E453" s="11" t="str">
        <f t="shared" si="21"/>
        <v>May</v>
      </c>
      <c r="F453" s="11" t="str">
        <f t="shared" si="22"/>
        <v>2025</v>
      </c>
      <c r="G453" s="11" t="str">
        <f t="shared" si="23"/>
        <v>May-2025</v>
      </c>
      <c r="H453" s="11" t="s">
        <v>14</v>
      </c>
      <c r="I453" s="10">
        <v>72.885454550000006</v>
      </c>
      <c r="J453" s="10">
        <v>39.471515150000002</v>
      </c>
      <c r="K453" s="10">
        <v>28657.57576</v>
      </c>
      <c r="L453" s="11" t="s">
        <v>29</v>
      </c>
      <c r="M453" s="11" t="s">
        <v>26</v>
      </c>
    </row>
    <row r="454" spans="1:13">
      <c r="A454" s="10">
        <v>453</v>
      </c>
      <c r="B454" s="11" t="s">
        <v>13</v>
      </c>
      <c r="C454" s="12">
        <v>45489</v>
      </c>
      <c r="D454" s="12">
        <v>45577</v>
      </c>
      <c r="E454" s="11" t="str">
        <f t="shared" si="21"/>
        <v>Oct</v>
      </c>
      <c r="F454" s="11" t="str">
        <f t="shared" si="22"/>
        <v>2024</v>
      </c>
      <c r="G454" s="11" t="str">
        <f t="shared" si="23"/>
        <v>Oct-2024</v>
      </c>
      <c r="H454" s="11" t="s">
        <v>14</v>
      </c>
      <c r="I454" s="10">
        <v>73.212727270000002</v>
      </c>
      <c r="J454" s="10">
        <v>39.543030299999998</v>
      </c>
      <c r="K454" s="10">
        <v>28715.151519999999</v>
      </c>
      <c r="L454" s="11" t="s">
        <v>15</v>
      </c>
      <c r="M454" s="11" t="s">
        <v>16</v>
      </c>
    </row>
    <row r="455" spans="1:13">
      <c r="A455" s="10">
        <v>454</v>
      </c>
      <c r="B455" s="11" t="s">
        <v>17</v>
      </c>
      <c r="C455" s="12">
        <v>45832</v>
      </c>
      <c r="D455" s="12">
        <v>45844</v>
      </c>
      <c r="E455" s="11" t="str">
        <f t="shared" si="21"/>
        <v>Jul</v>
      </c>
      <c r="F455" s="11" t="str">
        <f t="shared" si="22"/>
        <v>2025</v>
      </c>
      <c r="G455" s="11" t="str">
        <f t="shared" si="23"/>
        <v>Jul-2025</v>
      </c>
      <c r="H455" s="11" t="s">
        <v>18</v>
      </c>
      <c r="I455" s="10">
        <v>73.540000000000006</v>
      </c>
      <c r="J455" s="10">
        <v>39.614545450000001</v>
      </c>
      <c r="K455" s="10">
        <v>28772.727269999999</v>
      </c>
      <c r="L455" s="11" t="s">
        <v>19</v>
      </c>
      <c r="M455" s="11" t="s">
        <v>20</v>
      </c>
    </row>
    <row r="456" spans="1:13">
      <c r="A456" s="10">
        <v>455</v>
      </c>
      <c r="B456" s="11" t="s">
        <v>21</v>
      </c>
      <c r="C456" s="12">
        <v>45325</v>
      </c>
      <c r="D456" s="12">
        <v>45359</v>
      </c>
      <c r="E456" s="11" t="str">
        <f t="shared" si="21"/>
        <v>Mar</v>
      </c>
      <c r="F456" s="11" t="str">
        <f t="shared" si="22"/>
        <v>2024</v>
      </c>
      <c r="G456" s="11" t="str">
        <f t="shared" si="23"/>
        <v>Mar-2024</v>
      </c>
      <c r="H456" s="11" t="s">
        <v>22</v>
      </c>
      <c r="I456" s="10">
        <v>73.867272729999996</v>
      </c>
      <c r="J456" s="10">
        <v>39.686060609999998</v>
      </c>
      <c r="K456" s="10">
        <v>28830.303029999999</v>
      </c>
      <c r="L456" s="11" t="s">
        <v>23</v>
      </c>
      <c r="M456" s="11" t="s">
        <v>24</v>
      </c>
    </row>
    <row r="457" spans="1:13" ht="26">
      <c r="A457" s="10">
        <v>456</v>
      </c>
      <c r="B457" s="11" t="s">
        <v>25</v>
      </c>
      <c r="C457" s="12">
        <v>45633</v>
      </c>
      <c r="D457" s="12">
        <v>45665</v>
      </c>
      <c r="E457" s="11" t="str">
        <f t="shared" si="21"/>
        <v>Jan</v>
      </c>
      <c r="F457" s="11" t="str">
        <f t="shared" si="22"/>
        <v>2025</v>
      </c>
      <c r="G457" s="11" t="str">
        <f t="shared" si="23"/>
        <v>Jan-2025</v>
      </c>
      <c r="H457" s="11" t="s">
        <v>14</v>
      </c>
      <c r="I457" s="10">
        <v>74.194545450000007</v>
      </c>
      <c r="J457" s="10">
        <v>39.757575760000002</v>
      </c>
      <c r="K457" s="10">
        <v>28887.878789999999</v>
      </c>
      <c r="L457" s="11" t="s">
        <v>15</v>
      </c>
      <c r="M457" s="11" t="s">
        <v>26</v>
      </c>
    </row>
    <row r="458" spans="1:13">
      <c r="A458" s="10">
        <v>457</v>
      </c>
      <c r="B458" s="11" t="s">
        <v>27</v>
      </c>
      <c r="C458" s="12">
        <v>45727</v>
      </c>
      <c r="D458" s="12">
        <v>45733</v>
      </c>
      <c r="E458" s="11" t="str">
        <f t="shared" si="21"/>
        <v>Mar</v>
      </c>
      <c r="F458" s="11" t="str">
        <f t="shared" si="22"/>
        <v>2025</v>
      </c>
      <c r="G458" s="11" t="str">
        <f t="shared" si="23"/>
        <v>Mar-2025</v>
      </c>
      <c r="H458" s="11" t="s">
        <v>18</v>
      </c>
      <c r="I458" s="10">
        <v>74.521818179999997</v>
      </c>
      <c r="J458" s="10">
        <v>39.829090909999998</v>
      </c>
      <c r="K458" s="10">
        <v>28945.454549999999</v>
      </c>
      <c r="L458" s="11" t="s">
        <v>15</v>
      </c>
      <c r="M458" s="11" t="s">
        <v>16</v>
      </c>
    </row>
    <row r="459" spans="1:13" ht="26">
      <c r="A459" s="10">
        <v>458</v>
      </c>
      <c r="B459" s="11" t="s">
        <v>28</v>
      </c>
      <c r="C459" s="12">
        <v>45330</v>
      </c>
      <c r="D459" s="12">
        <v>45342</v>
      </c>
      <c r="E459" s="11" t="str">
        <f t="shared" si="21"/>
        <v>Feb</v>
      </c>
      <c r="F459" s="11" t="str">
        <f t="shared" si="22"/>
        <v>2024</v>
      </c>
      <c r="G459" s="11" t="str">
        <f t="shared" si="23"/>
        <v>Feb-2024</v>
      </c>
      <c r="H459" s="11" t="s">
        <v>14</v>
      </c>
      <c r="I459" s="10">
        <v>74.849090910000001</v>
      </c>
      <c r="J459" s="10">
        <v>39.900606060000001</v>
      </c>
      <c r="K459" s="10">
        <v>29003.030299999999</v>
      </c>
      <c r="L459" s="11" t="s">
        <v>29</v>
      </c>
      <c r="M459" s="11" t="s">
        <v>30</v>
      </c>
    </row>
    <row r="460" spans="1:13" ht="26">
      <c r="A460" s="10">
        <v>459</v>
      </c>
      <c r="B460" s="11" t="s">
        <v>31</v>
      </c>
      <c r="C460" s="12">
        <v>45586</v>
      </c>
      <c r="D460" s="12">
        <v>45620</v>
      </c>
      <c r="E460" s="11" t="str">
        <f t="shared" si="21"/>
        <v>Nov</v>
      </c>
      <c r="F460" s="11" t="str">
        <f t="shared" si="22"/>
        <v>2024</v>
      </c>
      <c r="G460" s="11" t="str">
        <f t="shared" si="23"/>
        <v>Nov-2024</v>
      </c>
      <c r="H460" s="11" t="s">
        <v>18</v>
      </c>
      <c r="I460" s="10">
        <v>75.176363640000005</v>
      </c>
      <c r="J460" s="10">
        <v>39.972121209999997</v>
      </c>
      <c r="K460" s="10">
        <v>29060.606059999998</v>
      </c>
      <c r="L460" s="11" t="s">
        <v>15</v>
      </c>
      <c r="M460" s="11" t="s">
        <v>32</v>
      </c>
    </row>
    <row r="461" spans="1:13">
      <c r="A461" s="10">
        <v>460</v>
      </c>
      <c r="B461" s="11" t="s">
        <v>33</v>
      </c>
      <c r="C461" s="12">
        <v>45729</v>
      </c>
      <c r="D461" s="12">
        <v>45741</v>
      </c>
      <c r="E461" s="11" t="str">
        <f t="shared" si="21"/>
        <v>Mar</v>
      </c>
      <c r="F461" s="11" t="str">
        <f t="shared" si="22"/>
        <v>2025</v>
      </c>
      <c r="G461" s="11" t="str">
        <f t="shared" si="23"/>
        <v>Mar-2025</v>
      </c>
      <c r="H461" s="11" t="s">
        <v>22</v>
      </c>
      <c r="I461" s="10">
        <v>75.503636360000002</v>
      </c>
      <c r="J461" s="10">
        <v>40.043636360000001</v>
      </c>
      <c r="K461" s="10">
        <v>29118.181820000002</v>
      </c>
      <c r="L461" s="11" t="s">
        <v>19</v>
      </c>
      <c r="M461" s="11" t="s">
        <v>24</v>
      </c>
    </row>
    <row r="462" spans="1:13" ht="26">
      <c r="A462" s="10">
        <v>461</v>
      </c>
      <c r="B462" s="11" t="s">
        <v>34</v>
      </c>
      <c r="C462" s="12">
        <v>45610</v>
      </c>
      <c r="D462" s="12">
        <v>45644</v>
      </c>
      <c r="E462" s="11" t="str">
        <f t="shared" si="21"/>
        <v>Dec</v>
      </c>
      <c r="F462" s="11" t="str">
        <f t="shared" si="22"/>
        <v>2024</v>
      </c>
      <c r="G462" s="11" t="str">
        <f t="shared" si="23"/>
        <v>Dec-2024</v>
      </c>
      <c r="H462" s="11" t="s">
        <v>18</v>
      </c>
      <c r="I462" s="10">
        <v>75.830909090000006</v>
      </c>
      <c r="J462" s="10">
        <v>40.115151519999998</v>
      </c>
      <c r="K462" s="10">
        <v>29175.757580000001</v>
      </c>
      <c r="L462" s="11" t="s">
        <v>29</v>
      </c>
      <c r="M462" s="11" t="s">
        <v>20</v>
      </c>
    </row>
    <row r="463" spans="1:13">
      <c r="A463" s="10">
        <v>462</v>
      </c>
      <c r="B463" s="11" t="s">
        <v>35</v>
      </c>
      <c r="C463" s="12">
        <v>45589</v>
      </c>
      <c r="D463" s="12">
        <v>45621</v>
      </c>
      <c r="E463" s="11" t="str">
        <f t="shared" si="21"/>
        <v>Nov</v>
      </c>
      <c r="F463" s="11" t="str">
        <f t="shared" si="22"/>
        <v>2024</v>
      </c>
      <c r="G463" s="11" t="str">
        <f t="shared" si="23"/>
        <v>Nov-2024</v>
      </c>
      <c r="H463" s="11" t="s">
        <v>14</v>
      </c>
      <c r="I463" s="10">
        <v>76.158181819999996</v>
      </c>
      <c r="J463" s="10">
        <v>40.186666670000001</v>
      </c>
      <c r="K463" s="10">
        <v>29233.333330000001</v>
      </c>
      <c r="L463" s="11" t="s">
        <v>29</v>
      </c>
      <c r="M463" s="11" t="s">
        <v>26</v>
      </c>
    </row>
    <row r="464" spans="1:13">
      <c r="A464" s="10">
        <v>463</v>
      </c>
      <c r="B464" s="11" t="s">
        <v>13</v>
      </c>
      <c r="C464" s="12">
        <v>45726</v>
      </c>
      <c r="D464" s="12">
        <v>45732</v>
      </c>
      <c r="E464" s="11" t="str">
        <f t="shared" si="21"/>
        <v>Mar</v>
      </c>
      <c r="F464" s="11" t="str">
        <f t="shared" si="22"/>
        <v>2025</v>
      </c>
      <c r="G464" s="11" t="str">
        <f t="shared" si="23"/>
        <v>Mar-2025</v>
      </c>
      <c r="H464" s="11" t="s">
        <v>14</v>
      </c>
      <c r="I464" s="10">
        <v>76.48545455</v>
      </c>
      <c r="J464" s="10">
        <v>40.258181819999997</v>
      </c>
      <c r="K464" s="10">
        <v>29290.909090000001</v>
      </c>
      <c r="L464" s="11" t="s">
        <v>15</v>
      </c>
      <c r="M464" s="11" t="s">
        <v>16</v>
      </c>
    </row>
    <row r="465" spans="1:13">
      <c r="A465" s="10">
        <v>464</v>
      </c>
      <c r="B465" s="11" t="s">
        <v>17</v>
      </c>
      <c r="C465" s="12">
        <v>45790</v>
      </c>
      <c r="D465" s="12">
        <v>45835</v>
      </c>
      <c r="E465" s="11" t="str">
        <f t="shared" si="21"/>
        <v>Jun</v>
      </c>
      <c r="F465" s="11" t="str">
        <f t="shared" si="22"/>
        <v>2025</v>
      </c>
      <c r="G465" s="11" t="str">
        <f t="shared" si="23"/>
        <v>Jun-2025</v>
      </c>
      <c r="H465" s="11" t="s">
        <v>18</v>
      </c>
      <c r="I465" s="10">
        <v>76.812727269999996</v>
      </c>
      <c r="J465" s="10">
        <v>40.329696970000001</v>
      </c>
      <c r="K465" s="10">
        <v>29348.484850000001</v>
      </c>
      <c r="L465" s="11" t="s">
        <v>19</v>
      </c>
      <c r="M465" s="11" t="s">
        <v>20</v>
      </c>
    </row>
    <row r="466" spans="1:13">
      <c r="A466" s="10">
        <v>465</v>
      </c>
      <c r="B466" s="11" t="s">
        <v>21</v>
      </c>
      <c r="C466" s="12">
        <v>45880</v>
      </c>
      <c r="D466" s="12">
        <v>45886</v>
      </c>
      <c r="E466" s="11" t="str">
        <f t="shared" si="21"/>
        <v>Aug</v>
      </c>
      <c r="F466" s="11" t="str">
        <f t="shared" si="22"/>
        <v>2025</v>
      </c>
      <c r="G466" s="11" t="str">
        <f t="shared" si="23"/>
        <v>Aug-2025</v>
      </c>
      <c r="H466" s="11" t="s">
        <v>22</v>
      </c>
      <c r="I466" s="10">
        <v>77.14</v>
      </c>
      <c r="J466" s="10">
        <v>40.401212119999997</v>
      </c>
      <c r="K466" s="10">
        <v>29406.06061</v>
      </c>
      <c r="L466" s="11" t="s">
        <v>23</v>
      </c>
      <c r="M466" s="11" t="s">
        <v>24</v>
      </c>
    </row>
    <row r="467" spans="1:13" ht="26">
      <c r="A467" s="10">
        <v>466</v>
      </c>
      <c r="B467" s="11" t="s">
        <v>25</v>
      </c>
      <c r="C467" s="12">
        <v>45676</v>
      </c>
      <c r="D467" s="12">
        <v>45764</v>
      </c>
      <c r="E467" s="11" t="str">
        <f t="shared" si="21"/>
        <v>Apr</v>
      </c>
      <c r="F467" s="11" t="str">
        <f t="shared" si="22"/>
        <v>2025</v>
      </c>
      <c r="G467" s="11" t="str">
        <f t="shared" si="23"/>
        <v>Apr-2025</v>
      </c>
      <c r="H467" s="11" t="s">
        <v>14</v>
      </c>
      <c r="I467" s="10">
        <v>77.467272730000005</v>
      </c>
      <c r="J467" s="10">
        <v>40.47272727</v>
      </c>
      <c r="K467" s="10">
        <v>29463.63636</v>
      </c>
      <c r="L467" s="11" t="s">
        <v>15</v>
      </c>
      <c r="M467" s="11" t="s">
        <v>26</v>
      </c>
    </row>
    <row r="468" spans="1:13">
      <c r="A468" s="10">
        <v>467</v>
      </c>
      <c r="B468" s="11" t="s">
        <v>27</v>
      </c>
      <c r="C468" s="12">
        <v>45507</v>
      </c>
      <c r="D468" s="12">
        <v>45519</v>
      </c>
      <c r="E468" s="11" t="str">
        <f t="shared" si="21"/>
        <v>Aug</v>
      </c>
      <c r="F468" s="11" t="str">
        <f t="shared" si="22"/>
        <v>2024</v>
      </c>
      <c r="G468" s="11" t="str">
        <f t="shared" si="23"/>
        <v>Aug-2024</v>
      </c>
      <c r="H468" s="11" t="s">
        <v>18</v>
      </c>
      <c r="I468" s="10">
        <v>77.794545450000001</v>
      </c>
      <c r="J468" s="10">
        <v>40.544242420000003</v>
      </c>
      <c r="K468" s="10">
        <v>29521.21212</v>
      </c>
      <c r="L468" s="11" t="s">
        <v>15</v>
      </c>
      <c r="M468" s="11" t="s">
        <v>16</v>
      </c>
    </row>
    <row r="469" spans="1:13" ht="26">
      <c r="A469" s="10">
        <v>468</v>
      </c>
      <c r="B469" s="11" t="s">
        <v>28</v>
      </c>
      <c r="C469" s="12">
        <v>45548</v>
      </c>
      <c r="D469" s="12">
        <v>45582</v>
      </c>
      <c r="E469" s="11" t="str">
        <f t="shared" si="21"/>
        <v>Oct</v>
      </c>
      <c r="F469" s="11" t="str">
        <f t="shared" si="22"/>
        <v>2024</v>
      </c>
      <c r="G469" s="11" t="str">
        <f t="shared" si="23"/>
        <v>Oct-2024</v>
      </c>
      <c r="H469" s="11" t="s">
        <v>14</v>
      </c>
      <c r="I469" s="10">
        <v>78.121818180000005</v>
      </c>
      <c r="J469" s="10">
        <v>40.61575758</v>
      </c>
      <c r="K469" s="10">
        <v>29578.78788</v>
      </c>
      <c r="L469" s="11" t="s">
        <v>29</v>
      </c>
      <c r="M469" s="11" t="s">
        <v>30</v>
      </c>
    </row>
    <row r="470" spans="1:13">
      <c r="A470" s="10">
        <v>469</v>
      </c>
      <c r="B470" s="11" t="s">
        <v>13</v>
      </c>
      <c r="C470" s="12">
        <v>45575</v>
      </c>
      <c r="D470" s="12">
        <v>45607</v>
      </c>
      <c r="E470" s="11" t="str">
        <f t="shared" si="21"/>
        <v>Nov</v>
      </c>
      <c r="F470" s="11" t="str">
        <f t="shared" si="22"/>
        <v>2024</v>
      </c>
      <c r="G470" s="11" t="str">
        <f t="shared" si="23"/>
        <v>Nov-2024</v>
      </c>
      <c r="H470" s="11" t="s">
        <v>14</v>
      </c>
      <c r="I470" s="10">
        <v>78.449090909999995</v>
      </c>
      <c r="J470" s="10">
        <v>40.687272729999997</v>
      </c>
      <c r="K470" s="10">
        <v>29636.36364</v>
      </c>
      <c r="L470" s="11" t="s">
        <v>15</v>
      </c>
      <c r="M470" s="11" t="s">
        <v>16</v>
      </c>
    </row>
    <row r="471" spans="1:13">
      <c r="A471" s="10">
        <v>470</v>
      </c>
      <c r="B471" s="11" t="s">
        <v>17</v>
      </c>
      <c r="C471" s="12">
        <v>45371</v>
      </c>
      <c r="D471" s="12">
        <v>45377</v>
      </c>
      <c r="E471" s="11" t="str">
        <f t="shared" si="21"/>
        <v>Mar</v>
      </c>
      <c r="F471" s="11" t="str">
        <f t="shared" si="22"/>
        <v>2024</v>
      </c>
      <c r="G471" s="11" t="str">
        <f t="shared" si="23"/>
        <v>Mar-2024</v>
      </c>
      <c r="H471" s="11" t="s">
        <v>18</v>
      </c>
      <c r="I471" s="10">
        <v>78.77636364</v>
      </c>
      <c r="J471" s="10">
        <v>40.75878788</v>
      </c>
      <c r="K471" s="10">
        <v>29693.93939</v>
      </c>
      <c r="L471" s="11" t="s">
        <v>19</v>
      </c>
      <c r="M471" s="11" t="s">
        <v>20</v>
      </c>
    </row>
    <row r="472" spans="1:13">
      <c r="A472" s="10">
        <v>471</v>
      </c>
      <c r="B472" s="11" t="s">
        <v>21</v>
      </c>
      <c r="C472" s="12">
        <v>45568</v>
      </c>
      <c r="D472" s="12">
        <v>45580</v>
      </c>
      <c r="E472" s="11" t="str">
        <f t="shared" si="21"/>
        <v>Oct</v>
      </c>
      <c r="F472" s="11" t="str">
        <f t="shared" si="22"/>
        <v>2024</v>
      </c>
      <c r="G472" s="11" t="str">
        <f t="shared" si="23"/>
        <v>Oct-2024</v>
      </c>
      <c r="H472" s="11" t="s">
        <v>22</v>
      </c>
      <c r="I472" s="10">
        <v>79.103636359999996</v>
      </c>
      <c r="J472" s="10">
        <v>40.830303030000003</v>
      </c>
      <c r="K472" s="10">
        <v>29751.515149999999</v>
      </c>
      <c r="L472" s="11" t="s">
        <v>23</v>
      </c>
      <c r="M472" s="11" t="s">
        <v>24</v>
      </c>
    </row>
    <row r="473" spans="1:13" ht="26">
      <c r="A473" s="10">
        <v>472</v>
      </c>
      <c r="B473" s="11" t="s">
        <v>25</v>
      </c>
      <c r="C473" s="12">
        <v>45722</v>
      </c>
      <c r="D473" s="12">
        <v>45756</v>
      </c>
      <c r="E473" s="11" t="str">
        <f t="shared" si="21"/>
        <v>Apr</v>
      </c>
      <c r="F473" s="11" t="str">
        <f t="shared" si="22"/>
        <v>2025</v>
      </c>
      <c r="G473" s="11" t="str">
        <f t="shared" si="23"/>
        <v>Apr-2025</v>
      </c>
      <c r="H473" s="11" t="s">
        <v>14</v>
      </c>
      <c r="I473" s="10">
        <v>79.43090909</v>
      </c>
      <c r="J473" s="10">
        <v>40.901818179999999</v>
      </c>
      <c r="K473" s="10">
        <v>29809.090909999999</v>
      </c>
      <c r="L473" s="11" t="s">
        <v>15</v>
      </c>
      <c r="M473" s="11" t="s">
        <v>26</v>
      </c>
    </row>
    <row r="474" spans="1:13">
      <c r="A474" s="10">
        <v>473</v>
      </c>
      <c r="B474" s="11" t="s">
        <v>27</v>
      </c>
      <c r="C474" s="12">
        <v>45587</v>
      </c>
      <c r="D474" s="12">
        <v>45619</v>
      </c>
      <c r="E474" s="11" t="str">
        <f t="shared" si="21"/>
        <v>Nov</v>
      </c>
      <c r="F474" s="11" t="str">
        <f t="shared" si="22"/>
        <v>2024</v>
      </c>
      <c r="G474" s="11" t="str">
        <f t="shared" si="23"/>
        <v>Nov-2024</v>
      </c>
      <c r="H474" s="11" t="s">
        <v>18</v>
      </c>
      <c r="I474" s="10">
        <v>79.758181820000004</v>
      </c>
      <c r="J474" s="10">
        <v>40.973333330000003</v>
      </c>
      <c r="K474" s="10">
        <v>29866.666669999999</v>
      </c>
      <c r="L474" s="11" t="s">
        <v>15</v>
      </c>
      <c r="M474" s="11" t="s">
        <v>16</v>
      </c>
    </row>
    <row r="475" spans="1:13" ht="26">
      <c r="A475" s="10">
        <v>474</v>
      </c>
      <c r="B475" s="11" t="s">
        <v>28</v>
      </c>
      <c r="C475" s="12">
        <v>45475</v>
      </c>
      <c r="D475" s="12">
        <v>45481</v>
      </c>
      <c r="E475" s="11" t="str">
        <f t="shared" si="21"/>
        <v>Jul</v>
      </c>
      <c r="F475" s="11" t="str">
        <f t="shared" si="22"/>
        <v>2024</v>
      </c>
      <c r="G475" s="11" t="str">
        <f t="shared" si="23"/>
        <v>Jul-2024</v>
      </c>
      <c r="H475" s="11" t="s">
        <v>14</v>
      </c>
      <c r="I475" s="10">
        <v>80.085454549999994</v>
      </c>
      <c r="J475" s="10">
        <v>41.044848479999999</v>
      </c>
      <c r="K475" s="10">
        <v>29924.242419999999</v>
      </c>
      <c r="L475" s="11" t="s">
        <v>29</v>
      </c>
      <c r="M475" s="11" t="s">
        <v>30</v>
      </c>
    </row>
    <row r="476" spans="1:13" ht="26">
      <c r="A476" s="10">
        <v>475</v>
      </c>
      <c r="B476" s="11" t="s">
        <v>31</v>
      </c>
      <c r="C476" s="12">
        <v>45704</v>
      </c>
      <c r="D476" s="12">
        <v>45749</v>
      </c>
      <c r="E476" s="11" t="str">
        <f t="shared" si="21"/>
        <v>Apr</v>
      </c>
      <c r="F476" s="11" t="str">
        <f t="shared" si="22"/>
        <v>2025</v>
      </c>
      <c r="G476" s="11" t="str">
        <f t="shared" si="23"/>
        <v>Apr-2025</v>
      </c>
      <c r="H476" s="11" t="s">
        <v>18</v>
      </c>
      <c r="I476" s="10">
        <v>80.412727270000005</v>
      </c>
      <c r="J476" s="10">
        <v>41.116363640000003</v>
      </c>
      <c r="K476" s="10">
        <v>29981.818179999998</v>
      </c>
      <c r="L476" s="11" t="s">
        <v>15</v>
      </c>
      <c r="M476" s="11" t="s">
        <v>32</v>
      </c>
    </row>
    <row r="477" spans="1:13">
      <c r="A477" s="10">
        <v>476</v>
      </c>
      <c r="B477" s="11" t="s">
        <v>33</v>
      </c>
      <c r="C477" s="12">
        <v>45480</v>
      </c>
      <c r="D477" s="12">
        <v>45486</v>
      </c>
      <c r="E477" s="11" t="str">
        <f t="shared" si="21"/>
        <v>Jul</v>
      </c>
      <c r="F477" s="11" t="str">
        <f t="shared" si="22"/>
        <v>2024</v>
      </c>
      <c r="G477" s="11" t="str">
        <f t="shared" si="23"/>
        <v>Jul-2024</v>
      </c>
      <c r="H477" s="11" t="s">
        <v>22</v>
      </c>
      <c r="I477" s="10">
        <v>80.739999999999995</v>
      </c>
      <c r="J477" s="10">
        <v>41.187878789999999</v>
      </c>
      <c r="K477" s="10">
        <v>30039.393940000002</v>
      </c>
      <c r="L477" s="11" t="s">
        <v>19</v>
      </c>
      <c r="M477" s="11" t="s">
        <v>24</v>
      </c>
    </row>
    <row r="478" spans="1:13" ht="26">
      <c r="A478" s="10">
        <v>477</v>
      </c>
      <c r="B478" s="11" t="s">
        <v>34</v>
      </c>
      <c r="C478" s="12">
        <v>45486</v>
      </c>
      <c r="D478" s="12">
        <v>45574</v>
      </c>
      <c r="E478" s="11" t="str">
        <f t="shared" si="21"/>
        <v>Oct</v>
      </c>
      <c r="F478" s="11" t="str">
        <f t="shared" si="22"/>
        <v>2024</v>
      </c>
      <c r="G478" s="11" t="str">
        <f t="shared" si="23"/>
        <v>Oct-2024</v>
      </c>
      <c r="H478" s="11" t="s">
        <v>18</v>
      </c>
      <c r="I478" s="10">
        <v>81.067272729999999</v>
      </c>
      <c r="J478" s="10">
        <v>41.259393940000002</v>
      </c>
      <c r="K478" s="10">
        <v>30096.969700000001</v>
      </c>
      <c r="L478" s="11" t="s">
        <v>29</v>
      </c>
      <c r="M478" s="11" t="s">
        <v>20</v>
      </c>
    </row>
    <row r="479" spans="1:13">
      <c r="A479" s="10">
        <v>478</v>
      </c>
      <c r="B479" s="11" t="s">
        <v>35</v>
      </c>
      <c r="C479" s="12">
        <v>45530</v>
      </c>
      <c r="D479" s="12">
        <v>45542</v>
      </c>
      <c r="E479" s="11" t="str">
        <f t="shared" si="21"/>
        <v>Sep</v>
      </c>
      <c r="F479" s="11" t="str">
        <f t="shared" si="22"/>
        <v>2024</v>
      </c>
      <c r="G479" s="11" t="str">
        <f t="shared" si="23"/>
        <v>Sep-2024</v>
      </c>
      <c r="H479" s="11" t="s">
        <v>14</v>
      </c>
      <c r="I479" s="10">
        <v>81.394545449999995</v>
      </c>
      <c r="J479" s="10">
        <v>41.330909089999999</v>
      </c>
      <c r="K479" s="10">
        <v>30154.545450000001</v>
      </c>
      <c r="L479" s="11" t="s">
        <v>29</v>
      </c>
      <c r="M479" s="11" t="s">
        <v>26</v>
      </c>
    </row>
    <row r="480" spans="1:13">
      <c r="A480" s="10">
        <v>479</v>
      </c>
      <c r="B480" s="11" t="s">
        <v>13</v>
      </c>
      <c r="C480" s="12">
        <v>45672</v>
      </c>
      <c r="D480" s="12">
        <v>45706</v>
      </c>
      <c r="E480" s="11" t="str">
        <f t="shared" si="21"/>
        <v>Feb</v>
      </c>
      <c r="F480" s="11" t="str">
        <f t="shared" si="22"/>
        <v>2025</v>
      </c>
      <c r="G480" s="11" t="str">
        <f t="shared" si="23"/>
        <v>Feb-2025</v>
      </c>
      <c r="H480" s="11" t="s">
        <v>14</v>
      </c>
      <c r="I480" s="10">
        <v>81.72181818</v>
      </c>
      <c r="J480" s="10">
        <v>41.402424240000002</v>
      </c>
      <c r="K480" s="10">
        <v>30212.121210000001</v>
      </c>
      <c r="L480" s="11" t="s">
        <v>15</v>
      </c>
      <c r="M480" s="11" t="s">
        <v>16</v>
      </c>
    </row>
    <row r="481" spans="1:13">
      <c r="A481" s="10">
        <v>480</v>
      </c>
      <c r="B481" s="11" t="s">
        <v>17</v>
      </c>
      <c r="C481" s="12">
        <v>45403</v>
      </c>
      <c r="D481" s="12">
        <v>45435</v>
      </c>
      <c r="E481" s="11" t="str">
        <f t="shared" si="21"/>
        <v>May</v>
      </c>
      <c r="F481" s="11" t="str">
        <f t="shared" si="22"/>
        <v>2024</v>
      </c>
      <c r="G481" s="11" t="str">
        <f t="shared" si="23"/>
        <v>May-2024</v>
      </c>
      <c r="H481" s="11" t="s">
        <v>18</v>
      </c>
      <c r="I481" s="10">
        <v>82.049090910000004</v>
      </c>
      <c r="J481" s="10">
        <v>41.473939389999998</v>
      </c>
      <c r="K481" s="10">
        <v>30269.696970000001</v>
      </c>
      <c r="L481" s="11" t="s">
        <v>19</v>
      </c>
      <c r="M481" s="11" t="s">
        <v>20</v>
      </c>
    </row>
    <row r="482" spans="1:13">
      <c r="A482" s="10">
        <v>481</v>
      </c>
      <c r="B482" s="11" t="s">
        <v>21</v>
      </c>
      <c r="C482" s="12">
        <v>45851</v>
      </c>
      <c r="D482" s="12">
        <v>45857</v>
      </c>
      <c r="E482" s="11" t="str">
        <f t="shared" si="21"/>
        <v>Jul</v>
      </c>
      <c r="F482" s="11" t="str">
        <f t="shared" si="22"/>
        <v>2025</v>
      </c>
      <c r="G482" s="11" t="str">
        <f t="shared" si="23"/>
        <v>Jul-2025</v>
      </c>
      <c r="H482" s="11" t="s">
        <v>22</v>
      </c>
      <c r="I482" s="10">
        <v>82.376363639999994</v>
      </c>
      <c r="J482" s="10">
        <v>41.545454550000002</v>
      </c>
      <c r="K482" s="10">
        <v>30327.272730000001</v>
      </c>
      <c r="L482" s="11" t="s">
        <v>23</v>
      </c>
      <c r="M482" s="11" t="s">
        <v>24</v>
      </c>
    </row>
    <row r="483" spans="1:13" ht="26">
      <c r="A483" s="10">
        <v>482</v>
      </c>
      <c r="B483" s="11" t="s">
        <v>25</v>
      </c>
      <c r="C483" s="12">
        <v>45648</v>
      </c>
      <c r="D483" s="12">
        <v>45660</v>
      </c>
      <c r="E483" s="11" t="str">
        <f t="shared" si="21"/>
        <v>Jan</v>
      </c>
      <c r="F483" s="11" t="str">
        <f t="shared" si="22"/>
        <v>2025</v>
      </c>
      <c r="G483" s="11" t="str">
        <f t="shared" si="23"/>
        <v>Jan-2025</v>
      </c>
      <c r="H483" s="11" t="s">
        <v>14</v>
      </c>
      <c r="I483" s="10">
        <v>82.703636360000004</v>
      </c>
      <c r="J483" s="10">
        <v>41.616969699999999</v>
      </c>
      <c r="K483" s="10">
        <v>30384.848480000001</v>
      </c>
      <c r="L483" s="11" t="s">
        <v>15</v>
      </c>
      <c r="M483" s="11" t="s">
        <v>26</v>
      </c>
    </row>
    <row r="484" spans="1:13">
      <c r="A484" s="10">
        <v>483</v>
      </c>
      <c r="B484" s="11" t="s">
        <v>27</v>
      </c>
      <c r="C484" s="12">
        <v>45689</v>
      </c>
      <c r="D484" s="12">
        <v>45723</v>
      </c>
      <c r="E484" s="11" t="str">
        <f t="shared" si="21"/>
        <v>Mar</v>
      </c>
      <c r="F484" s="11" t="str">
        <f t="shared" si="22"/>
        <v>2025</v>
      </c>
      <c r="G484" s="11" t="str">
        <f t="shared" si="23"/>
        <v>Mar-2025</v>
      </c>
      <c r="H484" s="11" t="s">
        <v>18</v>
      </c>
      <c r="I484" s="10">
        <v>83.030909089999994</v>
      </c>
      <c r="J484" s="10">
        <v>41.688484850000002</v>
      </c>
      <c r="K484" s="10">
        <v>30442.42424</v>
      </c>
      <c r="L484" s="11" t="s">
        <v>15</v>
      </c>
      <c r="M484" s="11" t="s">
        <v>16</v>
      </c>
    </row>
    <row r="485" spans="1:13" ht="26">
      <c r="A485" s="10">
        <v>484</v>
      </c>
      <c r="B485" s="11" t="s">
        <v>28</v>
      </c>
      <c r="C485" s="12">
        <v>45491</v>
      </c>
      <c r="D485" s="12">
        <v>45503</v>
      </c>
      <c r="E485" s="11" t="str">
        <f t="shared" si="21"/>
        <v>Jul</v>
      </c>
      <c r="F485" s="11" t="str">
        <f t="shared" si="22"/>
        <v>2024</v>
      </c>
      <c r="G485" s="11" t="str">
        <f t="shared" si="23"/>
        <v>Jul-2024</v>
      </c>
      <c r="H485" s="11" t="s">
        <v>14</v>
      </c>
      <c r="I485" s="10">
        <v>83.358181819999999</v>
      </c>
      <c r="J485" s="10">
        <v>41.76</v>
      </c>
      <c r="K485" s="10">
        <v>30500</v>
      </c>
      <c r="L485" s="11" t="s">
        <v>29</v>
      </c>
      <c r="M485" s="11" t="s">
        <v>30</v>
      </c>
    </row>
    <row r="486" spans="1:13" ht="26">
      <c r="A486" s="10">
        <v>485</v>
      </c>
      <c r="B486" s="11" t="s">
        <v>31</v>
      </c>
      <c r="C486" s="12">
        <v>45550</v>
      </c>
      <c r="D486" s="12">
        <v>45584</v>
      </c>
      <c r="E486" s="11" t="str">
        <f t="shared" si="21"/>
        <v>Oct</v>
      </c>
      <c r="F486" s="11" t="str">
        <f t="shared" si="22"/>
        <v>2024</v>
      </c>
      <c r="G486" s="11" t="str">
        <f t="shared" si="23"/>
        <v>Oct-2024</v>
      </c>
      <c r="H486" s="11" t="s">
        <v>18</v>
      </c>
      <c r="I486" s="10">
        <v>83.685454550000003</v>
      </c>
      <c r="J486" s="10">
        <v>41.831515150000001</v>
      </c>
      <c r="K486" s="10">
        <v>30557.57576</v>
      </c>
      <c r="L486" s="11" t="s">
        <v>15</v>
      </c>
      <c r="M486" s="11" t="s">
        <v>32</v>
      </c>
    </row>
    <row r="487" spans="1:13">
      <c r="A487" s="10">
        <v>486</v>
      </c>
      <c r="B487" s="11" t="s">
        <v>33</v>
      </c>
      <c r="C487" s="12">
        <v>45381</v>
      </c>
      <c r="D487" s="12">
        <v>45413</v>
      </c>
      <c r="E487" s="11" t="str">
        <f t="shared" si="21"/>
        <v>May</v>
      </c>
      <c r="F487" s="11" t="str">
        <f t="shared" si="22"/>
        <v>2024</v>
      </c>
      <c r="G487" s="11" t="str">
        <f t="shared" si="23"/>
        <v>May-2024</v>
      </c>
      <c r="H487" s="11" t="s">
        <v>22</v>
      </c>
      <c r="I487" s="10">
        <v>84.012727269999999</v>
      </c>
      <c r="J487" s="10">
        <v>41.903030299999998</v>
      </c>
      <c r="K487" s="10">
        <v>30615.151519999999</v>
      </c>
      <c r="L487" s="11" t="s">
        <v>19</v>
      </c>
      <c r="M487" s="11" t="s">
        <v>24</v>
      </c>
    </row>
    <row r="488" spans="1:13" ht="26">
      <c r="A488" s="10">
        <v>487</v>
      </c>
      <c r="B488" s="11" t="s">
        <v>34</v>
      </c>
      <c r="C488" s="12">
        <v>45496</v>
      </c>
      <c r="D488" s="12">
        <v>45502</v>
      </c>
      <c r="E488" s="11" t="str">
        <f t="shared" si="21"/>
        <v>Jul</v>
      </c>
      <c r="F488" s="11" t="str">
        <f t="shared" si="22"/>
        <v>2024</v>
      </c>
      <c r="G488" s="11" t="str">
        <f t="shared" si="23"/>
        <v>Jul-2024</v>
      </c>
      <c r="H488" s="11" t="s">
        <v>18</v>
      </c>
      <c r="I488" s="10">
        <v>84.34</v>
      </c>
      <c r="J488" s="10">
        <v>41.974545450000001</v>
      </c>
      <c r="K488" s="10">
        <v>30672.727269999999</v>
      </c>
      <c r="L488" s="11" t="s">
        <v>29</v>
      </c>
      <c r="M488" s="11" t="s">
        <v>20</v>
      </c>
    </row>
    <row r="489" spans="1:13">
      <c r="A489" s="10">
        <v>488</v>
      </c>
      <c r="B489" s="11" t="s">
        <v>35</v>
      </c>
      <c r="C489" s="12">
        <v>45861</v>
      </c>
      <c r="D489" s="12">
        <v>45906</v>
      </c>
      <c r="E489" s="11" t="str">
        <f t="shared" si="21"/>
        <v>Sep</v>
      </c>
      <c r="F489" s="11" t="str">
        <f t="shared" si="22"/>
        <v>2025</v>
      </c>
      <c r="G489" s="11" t="str">
        <f t="shared" si="23"/>
        <v>Sep-2025</v>
      </c>
      <c r="H489" s="11" t="s">
        <v>14</v>
      </c>
      <c r="I489" s="10">
        <v>84.667272729999993</v>
      </c>
      <c r="J489" s="10">
        <v>42.046060609999998</v>
      </c>
      <c r="K489" s="10">
        <v>30730.303029999999</v>
      </c>
      <c r="L489" s="11" t="s">
        <v>29</v>
      </c>
      <c r="M489" s="11" t="s">
        <v>26</v>
      </c>
    </row>
    <row r="490" spans="1:13">
      <c r="A490" s="10">
        <v>489</v>
      </c>
      <c r="B490" s="11" t="s">
        <v>13</v>
      </c>
      <c r="C490" s="12">
        <v>45567</v>
      </c>
      <c r="D490" s="12">
        <v>45573</v>
      </c>
      <c r="E490" s="11" t="str">
        <f t="shared" si="21"/>
        <v>Oct</v>
      </c>
      <c r="F490" s="11" t="str">
        <f t="shared" si="22"/>
        <v>2024</v>
      </c>
      <c r="G490" s="11" t="str">
        <f t="shared" si="23"/>
        <v>Oct-2024</v>
      </c>
      <c r="H490" s="11" t="s">
        <v>14</v>
      </c>
      <c r="I490" s="10">
        <v>84.994545450000004</v>
      </c>
      <c r="J490" s="10">
        <v>42.117575760000001</v>
      </c>
      <c r="K490" s="10">
        <v>30787.878789999999</v>
      </c>
      <c r="L490" s="11" t="s">
        <v>15</v>
      </c>
      <c r="M490" s="11" t="s">
        <v>16</v>
      </c>
    </row>
    <row r="491" spans="1:13">
      <c r="A491" s="10">
        <v>490</v>
      </c>
      <c r="B491" s="11" t="s">
        <v>17</v>
      </c>
      <c r="C491" s="12">
        <v>45335</v>
      </c>
      <c r="D491" s="12">
        <v>45423</v>
      </c>
      <c r="E491" s="11" t="str">
        <f t="shared" si="21"/>
        <v>May</v>
      </c>
      <c r="F491" s="11" t="str">
        <f t="shared" si="22"/>
        <v>2024</v>
      </c>
      <c r="G491" s="11" t="str">
        <f t="shared" si="23"/>
        <v>May-2024</v>
      </c>
      <c r="H491" s="11" t="s">
        <v>18</v>
      </c>
      <c r="I491" s="10">
        <v>85.321818179999994</v>
      </c>
      <c r="J491" s="10">
        <v>42.189090909999997</v>
      </c>
      <c r="K491" s="10">
        <v>30845.454549999999</v>
      </c>
      <c r="L491" s="11" t="s">
        <v>19</v>
      </c>
      <c r="M491" s="11" t="s">
        <v>20</v>
      </c>
    </row>
    <row r="492" spans="1:13">
      <c r="A492" s="10">
        <v>491</v>
      </c>
      <c r="B492" s="11" t="s">
        <v>21</v>
      </c>
      <c r="C492" s="12">
        <v>45407</v>
      </c>
      <c r="D492" s="12">
        <v>45419</v>
      </c>
      <c r="E492" s="11" t="str">
        <f t="shared" si="21"/>
        <v>May</v>
      </c>
      <c r="F492" s="11" t="str">
        <f t="shared" si="22"/>
        <v>2024</v>
      </c>
      <c r="G492" s="11" t="str">
        <f t="shared" si="23"/>
        <v>May-2024</v>
      </c>
      <c r="H492" s="11" t="s">
        <v>22</v>
      </c>
      <c r="I492" s="10">
        <v>85.649090909999998</v>
      </c>
      <c r="J492" s="10">
        <v>42.260606060000001</v>
      </c>
      <c r="K492" s="10">
        <v>30903.030299999999</v>
      </c>
      <c r="L492" s="11" t="s">
        <v>23</v>
      </c>
      <c r="M492" s="11" t="s">
        <v>24</v>
      </c>
    </row>
    <row r="493" spans="1:13" ht="26">
      <c r="A493" s="10">
        <v>492</v>
      </c>
      <c r="B493" s="11" t="s">
        <v>25</v>
      </c>
      <c r="C493" s="12">
        <v>45471</v>
      </c>
      <c r="D493" s="12">
        <v>45505</v>
      </c>
      <c r="E493" s="11" t="str">
        <f t="shared" si="21"/>
        <v>Aug</v>
      </c>
      <c r="F493" s="11" t="str">
        <f t="shared" si="22"/>
        <v>2024</v>
      </c>
      <c r="G493" s="11" t="str">
        <f t="shared" si="23"/>
        <v>Aug-2024</v>
      </c>
      <c r="H493" s="11" t="s">
        <v>14</v>
      </c>
      <c r="I493" s="10">
        <v>85.976363640000002</v>
      </c>
      <c r="J493" s="10">
        <v>42.332121209999997</v>
      </c>
      <c r="K493" s="10">
        <v>30960.606059999998</v>
      </c>
      <c r="L493" s="11" t="s">
        <v>15</v>
      </c>
      <c r="M493" s="11" t="s">
        <v>26</v>
      </c>
    </row>
    <row r="494" spans="1:13">
      <c r="A494" s="10">
        <v>493</v>
      </c>
      <c r="B494" s="11" t="s">
        <v>27</v>
      </c>
      <c r="C494" s="12">
        <v>45322</v>
      </c>
      <c r="D494" s="12">
        <v>45354</v>
      </c>
      <c r="E494" s="11" t="str">
        <f t="shared" si="21"/>
        <v>Mar</v>
      </c>
      <c r="F494" s="11" t="str">
        <f t="shared" si="22"/>
        <v>2024</v>
      </c>
      <c r="G494" s="11" t="str">
        <f t="shared" si="23"/>
        <v>Mar-2024</v>
      </c>
      <c r="H494" s="11" t="s">
        <v>18</v>
      </c>
      <c r="I494" s="10">
        <v>86.303636359999999</v>
      </c>
      <c r="J494" s="10">
        <v>42.40363636</v>
      </c>
      <c r="K494" s="10">
        <v>31018.181820000002</v>
      </c>
      <c r="L494" s="11" t="s">
        <v>15</v>
      </c>
      <c r="M494" s="11" t="s">
        <v>16</v>
      </c>
    </row>
    <row r="495" spans="1:13" ht="26">
      <c r="A495" s="10">
        <v>494</v>
      </c>
      <c r="B495" s="11" t="s">
        <v>28</v>
      </c>
      <c r="C495" s="12">
        <v>45301</v>
      </c>
      <c r="D495" s="12">
        <v>45307</v>
      </c>
      <c r="E495" s="11" t="str">
        <f t="shared" si="21"/>
        <v>Jan</v>
      </c>
      <c r="F495" s="11" t="str">
        <f t="shared" si="22"/>
        <v>2024</v>
      </c>
      <c r="G495" s="11" t="str">
        <f t="shared" si="23"/>
        <v>Jan-2024</v>
      </c>
      <c r="H495" s="11" t="s">
        <v>14</v>
      </c>
      <c r="I495" s="10">
        <v>86.630909090000003</v>
      </c>
      <c r="J495" s="10">
        <v>42.475151519999997</v>
      </c>
      <c r="K495" s="10">
        <v>31075.757580000001</v>
      </c>
      <c r="L495" s="11" t="s">
        <v>29</v>
      </c>
      <c r="M495" s="11" t="s">
        <v>30</v>
      </c>
    </row>
    <row r="496" spans="1:13" ht="26">
      <c r="A496" s="10">
        <v>495</v>
      </c>
      <c r="B496" s="11" t="s">
        <v>31</v>
      </c>
      <c r="C496" s="12">
        <v>45702</v>
      </c>
      <c r="D496" s="12">
        <v>45714</v>
      </c>
      <c r="E496" s="11" t="str">
        <f t="shared" si="21"/>
        <v>Feb</v>
      </c>
      <c r="F496" s="11" t="str">
        <f t="shared" si="22"/>
        <v>2025</v>
      </c>
      <c r="G496" s="11" t="str">
        <f t="shared" si="23"/>
        <v>Feb-2025</v>
      </c>
      <c r="H496" s="11" t="s">
        <v>18</v>
      </c>
      <c r="I496" s="10">
        <v>86.958181819999993</v>
      </c>
      <c r="J496" s="10">
        <v>42.54666667</v>
      </c>
      <c r="K496" s="10">
        <v>31133.333330000001</v>
      </c>
      <c r="L496" s="11" t="s">
        <v>15</v>
      </c>
      <c r="M496" s="11" t="s">
        <v>32</v>
      </c>
    </row>
    <row r="497" spans="1:13">
      <c r="A497" s="10">
        <v>496</v>
      </c>
      <c r="B497" s="11" t="s">
        <v>33</v>
      </c>
      <c r="C497" s="12">
        <v>45518</v>
      </c>
      <c r="D497" s="12">
        <v>45552</v>
      </c>
      <c r="E497" s="11" t="str">
        <f t="shared" si="21"/>
        <v>Sep</v>
      </c>
      <c r="F497" s="11" t="str">
        <f t="shared" si="22"/>
        <v>2024</v>
      </c>
      <c r="G497" s="11" t="str">
        <f t="shared" si="23"/>
        <v>Sep-2024</v>
      </c>
      <c r="H497" s="11" t="s">
        <v>22</v>
      </c>
      <c r="I497" s="10">
        <v>87.285454549999997</v>
      </c>
      <c r="J497" s="10">
        <v>42.618181819999997</v>
      </c>
      <c r="K497" s="10">
        <v>31190.909090000001</v>
      </c>
      <c r="L497" s="11" t="s">
        <v>19</v>
      </c>
      <c r="M497" s="11" t="s">
        <v>24</v>
      </c>
    </row>
    <row r="498" spans="1:13" ht="26">
      <c r="A498" s="10">
        <v>497</v>
      </c>
      <c r="B498" s="11" t="s">
        <v>34</v>
      </c>
      <c r="C498" s="12">
        <v>45430</v>
      </c>
      <c r="D498" s="12">
        <v>45462</v>
      </c>
      <c r="E498" s="11" t="str">
        <f t="shared" si="21"/>
        <v>Jun</v>
      </c>
      <c r="F498" s="11" t="str">
        <f t="shared" si="22"/>
        <v>2024</v>
      </c>
      <c r="G498" s="11" t="str">
        <f t="shared" si="23"/>
        <v>Jun-2024</v>
      </c>
      <c r="H498" s="11" t="s">
        <v>18</v>
      </c>
      <c r="I498" s="10">
        <v>87.612727269999993</v>
      </c>
      <c r="J498" s="10">
        <v>42.68969697</v>
      </c>
      <c r="K498" s="10">
        <v>31248.484850000001</v>
      </c>
      <c r="L498" s="11" t="s">
        <v>29</v>
      </c>
      <c r="M498" s="11" t="s">
        <v>20</v>
      </c>
    </row>
    <row r="499" spans="1:13">
      <c r="A499" s="10">
        <v>498</v>
      </c>
      <c r="B499" s="11" t="s">
        <v>35</v>
      </c>
      <c r="C499" s="12">
        <v>45682</v>
      </c>
      <c r="D499" s="12">
        <v>45688</v>
      </c>
      <c r="E499" s="11" t="str">
        <f t="shared" si="21"/>
        <v>Jan</v>
      </c>
      <c r="F499" s="11" t="str">
        <f t="shared" si="22"/>
        <v>2025</v>
      </c>
      <c r="G499" s="11" t="str">
        <f t="shared" si="23"/>
        <v>Jan-2025</v>
      </c>
      <c r="H499" s="11" t="s">
        <v>14</v>
      </c>
      <c r="I499" s="10">
        <v>87.94</v>
      </c>
      <c r="J499" s="10">
        <v>42.761212120000003</v>
      </c>
      <c r="K499" s="10">
        <v>31306.06061</v>
      </c>
      <c r="L499" s="11" t="s">
        <v>29</v>
      </c>
      <c r="M499" s="11" t="s">
        <v>26</v>
      </c>
    </row>
    <row r="500" spans="1:13">
      <c r="A500" s="10">
        <v>499</v>
      </c>
      <c r="B500" s="11" t="s">
        <v>13</v>
      </c>
      <c r="C500" s="12">
        <v>45510</v>
      </c>
      <c r="D500" s="12">
        <v>45555</v>
      </c>
      <c r="E500" s="11" t="str">
        <f t="shared" si="21"/>
        <v>Sep</v>
      </c>
      <c r="F500" s="11" t="str">
        <f t="shared" si="22"/>
        <v>2024</v>
      </c>
      <c r="G500" s="11" t="str">
        <f t="shared" si="23"/>
        <v>Sep-2024</v>
      </c>
      <c r="H500" s="11" t="s">
        <v>14</v>
      </c>
      <c r="I500" s="10">
        <v>88.267272730000002</v>
      </c>
      <c r="J500" s="10">
        <v>42.832727269999999</v>
      </c>
      <c r="K500" s="10">
        <v>31363.63636</v>
      </c>
      <c r="L500" s="11" t="s">
        <v>15</v>
      </c>
      <c r="M500" s="11" t="s">
        <v>16</v>
      </c>
    </row>
    <row r="501" spans="1:13">
      <c r="A501" s="10">
        <v>500</v>
      </c>
      <c r="B501" s="11" t="s">
        <v>17</v>
      </c>
      <c r="C501" s="12">
        <v>45353</v>
      </c>
      <c r="D501" s="12">
        <v>45359</v>
      </c>
      <c r="E501" s="11" t="str">
        <f t="shared" si="21"/>
        <v>Mar</v>
      </c>
      <c r="F501" s="11" t="str">
        <f t="shared" si="22"/>
        <v>2024</v>
      </c>
      <c r="G501" s="11" t="str">
        <f t="shared" si="23"/>
        <v>Mar-2024</v>
      </c>
      <c r="H501" s="11" t="s">
        <v>18</v>
      </c>
      <c r="I501" s="10">
        <v>88.594545449999998</v>
      </c>
      <c r="J501" s="10">
        <v>42.904242420000003</v>
      </c>
      <c r="K501" s="10">
        <v>31421.21212</v>
      </c>
      <c r="L501" s="11" t="s">
        <v>19</v>
      </c>
      <c r="M501" s="11" t="s">
        <v>20</v>
      </c>
    </row>
    <row r="502" spans="1:13">
      <c r="A502" s="10">
        <v>501</v>
      </c>
      <c r="B502" s="11" t="s">
        <v>21</v>
      </c>
      <c r="C502" s="12">
        <v>45707</v>
      </c>
      <c r="D502" s="12">
        <v>45795</v>
      </c>
      <c r="E502" s="11" t="str">
        <f t="shared" si="21"/>
        <v>May</v>
      </c>
      <c r="F502" s="11" t="str">
        <f t="shared" si="22"/>
        <v>2025</v>
      </c>
      <c r="G502" s="11" t="str">
        <f t="shared" si="23"/>
        <v>May-2025</v>
      </c>
      <c r="H502" s="11" t="s">
        <v>22</v>
      </c>
      <c r="I502" s="10">
        <v>88.921818180000002</v>
      </c>
      <c r="J502" s="10">
        <v>42.97575758</v>
      </c>
      <c r="K502" s="10">
        <v>31478.78788</v>
      </c>
      <c r="L502" s="11" t="s">
        <v>23</v>
      </c>
      <c r="M502" s="11" t="s">
        <v>24</v>
      </c>
    </row>
    <row r="503" spans="1:13" ht="26">
      <c r="A503" s="10">
        <v>502</v>
      </c>
      <c r="B503" s="11" t="s">
        <v>25</v>
      </c>
      <c r="C503" s="12">
        <v>45362</v>
      </c>
      <c r="D503" s="12">
        <v>45374</v>
      </c>
      <c r="E503" s="11" t="str">
        <f t="shared" si="21"/>
        <v>Mar</v>
      </c>
      <c r="F503" s="11" t="str">
        <f t="shared" si="22"/>
        <v>2024</v>
      </c>
      <c r="G503" s="11" t="str">
        <f t="shared" si="23"/>
        <v>Mar-2024</v>
      </c>
      <c r="H503" s="11" t="s">
        <v>14</v>
      </c>
      <c r="I503" s="10">
        <v>89.249090910000007</v>
      </c>
      <c r="J503" s="10">
        <v>43.047272730000003</v>
      </c>
      <c r="K503" s="10">
        <v>31536.36364</v>
      </c>
      <c r="L503" s="11" t="s">
        <v>15</v>
      </c>
      <c r="M503" s="11" t="s">
        <v>26</v>
      </c>
    </row>
    <row r="504" spans="1:13">
      <c r="A504" s="10">
        <v>503</v>
      </c>
      <c r="B504" s="11" t="s">
        <v>27</v>
      </c>
      <c r="C504" s="12">
        <v>45678</v>
      </c>
      <c r="D504" s="12">
        <v>45712</v>
      </c>
      <c r="E504" s="11" t="str">
        <f t="shared" si="21"/>
        <v>Feb</v>
      </c>
      <c r="F504" s="11" t="str">
        <f t="shared" si="22"/>
        <v>2025</v>
      </c>
      <c r="G504" s="11" t="str">
        <f t="shared" si="23"/>
        <v>Feb-2025</v>
      </c>
      <c r="H504" s="11" t="s">
        <v>18</v>
      </c>
      <c r="I504" s="10">
        <v>89.576363639999997</v>
      </c>
      <c r="J504" s="10">
        <v>43.118787879999999</v>
      </c>
      <c r="K504" s="10">
        <v>31593.93939</v>
      </c>
      <c r="L504" s="11" t="s">
        <v>15</v>
      </c>
      <c r="M504" s="11" t="s">
        <v>16</v>
      </c>
    </row>
    <row r="505" spans="1:13" ht="26">
      <c r="A505" s="10">
        <v>504</v>
      </c>
      <c r="B505" s="11" t="s">
        <v>28</v>
      </c>
      <c r="C505" s="12">
        <v>45316</v>
      </c>
      <c r="D505" s="12">
        <v>45348</v>
      </c>
      <c r="E505" s="11" t="str">
        <f t="shared" si="21"/>
        <v>Feb</v>
      </c>
      <c r="F505" s="11" t="str">
        <f t="shared" si="22"/>
        <v>2024</v>
      </c>
      <c r="G505" s="11" t="str">
        <f t="shared" si="23"/>
        <v>Feb-2024</v>
      </c>
      <c r="H505" s="11" t="s">
        <v>14</v>
      </c>
      <c r="I505" s="10">
        <v>89.903636359999993</v>
      </c>
      <c r="J505" s="10">
        <v>43.190303030000003</v>
      </c>
      <c r="K505" s="10">
        <v>31651.515149999999</v>
      </c>
      <c r="L505" s="11" t="s">
        <v>29</v>
      </c>
      <c r="M505" s="11" t="s">
        <v>30</v>
      </c>
    </row>
    <row r="506" spans="1:13">
      <c r="A506" s="10">
        <v>505</v>
      </c>
      <c r="B506" s="11" t="s">
        <v>13</v>
      </c>
      <c r="C506" s="12">
        <v>45848</v>
      </c>
      <c r="D506" s="12">
        <v>45854</v>
      </c>
      <c r="E506" s="11" t="str">
        <f t="shared" si="21"/>
        <v>Jul</v>
      </c>
      <c r="F506" s="11" t="str">
        <f t="shared" si="22"/>
        <v>2025</v>
      </c>
      <c r="G506" s="11" t="str">
        <f t="shared" si="23"/>
        <v>Jul-2025</v>
      </c>
      <c r="H506" s="11" t="s">
        <v>14</v>
      </c>
      <c r="I506" s="10">
        <v>90.230909089999997</v>
      </c>
      <c r="J506" s="10">
        <v>43.261818179999999</v>
      </c>
      <c r="K506" s="10">
        <v>31709.090909999999</v>
      </c>
      <c r="L506" s="11" t="s">
        <v>15</v>
      </c>
      <c r="M506" s="11" t="s">
        <v>16</v>
      </c>
    </row>
    <row r="507" spans="1:13">
      <c r="A507" s="10">
        <v>506</v>
      </c>
      <c r="B507" s="11" t="s">
        <v>17</v>
      </c>
      <c r="C507" s="12">
        <v>45748</v>
      </c>
      <c r="D507" s="12">
        <v>45760</v>
      </c>
      <c r="E507" s="11" t="str">
        <f t="shared" si="21"/>
        <v>Apr</v>
      </c>
      <c r="F507" s="11" t="str">
        <f t="shared" si="22"/>
        <v>2025</v>
      </c>
      <c r="G507" s="11" t="str">
        <f t="shared" si="23"/>
        <v>Apr-2025</v>
      </c>
      <c r="H507" s="11" t="s">
        <v>18</v>
      </c>
      <c r="I507" s="10">
        <v>90.558181820000001</v>
      </c>
      <c r="J507" s="10">
        <v>43.333333330000002</v>
      </c>
      <c r="K507" s="10">
        <v>31766.666669999999</v>
      </c>
      <c r="L507" s="11" t="s">
        <v>19</v>
      </c>
      <c r="M507" s="11" t="s">
        <v>20</v>
      </c>
    </row>
    <row r="508" spans="1:13">
      <c r="A508" s="10">
        <v>507</v>
      </c>
      <c r="B508" s="11" t="s">
        <v>21</v>
      </c>
      <c r="C508" s="12">
        <v>45551</v>
      </c>
      <c r="D508" s="12">
        <v>45585</v>
      </c>
      <c r="E508" s="11" t="str">
        <f t="shared" si="21"/>
        <v>Oct</v>
      </c>
      <c r="F508" s="11" t="str">
        <f t="shared" si="22"/>
        <v>2024</v>
      </c>
      <c r="G508" s="11" t="str">
        <f t="shared" si="23"/>
        <v>Oct-2024</v>
      </c>
      <c r="H508" s="11" t="s">
        <v>22</v>
      </c>
      <c r="I508" s="10">
        <v>90.885454550000006</v>
      </c>
      <c r="J508" s="10">
        <v>43.404848479999998</v>
      </c>
      <c r="K508" s="10">
        <v>31824.242419999999</v>
      </c>
      <c r="L508" s="11" t="s">
        <v>23</v>
      </c>
      <c r="M508" s="11" t="s">
        <v>24</v>
      </c>
    </row>
    <row r="509" spans="1:13" ht="26">
      <c r="A509" s="10">
        <v>508</v>
      </c>
      <c r="B509" s="11" t="s">
        <v>25</v>
      </c>
      <c r="C509" s="12">
        <v>45452</v>
      </c>
      <c r="D509" s="12">
        <v>45464</v>
      </c>
      <c r="E509" s="11" t="str">
        <f t="shared" si="21"/>
        <v>Jun</v>
      </c>
      <c r="F509" s="11" t="str">
        <f t="shared" si="22"/>
        <v>2024</v>
      </c>
      <c r="G509" s="11" t="str">
        <f t="shared" si="23"/>
        <v>Jun-2024</v>
      </c>
      <c r="H509" s="11" t="s">
        <v>14</v>
      </c>
      <c r="I509" s="10">
        <v>91.212727270000002</v>
      </c>
      <c r="J509" s="10">
        <v>43.476363640000002</v>
      </c>
      <c r="K509" s="10">
        <v>31881.818179999998</v>
      </c>
      <c r="L509" s="11" t="s">
        <v>15</v>
      </c>
      <c r="M509" s="11" t="s">
        <v>26</v>
      </c>
    </row>
    <row r="510" spans="1:13">
      <c r="A510" s="10">
        <v>509</v>
      </c>
      <c r="B510" s="11" t="s">
        <v>27</v>
      </c>
      <c r="C510" s="12">
        <v>45504</v>
      </c>
      <c r="D510" s="12">
        <v>45538</v>
      </c>
      <c r="E510" s="11" t="str">
        <f t="shared" si="21"/>
        <v>Sep</v>
      </c>
      <c r="F510" s="11" t="str">
        <f t="shared" si="22"/>
        <v>2024</v>
      </c>
      <c r="G510" s="11" t="str">
        <f t="shared" si="23"/>
        <v>Sep-2024</v>
      </c>
      <c r="H510" s="11" t="s">
        <v>18</v>
      </c>
      <c r="I510" s="10">
        <v>91.54</v>
      </c>
      <c r="J510" s="10">
        <v>43.547878789999999</v>
      </c>
      <c r="K510" s="10">
        <v>31939.393940000002</v>
      </c>
      <c r="L510" s="11" t="s">
        <v>15</v>
      </c>
      <c r="M510" s="11" t="s">
        <v>16</v>
      </c>
    </row>
    <row r="511" spans="1:13" ht="26">
      <c r="A511" s="10">
        <v>510</v>
      </c>
      <c r="B511" s="11" t="s">
        <v>28</v>
      </c>
      <c r="C511" s="12">
        <v>45732</v>
      </c>
      <c r="D511" s="12">
        <v>45764</v>
      </c>
      <c r="E511" s="11" t="str">
        <f t="shared" si="21"/>
        <v>Apr</v>
      </c>
      <c r="F511" s="11" t="str">
        <f t="shared" si="22"/>
        <v>2025</v>
      </c>
      <c r="G511" s="11" t="str">
        <f t="shared" si="23"/>
        <v>Apr-2025</v>
      </c>
      <c r="H511" s="11" t="s">
        <v>14</v>
      </c>
      <c r="I511" s="10">
        <v>91.867272729999996</v>
      </c>
      <c r="J511" s="10">
        <v>43.619393940000002</v>
      </c>
      <c r="K511" s="10">
        <v>31996.969700000001</v>
      </c>
      <c r="L511" s="11" t="s">
        <v>29</v>
      </c>
      <c r="M511" s="11" t="s">
        <v>30</v>
      </c>
    </row>
    <row r="512" spans="1:13" ht="26">
      <c r="A512" s="10">
        <v>511</v>
      </c>
      <c r="B512" s="11" t="s">
        <v>31</v>
      </c>
      <c r="C512" s="12">
        <v>45803</v>
      </c>
      <c r="D512" s="12">
        <v>45809</v>
      </c>
      <c r="E512" s="11" t="str">
        <f t="shared" si="21"/>
        <v>Jun</v>
      </c>
      <c r="F512" s="11" t="str">
        <f t="shared" si="22"/>
        <v>2025</v>
      </c>
      <c r="G512" s="11" t="str">
        <f t="shared" si="23"/>
        <v>Jun-2025</v>
      </c>
      <c r="H512" s="11" t="s">
        <v>18</v>
      </c>
      <c r="I512" s="10">
        <v>92.194545450000007</v>
      </c>
      <c r="J512" s="10">
        <v>43.690909089999998</v>
      </c>
      <c r="K512" s="10">
        <v>32054.545450000001</v>
      </c>
      <c r="L512" s="11" t="s">
        <v>15</v>
      </c>
      <c r="M512" s="11" t="s">
        <v>32</v>
      </c>
    </row>
    <row r="513" spans="1:13">
      <c r="A513" s="10">
        <v>512</v>
      </c>
      <c r="B513" s="11" t="s">
        <v>33</v>
      </c>
      <c r="C513" s="12">
        <v>45511</v>
      </c>
      <c r="D513" s="12">
        <v>45556</v>
      </c>
      <c r="E513" s="11" t="str">
        <f t="shared" si="21"/>
        <v>Sep</v>
      </c>
      <c r="F513" s="11" t="str">
        <f t="shared" si="22"/>
        <v>2024</v>
      </c>
      <c r="G513" s="11" t="str">
        <f t="shared" si="23"/>
        <v>Sep-2024</v>
      </c>
      <c r="H513" s="11" t="s">
        <v>22</v>
      </c>
      <c r="I513" s="10">
        <v>92.521818179999997</v>
      </c>
      <c r="J513" s="10">
        <v>43.762424240000001</v>
      </c>
      <c r="K513" s="10">
        <v>32112.121210000001</v>
      </c>
      <c r="L513" s="11" t="s">
        <v>19</v>
      </c>
      <c r="M513" s="11" t="s">
        <v>24</v>
      </c>
    </row>
    <row r="514" spans="1:13" ht="26">
      <c r="A514" s="10">
        <v>513</v>
      </c>
      <c r="B514" s="11" t="s">
        <v>34</v>
      </c>
      <c r="C514" s="12">
        <v>45536</v>
      </c>
      <c r="D514" s="12">
        <v>45542</v>
      </c>
      <c r="E514" s="11" t="str">
        <f t="shared" si="21"/>
        <v>Sep</v>
      </c>
      <c r="F514" s="11" t="str">
        <f t="shared" si="22"/>
        <v>2024</v>
      </c>
      <c r="G514" s="11" t="str">
        <f t="shared" si="23"/>
        <v>Sep-2024</v>
      </c>
      <c r="H514" s="11" t="s">
        <v>18</v>
      </c>
      <c r="I514" s="10">
        <v>92.849090910000001</v>
      </c>
      <c r="J514" s="10">
        <v>43.833939389999998</v>
      </c>
      <c r="K514" s="10">
        <v>32169.696970000001</v>
      </c>
      <c r="L514" s="11" t="s">
        <v>29</v>
      </c>
      <c r="M514" s="11" t="s">
        <v>20</v>
      </c>
    </row>
    <row r="515" spans="1:13">
      <c r="A515" s="10">
        <v>514</v>
      </c>
      <c r="B515" s="11" t="s">
        <v>35</v>
      </c>
      <c r="C515" s="12">
        <v>45771</v>
      </c>
      <c r="D515" s="12">
        <v>45859</v>
      </c>
      <c r="E515" s="11" t="str">
        <f t="shared" ref="E515:E578" si="24">TEXT(D515,"mmm")</f>
        <v>Jul</v>
      </c>
      <c r="F515" s="11" t="str">
        <f t="shared" ref="F515:F578" si="25">TEXT(D515,"yyyy")</f>
        <v>2025</v>
      </c>
      <c r="G515" s="11" t="str">
        <f t="shared" ref="G515:G578" si="26">CONCATENATE(E515,"-",F515)</f>
        <v>Jul-2025</v>
      </c>
      <c r="H515" s="11" t="s">
        <v>14</v>
      </c>
      <c r="I515" s="10">
        <v>93.176363640000005</v>
      </c>
      <c r="J515" s="10">
        <v>43.905454550000002</v>
      </c>
      <c r="K515" s="10">
        <v>32227.272730000001</v>
      </c>
      <c r="L515" s="11" t="s">
        <v>29</v>
      </c>
      <c r="M515" s="11" t="s">
        <v>26</v>
      </c>
    </row>
    <row r="516" spans="1:13">
      <c r="A516" s="10">
        <v>515</v>
      </c>
      <c r="B516" s="11" t="s">
        <v>13</v>
      </c>
      <c r="C516" s="12">
        <v>45668</v>
      </c>
      <c r="D516" s="12">
        <v>45680</v>
      </c>
      <c r="E516" s="11" t="str">
        <f t="shared" si="24"/>
        <v>Jan</v>
      </c>
      <c r="F516" s="11" t="str">
        <f t="shared" si="25"/>
        <v>2025</v>
      </c>
      <c r="G516" s="11" t="str">
        <f t="shared" si="26"/>
        <v>Jan-2025</v>
      </c>
      <c r="H516" s="11" t="s">
        <v>14</v>
      </c>
      <c r="I516" s="10">
        <v>93.503636360000002</v>
      </c>
      <c r="J516" s="10">
        <v>43.976969699999998</v>
      </c>
      <c r="K516" s="10">
        <v>32284.848480000001</v>
      </c>
      <c r="L516" s="11" t="s">
        <v>15</v>
      </c>
      <c r="M516" s="11" t="s">
        <v>16</v>
      </c>
    </row>
    <row r="517" spans="1:13">
      <c r="A517" s="10">
        <v>516</v>
      </c>
      <c r="B517" s="11" t="s">
        <v>17</v>
      </c>
      <c r="C517" s="12">
        <v>45764</v>
      </c>
      <c r="D517" s="12">
        <v>45798</v>
      </c>
      <c r="E517" s="11" t="str">
        <f t="shared" si="24"/>
        <v>May</v>
      </c>
      <c r="F517" s="11" t="str">
        <f t="shared" si="25"/>
        <v>2025</v>
      </c>
      <c r="G517" s="11" t="str">
        <f t="shared" si="26"/>
        <v>May-2025</v>
      </c>
      <c r="H517" s="11" t="s">
        <v>18</v>
      </c>
      <c r="I517" s="10">
        <v>93.830909090000006</v>
      </c>
      <c r="J517" s="10">
        <v>44.048484850000001</v>
      </c>
      <c r="K517" s="10">
        <v>32342.42424</v>
      </c>
      <c r="L517" s="11" t="s">
        <v>19</v>
      </c>
      <c r="M517" s="11" t="s">
        <v>20</v>
      </c>
    </row>
    <row r="518" spans="1:13">
      <c r="A518" s="10">
        <v>517</v>
      </c>
      <c r="B518" s="11" t="s">
        <v>21</v>
      </c>
      <c r="C518" s="12">
        <v>45617</v>
      </c>
      <c r="D518" s="12">
        <v>45649</v>
      </c>
      <c r="E518" s="11" t="str">
        <f t="shared" si="24"/>
        <v>Dec</v>
      </c>
      <c r="F518" s="11" t="str">
        <f t="shared" si="25"/>
        <v>2024</v>
      </c>
      <c r="G518" s="11" t="str">
        <f t="shared" si="26"/>
        <v>Dec-2024</v>
      </c>
      <c r="H518" s="11" t="s">
        <v>22</v>
      </c>
      <c r="I518" s="10">
        <v>94.158181819999996</v>
      </c>
      <c r="J518" s="10">
        <v>44.12</v>
      </c>
      <c r="K518" s="10">
        <v>32400</v>
      </c>
      <c r="L518" s="11" t="s">
        <v>23</v>
      </c>
      <c r="M518" s="11" t="s">
        <v>24</v>
      </c>
    </row>
    <row r="519" spans="1:13" ht="26">
      <c r="A519" s="10">
        <v>518</v>
      </c>
      <c r="B519" s="11" t="s">
        <v>25</v>
      </c>
      <c r="C519" s="12">
        <v>45596</v>
      </c>
      <c r="D519" s="12">
        <v>45602</v>
      </c>
      <c r="E519" s="11" t="str">
        <f t="shared" si="24"/>
        <v>Nov</v>
      </c>
      <c r="F519" s="11" t="str">
        <f t="shared" si="25"/>
        <v>2024</v>
      </c>
      <c r="G519" s="11" t="str">
        <f t="shared" si="26"/>
        <v>Nov-2024</v>
      </c>
      <c r="H519" s="11" t="s">
        <v>14</v>
      </c>
      <c r="I519" s="10">
        <v>94.48545455</v>
      </c>
      <c r="J519" s="10">
        <v>44.191515150000001</v>
      </c>
      <c r="K519" s="10">
        <v>32457.57576</v>
      </c>
      <c r="L519" s="11" t="s">
        <v>15</v>
      </c>
      <c r="M519" s="11" t="s">
        <v>26</v>
      </c>
    </row>
    <row r="520" spans="1:13">
      <c r="A520" s="10">
        <v>519</v>
      </c>
      <c r="B520" s="11" t="s">
        <v>27</v>
      </c>
      <c r="C520" s="12">
        <v>45423</v>
      </c>
      <c r="D520" s="12">
        <v>45435</v>
      </c>
      <c r="E520" s="11" t="str">
        <f t="shared" si="24"/>
        <v>May</v>
      </c>
      <c r="F520" s="11" t="str">
        <f t="shared" si="25"/>
        <v>2024</v>
      </c>
      <c r="G520" s="11" t="str">
        <f t="shared" si="26"/>
        <v>May-2024</v>
      </c>
      <c r="H520" s="11" t="s">
        <v>18</v>
      </c>
      <c r="I520" s="10">
        <v>94.812727269999996</v>
      </c>
      <c r="J520" s="10">
        <v>44.263030299999997</v>
      </c>
      <c r="K520" s="10">
        <v>32515.151519999999</v>
      </c>
      <c r="L520" s="11" t="s">
        <v>15</v>
      </c>
      <c r="M520" s="11" t="s">
        <v>16</v>
      </c>
    </row>
    <row r="521" spans="1:13" ht="26">
      <c r="A521" s="10">
        <v>520</v>
      </c>
      <c r="B521" s="11" t="s">
        <v>28</v>
      </c>
      <c r="C521" s="12">
        <v>45460</v>
      </c>
      <c r="D521" s="12">
        <v>45494</v>
      </c>
      <c r="E521" s="11" t="str">
        <f t="shared" si="24"/>
        <v>Jul</v>
      </c>
      <c r="F521" s="11" t="str">
        <f t="shared" si="25"/>
        <v>2024</v>
      </c>
      <c r="G521" s="11" t="str">
        <f t="shared" si="26"/>
        <v>Jul-2024</v>
      </c>
      <c r="H521" s="11" t="s">
        <v>14</v>
      </c>
      <c r="I521" s="10">
        <v>95.14</v>
      </c>
      <c r="J521" s="10">
        <v>44.33454545</v>
      </c>
      <c r="K521" s="10">
        <v>32572.727269999999</v>
      </c>
      <c r="L521" s="11" t="s">
        <v>29</v>
      </c>
      <c r="M521" s="11" t="s">
        <v>30</v>
      </c>
    </row>
    <row r="522" spans="1:13" ht="26">
      <c r="A522" s="10">
        <v>521</v>
      </c>
      <c r="B522" s="11" t="s">
        <v>31</v>
      </c>
      <c r="C522" s="12">
        <v>45686</v>
      </c>
      <c r="D522" s="12">
        <v>45718</v>
      </c>
      <c r="E522" s="11" t="str">
        <f t="shared" si="24"/>
        <v>Mar</v>
      </c>
      <c r="F522" s="11" t="str">
        <f t="shared" si="25"/>
        <v>2025</v>
      </c>
      <c r="G522" s="11" t="str">
        <f t="shared" si="26"/>
        <v>Mar-2025</v>
      </c>
      <c r="H522" s="11" t="s">
        <v>18</v>
      </c>
      <c r="I522" s="10">
        <v>95.467272730000005</v>
      </c>
      <c r="J522" s="10">
        <v>44.406060609999997</v>
      </c>
      <c r="K522" s="10">
        <v>32630.303029999999</v>
      </c>
      <c r="L522" s="11" t="s">
        <v>15</v>
      </c>
      <c r="M522" s="11" t="s">
        <v>32</v>
      </c>
    </row>
    <row r="523" spans="1:13">
      <c r="A523" s="10">
        <v>522</v>
      </c>
      <c r="B523" s="11" t="s">
        <v>33</v>
      </c>
      <c r="C523" s="12">
        <v>45425</v>
      </c>
      <c r="D523" s="12">
        <v>45431</v>
      </c>
      <c r="E523" s="11" t="str">
        <f t="shared" si="24"/>
        <v>May</v>
      </c>
      <c r="F523" s="11" t="str">
        <f t="shared" si="25"/>
        <v>2024</v>
      </c>
      <c r="G523" s="11" t="str">
        <f t="shared" si="26"/>
        <v>May-2024</v>
      </c>
      <c r="H523" s="11" t="s">
        <v>22</v>
      </c>
      <c r="I523" s="10">
        <v>95.794545450000001</v>
      </c>
      <c r="J523" s="10">
        <v>44.477575760000001</v>
      </c>
      <c r="K523" s="10">
        <v>32687.878789999999</v>
      </c>
      <c r="L523" s="11" t="s">
        <v>19</v>
      </c>
      <c r="M523" s="11" t="s">
        <v>24</v>
      </c>
    </row>
    <row r="524" spans="1:13" ht="26">
      <c r="A524" s="10">
        <v>523</v>
      </c>
      <c r="B524" s="11" t="s">
        <v>34</v>
      </c>
      <c r="C524" s="12">
        <v>45435</v>
      </c>
      <c r="D524" s="12">
        <v>45480</v>
      </c>
      <c r="E524" s="11" t="str">
        <f t="shared" si="24"/>
        <v>Jul</v>
      </c>
      <c r="F524" s="11" t="str">
        <f t="shared" si="25"/>
        <v>2024</v>
      </c>
      <c r="G524" s="11" t="str">
        <f t="shared" si="26"/>
        <v>Jul-2024</v>
      </c>
      <c r="H524" s="11" t="s">
        <v>18</v>
      </c>
      <c r="I524" s="10">
        <v>96.121818180000005</v>
      </c>
      <c r="J524" s="10">
        <v>44.549090909999997</v>
      </c>
      <c r="K524" s="10">
        <v>32745.454549999999</v>
      </c>
      <c r="L524" s="11" t="s">
        <v>29</v>
      </c>
      <c r="M524" s="11" t="s">
        <v>20</v>
      </c>
    </row>
    <row r="525" spans="1:13">
      <c r="A525" s="10">
        <v>524</v>
      </c>
      <c r="B525" s="11" t="s">
        <v>35</v>
      </c>
      <c r="C525" s="12">
        <v>45857</v>
      </c>
      <c r="D525" s="12">
        <v>45863</v>
      </c>
      <c r="E525" s="11" t="str">
        <f t="shared" si="24"/>
        <v>Jul</v>
      </c>
      <c r="F525" s="11" t="str">
        <f t="shared" si="25"/>
        <v>2025</v>
      </c>
      <c r="G525" s="11" t="str">
        <f t="shared" si="26"/>
        <v>Jul-2025</v>
      </c>
      <c r="H525" s="11" t="s">
        <v>14</v>
      </c>
      <c r="I525" s="10">
        <v>96.449090909999995</v>
      </c>
      <c r="J525" s="10">
        <v>44.62060606</v>
      </c>
      <c r="K525" s="10">
        <v>32803.030299999999</v>
      </c>
      <c r="L525" s="11" t="s">
        <v>29</v>
      </c>
      <c r="M525" s="11" t="s">
        <v>26</v>
      </c>
    </row>
    <row r="526" spans="1:13">
      <c r="A526" s="10">
        <v>525</v>
      </c>
      <c r="B526" s="11" t="s">
        <v>13</v>
      </c>
      <c r="C526" s="12">
        <v>45408</v>
      </c>
      <c r="D526" s="12">
        <v>45496</v>
      </c>
      <c r="E526" s="11" t="str">
        <f t="shared" si="24"/>
        <v>Jul</v>
      </c>
      <c r="F526" s="11" t="str">
        <f t="shared" si="25"/>
        <v>2024</v>
      </c>
      <c r="G526" s="11" t="str">
        <f t="shared" si="26"/>
        <v>Jul-2024</v>
      </c>
      <c r="H526" s="11" t="s">
        <v>14</v>
      </c>
      <c r="I526" s="10">
        <v>96.77636364</v>
      </c>
      <c r="J526" s="10">
        <v>44.692121210000003</v>
      </c>
      <c r="K526" s="10">
        <v>32860.606059999998</v>
      </c>
      <c r="L526" s="11" t="s">
        <v>15</v>
      </c>
      <c r="M526" s="11" t="s">
        <v>16</v>
      </c>
    </row>
    <row r="527" spans="1:13">
      <c r="A527" s="10">
        <v>526</v>
      </c>
      <c r="B527" s="11" t="s">
        <v>17</v>
      </c>
      <c r="C527" s="12">
        <v>45724</v>
      </c>
      <c r="D527" s="12">
        <v>45736</v>
      </c>
      <c r="E527" s="11" t="str">
        <f t="shared" si="24"/>
        <v>Mar</v>
      </c>
      <c r="F527" s="11" t="str">
        <f t="shared" si="25"/>
        <v>2025</v>
      </c>
      <c r="G527" s="11" t="str">
        <f t="shared" si="26"/>
        <v>Mar-2025</v>
      </c>
      <c r="H527" s="11" t="s">
        <v>18</v>
      </c>
      <c r="I527" s="10">
        <v>97.103636359999996</v>
      </c>
      <c r="J527" s="10">
        <v>44.76363636</v>
      </c>
      <c r="K527" s="10">
        <v>32918.181819999998</v>
      </c>
      <c r="L527" s="11" t="s">
        <v>19</v>
      </c>
      <c r="M527" s="11" t="s">
        <v>20</v>
      </c>
    </row>
    <row r="528" spans="1:13">
      <c r="A528" s="10">
        <v>527</v>
      </c>
      <c r="B528" s="11" t="s">
        <v>21</v>
      </c>
      <c r="C528" s="12">
        <v>45372</v>
      </c>
      <c r="D528" s="12">
        <v>45406</v>
      </c>
      <c r="E528" s="11" t="str">
        <f t="shared" si="24"/>
        <v>Apr</v>
      </c>
      <c r="F528" s="11" t="str">
        <f t="shared" si="25"/>
        <v>2024</v>
      </c>
      <c r="G528" s="11" t="str">
        <f t="shared" si="26"/>
        <v>Apr-2024</v>
      </c>
      <c r="H528" s="11" t="s">
        <v>22</v>
      </c>
      <c r="I528" s="10">
        <v>97.43090909</v>
      </c>
      <c r="J528" s="10">
        <v>44.835151519999997</v>
      </c>
      <c r="K528" s="10">
        <v>32975.757579999998</v>
      </c>
      <c r="L528" s="11" t="s">
        <v>23</v>
      </c>
      <c r="M528" s="11" t="s">
        <v>24</v>
      </c>
    </row>
    <row r="529" spans="1:13" ht="26">
      <c r="A529" s="10">
        <v>528</v>
      </c>
      <c r="B529" s="11" t="s">
        <v>25</v>
      </c>
      <c r="C529" s="12">
        <v>45341</v>
      </c>
      <c r="D529" s="12">
        <v>45373</v>
      </c>
      <c r="E529" s="11" t="str">
        <f t="shared" si="24"/>
        <v>Mar</v>
      </c>
      <c r="F529" s="11" t="str">
        <f t="shared" si="25"/>
        <v>2024</v>
      </c>
      <c r="G529" s="11" t="str">
        <f t="shared" si="26"/>
        <v>Mar-2024</v>
      </c>
      <c r="H529" s="11" t="s">
        <v>14</v>
      </c>
      <c r="I529" s="10">
        <v>97.758181820000004</v>
      </c>
      <c r="J529" s="10">
        <v>44.90666667</v>
      </c>
      <c r="K529" s="10">
        <v>33033.333330000001</v>
      </c>
      <c r="L529" s="11" t="s">
        <v>15</v>
      </c>
      <c r="M529" s="11" t="s">
        <v>26</v>
      </c>
    </row>
    <row r="530" spans="1:13">
      <c r="A530" s="10">
        <v>529</v>
      </c>
      <c r="B530" s="11" t="s">
        <v>27</v>
      </c>
      <c r="C530" s="12">
        <v>45655</v>
      </c>
      <c r="D530" s="12">
        <v>45661</v>
      </c>
      <c r="E530" s="11" t="str">
        <f t="shared" si="24"/>
        <v>Jan</v>
      </c>
      <c r="F530" s="11" t="str">
        <f t="shared" si="25"/>
        <v>2025</v>
      </c>
      <c r="G530" s="11" t="str">
        <f t="shared" si="26"/>
        <v>Jan-2025</v>
      </c>
      <c r="H530" s="11" t="s">
        <v>18</v>
      </c>
      <c r="I530" s="10">
        <v>98.085454549999994</v>
      </c>
      <c r="J530" s="10">
        <v>44.978181820000003</v>
      </c>
      <c r="K530" s="10">
        <v>33090.909090000001</v>
      </c>
      <c r="L530" s="11" t="s">
        <v>15</v>
      </c>
      <c r="M530" s="11" t="s">
        <v>16</v>
      </c>
    </row>
    <row r="531" spans="1:13" ht="26">
      <c r="A531" s="10">
        <v>530</v>
      </c>
      <c r="B531" s="11" t="s">
        <v>28</v>
      </c>
      <c r="C531" s="12">
        <v>45524</v>
      </c>
      <c r="D531" s="12">
        <v>45536</v>
      </c>
      <c r="E531" s="11" t="str">
        <f t="shared" si="24"/>
        <v>Sep</v>
      </c>
      <c r="F531" s="11" t="str">
        <f t="shared" si="25"/>
        <v>2024</v>
      </c>
      <c r="G531" s="11" t="str">
        <f t="shared" si="26"/>
        <v>Sep-2024</v>
      </c>
      <c r="H531" s="11" t="s">
        <v>14</v>
      </c>
      <c r="I531" s="10">
        <v>98.412727270000005</v>
      </c>
      <c r="J531" s="10">
        <v>45.049696969999999</v>
      </c>
      <c r="K531" s="10">
        <v>33148.484850000001</v>
      </c>
      <c r="L531" s="11" t="s">
        <v>29</v>
      </c>
      <c r="M531" s="11" t="s">
        <v>30</v>
      </c>
    </row>
    <row r="532" spans="1:13" ht="26">
      <c r="A532" s="10">
        <v>531</v>
      </c>
      <c r="B532" s="11" t="s">
        <v>31</v>
      </c>
      <c r="C532" s="12">
        <v>45565</v>
      </c>
      <c r="D532" s="12">
        <v>45599</v>
      </c>
      <c r="E532" s="11" t="str">
        <f t="shared" si="24"/>
        <v>Nov</v>
      </c>
      <c r="F532" s="11" t="str">
        <f t="shared" si="25"/>
        <v>2024</v>
      </c>
      <c r="G532" s="11" t="str">
        <f t="shared" si="26"/>
        <v>Nov-2024</v>
      </c>
      <c r="H532" s="11" t="s">
        <v>18</v>
      </c>
      <c r="I532" s="10">
        <v>98.74</v>
      </c>
      <c r="J532" s="10">
        <v>45.121212120000003</v>
      </c>
      <c r="K532" s="10">
        <v>33206.06061</v>
      </c>
      <c r="L532" s="11" t="s">
        <v>15</v>
      </c>
      <c r="M532" s="11" t="s">
        <v>32</v>
      </c>
    </row>
    <row r="533" spans="1:13">
      <c r="A533" s="10">
        <v>532</v>
      </c>
      <c r="B533" s="11" t="s">
        <v>33</v>
      </c>
      <c r="C533" s="12">
        <v>45108</v>
      </c>
      <c r="D533" s="12">
        <v>45120</v>
      </c>
      <c r="E533" s="11" t="str">
        <f t="shared" si="24"/>
        <v>Jul</v>
      </c>
      <c r="F533" s="11" t="str">
        <f t="shared" si="25"/>
        <v>2023</v>
      </c>
      <c r="G533" s="11" t="str">
        <f t="shared" si="26"/>
        <v>Jul-2023</v>
      </c>
      <c r="H533" s="11" t="s">
        <v>22</v>
      </c>
      <c r="I533" s="10">
        <v>99.067272729999999</v>
      </c>
      <c r="J533" s="10">
        <v>45.192727269999999</v>
      </c>
      <c r="K533" s="10">
        <v>33263.636359999997</v>
      </c>
      <c r="L533" s="11" t="s">
        <v>19</v>
      </c>
      <c r="M533" s="11" t="s">
        <v>24</v>
      </c>
    </row>
    <row r="534" spans="1:13" ht="26">
      <c r="A534" s="10">
        <v>533</v>
      </c>
      <c r="B534" s="11" t="s">
        <v>34</v>
      </c>
      <c r="C534" s="12">
        <v>45336</v>
      </c>
      <c r="D534" s="12">
        <v>45370</v>
      </c>
      <c r="E534" s="11" t="str">
        <f t="shared" si="24"/>
        <v>Mar</v>
      </c>
      <c r="F534" s="11" t="str">
        <f t="shared" si="25"/>
        <v>2024</v>
      </c>
      <c r="G534" s="11" t="str">
        <f t="shared" si="26"/>
        <v>Mar-2024</v>
      </c>
      <c r="H534" s="11" t="s">
        <v>18</v>
      </c>
      <c r="I534" s="10">
        <v>99.394545449999995</v>
      </c>
      <c r="J534" s="10">
        <v>45.264242420000002</v>
      </c>
      <c r="K534" s="10">
        <v>33321.212119999997</v>
      </c>
      <c r="L534" s="11" t="s">
        <v>29</v>
      </c>
      <c r="M534" s="11" t="s">
        <v>20</v>
      </c>
    </row>
    <row r="535" spans="1:13">
      <c r="A535" s="10">
        <v>534</v>
      </c>
      <c r="B535" s="11" t="s">
        <v>35</v>
      </c>
      <c r="C535" s="12">
        <v>45538</v>
      </c>
      <c r="D535" s="12">
        <v>45570</v>
      </c>
      <c r="E535" s="11" t="str">
        <f t="shared" si="24"/>
        <v>Oct</v>
      </c>
      <c r="F535" s="11" t="str">
        <f t="shared" si="25"/>
        <v>2024</v>
      </c>
      <c r="G535" s="11" t="str">
        <f t="shared" si="26"/>
        <v>Oct-2024</v>
      </c>
      <c r="H535" s="11" t="s">
        <v>14</v>
      </c>
      <c r="I535" s="10">
        <v>15.2</v>
      </c>
      <c r="J535" s="10">
        <v>45.335757579999999</v>
      </c>
      <c r="K535" s="10">
        <v>33378.787880000003</v>
      </c>
      <c r="L535" s="11" t="s">
        <v>29</v>
      </c>
      <c r="M535" s="11" t="s">
        <v>26</v>
      </c>
    </row>
    <row r="536" spans="1:13">
      <c r="A536" s="10">
        <v>535</v>
      </c>
      <c r="B536" s="11" t="s">
        <v>13</v>
      </c>
      <c r="C536" s="12">
        <v>45868</v>
      </c>
      <c r="D536" s="12">
        <v>45874</v>
      </c>
      <c r="E536" s="11" t="str">
        <f t="shared" si="24"/>
        <v>Aug</v>
      </c>
      <c r="F536" s="11" t="str">
        <f t="shared" si="25"/>
        <v>2025</v>
      </c>
      <c r="G536" s="11" t="str">
        <f t="shared" si="26"/>
        <v>Aug-2025</v>
      </c>
      <c r="H536" s="11" t="s">
        <v>14</v>
      </c>
      <c r="I536" s="10">
        <v>12.8</v>
      </c>
      <c r="J536" s="10">
        <v>45.407272730000003</v>
      </c>
      <c r="K536" s="10">
        <v>33436.363640000003</v>
      </c>
      <c r="L536" s="11" t="s">
        <v>15</v>
      </c>
      <c r="M536" s="11" t="s">
        <v>16</v>
      </c>
    </row>
    <row r="537" spans="1:13">
      <c r="A537" s="10">
        <v>536</v>
      </c>
      <c r="B537" s="11" t="s">
        <v>17</v>
      </c>
      <c r="C537" s="12">
        <v>45867</v>
      </c>
      <c r="D537" s="12">
        <v>45912</v>
      </c>
      <c r="E537" s="11" t="str">
        <f t="shared" si="24"/>
        <v>Sep</v>
      </c>
      <c r="F537" s="11" t="str">
        <f t="shared" si="25"/>
        <v>2025</v>
      </c>
      <c r="G537" s="11" t="str">
        <f t="shared" si="26"/>
        <v>Sep-2025</v>
      </c>
      <c r="H537" s="11" t="s">
        <v>18</v>
      </c>
      <c r="I537" s="10">
        <v>5.6</v>
      </c>
      <c r="J537" s="10">
        <v>45.478787879999999</v>
      </c>
      <c r="K537" s="10">
        <v>33493.93939</v>
      </c>
      <c r="L537" s="11" t="s">
        <v>19</v>
      </c>
      <c r="M537" s="11" t="s">
        <v>20</v>
      </c>
    </row>
    <row r="538" spans="1:13">
      <c r="A538" s="10">
        <v>537</v>
      </c>
      <c r="B538" s="11" t="s">
        <v>21</v>
      </c>
      <c r="C538" s="12">
        <v>45604</v>
      </c>
      <c r="D538" s="12">
        <v>45610</v>
      </c>
      <c r="E538" s="11" t="str">
        <f t="shared" si="24"/>
        <v>Nov</v>
      </c>
      <c r="F538" s="11" t="str">
        <f t="shared" si="25"/>
        <v>2024</v>
      </c>
      <c r="G538" s="11" t="str">
        <f t="shared" si="26"/>
        <v>Nov-2024</v>
      </c>
      <c r="H538" s="11" t="s">
        <v>22</v>
      </c>
      <c r="I538" s="10">
        <v>18.899999999999999</v>
      </c>
      <c r="J538" s="10">
        <v>45.550303030000002</v>
      </c>
      <c r="K538" s="10">
        <v>33551.515149999999</v>
      </c>
      <c r="L538" s="11" t="s">
        <v>23</v>
      </c>
      <c r="M538" s="11" t="s">
        <v>24</v>
      </c>
    </row>
    <row r="539" spans="1:13" ht="26">
      <c r="A539" s="10">
        <v>538</v>
      </c>
      <c r="B539" s="11" t="s">
        <v>25</v>
      </c>
      <c r="C539" s="12">
        <v>45828</v>
      </c>
      <c r="D539" s="12">
        <v>45916</v>
      </c>
      <c r="E539" s="11" t="str">
        <f t="shared" si="24"/>
        <v>Sep</v>
      </c>
      <c r="F539" s="11" t="str">
        <f t="shared" si="25"/>
        <v>2025</v>
      </c>
      <c r="G539" s="11" t="str">
        <f t="shared" si="26"/>
        <v>Sep-2025</v>
      </c>
      <c r="H539" s="11" t="s">
        <v>14</v>
      </c>
      <c r="I539" s="10">
        <v>14.5</v>
      </c>
      <c r="J539" s="10">
        <v>45.621818179999998</v>
      </c>
      <c r="K539" s="10">
        <v>33609.090909999999</v>
      </c>
      <c r="L539" s="11" t="s">
        <v>15</v>
      </c>
      <c r="M539" s="11" t="s">
        <v>26</v>
      </c>
    </row>
    <row r="540" spans="1:13">
      <c r="A540" s="10">
        <v>539</v>
      </c>
      <c r="B540" s="11" t="s">
        <v>27</v>
      </c>
      <c r="C540" s="12">
        <v>45376</v>
      </c>
      <c r="D540" s="12">
        <v>45388</v>
      </c>
      <c r="E540" s="11" t="str">
        <f t="shared" si="24"/>
        <v>Apr</v>
      </c>
      <c r="F540" s="11" t="str">
        <f t="shared" si="25"/>
        <v>2024</v>
      </c>
      <c r="G540" s="11" t="str">
        <f t="shared" si="26"/>
        <v>Apr-2024</v>
      </c>
      <c r="H540" s="11" t="s">
        <v>18</v>
      </c>
      <c r="I540" s="10">
        <v>20.3</v>
      </c>
      <c r="J540" s="10">
        <v>45.693333330000002</v>
      </c>
      <c r="K540" s="10">
        <v>33666.666669999999</v>
      </c>
      <c r="L540" s="11" t="s">
        <v>15</v>
      </c>
      <c r="M540" s="11" t="s">
        <v>16</v>
      </c>
    </row>
    <row r="541" spans="1:13" ht="26">
      <c r="A541" s="10">
        <v>540</v>
      </c>
      <c r="B541" s="11" t="s">
        <v>28</v>
      </c>
      <c r="C541" s="12">
        <v>45334</v>
      </c>
      <c r="D541" s="12">
        <v>45368</v>
      </c>
      <c r="E541" s="11" t="str">
        <f t="shared" si="24"/>
        <v>Mar</v>
      </c>
      <c r="F541" s="11" t="str">
        <f t="shared" si="25"/>
        <v>2024</v>
      </c>
      <c r="G541" s="11" t="str">
        <f t="shared" si="26"/>
        <v>Mar-2024</v>
      </c>
      <c r="H541" s="11" t="s">
        <v>14</v>
      </c>
      <c r="I541" s="10">
        <v>11.1</v>
      </c>
      <c r="J541" s="10">
        <v>45.764848479999998</v>
      </c>
      <c r="K541" s="10">
        <v>33724.242420000002</v>
      </c>
      <c r="L541" s="11" t="s">
        <v>29</v>
      </c>
      <c r="M541" s="11" t="s">
        <v>30</v>
      </c>
    </row>
    <row r="542" spans="1:13">
      <c r="A542" s="10">
        <v>541</v>
      </c>
      <c r="B542" s="11" t="s">
        <v>13</v>
      </c>
      <c r="C542" s="12">
        <v>45809</v>
      </c>
      <c r="D542" s="12">
        <v>45841</v>
      </c>
      <c r="E542" s="11" t="str">
        <f t="shared" si="24"/>
        <v>Jul</v>
      </c>
      <c r="F542" s="11" t="str">
        <f t="shared" si="25"/>
        <v>2025</v>
      </c>
      <c r="G542" s="11" t="str">
        <f t="shared" si="26"/>
        <v>Jul-2025</v>
      </c>
      <c r="H542" s="11" t="s">
        <v>14</v>
      </c>
      <c r="I542" s="10">
        <v>6.9</v>
      </c>
      <c r="J542" s="10">
        <v>45.836363640000002</v>
      </c>
      <c r="K542" s="10">
        <v>33781.818180000002</v>
      </c>
      <c r="L542" s="11" t="s">
        <v>15</v>
      </c>
      <c r="M542" s="11" t="s">
        <v>16</v>
      </c>
    </row>
    <row r="543" spans="1:13">
      <c r="A543" s="10">
        <v>542</v>
      </c>
      <c r="B543" s="11" t="s">
        <v>17</v>
      </c>
      <c r="C543" s="12">
        <v>45671</v>
      </c>
      <c r="D543" s="12">
        <v>45677</v>
      </c>
      <c r="E543" s="11" t="str">
        <f t="shared" si="24"/>
        <v>Jan</v>
      </c>
      <c r="F543" s="11" t="str">
        <f t="shared" si="25"/>
        <v>2025</v>
      </c>
      <c r="G543" s="11" t="str">
        <f t="shared" si="26"/>
        <v>Jan-2025</v>
      </c>
      <c r="H543" s="11" t="s">
        <v>18</v>
      </c>
      <c r="I543" s="10">
        <v>16.7</v>
      </c>
      <c r="J543" s="10">
        <v>45.907878789999998</v>
      </c>
      <c r="K543" s="10">
        <v>33839.393940000002</v>
      </c>
      <c r="L543" s="11" t="s">
        <v>19</v>
      </c>
      <c r="M543" s="11" t="s">
        <v>20</v>
      </c>
    </row>
    <row r="544" spans="1:13">
      <c r="A544" s="10">
        <v>543</v>
      </c>
      <c r="B544" s="11" t="s">
        <v>21</v>
      </c>
      <c r="C544" s="12">
        <v>45170</v>
      </c>
      <c r="D544" s="12">
        <v>45182</v>
      </c>
      <c r="E544" s="11" t="str">
        <f t="shared" si="24"/>
        <v>Sep</v>
      </c>
      <c r="F544" s="11" t="str">
        <f t="shared" si="25"/>
        <v>2023</v>
      </c>
      <c r="G544" s="11" t="str">
        <f t="shared" si="26"/>
        <v>Sep-2023</v>
      </c>
      <c r="H544" s="11" t="s">
        <v>22</v>
      </c>
      <c r="I544" s="10">
        <v>19.399999999999999</v>
      </c>
      <c r="J544" s="10">
        <v>45.979393940000001</v>
      </c>
      <c r="K544" s="10">
        <v>33896.969700000001</v>
      </c>
      <c r="L544" s="11" t="s">
        <v>23</v>
      </c>
      <c r="M544" s="11" t="s">
        <v>24</v>
      </c>
    </row>
    <row r="545" spans="1:13" ht="26">
      <c r="A545" s="10">
        <v>544</v>
      </c>
      <c r="B545" s="11" t="s">
        <v>25</v>
      </c>
      <c r="C545" s="12">
        <v>45688</v>
      </c>
      <c r="D545" s="12">
        <v>45722</v>
      </c>
      <c r="E545" s="11" t="str">
        <f t="shared" si="24"/>
        <v>Mar</v>
      </c>
      <c r="F545" s="11" t="str">
        <f t="shared" si="25"/>
        <v>2025</v>
      </c>
      <c r="G545" s="11" t="str">
        <f t="shared" si="26"/>
        <v>Mar-2025</v>
      </c>
      <c r="H545" s="11" t="s">
        <v>14</v>
      </c>
      <c r="I545" s="10">
        <v>15.94</v>
      </c>
      <c r="J545" s="10">
        <v>46.050909089999998</v>
      </c>
      <c r="K545" s="10">
        <v>33954.545449999998</v>
      </c>
      <c r="L545" s="11" t="s">
        <v>15</v>
      </c>
      <c r="M545" s="11" t="s">
        <v>26</v>
      </c>
    </row>
    <row r="546" spans="1:13">
      <c r="A546" s="10">
        <v>545</v>
      </c>
      <c r="B546" s="11" t="s">
        <v>27</v>
      </c>
      <c r="C546" s="12">
        <v>45663</v>
      </c>
      <c r="D546" s="12">
        <v>45695</v>
      </c>
      <c r="E546" s="11" t="str">
        <f t="shared" si="24"/>
        <v>Feb</v>
      </c>
      <c r="F546" s="11" t="str">
        <f t="shared" si="25"/>
        <v>2025</v>
      </c>
      <c r="G546" s="11" t="str">
        <f t="shared" si="26"/>
        <v>Feb-2025</v>
      </c>
      <c r="H546" s="11" t="s">
        <v>18</v>
      </c>
      <c r="I546" s="10">
        <v>16.267272729999998</v>
      </c>
      <c r="J546" s="10">
        <v>46.122424240000001</v>
      </c>
      <c r="K546" s="10">
        <v>34012.121209999998</v>
      </c>
      <c r="L546" s="11" t="s">
        <v>15</v>
      </c>
      <c r="M546" s="11" t="s">
        <v>16</v>
      </c>
    </row>
    <row r="547" spans="1:13" ht="26">
      <c r="A547" s="10">
        <v>546</v>
      </c>
      <c r="B547" s="11" t="s">
        <v>28</v>
      </c>
      <c r="C547" s="12">
        <v>45835</v>
      </c>
      <c r="D547" s="12">
        <v>45841</v>
      </c>
      <c r="E547" s="11" t="str">
        <f t="shared" si="24"/>
        <v>Jul</v>
      </c>
      <c r="F547" s="11" t="str">
        <f t="shared" si="25"/>
        <v>2025</v>
      </c>
      <c r="G547" s="11" t="str">
        <f t="shared" si="26"/>
        <v>Jul-2025</v>
      </c>
      <c r="H547" s="11" t="s">
        <v>14</v>
      </c>
      <c r="I547" s="10">
        <v>16.594545449999998</v>
      </c>
      <c r="J547" s="10">
        <v>46.193939389999997</v>
      </c>
      <c r="K547" s="10">
        <v>34069.696969999997</v>
      </c>
      <c r="L547" s="11" t="s">
        <v>29</v>
      </c>
      <c r="M547" s="11" t="s">
        <v>30</v>
      </c>
    </row>
    <row r="548" spans="1:13" ht="26">
      <c r="A548" s="10">
        <v>547</v>
      </c>
      <c r="B548" s="11" t="s">
        <v>31</v>
      </c>
      <c r="C548" s="12">
        <v>45444</v>
      </c>
      <c r="D548" s="12">
        <v>45489</v>
      </c>
      <c r="E548" s="11" t="str">
        <f t="shared" si="24"/>
        <v>Jul</v>
      </c>
      <c r="F548" s="11" t="str">
        <f t="shared" si="25"/>
        <v>2024</v>
      </c>
      <c r="G548" s="11" t="str">
        <f t="shared" si="26"/>
        <v>Jul-2024</v>
      </c>
      <c r="H548" s="11" t="s">
        <v>18</v>
      </c>
      <c r="I548" s="10">
        <v>16.921818179999999</v>
      </c>
      <c r="J548" s="10">
        <v>46.265454550000001</v>
      </c>
      <c r="K548" s="10">
        <v>34127.272729999997</v>
      </c>
      <c r="L548" s="11" t="s">
        <v>15</v>
      </c>
      <c r="M548" s="11" t="s">
        <v>32</v>
      </c>
    </row>
    <row r="549" spans="1:13">
      <c r="A549" s="10">
        <v>548</v>
      </c>
      <c r="B549" s="11" t="s">
        <v>33</v>
      </c>
      <c r="C549" s="12">
        <v>45492</v>
      </c>
      <c r="D549" s="12">
        <v>45498</v>
      </c>
      <c r="E549" s="11" t="str">
        <f t="shared" si="24"/>
        <v>Jul</v>
      </c>
      <c r="F549" s="11" t="str">
        <f t="shared" si="25"/>
        <v>2024</v>
      </c>
      <c r="G549" s="11" t="str">
        <f t="shared" si="26"/>
        <v>Jul-2024</v>
      </c>
      <c r="H549" s="11" t="s">
        <v>22</v>
      </c>
      <c r="I549" s="10">
        <v>17.24909091</v>
      </c>
      <c r="J549" s="10">
        <v>46.336969699999997</v>
      </c>
      <c r="K549" s="10">
        <v>34184.848480000001</v>
      </c>
      <c r="L549" s="11" t="s">
        <v>19</v>
      </c>
      <c r="M549" s="11" t="s">
        <v>24</v>
      </c>
    </row>
    <row r="550" spans="1:13" ht="26">
      <c r="A550" s="10">
        <v>549</v>
      </c>
      <c r="B550" s="11" t="s">
        <v>34</v>
      </c>
      <c r="C550" s="12">
        <v>45812</v>
      </c>
      <c r="D550" s="12">
        <v>45900</v>
      </c>
      <c r="E550" s="11" t="str">
        <f t="shared" si="24"/>
        <v>Aug</v>
      </c>
      <c r="F550" s="11" t="str">
        <f t="shared" si="25"/>
        <v>2025</v>
      </c>
      <c r="G550" s="11" t="str">
        <f t="shared" si="26"/>
        <v>Aug-2025</v>
      </c>
      <c r="H550" s="11" t="s">
        <v>18</v>
      </c>
      <c r="I550" s="10">
        <v>17.57636364</v>
      </c>
      <c r="J550" s="10">
        <v>46.408484850000001</v>
      </c>
      <c r="K550" s="10">
        <v>34242.42424</v>
      </c>
      <c r="L550" s="11" t="s">
        <v>29</v>
      </c>
      <c r="M550" s="11" t="s">
        <v>20</v>
      </c>
    </row>
    <row r="551" spans="1:13">
      <c r="A551" s="10">
        <v>550</v>
      </c>
      <c r="B551" s="11" t="s">
        <v>35</v>
      </c>
      <c r="C551" s="12">
        <v>45677</v>
      </c>
      <c r="D551" s="12">
        <v>45689</v>
      </c>
      <c r="E551" s="11" t="str">
        <f t="shared" si="24"/>
        <v>Feb</v>
      </c>
      <c r="F551" s="11" t="str">
        <f t="shared" si="25"/>
        <v>2025</v>
      </c>
      <c r="G551" s="11" t="str">
        <f t="shared" si="26"/>
        <v>Feb-2025</v>
      </c>
      <c r="H551" s="11" t="s">
        <v>14</v>
      </c>
      <c r="I551" s="10">
        <v>17.90363636</v>
      </c>
      <c r="J551" s="10">
        <v>46.48</v>
      </c>
      <c r="K551" s="10">
        <v>34300</v>
      </c>
      <c r="L551" s="11" t="s">
        <v>29</v>
      </c>
      <c r="M551" s="11" t="s">
        <v>26</v>
      </c>
    </row>
    <row r="552" spans="1:13">
      <c r="A552" s="10">
        <v>551</v>
      </c>
      <c r="B552" s="11" t="s">
        <v>13</v>
      </c>
      <c r="C552" s="12">
        <v>45434</v>
      </c>
      <c r="D552" s="12">
        <v>45468</v>
      </c>
      <c r="E552" s="11" t="str">
        <f t="shared" si="24"/>
        <v>Jun</v>
      </c>
      <c r="F552" s="11" t="str">
        <f t="shared" si="25"/>
        <v>2024</v>
      </c>
      <c r="G552" s="11" t="str">
        <f t="shared" si="26"/>
        <v>Jun-2024</v>
      </c>
      <c r="H552" s="11" t="s">
        <v>14</v>
      </c>
      <c r="I552" s="10">
        <v>18.230909090000001</v>
      </c>
      <c r="J552" s="10">
        <v>46.55151515</v>
      </c>
      <c r="K552" s="10">
        <v>34357.57576</v>
      </c>
      <c r="L552" s="11" t="s">
        <v>15</v>
      </c>
      <c r="M552" s="11" t="s">
        <v>16</v>
      </c>
    </row>
    <row r="553" spans="1:13">
      <c r="A553" s="10">
        <v>552</v>
      </c>
      <c r="B553" s="11" t="s">
        <v>17</v>
      </c>
      <c r="C553" s="12">
        <v>45395</v>
      </c>
      <c r="D553" s="12">
        <v>45427</v>
      </c>
      <c r="E553" s="11" t="str">
        <f t="shared" si="24"/>
        <v>May</v>
      </c>
      <c r="F553" s="11" t="str">
        <f t="shared" si="25"/>
        <v>2024</v>
      </c>
      <c r="G553" s="11" t="str">
        <f t="shared" si="26"/>
        <v>May-2024</v>
      </c>
      <c r="H553" s="11" t="s">
        <v>18</v>
      </c>
      <c r="I553" s="10">
        <v>18.558181820000001</v>
      </c>
      <c r="J553" s="10">
        <v>46.623030300000003</v>
      </c>
      <c r="K553" s="10">
        <v>34415.151519999999</v>
      </c>
      <c r="L553" s="11" t="s">
        <v>19</v>
      </c>
      <c r="M553" s="11" t="s">
        <v>20</v>
      </c>
    </row>
    <row r="554" spans="1:13">
      <c r="A554" s="10">
        <v>553</v>
      </c>
      <c r="B554" s="11" t="s">
        <v>21</v>
      </c>
      <c r="C554" s="12">
        <v>45544</v>
      </c>
      <c r="D554" s="12">
        <v>45550</v>
      </c>
      <c r="E554" s="11" t="str">
        <f t="shared" si="24"/>
        <v>Sep</v>
      </c>
      <c r="F554" s="11" t="str">
        <f t="shared" si="25"/>
        <v>2024</v>
      </c>
      <c r="G554" s="11" t="str">
        <f t="shared" si="26"/>
        <v>Sep-2024</v>
      </c>
      <c r="H554" s="11" t="s">
        <v>22</v>
      </c>
      <c r="I554" s="10">
        <v>18.885454549999999</v>
      </c>
      <c r="J554" s="10">
        <v>46.69454545</v>
      </c>
      <c r="K554" s="10">
        <v>34472.727270000003</v>
      </c>
      <c r="L554" s="11" t="s">
        <v>23</v>
      </c>
      <c r="M554" s="11" t="s">
        <v>24</v>
      </c>
    </row>
    <row r="555" spans="1:13" ht="26">
      <c r="A555" s="10">
        <v>554</v>
      </c>
      <c r="B555" s="11" t="s">
        <v>25</v>
      </c>
      <c r="C555" s="12">
        <v>45292</v>
      </c>
      <c r="D555" s="12">
        <v>45304</v>
      </c>
      <c r="E555" s="11" t="str">
        <f t="shared" si="24"/>
        <v>Jan</v>
      </c>
      <c r="F555" s="11" t="str">
        <f t="shared" si="25"/>
        <v>2024</v>
      </c>
      <c r="G555" s="11" t="str">
        <f t="shared" si="26"/>
        <v>Jan-2024</v>
      </c>
      <c r="H555" s="11" t="s">
        <v>14</v>
      </c>
      <c r="I555" s="10">
        <v>19.212727269999998</v>
      </c>
      <c r="J555" s="10">
        <v>46.766060609999997</v>
      </c>
      <c r="K555" s="10">
        <v>34530.303030000003</v>
      </c>
      <c r="L555" s="11" t="s">
        <v>15</v>
      </c>
      <c r="M555" s="11" t="s">
        <v>26</v>
      </c>
    </row>
    <row r="556" spans="1:13">
      <c r="A556" s="10">
        <v>555</v>
      </c>
      <c r="B556" s="11" t="s">
        <v>27</v>
      </c>
      <c r="C556" s="12">
        <v>45635</v>
      </c>
      <c r="D556" s="12">
        <v>45669</v>
      </c>
      <c r="E556" s="11" t="str">
        <f t="shared" si="24"/>
        <v>Jan</v>
      </c>
      <c r="F556" s="11" t="str">
        <f t="shared" si="25"/>
        <v>2025</v>
      </c>
      <c r="G556" s="11" t="str">
        <f t="shared" si="26"/>
        <v>Jan-2025</v>
      </c>
      <c r="H556" s="11" t="s">
        <v>18</v>
      </c>
      <c r="I556" s="10">
        <v>19.54</v>
      </c>
      <c r="J556" s="10">
        <v>46.83757576</v>
      </c>
      <c r="K556" s="10">
        <v>34587.878790000002</v>
      </c>
      <c r="L556" s="11" t="s">
        <v>15</v>
      </c>
      <c r="M556" s="11" t="s">
        <v>16</v>
      </c>
    </row>
    <row r="557" spans="1:13" ht="26">
      <c r="A557" s="10">
        <v>556</v>
      </c>
      <c r="B557" s="11" t="s">
        <v>28</v>
      </c>
      <c r="C557" s="12">
        <v>45760</v>
      </c>
      <c r="D557" s="12">
        <v>45772</v>
      </c>
      <c r="E557" s="11" t="str">
        <f t="shared" si="24"/>
        <v>Apr</v>
      </c>
      <c r="F557" s="11" t="str">
        <f t="shared" si="25"/>
        <v>2025</v>
      </c>
      <c r="G557" s="11" t="str">
        <f t="shared" si="26"/>
        <v>Apr-2025</v>
      </c>
      <c r="H557" s="11" t="s">
        <v>14</v>
      </c>
      <c r="I557" s="10">
        <v>19.86727273</v>
      </c>
      <c r="J557" s="10">
        <v>46.909090910000003</v>
      </c>
      <c r="K557" s="10">
        <v>34645.454550000002</v>
      </c>
      <c r="L557" s="11" t="s">
        <v>29</v>
      </c>
      <c r="M557" s="11" t="s">
        <v>30</v>
      </c>
    </row>
    <row r="558" spans="1:13" ht="26">
      <c r="A558" s="10">
        <v>557</v>
      </c>
      <c r="B558" s="11" t="s">
        <v>31</v>
      </c>
      <c r="C558" s="12">
        <v>45853</v>
      </c>
      <c r="D558" s="12">
        <v>45887</v>
      </c>
      <c r="E558" s="11" t="str">
        <f t="shared" si="24"/>
        <v>Aug</v>
      </c>
      <c r="F558" s="11" t="str">
        <f t="shared" si="25"/>
        <v>2025</v>
      </c>
      <c r="G558" s="11" t="str">
        <f t="shared" si="26"/>
        <v>Aug-2025</v>
      </c>
      <c r="H558" s="11" t="s">
        <v>18</v>
      </c>
      <c r="I558" s="10">
        <v>20.19454545</v>
      </c>
      <c r="J558" s="10">
        <v>46.98060606</v>
      </c>
      <c r="K558" s="10">
        <v>34703.030299999999</v>
      </c>
      <c r="L558" s="11" t="s">
        <v>15</v>
      </c>
      <c r="M558" s="11" t="s">
        <v>32</v>
      </c>
    </row>
    <row r="559" spans="1:13">
      <c r="A559" s="10">
        <v>558</v>
      </c>
      <c r="B559" s="11" t="s">
        <v>33</v>
      </c>
      <c r="C559" s="12">
        <v>45245</v>
      </c>
      <c r="D559" s="12">
        <v>45277</v>
      </c>
      <c r="E559" s="11" t="str">
        <f t="shared" si="24"/>
        <v>Dec</v>
      </c>
      <c r="F559" s="11" t="str">
        <f t="shared" si="25"/>
        <v>2023</v>
      </c>
      <c r="G559" s="11" t="str">
        <f t="shared" si="26"/>
        <v>Dec-2023</v>
      </c>
      <c r="H559" s="11" t="s">
        <v>22</v>
      </c>
      <c r="I559" s="10">
        <v>20.52181818</v>
      </c>
      <c r="J559" s="10">
        <v>47.052121210000003</v>
      </c>
      <c r="K559" s="10">
        <v>34760.606059999998</v>
      </c>
      <c r="L559" s="11" t="s">
        <v>19</v>
      </c>
      <c r="M559" s="11" t="s">
        <v>24</v>
      </c>
    </row>
    <row r="560" spans="1:13" ht="26">
      <c r="A560" s="10">
        <v>559</v>
      </c>
      <c r="B560" s="11" t="s">
        <v>34</v>
      </c>
      <c r="C560" s="12">
        <v>45333</v>
      </c>
      <c r="D560" s="12">
        <v>45339</v>
      </c>
      <c r="E560" s="11" t="str">
        <f t="shared" si="24"/>
        <v>Feb</v>
      </c>
      <c r="F560" s="11" t="str">
        <f t="shared" si="25"/>
        <v>2024</v>
      </c>
      <c r="G560" s="11" t="str">
        <f t="shared" si="26"/>
        <v>Feb-2024</v>
      </c>
      <c r="H560" s="11" t="s">
        <v>18</v>
      </c>
      <c r="I560" s="10">
        <v>20.849090910000001</v>
      </c>
      <c r="J560" s="10">
        <v>47.123636359999999</v>
      </c>
      <c r="K560" s="10">
        <v>34818.181819999998</v>
      </c>
      <c r="L560" s="11" t="s">
        <v>29</v>
      </c>
      <c r="M560" s="11" t="s">
        <v>20</v>
      </c>
    </row>
    <row r="561" spans="1:13">
      <c r="A561" s="10">
        <v>560</v>
      </c>
      <c r="B561" s="11" t="s">
        <v>35</v>
      </c>
      <c r="C561" s="12">
        <v>45419</v>
      </c>
      <c r="D561" s="12">
        <v>45464</v>
      </c>
      <c r="E561" s="11" t="str">
        <f t="shared" si="24"/>
        <v>Jun</v>
      </c>
      <c r="F561" s="11" t="str">
        <f t="shared" si="25"/>
        <v>2024</v>
      </c>
      <c r="G561" s="11" t="str">
        <f t="shared" si="26"/>
        <v>Jun-2024</v>
      </c>
      <c r="H561" s="11" t="s">
        <v>14</v>
      </c>
      <c r="I561" s="10">
        <v>21.176363640000002</v>
      </c>
      <c r="J561" s="10">
        <v>47.195151520000003</v>
      </c>
      <c r="K561" s="10">
        <v>34875.757579999998</v>
      </c>
      <c r="L561" s="11" t="s">
        <v>29</v>
      </c>
      <c r="M561" s="11" t="s">
        <v>26</v>
      </c>
    </row>
    <row r="562" spans="1:13">
      <c r="A562" s="10">
        <v>561</v>
      </c>
      <c r="B562" s="11" t="s">
        <v>13</v>
      </c>
      <c r="C562" s="12">
        <v>45594</v>
      </c>
      <c r="D562" s="12">
        <v>45600</v>
      </c>
      <c r="E562" s="11" t="str">
        <f t="shared" si="24"/>
        <v>Nov</v>
      </c>
      <c r="F562" s="11" t="str">
        <f t="shared" si="25"/>
        <v>2024</v>
      </c>
      <c r="G562" s="11" t="str">
        <f t="shared" si="26"/>
        <v>Nov-2024</v>
      </c>
      <c r="H562" s="11" t="s">
        <v>14</v>
      </c>
      <c r="I562" s="10">
        <v>21.503636360000002</v>
      </c>
      <c r="J562" s="10">
        <v>47.266666669999999</v>
      </c>
      <c r="K562" s="10">
        <v>34933.333330000001</v>
      </c>
      <c r="L562" s="11" t="s">
        <v>15</v>
      </c>
      <c r="M562" s="11" t="s">
        <v>16</v>
      </c>
    </row>
    <row r="563" spans="1:13">
      <c r="A563" s="10">
        <v>562</v>
      </c>
      <c r="B563" s="11" t="s">
        <v>17</v>
      </c>
      <c r="C563" s="12">
        <v>45404</v>
      </c>
      <c r="D563" s="12">
        <v>45492</v>
      </c>
      <c r="E563" s="11" t="str">
        <f t="shared" si="24"/>
        <v>Jul</v>
      </c>
      <c r="F563" s="11" t="str">
        <f t="shared" si="25"/>
        <v>2024</v>
      </c>
      <c r="G563" s="11" t="str">
        <f t="shared" si="26"/>
        <v>Jul-2024</v>
      </c>
      <c r="H563" s="11" t="s">
        <v>18</v>
      </c>
      <c r="I563" s="10">
        <v>21.830909089999999</v>
      </c>
      <c r="J563" s="10">
        <v>47.338181820000003</v>
      </c>
      <c r="K563" s="10">
        <v>34990.909090000001</v>
      </c>
      <c r="L563" s="11" t="s">
        <v>19</v>
      </c>
      <c r="M563" s="11" t="s">
        <v>20</v>
      </c>
    </row>
    <row r="564" spans="1:13">
      <c r="A564" s="10">
        <v>563</v>
      </c>
      <c r="B564" s="11" t="s">
        <v>21</v>
      </c>
      <c r="C564" s="12">
        <v>45591</v>
      </c>
      <c r="D564" s="12">
        <v>45603</v>
      </c>
      <c r="E564" s="11" t="str">
        <f t="shared" si="24"/>
        <v>Nov</v>
      </c>
      <c r="F564" s="11" t="str">
        <f t="shared" si="25"/>
        <v>2024</v>
      </c>
      <c r="G564" s="11" t="str">
        <f t="shared" si="26"/>
        <v>Nov-2024</v>
      </c>
      <c r="H564" s="11" t="s">
        <v>22</v>
      </c>
      <c r="I564" s="10">
        <v>22.158181819999999</v>
      </c>
      <c r="J564" s="10">
        <v>47.409696969999999</v>
      </c>
      <c r="K564" s="10">
        <v>35048.484850000001</v>
      </c>
      <c r="L564" s="11" t="s">
        <v>23</v>
      </c>
      <c r="M564" s="11" t="s">
        <v>24</v>
      </c>
    </row>
    <row r="565" spans="1:13" ht="26">
      <c r="A565" s="10">
        <v>564</v>
      </c>
      <c r="B565" s="11" t="s">
        <v>25</v>
      </c>
      <c r="C565" s="12">
        <v>45311</v>
      </c>
      <c r="D565" s="12">
        <v>45345</v>
      </c>
      <c r="E565" s="11" t="str">
        <f t="shared" si="24"/>
        <v>Feb</v>
      </c>
      <c r="F565" s="11" t="str">
        <f t="shared" si="25"/>
        <v>2024</v>
      </c>
      <c r="G565" s="11" t="str">
        <f t="shared" si="26"/>
        <v>Feb-2024</v>
      </c>
      <c r="H565" s="11" t="s">
        <v>14</v>
      </c>
      <c r="I565" s="10">
        <v>22.48545455</v>
      </c>
      <c r="J565" s="10">
        <v>47.481212120000002</v>
      </c>
      <c r="K565" s="10">
        <v>35106.06061</v>
      </c>
      <c r="L565" s="11" t="s">
        <v>15</v>
      </c>
      <c r="M565" s="11" t="s">
        <v>26</v>
      </c>
    </row>
    <row r="566" spans="1:13">
      <c r="A566" s="10">
        <v>565</v>
      </c>
      <c r="B566" s="11" t="s">
        <v>27</v>
      </c>
      <c r="C566" s="12">
        <v>45545</v>
      </c>
      <c r="D566" s="12">
        <v>45577</v>
      </c>
      <c r="E566" s="11" t="str">
        <f t="shared" si="24"/>
        <v>Oct</v>
      </c>
      <c r="F566" s="11" t="str">
        <f t="shared" si="25"/>
        <v>2024</v>
      </c>
      <c r="G566" s="11" t="str">
        <f t="shared" si="26"/>
        <v>Oct-2024</v>
      </c>
      <c r="H566" s="11" t="s">
        <v>18</v>
      </c>
      <c r="I566" s="10">
        <v>22.81272727</v>
      </c>
      <c r="J566" s="10">
        <v>47.552727269999998</v>
      </c>
      <c r="K566" s="10">
        <v>35163.636359999997</v>
      </c>
      <c r="L566" s="11" t="s">
        <v>15</v>
      </c>
      <c r="M566" s="11" t="s">
        <v>16</v>
      </c>
    </row>
    <row r="567" spans="1:13" ht="26">
      <c r="A567" s="10">
        <v>566</v>
      </c>
      <c r="B567" s="11" t="s">
        <v>28</v>
      </c>
      <c r="C567" s="12">
        <v>45780</v>
      </c>
      <c r="D567" s="12">
        <v>45786</v>
      </c>
      <c r="E567" s="11" t="str">
        <f t="shared" si="24"/>
        <v>May</v>
      </c>
      <c r="F567" s="11" t="str">
        <f t="shared" si="25"/>
        <v>2025</v>
      </c>
      <c r="G567" s="11" t="str">
        <f t="shared" si="26"/>
        <v>May-2025</v>
      </c>
      <c r="H567" s="11" t="s">
        <v>14</v>
      </c>
      <c r="I567" s="10">
        <v>23.14</v>
      </c>
      <c r="J567" s="10">
        <v>47.624242420000002</v>
      </c>
      <c r="K567" s="10">
        <v>35221.212119999997</v>
      </c>
      <c r="L567" s="11" t="s">
        <v>29</v>
      </c>
      <c r="M567" s="11" t="s">
        <v>30</v>
      </c>
    </row>
    <row r="568" spans="1:13" ht="26">
      <c r="A568" s="10">
        <v>567</v>
      </c>
      <c r="B568" s="11" t="s">
        <v>31</v>
      </c>
      <c r="C568" s="12">
        <v>45426</v>
      </c>
      <c r="D568" s="12">
        <v>45438</v>
      </c>
      <c r="E568" s="11" t="str">
        <f t="shared" si="24"/>
        <v>May</v>
      </c>
      <c r="F568" s="11" t="str">
        <f t="shared" si="25"/>
        <v>2024</v>
      </c>
      <c r="G568" s="11" t="str">
        <f t="shared" si="26"/>
        <v>May-2024</v>
      </c>
      <c r="H568" s="11" t="s">
        <v>18</v>
      </c>
      <c r="I568" s="10">
        <v>23.467272730000001</v>
      </c>
      <c r="J568" s="10">
        <v>47.695757579999999</v>
      </c>
      <c r="K568" s="10">
        <v>35278.787880000003</v>
      </c>
      <c r="L568" s="11" t="s">
        <v>15</v>
      </c>
      <c r="M568" s="11" t="s">
        <v>32</v>
      </c>
    </row>
    <row r="569" spans="1:13">
      <c r="A569" s="10">
        <v>568</v>
      </c>
      <c r="B569" s="11" t="s">
        <v>33</v>
      </c>
      <c r="C569" s="12">
        <v>45736</v>
      </c>
      <c r="D569" s="12">
        <v>45770</v>
      </c>
      <c r="E569" s="11" t="str">
        <f t="shared" si="24"/>
        <v>Apr</v>
      </c>
      <c r="F569" s="11" t="str">
        <f t="shared" si="25"/>
        <v>2025</v>
      </c>
      <c r="G569" s="11" t="str">
        <f t="shared" si="26"/>
        <v>Apr-2025</v>
      </c>
      <c r="H569" s="11" t="s">
        <v>22</v>
      </c>
      <c r="I569" s="10">
        <v>23.794545450000001</v>
      </c>
      <c r="J569" s="10">
        <v>47.767272730000002</v>
      </c>
      <c r="K569" s="10">
        <v>35336.363640000003</v>
      </c>
      <c r="L569" s="11" t="s">
        <v>19</v>
      </c>
      <c r="M569" s="11" t="s">
        <v>24</v>
      </c>
    </row>
    <row r="570" spans="1:13" ht="26">
      <c r="A570" s="10">
        <v>569</v>
      </c>
      <c r="B570" s="11" t="s">
        <v>34</v>
      </c>
      <c r="C570" s="12">
        <v>45706</v>
      </c>
      <c r="D570" s="12">
        <v>45738</v>
      </c>
      <c r="E570" s="11" t="str">
        <f t="shared" si="24"/>
        <v>Mar</v>
      </c>
      <c r="F570" s="11" t="str">
        <f t="shared" si="25"/>
        <v>2025</v>
      </c>
      <c r="G570" s="11" t="str">
        <f t="shared" si="26"/>
        <v>Mar-2025</v>
      </c>
      <c r="H570" s="11" t="s">
        <v>18</v>
      </c>
      <c r="I570" s="10">
        <v>24.121818180000002</v>
      </c>
      <c r="J570" s="10">
        <v>47.838787879999998</v>
      </c>
      <c r="K570" s="10">
        <v>35393.93939</v>
      </c>
      <c r="L570" s="11" t="s">
        <v>29</v>
      </c>
      <c r="M570" s="11" t="s">
        <v>20</v>
      </c>
    </row>
    <row r="571" spans="1:13">
      <c r="A571" s="10">
        <v>570</v>
      </c>
      <c r="B571" s="11" t="s">
        <v>35</v>
      </c>
      <c r="C571" s="12">
        <v>45451</v>
      </c>
      <c r="D571" s="12">
        <v>45457</v>
      </c>
      <c r="E571" s="11" t="str">
        <f t="shared" si="24"/>
        <v>Jun</v>
      </c>
      <c r="F571" s="11" t="str">
        <f t="shared" si="25"/>
        <v>2024</v>
      </c>
      <c r="G571" s="11" t="str">
        <f t="shared" si="26"/>
        <v>Jun-2024</v>
      </c>
      <c r="H571" s="11" t="s">
        <v>14</v>
      </c>
      <c r="I571" s="10">
        <v>24.449090909999999</v>
      </c>
      <c r="J571" s="10">
        <v>47.910303030000001</v>
      </c>
      <c r="K571" s="10">
        <v>35451.515149999999</v>
      </c>
      <c r="L571" s="11" t="s">
        <v>29</v>
      </c>
      <c r="M571" s="11" t="s">
        <v>26</v>
      </c>
    </row>
    <row r="572" spans="1:13">
      <c r="A572" s="10">
        <v>571</v>
      </c>
      <c r="B572" s="11" t="s">
        <v>13</v>
      </c>
      <c r="C572" s="12">
        <v>45364</v>
      </c>
      <c r="D572" s="12">
        <v>45409</v>
      </c>
      <c r="E572" s="11" t="str">
        <f t="shared" si="24"/>
        <v>Apr</v>
      </c>
      <c r="F572" s="11" t="str">
        <f t="shared" si="25"/>
        <v>2024</v>
      </c>
      <c r="G572" s="11" t="str">
        <f t="shared" si="26"/>
        <v>Apr-2024</v>
      </c>
      <c r="H572" s="11" t="s">
        <v>14</v>
      </c>
      <c r="I572" s="10">
        <v>24.77636364</v>
      </c>
      <c r="J572" s="10">
        <v>47.981818179999998</v>
      </c>
      <c r="K572" s="10">
        <v>35509.090909999999</v>
      </c>
      <c r="L572" s="11" t="s">
        <v>15</v>
      </c>
      <c r="M572" s="11" t="s">
        <v>16</v>
      </c>
    </row>
    <row r="573" spans="1:13">
      <c r="A573" s="10">
        <v>572</v>
      </c>
      <c r="B573" s="11" t="s">
        <v>17</v>
      </c>
      <c r="C573" s="12">
        <v>45572</v>
      </c>
      <c r="D573" s="12">
        <v>45578</v>
      </c>
      <c r="E573" s="11" t="str">
        <f t="shared" si="24"/>
        <v>Oct</v>
      </c>
      <c r="F573" s="11" t="str">
        <f t="shared" si="25"/>
        <v>2024</v>
      </c>
      <c r="G573" s="11" t="str">
        <f t="shared" si="26"/>
        <v>Oct-2024</v>
      </c>
      <c r="H573" s="11" t="s">
        <v>18</v>
      </c>
      <c r="I573" s="10">
        <v>25.103636359999999</v>
      </c>
      <c r="J573" s="10">
        <v>48.053333330000001</v>
      </c>
      <c r="K573" s="10">
        <v>35566.666669999999</v>
      </c>
      <c r="L573" s="11" t="s">
        <v>19</v>
      </c>
      <c r="M573" s="11" t="s">
        <v>20</v>
      </c>
    </row>
    <row r="574" spans="1:13">
      <c r="A574" s="10">
        <v>573</v>
      </c>
      <c r="B574" s="11" t="s">
        <v>21</v>
      </c>
      <c r="C574" s="12">
        <v>45661</v>
      </c>
      <c r="D574" s="12">
        <v>45749</v>
      </c>
      <c r="E574" s="11" t="str">
        <f t="shared" si="24"/>
        <v>Apr</v>
      </c>
      <c r="F574" s="11" t="str">
        <f t="shared" si="25"/>
        <v>2025</v>
      </c>
      <c r="G574" s="11" t="str">
        <f t="shared" si="26"/>
        <v>Apr-2025</v>
      </c>
      <c r="H574" s="11" t="s">
        <v>22</v>
      </c>
      <c r="I574" s="10">
        <v>25.43090909</v>
      </c>
      <c r="J574" s="10">
        <v>48.124848479999997</v>
      </c>
      <c r="K574" s="10">
        <v>35624.242420000002</v>
      </c>
      <c r="L574" s="11" t="s">
        <v>23</v>
      </c>
      <c r="M574" s="11" t="s">
        <v>24</v>
      </c>
    </row>
    <row r="575" spans="1:13" ht="26">
      <c r="A575" s="10">
        <v>574</v>
      </c>
      <c r="B575" s="11" t="s">
        <v>25</v>
      </c>
      <c r="C575" s="12">
        <v>45402</v>
      </c>
      <c r="D575" s="12">
        <v>45414</v>
      </c>
      <c r="E575" s="11" t="str">
        <f t="shared" si="24"/>
        <v>May</v>
      </c>
      <c r="F575" s="11" t="str">
        <f t="shared" si="25"/>
        <v>2024</v>
      </c>
      <c r="G575" s="11" t="str">
        <f t="shared" si="26"/>
        <v>May-2024</v>
      </c>
      <c r="H575" s="11" t="s">
        <v>14</v>
      </c>
      <c r="I575" s="10">
        <v>25.758181820000001</v>
      </c>
      <c r="J575" s="10">
        <v>48.196363640000001</v>
      </c>
      <c r="K575" s="10">
        <v>35681.818180000002</v>
      </c>
      <c r="L575" s="11" t="s">
        <v>15</v>
      </c>
      <c r="M575" s="11" t="s">
        <v>26</v>
      </c>
    </row>
    <row r="576" spans="1:13">
      <c r="A576" s="10">
        <v>575</v>
      </c>
      <c r="B576" s="11" t="s">
        <v>27</v>
      </c>
      <c r="C576" s="12">
        <v>45581</v>
      </c>
      <c r="D576" s="12">
        <v>45615</v>
      </c>
      <c r="E576" s="11" t="str">
        <f t="shared" si="24"/>
        <v>Nov</v>
      </c>
      <c r="F576" s="11" t="str">
        <f t="shared" si="25"/>
        <v>2024</v>
      </c>
      <c r="G576" s="11" t="str">
        <f t="shared" si="26"/>
        <v>Nov-2024</v>
      </c>
      <c r="H576" s="11" t="s">
        <v>18</v>
      </c>
      <c r="I576" s="10">
        <v>26.085454550000001</v>
      </c>
      <c r="J576" s="10">
        <v>48.267878789999997</v>
      </c>
      <c r="K576" s="10">
        <v>35739.393940000002</v>
      </c>
      <c r="L576" s="11" t="s">
        <v>15</v>
      </c>
      <c r="M576" s="11" t="s">
        <v>16</v>
      </c>
    </row>
    <row r="577" spans="1:13" ht="26">
      <c r="A577" s="10">
        <v>576</v>
      </c>
      <c r="B577" s="11" t="s">
        <v>28</v>
      </c>
      <c r="C577" s="12">
        <v>45231</v>
      </c>
      <c r="D577" s="12">
        <v>45263</v>
      </c>
      <c r="E577" s="11" t="str">
        <f t="shared" si="24"/>
        <v>Dec</v>
      </c>
      <c r="F577" s="11" t="str">
        <f t="shared" si="25"/>
        <v>2023</v>
      </c>
      <c r="G577" s="11" t="str">
        <f t="shared" si="26"/>
        <v>Dec-2023</v>
      </c>
      <c r="H577" s="11" t="s">
        <v>14</v>
      </c>
      <c r="I577" s="10">
        <v>26.412727270000001</v>
      </c>
      <c r="J577" s="10">
        <v>48.339393940000001</v>
      </c>
      <c r="K577" s="10">
        <v>35796.969700000001</v>
      </c>
      <c r="L577" s="11" t="s">
        <v>29</v>
      </c>
      <c r="M577" s="11" t="s">
        <v>30</v>
      </c>
    </row>
    <row r="578" spans="1:13">
      <c r="A578" s="10">
        <v>577</v>
      </c>
      <c r="B578" s="11" t="s">
        <v>13</v>
      </c>
      <c r="C578" s="12">
        <v>45763</v>
      </c>
      <c r="D578" s="12">
        <v>45769</v>
      </c>
      <c r="E578" s="11" t="str">
        <f t="shared" si="24"/>
        <v>Apr</v>
      </c>
      <c r="F578" s="11" t="str">
        <f t="shared" si="25"/>
        <v>2025</v>
      </c>
      <c r="G578" s="11" t="str">
        <f t="shared" si="26"/>
        <v>Apr-2025</v>
      </c>
      <c r="H578" s="11" t="s">
        <v>14</v>
      </c>
      <c r="I578" s="10">
        <v>26.74</v>
      </c>
      <c r="J578" s="10">
        <v>48.410909089999997</v>
      </c>
      <c r="K578" s="10">
        <v>35854.545449999998</v>
      </c>
      <c r="L578" s="11" t="s">
        <v>15</v>
      </c>
      <c r="M578" s="11" t="s">
        <v>16</v>
      </c>
    </row>
    <row r="579" spans="1:13">
      <c r="A579" s="10">
        <v>578</v>
      </c>
      <c r="B579" s="11" t="s">
        <v>17</v>
      </c>
      <c r="C579" s="12">
        <v>45490</v>
      </c>
      <c r="D579" s="12">
        <v>45502</v>
      </c>
      <c r="E579" s="11" t="str">
        <f t="shared" ref="E579:E600" si="27">TEXT(D579,"mmm")</f>
        <v>Jul</v>
      </c>
      <c r="F579" s="11" t="str">
        <f t="shared" ref="F579:F600" si="28">TEXT(D579,"yyyy")</f>
        <v>2024</v>
      </c>
      <c r="G579" s="11" t="str">
        <f t="shared" ref="G579:G600" si="29">CONCATENATE(E579,"-",F579)</f>
        <v>Jul-2024</v>
      </c>
      <c r="H579" s="11" t="s">
        <v>18</v>
      </c>
      <c r="I579" s="10">
        <v>27.067272729999999</v>
      </c>
      <c r="J579" s="10">
        <v>48.48242424</v>
      </c>
      <c r="K579" s="10">
        <v>35912.121209999998</v>
      </c>
      <c r="L579" s="11" t="s">
        <v>19</v>
      </c>
      <c r="M579" s="11" t="s">
        <v>20</v>
      </c>
    </row>
    <row r="580" spans="1:13">
      <c r="A580" s="10">
        <v>579</v>
      </c>
      <c r="B580" s="11" t="s">
        <v>21</v>
      </c>
      <c r="C580" s="12">
        <v>45728</v>
      </c>
      <c r="D580" s="12">
        <v>45762</v>
      </c>
      <c r="E580" s="11" t="str">
        <f t="shared" si="27"/>
        <v>Apr</v>
      </c>
      <c r="F580" s="11" t="str">
        <f t="shared" si="28"/>
        <v>2025</v>
      </c>
      <c r="G580" s="11" t="str">
        <f t="shared" si="29"/>
        <v>Apr-2025</v>
      </c>
      <c r="H580" s="11" t="s">
        <v>22</v>
      </c>
      <c r="I580" s="10">
        <v>27.394545449999999</v>
      </c>
      <c r="J580" s="10">
        <v>48.553939389999996</v>
      </c>
      <c r="K580" s="10">
        <v>35969.696969999997</v>
      </c>
      <c r="L580" s="11" t="s">
        <v>23</v>
      </c>
      <c r="M580" s="11" t="s">
        <v>24</v>
      </c>
    </row>
    <row r="581" spans="1:13" ht="26">
      <c r="A581" s="10">
        <v>580</v>
      </c>
      <c r="B581" s="11" t="s">
        <v>25</v>
      </c>
      <c r="C581" s="12">
        <v>45397</v>
      </c>
      <c r="D581" s="12">
        <v>45409</v>
      </c>
      <c r="E581" s="11" t="str">
        <f t="shared" si="27"/>
        <v>Apr</v>
      </c>
      <c r="F581" s="11" t="str">
        <f t="shared" si="28"/>
        <v>2024</v>
      </c>
      <c r="G581" s="11" t="str">
        <f t="shared" si="29"/>
        <v>Apr-2024</v>
      </c>
      <c r="H581" s="11" t="s">
        <v>14</v>
      </c>
      <c r="I581" s="10">
        <v>27.72181818</v>
      </c>
      <c r="J581" s="10">
        <v>48.625454550000001</v>
      </c>
      <c r="K581" s="10">
        <v>36027.272729999997</v>
      </c>
      <c r="L581" s="11" t="s">
        <v>15</v>
      </c>
      <c r="M581" s="11" t="s">
        <v>26</v>
      </c>
    </row>
    <row r="582" spans="1:13">
      <c r="A582" s="10">
        <v>581</v>
      </c>
      <c r="B582" s="11" t="s">
        <v>27</v>
      </c>
      <c r="C582" s="12">
        <v>45716</v>
      </c>
      <c r="D582" s="12">
        <v>45750</v>
      </c>
      <c r="E582" s="11" t="str">
        <f t="shared" si="27"/>
        <v>Apr</v>
      </c>
      <c r="F582" s="11" t="str">
        <f t="shared" si="28"/>
        <v>2025</v>
      </c>
      <c r="G582" s="11" t="str">
        <f t="shared" si="29"/>
        <v>Apr-2025</v>
      </c>
      <c r="H582" s="11" t="s">
        <v>18</v>
      </c>
      <c r="I582" s="10">
        <v>28.04909091</v>
      </c>
      <c r="J582" s="10">
        <v>48.696969699999997</v>
      </c>
      <c r="K582" s="10">
        <v>36084.848480000001</v>
      </c>
      <c r="L582" s="11" t="s">
        <v>15</v>
      </c>
      <c r="M582" s="11" t="s">
        <v>16</v>
      </c>
    </row>
    <row r="583" spans="1:13" ht="26">
      <c r="A583" s="10">
        <v>582</v>
      </c>
      <c r="B583" s="11" t="s">
        <v>28</v>
      </c>
      <c r="C583" s="12">
        <v>45839</v>
      </c>
      <c r="D583" s="12">
        <v>45871</v>
      </c>
      <c r="E583" s="11" t="str">
        <f t="shared" si="27"/>
        <v>Aug</v>
      </c>
      <c r="F583" s="11" t="str">
        <f t="shared" si="28"/>
        <v>2025</v>
      </c>
      <c r="G583" s="11" t="str">
        <f t="shared" si="29"/>
        <v>Aug-2025</v>
      </c>
      <c r="H583" s="11" t="s">
        <v>14</v>
      </c>
      <c r="I583" s="10">
        <v>28.376363640000001</v>
      </c>
      <c r="J583" s="10">
        <v>48.76848485</v>
      </c>
      <c r="K583" s="10">
        <v>36142.42424</v>
      </c>
      <c r="L583" s="11" t="s">
        <v>29</v>
      </c>
      <c r="M583" s="11" t="s">
        <v>30</v>
      </c>
    </row>
    <row r="584" spans="1:13" ht="26">
      <c r="A584" s="10">
        <v>583</v>
      </c>
      <c r="B584" s="11" t="s">
        <v>31</v>
      </c>
      <c r="C584" s="12">
        <v>45683</v>
      </c>
      <c r="D584" s="12">
        <v>45689</v>
      </c>
      <c r="E584" s="11" t="str">
        <f t="shared" si="27"/>
        <v>Feb</v>
      </c>
      <c r="F584" s="11" t="str">
        <f t="shared" si="28"/>
        <v>2025</v>
      </c>
      <c r="G584" s="11" t="str">
        <f t="shared" si="29"/>
        <v>Feb-2025</v>
      </c>
      <c r="H584" s="11" t="s">
        <v>18</v>
      </c>
      <c r="I584" s="10">
        <v>28.703636360000001</v>
      </c>
      <c r="J584" s="10">
        <v>48.84</v>
      </c>
      <c r="K584" s="10">
        <v>36200</v>
      </c>
      <c r="L584" s="11" t="s">
        <v>15</v>
      </c>
      <c r="M584" s="11" t="s">
        <v>32</v>
      </c>
    </row>
    <row r="585" spans="1:13">
      <c r="A585" s="10">
        <v>584</v>
      </c>
      <c r="B585" s="11" t="s">
        <v>33</v>
      </c>
      <c r="C585" s="12">
        <v>45299</v>
      </c>
      <c r="D585" s="12">
        <v>45344</v>
      </c>
      <c r="E585" s="11" t="str">
        <f t="shared" si="27"/>
        <v>Feb</v>
      </c>
      <c r="F585" s="11" t="str">
        <f t="shared" si="28"/>
        <v>2024</v>
      </c>
      <c r="G585" s="11" t="str">
        <f t="shared" si="29"/>
        <v>Feb-2024</v>
      </c>
      <c r="H585" s="11" t="s">
        <v>22</v>
      </c>
      <c r="I585" s="10">
        <v>29.030909090000002</v>
      </c>
      <c r="J585" s="10">
        <v>48.91151515</v>
      </c>
      <c r="K585" s="10">
        <v>36257.57576</v>
      </c>
      <c r="L585" s="11" t="s">
        <v>19</v>
      </c>
      <c r="M585" s="11" t="s">
        <v>24</v>
      </c>
    </row>
    <row r="586" spans="1:13" ht="26">
      <c r="A586" s="10">
        <v>585</v>
      </c>
      <c r="B586" s="11" t="s">
        <v>34</v>
      </c>
      <c r="C586" s="12">
        <v>45625</v>
      </c>
      <c r="D586" s="12">
        <v>45631</v>
      </c>
      <c r="E586" s="11" t="str">
        <f t="shared" si="27"/>
        <v>Dec</v>
      </c>
      <c r="F586" s="11" t="str">
        <f t="shared" si="28"/>
        <v>2024</v>
      </c>
      <c r="G586" s="11" t="str">
        <f t="shared" si="29"/>
        <v>Dec-2024</v>
      </c>
      <c r="H586" s="11" t="s">
        <v>18</v>
      </c>
      <c r="I586" s="10">
        <v>29.358181819999999</v>
      </c>
      <c r="J586" s="10">
        <v>48.983030300000003</v>
      </c>
      <c r="K586" s="10">
        <v>36315.151519999999</v>
      </c>
      <c r="L586" s="11" t="s">
        <v>29</v>
      </c>
      <c r="M586" s="11" t="s">
        <v>20</v>
      </c>
    </row>
    <row r="587" spans="1:13">
      <c r="A587" s="10">
        <v>586</v>
      </c>
      <c r="B587" s="11" t="s">
        <v>35</v>
      </c>
      <c r="C587" s="12">
        <v>45670</v>
      </c>
      <c r="D587" s="12">
        <v>45758</v>
      </c>
      <c r="E587" s="11" t="str">
        <f t="shared" si="27"/>
        <v>Apr</v>
      </c>
      <c r="F587" s="11" t="str">
        <f t="shared" si="28"/>
        <v>2025</v>
      </c>
      <c r="G587" s="11" t="str">
        <f t="shared" si="29"/>
        <v>Apr-2025</v>
      </c>
      <c r="H587" s="11" t="s">
        <v>14</v>
      </c>
      <c r="I587" s="10">
        <v>29.685454549999999</v>
      </c>
      <c r="J587" s="10">
        <v>49.054545449999999</v>
      </c>
      <c r="K587" s="10">
        <v>36372.727270000003</v>
      </c>
      <c r="L587" s="11" t="s">
        <v>29</v>
      </c>
      <c r="M587" s="11" t="s">
        <v>26</v>
      </c>
    </row>
    <row r="588" spans="1:13">
      <c r="A588" s="10">
        <v>587</v>
      </c>
      <c r="B588" s="11" t="s">
        <v>13</v>
      </c>
      <c r="C588" s="12">
        <v>45440</v>
      </c>
      <c r="D588" s="12">
        <v>45452</v>
      </c>
      <c r="E588" s="11" t="str">
        <f t="shared" si="27"/>
        <v>Jun</v>
      </c>
      <c r="F588" s="11" t="str">
        <f t="shared" si="28"/>
        <v>2024</v>
      </c>
      <c r="G588" s="11" t="str">
        <f t="shared" si="29"/>
        <v>Jun-2024</v>
      </c>
      <c r="H588" s="11" t="s">
        <v>14</v>
      </c>
      <c r="I588" s="10">
        <v>30.012727269999999</v>
      </c>
      <c r="J588" s="10">
        <v>49.126060610000003</v>
      </c>
      <c r="K588" s="10">
        <v>36430.303030000003</v>
      </c>
      <c r="L588" s="11" t="s">
        <v>15</v>
      </c>
      <c r="M588" s="11" t="s">
        <v>16</v>
      </c>
    </row>
    <row r="589" spans="1:13">
      <c r="A589" s="10">
        <v>588</v>
      </c>
      <c r="B589" s="11" t="s">
        <v>17</v>
      </c>
      <c r="C589" s="12">
        <v>45357</v>
      </c>
      <c r="D589" s="12">
        <v>45391</v>
      </c>
      <c r="E589" s="11" t="str">
        <f t="shared" si="27"/>
        <v>Apr</v>
      </c>
      <c r="F589" s="11" t="str">
        <f t="shared" si="28"/>
        <v>2024</v>
      </c>
      <c r="G589" s="11" t="str">
        <f t="shared" si="29"/>
        <v>Apr-2024</v>
      </c>
      <c r="H589" s="11" t="s">
        <v>18</v>
      </c>
      <c r="I589" s="10">
        <v>30.34</v>
      </c>
      <c r="J589" s="10">
        <v>49.197575759999999</v>
      </c>
      <c r="K589" s="10">
        <v>36487.878790000002</v>
      </c>
      <c r="L589" s="11" t="s">
        <v>19</v>
      </c>
      <c r="M589" s="11" t="s">
        <v>20</v>
      </c>
    </row>
    <row r="590" spans="1:13">
      <c r="A590" s="10">
        <v>589</v>
      </c>
      <c r="B590" s="11" t="s">
        <v>21</v>
      </c>
      <c r="C590" s="12">
        <v>45675</v>
      </c>
      <c r="D590" s="12">
        <v>45707</v>
      </c>
      <c r="E590" s="11" t="str">
        <f t="shared" si="27"/>
        <v>Feb</v>
      </c>
      <c r="F590" s="11" t="str">
        <f t="shared" si="28"/>
        <v>2025</v>
      </c>
      <c r="G590" s="11" t="str">
        <f t="shared" si="29"/>
        <v>Feb-2025</v>
      </c>
      <c r="H590" s="11" t="s">
        <v>22</v>
      </c>
      <c r="I590" s="10">
        <v>30.667272730000001</v>
      </c>
      <c r="J590" s="10">
        <v>49.269090910000003</v>
      </c>
      <c r="K590" s="10">
        <v>36545.454550000002</v>
      </c>
      <c r="L590" s="11" t="s">
        <v>23</v>
      </c>
      <c r="M590" s="11" t="s">
        <v>24</v>
      </c>
    </row>
    <row r="591" spans="1:13" ht="26">
      <c r="A591" s="10">
        <v>590</v>
      </c>
      <c r="B591" s="11" t="s">
        <v>25</v>
      </c>
      <c r="C591" s="12">
        <v>45708</v>
      </c>
      <c r="D591" s="12">
        <v>45714</v>
      </c>
      <c r="E591" s="11" t="str">
        <f t="shared" si="27"/>
        <v>Feb</v>
      </c>
      <c r="F591" s="11" t="str">
        <f t="shared" si="28"/>
        <v>2025</v>
      </c>
      <c r="G591" s="11" t="str">
        <f t="shared" si="29"/>
        <v>Feb-2025</v>
      </c>
      <c r="H591" s="11" t="s">
        <v>14</v>
      </c>
      <c r="I591" s="10">
        <v>30.99454545</v>
      </c>
      <c r="J591" s="10">
        <v>49.340606059999999</v>
      </c>
      <c r="K591" s="10">
        <v>36603.030299999999</v>
      </c>
      <c r="L591" s="11" t="s">
        <v>15</v>
      </c>
      <c r="M591" s="11" t="s">
        <v>26</v>
      </c>
    </row>
    <row r="592" spans="1:13">
      <c r="A592" s="10">
        <v>591</v>
      </c>
      <c r="B592" s="11" t="s">
        <v>27</v>
      </c>
      <c r="C592" s="12">
        <v>45363</v>
      </c>
      <c r="D592" s="12">
        <v>45375</v>
      </c>
      <c r="E592" s="11" t="str">
        <f t="shared" si="27"/>
        <v>Mar</v>
      </c>
      <c r="F592" s="11" t="str">
        <f t="shared" si="28"/>
        <v>2024</v>
      </c>
      <c r="G592" s="11" t="str">
        <f t="shared" si="29"/>
        <v>Mar-2024</v>
      </c>
      <c r="H592" s="11" t="s">
        <v>18</v>
      </c>
      <c r="I592" s="10">
        <v>31.321818180000001</v>
      </c>
      <c r="J592" s="10">
        <v>49.412121210000002</v>
      </c>
      <c r="K592" s="10">
        <v>36660.606059999998</v>
      </c>
      <c r="L592" s="11" t="s">
        <v>15</v>
      </c>
      <c r="M592" s="11" t="s">
        <v>16</v>
      </c>
    </row>
    <row r="593" spans="1:13" ht="26">
      <c r="A593" s="10">
        <v>592</v>
      </c>
      <c r="B593" s="11" t="s">
        <v>28</v>
      </c>
      <c r="C593" s="12">
        <v>45821</v>
      </c>
      <c r="D593" s="12">
        <v>45855</v>
      </c>
      <c r="E593" s="11" t="str">
        <f t="shared" si="27"/>
        <v>Jul</v>
      </c>
      <c r="F593" s="11" t="str">
        <f t="shared" si="28"/>
        <v>2025</v>
      </c>
      <c r="G593" s="11" t="str">
        <f t="shared" si="29"/>
        <v>Jul-2025</v>
      </c>
      <c r="H593" s="11" t="s">
        <v>14</v>
      </c>
      <c r="I593" s="10">
        <v>31.649090910000002</v>
      </c>
      <c r="J593" s="10">
        <v>49.483636359999998</v>
      </c>
      <c r="K593" s="10">
        <v>36718.181819999998</v>
      </c>
      <c r="L593" s="11" t="s">
        <v>29</v>
      </c>
      <c r="M593" s="11" t="s">
        <v>30</v>
      </c>
    </row>
    <row r="594" spans="1:13" ht="26">
      <c r="A594" s="10">
        <v>593</v>
      </c>
      <c r="B594" s="11" t="s">
        <v>31</v>
      </c>
      <c r="C594" s="12">
        <v>45512</v>
      </c>
      <c r="D594" s="12">
        <v>45544</v>
      </c>
      <c r="E594" s="11" t="str">
        <f t="shared" si="27"/>
        <v>Sep</v>
      </c>
      <c r="F594" s="11" t="str">
        <f t="shared" si="28"/>
        <v>2024</v>
      </c>
      <c r="G594" s="11" t="str">
        <f t="shared" si="29"/>
        <v>Sep-2024</v>
      </c>
      <c r="H594" s="11" t="s">
        <v>18</v>
      </c>
      <c r="I594" s="10">
        <v>31.976363639999999</v>
      </c>
      <c r="J594" s="10">
        <v>49.555151520000003</v>
      </c>
      <c r="K594" s="10">
        <v>36775.757579999998</v>
      </c>
      <c r="L594" s="11" t="s">
        <v>15</v>
      </c>
      <c r="M594" s="11" t="s">
        <v>32</v>
      </c>
    </row>
    <row r="595" spans="1:13">
      <c r="A595" s="10">
        <v>594</v>
      </c>
      <c r="B595" s="11" t="s">
        <v>33</v>
      </c>
      <c r="C595" s="12">
        <v>45465</v>
      </c>
      <c r="D595" s="12">
        <v>45471</v>
      </c>
      <c r="E595" s="11" t="str">
        <f t="shared" si="27"/>
        <v>Jun</v>
      </c>
      <c r="F595" s="11" t="str">
        <f t="shared" si="28"/>
        <v>2024</v>
      </c>
      <c r="G595" s="11" t="str">
        <f t="shared" si="29"/>
        <v>Jun-2024</v>
      </c>
      <c r="H595" s="11" t="s">
        <v>22</v>
      </c>
      <c r="I595" s="10">
        <v>32.303636359999999</v>
      </c>
      <c r="J595" s="10">
        <v>49.626666669999999</v>
      </c>
      <c r="K595" s="10">
        <v>36833.333330000001</v>
      </c>
      <c r="L595" s="11" t="s">
        <v>19</v>
      </c>
      <c r="M595" s="11" t="s">
        <v>24</v>
      </c>
    </row>
    <row r="596" spans="1:13" ht="26">
      <c r="A596" s="10">
        <v>595</v>
      </c>
      <c r="B596" s="11" t="s">
        <v>34</v>
      </c>
      <c r="C596" s="12">
        <v>45539</v>
      </c>
      <c r="D596" s="12">
        <v>45584</v>
      </c>
      <c r="E596" s="11" t="str">
        <f t="shared" si="27"/>
        <v>Oct</v>
      </c>
      <c r="F596" s="11" t="str">
        <f t="shared" si="28"/>
        <v>2024</v>
      </c>
      <c r="G596" s="11" t="str">
        <f t="shared" si="29"/>
        <v>Oct-2024</v>
      </c>
      <c r="H596" s="11" t="s">
        <v>18</v>
      </c>
      <c r="I596" s="10">
        <v>32.630909090000003</v>
      </c>
      <c r="J596" s="10">
        <v>49.698181820000002</v>
      </c>
      <c r="K596" s="10">
        <v>36890.909090000001</v>
      </c>
      <c r="L596" s="11" t="s">
        <v>29</v>
      </c>
      <c r="M596" s="11" t="s">
        <v>20</v>
      </c>
    </row>
    <row r="597" spans="1:13">
      <c r="A597" s="10">
        <v>596</v>
      </c>
      <c r="B597" s="11" t="s">
        <v>35</v>
      </c>
      <c r="C597" s="12">
        <v>45542</v>
      </c>
      <c r="D597" s="12">
        <v>45548</v>
      </c>
      <c r="E597" s="11" t="str">
        <f t="shared" si="27"/>
        <v>Sep</v>
      </c>
      <c r="F597" s="11" t="str">
        <f t="shared" si="28"/>
        <v>2024</v>
      </c>
      <c r="G597" s="11" t="str">
        <f t="shared" si="29"/>
        <v>Sep-2024</v>
      </c>
      <c r="H597" s="11" t="s">
        <v>14</v>
      </c>
      <c r="I597" s="10">
        <v>32.95818182</v>
      </c>
      <c r="J597" s="10">
        <v>49.769696969999998</v>
      </c>
      <c r="K597" s="10">
        <v>36948.484850000001</v>
      </c>
      <c r="L597" s="11" t="s">
        <v>29</v>
      </c>
      <c r="M597" s="11" t="s">
        <v>26</v>
      </c>
    </row>
    <row r="598" spans="1:13">
      <c r="A598" s="10">
        <v>597</v>
      </c>
      <c r="B598" s="11" t="s">
        <v>13</v>
      </c>
      <c r="C598" s="12">
        <v>45584</v>
      </c>
      <c r="D598" s="12">
        <v>45672</v>
      </c>
      <c r="E598" s="11" t="str">
        <f t="shared" si="27"/>
        <v>Jan</v>
      </c>
      <c r="F598" s="11" t="str">
        <f t="shared" si="28"/>
        <v>2025</v>
      </c>
      <c r="G598" s="11" t="str">
        <f t="shared" si="29"/>
        <v>Jan-2025</v>
      </c>
      <c r="H598" s="11" t="s">
        <v>14</v>
      </c>
      <c r="I598" s="10">
        <v>33.285454549999997</v>
      </c>
      <c r="J598" s="10">
        <v>49.841212120000002</v>
      </c>
      <c r="K598" s="10">
        <v>37006.06061</v>
      </c>
      <c r="L598" s="11" t="s">
        <v>15</v>
      </c>
      <c r="M598" s="11" t="s">
        <v>16</v>
      </c>
    </row>
    <row r="599" spans="1:13">
      <c r="A599" s="10">
        <v>598</v>
      </c>
      <c r="B599" s="11" t="s">
        <v>17</v>
      </c>
      <c r="C599" s="12">
        <v>45873</v>
      </c>
      <c r="D599" s="12">
        <v>45885</v>
      </c>
      <c r="E599" s="11" t="str">
        <f t="shared" si="27"/>
        <v>Aug</v>
      </c>
      <c r="F599" s="11" t="str">
        <f t="shared" si="28"/>
        <v>2025</v>
      </c>
      <c r="G599" s="11" t="str">
        <f t="shared" si="29"/>
        <v>Aug-2025</v>
      </c>
      <c r="H599" s="11" t="s">
        <v>18</v>
      </c>
      <c r="I599" s="10">
        <v>33.612727270000001</v>
      </c>
      <c r="J599" s="10">
        <v>49.912727269999998</v>
      </c>
      <c r="K599" s="10">
        <v>37063.636359999997</v>
      </c>
      <c r="L599" s="11" t="s">
        <v>19</v>
      </c>
      <c r="M599" s="11" t="s">
        <v>20</v>
      </c>
    </row>
    <row r="600" spans="1:13">
      <c r="A600" s="10">
        <v>599</v>
      </c>
      <c r="B600" s="11" t="s">
        <v>21</v>
      </c>
      <c r="C600" s="12">
        <v>45379</v>
      </c>
      <c r="D600" s="12">
        <v>45413</v>
      </c>
      <c r="E600" s="11" t="str">
        <f t="shared" si="27"/>
        <v>May</v>
      </c>
      <c r="F600" s="11" t="str">
        <f t="shared" si="28"/>
        <v>2024</v>
      </c>
      <c r="G600" s="11" t="str">
        <f t="shared" si="29"/>
        <v>May-2024</v>
      </c>
      <c r="H600" s="11" t="s">
        <v>22</v>
      </c>
      <c r="I600" s="10">
        <v>33.94</v>
      </c>
      <c r="J600" s="10">
        <v>49.984242420000001</v>
      </c>
      <c r="K600" s="10">
        <v>37121.212119999997</v>
      </c>
      <c r="L600" s="11" t="s">
        <v>23</v>
      </c>
      <c r="M600" s="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0"/>
  <sheetViews>
    <sheetView workbookViewId="0">
      <selection activeCell="A2" sqref="A2"/>
    </sheetView>
  </sheetViews>
  <sheetFormatPr defaultColWidth="8.90625" defaultRowHeight="14.5"/>
  <cols>
    <col min="1" max="1" width="23.1796875" style="7"/>
    <col min="2" max="2" width="25.81640625" style="7"/>
    <col min="3" max="5" width="19.81640625" style="7"/>
    <col min="6" max="6" width="12.90625" style="7"/>
    <col min="7" max="8" width="32.453125" style="7"/>
    <col min="9" max="9" width="31.54296875" style="7"/>
    <col min="10" max="10" width="37.6328125" style="7"/>
    <col min="11" max="11" width="17.54296875" style="7"/>
    <col min="12" max="12" width="11.453125" style="7"/>
    <col min="13" max="16384" width="8.90625" style="7"/>
  </cols>
  <sheetData>
    <row r="3" spans="1:6">
      <c r="A3" s="7" t="s">
        <v>36</v>
      </c>
      <c r="C3" s="7" t="s">
        <v>7</v>
      </c>
    </row>
    <row r="4" spans="1:6">
      <c r="A4" s="7" t="s">
        <v>5</v>
      </c>
      <c r="B4" s="7" t="s">
        <v>4</v>
      </c>
      <c r="C4" s="7" t="s">
        <v>14</v>
      </c>
      <c r="D4" s="7" t="s">
        <v>22</v>
      </c>
      <c r="E4" s="7" t="s">
        <v>18</v>
      </c>
      <c r="F4" s="7" t="s">
        <v>37</v>
      </c>
    </row>
    <row r="5" spans="1:6">
      <c r="A5" s="7" t="s">
        <v>38</v>
      </c>
      <c r="C5" s="7">
        <v>29.358181814999998</v>
      </c>
      <c r="D5" s="7">
        <v>42.250454544999997</v>
      </c>
      <c r="E5" s="7">
        <v>35.576363639999997</v>
      </c>
      <c r="F5" s="7">
        <v>37.613506492857098</v>
      </c>
    </row>
    <row r="6" spans="1:6">
      <c r="B6" s="7" t="s">
        <v>39</v>
      </c>
      <c r="C6" s="7">
        <v>32.303636359999999</v>
      </c>
      <c r="D6" s="7">
        <v>99.067272729999999</v>
      </c>
      <c r="F6" s="7">
        <v>65.685454544999999</v>
      </c>
    </row>
    <row r="7" spans="1:6">
      <c r="B7" s="7" t="s">
        <v>40</v>
      </c>
      <c r="D7" s="7">
        <v>24.706363634999999</v>
      </c>
      <c r="F7" s="7">
        <v>24.706363634999999</v>
      </c>
    </row>
    <row r="8" spans="1:6">
      <c r="B8" s="7" t="s">
        <v>41</v>
      </c>
      <c r="E8" s="7">
        <v>35.576363639999997</v>
      </c>
      <c r="F8" s="7">
        <v>35.576363639999997</v>
      </c>
    </row>
    <row r="9" spans="1:6">
      <c r="B9" s="7" t="s">
        <v>42</v>
      </c>
      <c r="C9" s="7">
        <v>26.412727270000001</v>
      </c>
      <c r="D9" s="7">
        <v>20.52181818</v>
      </c>
      <c r="F9" s="7">
        <v>23.467272725000001</v>
      </c>
    </row>
    <row r="10" spans="1:6">
      <c r="A10" s="7" t="s">
        <v>43</v>
      </c>
      <c r="C10" s="7">
        <v>54.848339029548903</v>
      </c>
      <c r="D10" s="7">
        <v>54.363661616249999</v>
      </c>
      <c r="E10" s="7">
        <v>53.193286713384602</v>
      </c>
      <c r="F10" s="7">
        <v>54.101910447880599</v>
      </c>
    </row>
    <row r="11" spans="1:6">
      <c r="B11" s="7" t="s">
        <v>44</v>
      </c>
      <c r="C11" s="7">
        <v>47.194545453333298</v>
      </c>
      <c r="D11" s="7">
        <v>31.976363639999999</v>
      </c>
      <c r="E11" s="7">
        <v>37.54</v>
      </c>
      <c r="F11" s="7">
        <v>42.3003305781818</v>
      </c>
    </row>
    <row r="12" spans="1:6">
      <c r="B12" s="7" t="s">
        <v>45</v>
      </c>
      <c r="C12" s="7">
        <v>63.596623377142897</v>
      </c>
      <c r="D12" s="7">
        <v>50.3971428557143</v>
      </c>
      <c r="E12" s="7">
        <v>39.671515152222199</v>
      </c>
      <c r="F12" s="7">
        <v>50.2173913043478</v>
      </c>
    </row>
    <row r="13" spans="1:6">
      <c r="B13" s="7" t="s">
        <v>46</v>
      </c>
      <c r="C13" s="7">
        <v>50.565714286428602</v>
      </c>
      <c r="D13" s="7">
        <v>36.507272727500002</v>
      </c>
      <c r="E13" s="7">
        <v>64.458181818333301</v>
      </c>
      <c r="F13" s="7">
        <v>54.248242424666699</v>
      </c>
    </row>
    <row r="14" spans="1:6">
      <c r="B14" s="7" t="s">
        <v>47</v>
      </c>
      <c r="C14" s="7">
        <v>45.695757576666701</v>
      </c>
      <c r="D14" s="7">
        <v>53.314545453999997</v>
      </c>
      <c r="E14" s="7">
        <v>44.871948052142898</v>
      </c>
      <c r="F14" s="7">
        <v>46.552551319999999</v>
      </c>
    </row>
    <row r="15" spans="1:6">
      <c r="B15" s="7" t="s">
        <v>48</v>
      </c>
      <c r="C15" s="7">
        <v>41.303636364166699</v>
      </c>
      <c r="D15" s="7">
        <v>74.794545453333299</v>
      </c>
      <c r="E15" s="7">
        <v>56.494545455000001</v>
      </c>
      <c r="F15" s="7">
        <v>54.078181818333299</v>
      </c>
    </row>
    <row r="16" spans="1:6">
      <c r="B16" s="7" t="s">
        <v>49</v>
      </c>
      <c r="C16" s="7">
        <v>50.888051948571402</v>
      </c>
      <c r="D16" s="7">
        <v>41.701038958571402</v>
      </c>
      <c r="E16" s="7">
        <v>48.258181819166701</v>
      </c>
      <c r="F16" s="7">
        <v>47.982975206666701</v>
      </c>
    </row>
    <row r="17" spans="1:6">
      <c r="B17" s="7" t="s">
        <v>39</v>
      </c>
      <c r="C17" s="7">
        <v>68.350389610714302</v>
      </c>
      <c r="D17" s="7">
        <v>67.583636364</v>
      </c>
      <c r="E17" s="7">
        <v>48.230909091333302</v>
      </c>
      <c r="F17" s="7">
        <v>59.361390374705898</v>
      </c>
    </row>
    <row r="18" spans="1:6">
      <c r="B18" s="7" t="s">
        <v>50</v>
      </c>
      <c r="C18" s="7">
        <v>66.667272727142901</v>
      </c>
      <c r="D18" s="7">
        <v>40.24</v>
      </c>
      <c r="E18" s="7">
        <v>62.739999998333303</v>
      </c>
      <c r="F18" s="7">
        <v>60.022213437826103</v>
      </c>
    </row>
    <row r="19" spans="1:6">
      <c r="B19" s="7" t="s">
        <v>40</v>
      </c>
      <c r="C19" s="7">
        <v>62.488251747692303</v>
      </c>
      <c r="D19" s="7">
        <v>56.0854545477778</v>
      </c>
      <c r="E19" s="7">
        <v>55.438016529090902</v>
      </c>
      <c r="F19" s="7">
        <v>58.391955923333299</v>
      </c>
    </row>
    <row r="20" spans="1:6">
      <c r="B20" s="7" t="s">
        <v>51</v>
      </c>
      <c r="C20" s="7">
        <v>55.236909089999997</v>
      </c>
      <c r="D20" s="7">
        <v>61.509636364000002</v>
      </c>
      <c r="E20" s="7">
        <v>49.103636363333301</v>
      </c>
      <c r="F20" s="7">
        <v>55.496489027930998</v>
      </c>
    </row>
    <row r="21" spans="1:6">
      <c r="B21" s="7" t="s">
        <v>41</v>
      </c>
      <c r="C21" s="7">
        <v>59.551428571428602</v>
      </c>
      <c r="D21" s="7">
        <v>41.846262627777797</v>
      </c>
      <c r="E21" s="7">
        <v>64.882148760909104</v>
      </c>
      <c r="F21" s="7">
        <v>56.589411765294102</v>
      </c>
    </row>
    <row r="22" spans="1:6">
      <c r="B22" s="7" t="s">
        <v>42</v>
      </c>
      <c r="C22" s="7">
        <v>48.012727273000003</v>
      </c>
      <c r="D22" s="7">
        <v>76.158181818000003</v>
      </c>
      <c r="E22" s="7">
        <v>56.376363635555599</v>
      </c>
      <c r="F22" s="7">
        <v>57.012727272500001</v>
      </c>
    </row>
    <row r="23" spans="1:6">
      <c r="A23" s="7" t="s">
        <v>52</v>
      </c>
      <c r="C23" s="7">
        <v>49.7096012759649</v>
      </c>
      <c r="D23" s="7">
        <v>49.923725054877998</v>
      </c>
      <c r="E23" s="7">
        <v>52.4019964347059</v>
      </c>
      <c r="F23" s="7">
        <v>50.812338167509701</v>
      </c>
    </row>
    <row r="24" spans="1:6">
      <c r="B24" s="7" t="s">
        <v>44</v>
      </c>
      <c r="C24" s="7">
        <v>54.402337661904802</v>
      </c>
      <c r="D24" s="7">
        <v>44.046545453999997</v>
      </c>
      <c r="E24" s="7">
        <v>50.264415583571399</v>
      </c>
      <c r="F24" s="7">
        <v>51.6595909085</v>
      </c>
    </row>
    <row r="25" spans="1:6">
      <c r="B25" s="7" t="s">
        <v>45</v>
      </c>
      <c r="C25" s="7">
        <v>57.961818178000001</v>
      </c>
      <c r="D25" s="7">
        <v>64.834545453999993</v>
      </c>
      <c r="E25" s="7">
        <v>49.946611571818202</v>
      </c>
      <c r="F25" s="7">
        <v>55.399740259523803</v>
      </c>
    </row>
    <row r="26" spans="1:6">
      <c r="B26" s="7" t="s">
        <v>46</v>
      </c>
      <c r="C26" s="7">
        <v>39.449090910000002</v>
      </c>
      <c r="D26" s="7">
        <v>52.349090907499999</v>
      </c>
      <c r="E26" s="7">
        <v>55.212727272499997</v>
      </c>
      <c r="F26" s="7">
        <v>48.9434090909375</v>
      </c>
    </row>
    <row r="27" spans="1:6">
      <c r="B27" s="7" t="s">
        <v>47</v>
      </c>
      <c r="C27" s="7">
        <v>55.655508022941198</v>
      </c>
      <c r="D27" s="7">
        <v>39.976363634444397</v>
      </c>
      <c r="E27" s="7">
        <v>52.4143434333333</v>
      </c>
      <c r="F27" s="7">
        <v>50.790285714285702</v>
      </c>
    </row>
    <row r="28" spans="1:6">
      <c r="B28" s="7" t="s">
        <v>48</v>
      </c>
      <c r="C28" s="7">
        <v>44.193818182000001</v>
      </c>
      <c r="D28" s="7">
        <v>47.872467532857101</v>
      </c>
      <c r="E28" s="7">
        <v>63.476363636249999</v>
      </c>
      <c r="F28" s="7">
        <v>54.323250688787901</v>
      </c>
    </row>
    <row r="29" spans="1:6">
      <c r="B29" s="7" t="s">
        <v>49</v>
      </c>
      <c r="C29" s="7">
        <v>35.878989898888896</v>
      </c>
      <c r="E29" s="7">
        <v>45.845656564444397</v>
      </c>
      <c r="F29" s="7">
        <v>40.8623232316667</v>
      </c>
    </row>
    <row r="30" spans="1:6">
      <c r="B30" s="7" t="s">
        <v>39</v>
      </c>
      <c r="C30" s="7">
        <v>57.985289255909102</v>
      </c>
      <c r="D30" s="7">
        <v>58.42</v>
      </c>
      <c r="E30" s="7">
        <v>57.258181818333298</v>
      </c>
      <c r="F30" s="7">
        <v>57.817296037179503</v>
      </c>
    </row>
    <row r="31" spans="1:6">
      <c r="B31" s="7" t="s">
        <v>50</v>
      </c>
      <c r="C31" s="7">
        <v>47.887424242500003</v>
      </c>
      <c r="D31" s="7">
        <v>50.5</v>
      </c>
      <c r="E31" s="7">
        <v>44.668363636000002</v>
      </c>
      <c r="F31" s="7">
        <v>47.178989898888901</v>
      </c>
    </row>
    <row r="32" spans="1:6">
      <c r="B32" s="7" t="s">
        <v>40</v>
      </c>
      <c r="C32" s="7">
        <v>36.143272727999999</v>
      </c>
      <c r="D32" s="7">
        <v>53.576363639999997</v>
      </c>
      <c r="E32" s="7">
        <v>19.245909090000001</v>
      </c>
      <c r="F32" s="7">
        <v>31.127636364000001</v>
      </c>
    </row>
    <row r="33" spans="1:6">
      <c r="B33" s="7" t="s">
        <v>51</v>
      </c>
      <c r="E33" s="7">
        <v>97.758181820000004</v>
      </c>
      <c r="F33" s="7">
        <v>97.758181820000004</v>
      </c>
    </row>
    <row r="34" spans="1:6">
      <c r="B34" s="7" t="s">
        <v>41</v>
      </c>
      <c r="C34" s="7">
        <v>19.212727269999998</v>
      </c>
      <c r="F34" s="7">
        <v>19.212727269999998</v>
      </c>
    </row>
    <row r="35" spans="1:6">
      <c r="A35" s="7" t="s">
        <v>37</v>
      </c>
      <c r="C35" s="7">
        <v>52.290923694859401</v>
      </c>
      <c r="D35" s="7">
        <v>52.393659673504303</v>
      </c>
      <c r="E35" s="7">
        <v>52.771275848583699</v>
      </c>
      <c r="F35" s="7">
        <v>52.497838822270403</v>
      </c>
    </row>
    <row r="38" spans="1:6">
      <c r="A38" s="7" t="s">
        <v>53</v>
      </c>
      <c r="B38" s="7" t="s">
        <v>7</v>
      </c>
    </row>
    <row r="39" spans="1:6">
      <c r="A39" s="7" t="s">
        <v>5</v>
      </c>
      <c r="B39" s="7" t="s">
        <v>14</v>
      </c>
      <c r="C39" s="7" t="s">
        <v>22</v>
      </c>
      <c r="D39" s="7" t="s">
        <v>18</v>
      </c>
      <c r="E39" s="7" t="s">
        <v>37</v>
      </c>
    </row>
    <row r="40" spans="1:6">
      <c r="A40" s="7" t="s">
        <v>38</v>
      </c>
      <c r="B40" s="7">
        <v>57315.151519999999</v>
      </c>
      <c r="C40" s="7">
        <v>107663.636362</v>
      </c>
      <c r="D40" s="7">
        <v>6721.2121209999996</v>
      </c>
      <c r="E40" s="7">
        <v>171700.00000299999</v>
      </c>
    </row>
    <row r="41" spans="1:6">
      <c r="A41" s="7" t="s">
        <v>43</v>
      </c>
      <c r="B41" s="7">
        <v>2727809.0909219999</v>
      </c>
      <c r="C41" s="7">
        <v>1446090.9090780001</v>
      </c>
      <c r="D41" s="7">
        <v>2564757.5757690002</v>
      </c>
      <c r="E41" s="7">
        <v>6738657.5757689998</v>
      </c>
    </row>
    <row r="42" spans="1:6">
      <c r="A42" s="7" t="s">
        <v>52</v>
      </c>
      <c r="B42" s="7">
        <v>2170769.6969550001</v>
      </c>
      <c r="C42" s="7">
        <v>778869.69698500005</v>
      </c>
      <c r="D42" s="7">
        <v>2063733.333317</v>
      </c>
      <c r="E42" s="7">
        <v>5013372.7272570003</v>
      </c>
    </row>
    <row r="43" spans="1:6">
      <c r="A43" s="7" t="s">
        <v>37</v>
      </c>
      <c r="B43" s="7">
        <v>4955893.9393969998</v>
      </c>
      <c r="C43" s="7">
        <v>2332624.2424249998</v>
      </c>
      <c r="D43" s="7">
        <v>4635212.1212069998</v>
      </c>
      <c r="E43" s="7">
        <v>11923730.303029001</v>
      </c>
    </row>
    <row r="47" spans="1:6">
      <c r="A47" s="7" t="s">
        <v>54</v>
      </c>
      <c r="B47" s="7" t="s">
        <v>5</v>
      </c>
    </row>
    <row r="48" spans="1:6">
      <c r="A48" s="7" t="s">
        <v>1</v>
      </c>
      <c r="B48" s="7" t="s">
        <v>38</v>
      </c>
      <c r="C48" s="7" t="s">
        <v>43</v>
      </c>
      <c r="D48" s="7" t="s">
        <v>52</v>
      </c>
      <c r="E48" s="7" t="s">
        <v>37</v>
      </c>
    </row>
    <row r="49" spans="1:6">
      <c r="A49" s="7" t="s">
        <v>35</v>
      </c>
      <c r="C49" s="7">
        <v>667.98303031199998</v>
      </c>
      <c r="D49" s="7">
        <v>771.31030303700004</v>
      </c>
      <c r="E49" s="7">
        <v>1439.293333349</v>
      </c>
    </row>
    <row r="50" spans="1:6">
      <c r="A50" s="7" t="s">
        <v>27</v>
      </c>
      <c r="B50" s="7">
        <v>12.224242419999999</v>
      </c>
      <c r="C50" s="7">
        <v>1025.3430302950001</v>
      </c>
      <c r="D50" s="7">
        <v>845.54545454900006</v>
      </c>
      <c r="E50" s="7">
        <v>1883.1127272639999</v>
      </c>
    </row>
    <row r="51" spans="1:6">
      <c r="A51" s="7" t="s">
        <v>28</v>
      </c>
      <c r="B51" s="7">
        <v>48.339393940000001</v>
      </c>
      <c r="C51" s="7">
        <v>1164.4187878810001</v>
      </c>
      <c r="D51" s="7">
        <v>676.70303028700005</v>
      </c>
      <c r="E51" s="7">
        <v>1889.4612121079999</v>
      </c>
    </row>
    <row r="52" spans="1:6">
      <c r="A52" s="7" t="s">
        <v>31</v>
      </c>
      <c r="C52" s="7">
        <v>715.71939395000004</v>
      </c>
      <c r="D52" s="7">
        <v>709.16121212999997</v>
      </c>
      <c r="E52" s="7">
        <v>1424.88060608</v>
      </c>
    </row>
    <row r="53" spans="1:6">
      <c r="A53" s="7" t="s">
        <v>33</v>
      </c>
      <c r="B53" s="7">
        <v>103.25333333</v>
      </c>
      <c r="C53" s="7">
        <v>1000.116969704</v>
      </c>
      <c r="D53" s="7">
        <v>323.61454544899999</v>
      </c>
      <c r="E53" s="7">
        <v>1426.984848483</v>
      </c>
    </row>
    <row r="54" spans="1:6">
      <c r="A54" s="7" t="s">
        <v>25</v>
      </c>
      <c r="B54" s="7">
        <v>30.603636359999999</v>
      </c>
      <c r="C54" s="7">
        <v>1039.386060628</v>
      </c>
      <c r="D54" s="7">
        <v>810.97454545100004</v>
      </c>
      <c r="E54" s="7">
        <v>1880.9642424389999</v>
      </c>
    </row>
    <row r="55" spans="1:6">
      <c r="A55" s="7" t="s">
        <v>21</v>
      </c>
      <c r="B55" s="7">
        <v>45.979393940000001</v>
      </c>
      <c r="C55" s="7">
        <v>1073.4012121129999</v>
      </c>
      <c r="D55" s="7">
        <v>800.81939393799996</v>
      </c>
      <c r="E55" s="7">
        <v>1920.1999999909999</v>
      </c>
    </row>
    <row r="56" spans="1:6">
      <c r="A56" s="7" t="s">
        <v>17</v>
      </c>
      <c r="C56" s="7">
        <v>949.62484847400003</v>
      </c>
      <c r="D56" s="7">
        <v>968.15515151</v>
      </c>
      <c r="E56" s="7">
        <v>1917.7799999839999</v>
      </c>
    </row>
    <row r="57" spans="1:6">
      <c r="A57" s="7" t="s">
        <v>13</v>
      </c>
      <c r="C57" s="7">
        <v>1034.1539393969999</v>
      </c>
      <c r="D57" s="7">
        <v>881.10606061099998</v>
      </c>
      <c r="E57" s="7">
        <v>1915.2600000079999</v>
      </c>
    </row>
    <row r="58" spans="1:6">
      <c r="A58" s="7" t="s">
        <v>34</v>
      </c>
      <c r="C58" s="7">
        <v>998.02424239499999</v>
      </c>
      <c r="D58" s="7">
        <v>436.16484850099999</v>
      </c>
      <c r="E58" s="7">
        <v>1434.1890908959999</v>
      </c>
    </row>
    <row r="59" spans="1:6">
      <c r="A59" s="7" t="s">
        <v>37</v>
      </c>
      <c r="B59" s="7">
        <v>240.39999999</v>
      </c>
      <c r="C59" s="7">
        <v>9668.1715151490007</v>
      </c>
      <c r="D59" s="7">
        <v>7223.5545454630001</v>
      </c>
      <c r="E59" s="7">
        <v>17132.126060602001</v>
      </c>
    </row>
    <row r="62" spans="1:6" ht="22">
      <c r="A62" s="8"/>
    </row>
    <row r="63" spans="1:6">
      <c r="A63" s="7" t="s">
        <v>53</v>
      </c>
      <c r="C63" s="7" t="s">
        <v>7</v>
      </c>
    </row>
    <row r="64" spans="1:6">
      <c r="A64" s="7" t="s">
        <v>5</v>
      </c>
      <c r="B64" s="7" t="s">
        <v>11</v>
      </c>
      <c r="C64" s="7" t="s">
        <v>14</v>
      </c>
      <c r="D64" s="7" t="s">
        <v>22</v>
      </c>
      <c r="E64" s="7" t="s">
        <v>18</v>
      </c>
      <c r="F64" s="7" t="s">
        <v>37</v>
      </c>
    </row>
    <row r="65" spans="1:6">
      <c r="A65" s="7" t="s">
        <v>38</v>
      </c>
      <c r="C65" s="7">
        <v>57315.151519999999</v>
      </c>
      <c r="D65" s="7">
        <v>107663.636362</v>
      </c>
      <c r="E65" s="7">
        <v>6721.2121209999996</v>
      </c>
      <c r="F65" s="7">
        <v>171700.00000299999</v>
      </c>
    </row>
    <row r="66" spans="1:6">
      <c r="B66" s="7" t="s">
        <v>29</v>
      </c>
      <c r="C66" s="7">
        <v>35796.969700000001</v>
      </c>
      <c r="F66" s="7">
        <v>35796.969700000001</v>
      </c>
    </row>
    <row r="67" spans="1:6">
      <c r="B67" s="7" t="s">
        <v>19</v>
      </c>
      <c r="D67" s="7">
        <v>73766.666662000003</v>
      </c>
      <c r="F67" s="7">
        <v>73766.666662000003</v>
      </c>
    </row>
    <row r="68" spans="1:6">
      <c r="B68" s="7" t="s">
        <v>23</v>
      </c>
      <c r="D68" s="7">
        <v>33896.969700000001</v>
      </c>
      <c r="F68" s="7">
        <v>33896.969700000001</v>
      </c>
    </row>
    <row r="69" spans="1:6">
      <c r="B69" s="7" t="s">
        <v>15</v>
      </c>
      <c r="C69" s="7">
        <v>21518.181820000002</v>
      </c>
      <c r="E69" s="7">
        <v>6721.2121209999996</v>
      </c>
      <c r="F69" s="7">
        <v>28239.393940999998</v>
      </c>
    </row>
    <row r="70" spans="1:6">
      <c r="A70" s="7" t="s">
        <v>43</v>
      </c>
      <c r="C70" s="7">
        <v>2727809.0909219999</v>
      </c>
      <c r="D70" s="7">
        <v>1446090.9090780001</v>
      </c>
      <c r="E70" s="7">
        <v>2564757.5757690002</v>
      </c>
      <c r="F70" s="7">
        <v>6738657.5757689998</v>
      </c>
    </row>
    <row r="71" spans="1:6">
      <c r="B71" s="7" t="s">
        <v>29</v>
      </c>
      <c r="C71" s="7">
        <v>1275109.090907</v>
      </c>
      <c r="E71" s="7">
        <v>697221.21211399999</v>
      </c>
      <c r="F71" s="7">
        <v>1972330.303021</v>
      </c>
    </row>
    <row r="72" spans="1:6">
      <c r="B72" s="7" t="s">
        <v>19</v>
      </c>
      <c r="D72" s="7">
        <v>700484.84847199998</v>
      </c>
      <c r="E72" s="7">
        <v>658724.24242599995</v>
      </c>
      <c r="F72" s="7">
        <v>1359209.0908979999</v>
      </c>
    </row>
    <row r="73" spans="1:6">
      <c r="B73" s="7" t="s">
        <v>23</v>
      </c>
      <c r="D73" s="7">
        <v>745606.06060600001</v>
      </c>
      <c r="F73" s="7">
        <v>745606.06060600001</v>
      </c>
    </row>
    <row r="74" spans="1:6">
      <c r="B74" s="7" t="s">
        <v>15</v>
      </c>
      <c r="C74" s="7">
        <v>1452700.0000150001</v>
      </c>
      <c r="E74" s="7">
        <v>1208812.1212289999</v>
      </c>
      <c r="F74" s="7">
        <v>2661512.1212439998</v>
      </c>
    </row>
    <row r="75" spans="1:6">
      <c r="A75" s="7" t="s">
        <v>52</v>
      </c>
      <c r="C75" s="7">
        <v>2170769.6969550001</v>
      </c>
      <c r="D75" s="7">
        <v>778869.69698500005</v>
      </c>
      <c r="E75" s="7">
        <v>2063733.333317</v>
      </c>
      <c r="F75" s="7">
        <v>5013372.7272570003</v>
      </c>
    </row>
    <row r="76" spans="1:6">
      <c r="B76" s="7" t="s">
        <v>29</v>
      </c>
      <c r="C76" s="7">
        <v>1005766.666674</v>
      </c>
      <c r="E76" s="7">
        <v>301224.24242899998</v>
      </c>
      <c r="F76" s="7">
        <v>1306990.9091030001</v>
      </c>
    </row>
    <row r="77" spans="1:6">
      <c r="B77" s="7" t="s">
        <v>19</v>
      </c>
      <c r="D77" s="7">
        <v>219972.72728299999</v>
      </c>
      <c r="E77" s="7">
        <v>676475.75757200003</v>
      </c>
      <c r="F77" s="7">
        <v>896448.48485500005</v>
      </c>
    </row>
    <row r="78" spans="1:6">
      <c r="B78" s="7" t="s">
        <v>23</v>
      </c>
      <c r="D78" s="7">
        <v>558896.96970200003</v>
      </c>
      <c r="F78" s="7">
        <v>558896.96970200003</v>
      </c>
    </row>
    <row r="79" spans="1:6">
      <c r="B79" s="7" t="s">
        <v>15</v>
      </c>
      <c r="C79" s="7">
        <v>1165003.0302810001</v>
      </c>
      <c r="E79" s="7">
        <v>1086033.3333159999</v>
      </c>
      <c r="F79" s="7">
        <v>2251036.363597</v>
      </c>
    </row>
    <row r="80" spans="1:6">
      <c r="A80" s="7" t="s">
        <v>37</v>
      </c>
      <c r="C80" s="7">
        <v>4955893.9393969998</v>
      </c>
      <c r="D80" s="7">
        <v>2332624.2424249998</v>
      </c>
      <c r="E80" s="7">
        <v>4635212.1212069998</v>
      </c>
      <c r="F80" s="7">
        <v>11923730.303029001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7"/>
  <sheetViews>
    <sheetView topLeftCell="A15" workbookViewId="0">
      <selection activeCell="K5" sqref="K5"/>
    </sheetView>
  </sheetViews>
  <sheetFormatPr defaultColWidth="8.90625" defaultRowHeight="14.5"/>
  <cols>
    <col min="1" max="16384" width="8.90625" style="5"/>
  </cols>
  <sheetData>
    <row r="7" spans="8:8" ht="73.5">
      <c r="H7" s="6" t="s">
        <v>55</v>
      </c>
    </row>
  </sheetData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3"/>
  <sheetViews>
    <sheetView tabSelected="1" workbookViewId="0">
      <selection activeCell="J15" sqref="J15"/>
    </sheetView>
  </sheetViews>
  <sheetFormatPr defaultColWidth="8.90625" defaultRowHeight="14.5"/>
  <cols>
    <col min="1" max="1" width="8.90625" style="1"/>
    <col min="2" max="2" width="19.6328125" style="1"/>
    <col min="3" max="4" width="13.54296875" style="1"/>
    <col min="5" max="13" width="19.6328125" style="1"/>
    <col min="14" max="14" width="11.453125" style="1"/>
    <col min="15" max="16384" width="8.90625" style="1"/>
  </cols>
  <sheetData>
    <row r="1" spans="1:4" ht="18.5">
      <c r="A1" s="2" t="s">
        <v>56</v>
      </c>
      <c r="B1" s="3"/>
      <c r="C1" s="3"/>
      <c r="D1" s="3"/>
    </row>
    <row r="2" spans="1:4">
      <c r="A2" s="3" t="s">
        <v>57</v>
      </c>
      <c r="B2" s="1" t="s">
        <v>7</v>
      </c>
      <c r="C2" s="1" t="s">
        <v>58</v>
      </c>
      <c r="D2" s="1" t="s">
        <v>54</v>
      </c>
    </row>
    <row r="3" spans="1:4">
      <c r="B3" s="1" t="s">
        <v>14</v>
      </c>
      <c r="C3" s="1">
        <v>13020.44000002</v>
      </c>
      <c r="D3" s="1">
        <v>7124.9787879039995</v>
      </c>
    </row>
    <row r="4" spans="1:4">
      <c r="B4" s="1" t="s">
        <v>22</v>
      </c>
      <c r="C4" s="1">
        <v>6130.0581818000001</v>
      </c>
      <c r="D4" s="1">
        <v>3347.1848484739999</v>
      </c>
    </row>
    <row r="5" spans="1:4">
      <c r="B5" s="1" t="s">
        <v>18</v>
      </c>
      <c r="C5" s="1">
        <v>12295.707272719999</v>
      </c>
      <c r="D5" s="1">
        <v>6659.9624242239997</v>
      </c>
    </row>
    <row r="6" spans="1:4">
      <c r="B6" s="1" t="s">
        <v>37</v>
      </c>
      <c r="C6" s="1">
        <v>31446.205454539999</v>
      </c>
      <c r="D6" s="1">
        <v>17132.126060602001</v>
      </c>
    </row>
    <row r="8" spans="1:4">
      <c r="A8" s="3" t="s">
        <v>59</v>
      </c>
      <c r="B8" s="3"/>
      <c r="C8" s="3"/>
      <c r="D8" s="3"/>
    </row>
    <row r="17" spans="1:7" ht="16.5">
      <c r="A17" s="4" t="s">
        <v>60</v>
      </c>
      <c r="B17" s="3"/>
      <c r="C17" s="3"/>
      <c r="D17" s="3"/>
      <c r="E17" s="3"/>
      <c r="F17" s="3"/>
      <c r="G17" s="3"/>
    </row>
    <row r="18" spans="1:7">
      <c r="A18" s="3" t="s">
        <v>57</v>
      </c>
      <c r="B18" s="1" t="s">
        <v>53</v>
      </c>
      <c r="C18" s="1" t="s">
        <v>5</v>
      </c>
    </row>
    <row r="19" spans="1:7">
      <c r="B19" s="1" t="s">
        <v>1</v>
      </c>
      <c r="C19" s="1" t="s">
        <v>38</v>
      </c>
      <c r="D19" s="1" t="s">
        <v>43</v>
      </c>
      <c r="E19" s="1" t="s">
        <v>52</v>
      </c>
    </row>
    <row r="20" spans="1:7">
      <c r="B20" s="1" t="s">
        <v>35</v>
      </c>
      <c r="D20" s="1">
        <v>466015.151518</v>
      </c>
      <c r="E20" s="1">
        <v>535851.51514899998</v>
      </c>
    </row>
    <row r="21" spans="1:7">
      <c r="B21" s="1" t="s">
        <v>27</v>
      </c>
      <c r="C21" s="1">
        <v>6721.2121209999996</v>
      </c>
      <c r="D21" s="1">
        <v>706915.15151300002</v>
      </c>
      <c r="E21" s="1">
        <v>596227.272719</v>
      </c>
    </row>
    <row r="22" spans="1:7">
      <c r="B22" s="1" t="s">
        <v>28</v>
      </c>
      <c r="C22" s="1">
        <v>35796.969700000001</v>
      </c>
      <c r="D22" s="1">
        <v>809093.93938899995</v>
      </c>
      <c r="E22" s="1">
        <v>469915.15152499999</v>
      </c>
    </row>
    <row r="23" spans="1:7">
      <c r="B23" s="1" t="s">
        <v>31</v>
      </c>
      <c r="D23" s="1">
        <v>501896.96971600002</v>
      </c>
      <c r="E23" s="1">
        <v>489806.060597</v>
      </c>
    </row>
    <row r="24" spans="1:7">
      <c r="B24" s="1" t="s">
        <v>33</v>
      </c>
      <c r="C24" s="1">
        <v>73766.666662000003</v>
      </c>
      <c r="D24" s="1">
        <v>700484.84847199998</v>
      </c>
      <c r="E24" s="1">
        <v>219972.72728299999</v>
      </c>
    </row>
    <row r="25" spans="1:7">
      <c r="B25" s="1" t="s">
        <v>25</v>
      </c>
      <c r="C25" s="1">
        <v>21518.181820000002</v>
      </c>
      <c r="D25" s="1">
        <v>729330.30303700001</v>
      </c>
      <c r="E25" s="1">
        <v>556172.72725899995</v>
      </c>
    </row>
    <row r="26" spans="1:7">
      <c r="B26" s="1" t="s">
        <v>21</v>
      </c>
      <c r="C26" s="1">
        <v>33896.969700000001</v>
      </c>
      <c r="D26" s="1">
        <v>745606.06060600001</v>
      </c>
      <c r="E26" s="1">
        <v>558896.96970200003</v>
      </c>
    </row>
    <row r="27" spans="1:7">
      <c r="B27" s="1" t="s">
        <v>17</v>
      </c>
      <c r="D27" s="1">
        <v>658724.24242599995</v>
      </c>
      <c r="E27" s="1">
        <v>676475.75757200003</v>
      </c>
    </row>
    <row r="28" spans="1:7">
      <c r="B28" s="1" t="s">
        <v>13</v>
      </c>
      <c r="D28" s="1">
        <v>723369.69697799999</v>
      </c>
      <c r="E28" s="1">
        <v>608830.30302200001</v>
      </c>
    </row>
    <row r="29" spans="1:7">
      <c r="B29" s="1" t="s">
        <v>34</v>
      </c>
      <c r="D29" s="1">
        <v>697221.21211399999</v>
      </c>
      <c r="E29" s="1">
        <v>301224.24242899998</v>
      </c>
    </row>
    <row r="30" spans="1:7">
      <c r="B30" s="1" t="s">
        <v>61</v>
      </c>
      <c r="C30" s="1">
        <v>171700.00000299999</v>
      </c>
      <c r="D30" s="1">
        <v>6738657.5757689998</v>
      </c>
      <c r="E30" s="1">
        <v>5013372.7272570003</v>
      </c>
    </row>
    <row r="32" spans="1:7">
      <c r="B32" s="3" t="s">
        <v>62</v>
      </c>
    </row>
    <row r="33" spans="1:3">
      <c r="B33" s="3" t="s">
        <v>63</v>
      </c>
    </row>
    <row r="34" spans="1:3">
      <c r="B34" s="3" t="s">
        <v>64</v>
      </c>
    </row>
    <row r="35" spans="1:3">
      <c r="B35" s="3" t="s">
        <v>65</v>
      </c>
    </row>
    <row r="36" spans="1:3">
      <c r="B36" s="3"/>
    </row>
    <row r="39" spans="1:3" ht="18.5">
      <c r="A39" s="2" t="s">
        <v>66</v>
      </c>
    </row>
    <row r="40" spans="1:3">
      <c r="A40" s="3" t="s">
        <v>57</v>
      </c>
      <c r="B40" s="1" t="s">
        <v>1</v>
      </c>
      <c r="C40" s="1" t="s">
        <v>67</v>
      </c>
    </row>
    <row r="41" spans="1:3">
      <c r="B41" s="1" t="s">
        <v>35</v>
      </c>
      <c r="C41" s="1">
        <v>50</v>
      </c>
    </row>
    <row r="42" spans="1:3">
      <c r="B42" s="1" t="s">
        <v>27</v>
      </c>
      <c r="C42" s="1">
        <v>66</v>
      </c>
    </row>
    <row r="43" spans="1:3">
      <c r="B43" s="1" t="s">
        <v>28</v>
      </c>
      <c r="C43" s="1">
        <v>66</v>
      </c>
    </row>
    <row r="44" spans="1:3">
      <c r="B44" s="1" t="s">
        <v>31</v>
      </c>
      <c r="C44" s="1">
        <v>50</v>
      </c>
    </row>
    <row r="45" spans="1:3">
      <c r="B45" s="1" t="s">
        <v>33</v>
      </c>
      <c r="C45" s="1">
        <v>50</v>
      </c>
    </row>
    <row r="46" spans="1:3">
      <c r="B46" s="1" t="s">
        <v>25</v>
      </c>
      <c r="C46" s="1">
        <v>66</v>
      </c>
    </row>
    <row r="47" spans="1:3">
      <c r="B47" s="1" t="s">
        <v>21</v>
      </c>
      <c r="C47" s="1">
        <v>67</v>
      </c>
    </row>
    <row r="48" spans="1:3">
      <c r="B48" s="1" t="s">
        <v>17</v>
      </c>
      <c r="C48" s="1">
        <v>67</v>
      </c>
    </row>
    <row r="49" spans="1:7">
      <c r="B49" s="1" t="s">
        <v>13</v>
      </c>
      <c r="C49" s="1">
        <v>67</v>
      </c>
    </row>
    <row r="50" spans="1:7">
      <c r="B50" s="1" t="s">
        <v>34</v>
      </c>
      <c r="C50" s="1">
        <v>50</v>
      </c>
    </row>
    <row r="51" spans="1:7">
      <c r="B51" s="1" t="s">
        <v>37</v>
      </c>
      <c r="C51" s="1">
        <v>599</v>
      </c>
    </row>
    <row r="58" spans="1:7">
      <c r="B58" s="3" t="s">
        <v>68</v>
      </c>
      <c r="C58" s="3"/>
      <c r="D58" s="3"/>
      <c r="E58" s="3"/>
    </row>
    <row r="60" spans="1:7" ht="18.5">
      <c r="A60" s="2" t="s">
        <v>69</v>
      </c>
    </row>
    <row r="61" spans="1:7">
      <c r="A61" s="3" t="s">
        <v>70</v>
      </c>
      <c r="B61" s="3"/>
      <c r="C61" s="3"/>
      <c r="D61" s="3"/>
      <c r="E61" s="3"/>
      <c r="F61" s="3"/>
      <c r="G61" s="3"/>
    </row>
    <row r="62" spans="1:7">
      <c r="A62" s="3"/>
      <c r="B62" s="3" t="s">
        <v>71</v>
      </c>
      <c r="C62" s="3"/>
      <c r="D62" s="3"/>
      <c r="E62" s="3"/>
      <c r="F62" s="3"/>
      <c r="G62" s="3"/>
    </row>
    <row r="63" spans="1:7">
      <c r="A63" s="3"/>
      <c r="B63" s="3" t="s">
        <v>72</v>
      </c>
      <c r="C63" s="3"/>
      <c r="D63" s="3"/>
      <c r="E63" s="3"/>
      <c r="F63" s="3"/>
      <c r="G63" s="3"/>
    </row>
  </sheetData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Pivots</vt:lpstr>
      <vt:lpstr>Charts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rushwankhan194@gmail.com</cp:lastModifiedBy>
  <dcterms:created xsi:type="dcterms:W3CDTF">2023-08-03T09:31:00Z</dcterms:created>
  <dcterms:modified xsi:type="dcterms:W3CDTF">2024-01-08T16:39:22Z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711DC5FF584648F4A7F0771A0CB79151_13</vt:lpwstr>
  </property>
</Properties>
</file>