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filterPrivacy="1" defaultThemeVersion="124226"/>
  <xr:revisionPtr revIDLastSave="0" documentId="13_ncr:1_{293A976D-9228-4BF7-B575-ED376070BA27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норма осадков" sheetId="2" r:id="rId1"/>
    <sheet name="графики" sheetId="3" r:id="rId2"/>
  </sheets>
  <calcPr calcId="191029"/>
</workbook>
</file>

<file path=xl/calcChain.xml><?xml version="1.0" encoding="utf-8"?>
<calcChain xmlns="http://schemas.openxmlformats.org/spreadsheetml/2006/main">
  <c r="E59" i="2" l="1"/>
  <c r="K59" i="2"/>
  <c r="L59" i="2"/>
  <c r="M59" i="2"/>
  <c r="N59" i="2"/>
  <c r="O59" i="2"/>
  <c r="D59" i="2"/>
  <c r="E58" i="2"/>
  <c r="K58" i="2"/>
  <c r="L58" i="2"/>
  <c r="M58" i="2"/>
  <c r="N58" i="2"/>
  <c r="O58" i="2"/>
  <c r="D58" i="2"/>
</calcChain>
</file>

<file path=xl/sharedStrings.xml><?xml version="1.0" encoding="utf-8"?>
<sst xmlns="http://schemas.openxmlformats.org/spreadsheetml/2006/main" count="176" uniqueCount="87">
  <si>
    <t>Hmax</t>
  </si>
  <si>
    <t>Год</t>
  </si>
  <si>
    <t xml:space="preserve">T воздуха </t>
  </si>
  <si>
    <t xml:space="preserve"> от D Smax </t>
  </si>
  <si>
    <t xml:space="preserve">от 01.03 </t>
  </si>
  <si>
    <t xml:space="preserve">за 3 месяца </t>
  </si>
  <si>
    <t xml:space="preserve"> до D Smax </t>
  </si>
  <si>
    <t xml:space="preserve">до D Hmax </t>
  </si>
  <si>
    <t>до 01.03</t>
  </si>
  <si>
    <t>2.04 (3.04)</t>
  </si>
  <si>
    <t>5.4 (6.4)</t>
  </si>
  <si>
    <t>1.4 (2.4)</t>
  </si>
  <si>
    <t>12.4 (13-15.4)</t>
  </si>
  <si>
    <t>6.4 (7.4)</t>
  </si>
  <si>
    <t>5.3 (6.3)</t>
  </si>
  <si>
    <t>4.3 (5.3)</t>
  </si>
  <si>
    <t>22.3 (23.3)</t>
  </si>
  <si>
    <t>24.3 (25.3)</t>
  </si>
  <si>
    <t>11.3 (12-13.3)</t>
  </si>
  <si>
    <t>2.4 (3.4)</t>
  </si>
  <si>
    <t>17.4 (18-19.4)</t>
  </si>
  <si>
    <t xml:space="preserve">Дата (D) </t>
  </si>
  <si>
    <t>Снегозапасы (поле, лес)</t>
  </si>
  <si>
    <t>Уровни воды</t>
  </si>
  <si>
    <t xml:space="preserve">перехода </t>
  </si>
  <si>
    <t xml:space="preserve">Smax, </t>
  </si>
  <si>
    <t xml:space="preserve">Hmax, см </t>
  </si>
  <si>
    <t>Х</t>
  </si>
  <si>
    <t>Х₁</t>
  </si>
  <si>
    <t>Х₂</t>
  </si>
  <si>
    <t>Х₃</t>
  </si>
  <si>
    <t>Х*</t>
  </si>
  <si>
    <t>мм</t>
  </si>
  <si>
    <t xml:space="preserve">над "0" </t>
  </si>
  <si>
    <t xml:space="preserve"> через 0°C</t>
  </si>
  <si>
    <t>поста</t>
  </si>
  <si>
    <t>7.04 (10.4)</t>
  </si>
  <si>
    <t>Сумма</t>
  </si>
  <si>
    <t>Среднее</t>
  </si>
  <si>
    <t>р.Неман - Гродно</t>
  </si>
  <si>
    <t xml:space="preserve">Примечания </t>
  </si>
  <si>
    <t xml:space="preserve">2 Исключён из расчётов 1990 год, т.к. весеннего половодья не было. </t>
  </si>
  <si>
    <t>Дата (D)</t>
  </si>
  <si>
    <t>H</t>
  </si>
  <si>
    <t xml:space="preserve">Hmax, </t>
  </si>
  <si>
    <t>Smax</t>
  </si>
  <si>
    <t>пред-</t>
  </si>
  <si>
    <t xml:space="preserve">см над </t>
  </si>
  <si>
    <t xml:space="preserve"> от D пер.</t>
  </si>
  <si>
    <t>"0"</t>
  </si>
  <si>
    <t xml:space="preserve">T возд. </t>
  </si>
  <si>
    <t>до D пер.</t>
  </si>
  <si>
    <t xml:space="preserve"> поста</t>
  </si>
  <si>
    <t>подъём-</t>
  </si>
  <si>
    <t>ный,</t>
  </si>
  <si>
    <t>см</t>
  </si>
  <si>
    <t>осенью</t>
  </si>
  <si>
    <r>
      <t xml:space="preserve">Продолжение таблицы D4 - Исходные данные к прогнозу максимальных уровней  весеннего половодья </t>
    </r>
    <r>
      <rPr>
        <b/>
        <sz val="14"/>
        <color theme="1"/>
        <rFont val="Times New Roman"/>
        <family val="1"/>
        <charset val="204"/>
      </rPr>
      <t>р.Неман - Гродно</t>
    </r>
  </si>
  <si>
    <r>
      <t xml:space="preserve">Таблица D4 - Исходные данные к прогнозу максимальных уровней воды весеннего половодья </t>
    </r>
    <r>
      <rPr>
        <b/>
        <sz val="14"/>
        <color theme="1"/>
        <rFont val="Times New Roman"/>
        <family val="1"/>
        <charset val="204"/>
      </rPr>
      <t>р.Неман - Гродно</t>
    </r>
  </si>
  <si>
    <t>12.03</t>
  </si>
  <si>
    <t>05.04</t>
  </si>
  <si>
    <t>12.04</t>
  </si>
  <si>
    <t>30.03</t>
  </si>
  <si>
    <t>06.03</t>
  </si>
  <si>
    <t>06.04</t>
  </si>
  <si>
    <t>02.04</t>
  </si>
  <si>
    <t>09.04</t>
  </si>
  <si>
    <t>05.03</t>
  </si>
  <si>
    <t>18.03</t>
  </si>
  <si>
    <t>04.03</t>
  </si>
  <si>
    <t>22.03</t>
  </si>
  <si>
    <t>24.03</t>
  </si>
  <si>
    <t>11.03</t>
  </si>
  <si>
    <t>20.04</t>
  </si>
  <si>
    <t>17.03</t>
  </si>
  <si>
    <t>14.03</t>
  </si>
  <si>
    <t>07.04</t>
  </si>
  <si>
    <t xml:space="preserve">Осадки за разные периоды и снегозапасы, мм </t>
  </si>
  <si>
    <r>
      <t>S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</si>
  <si>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>осадки</t>
  </si>
  <si>
    <t>18.04</t>
  </si>
  <si>
    <t>19.03</t>
  </si>
  <si>
    <t>23.03</t>
  </si>
  <si>
    <t>1 Исключены из расчётов 1997, 1998, 2000, 2002, 2014, 2016, 2020, 2022 года,  т.к. Нmax был сформирован в феврале (до составления прогноза).</t>
  </si>
  <si>
    <t>261</t>
  </si>
  <si>
    <t xml:space="preserve">H28.02, </t>
  </si>
  <si>
    <t>17.04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</si>
</sst>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DFE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164" fontId="1" fillId="0" borderId="15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top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/>
    </xf>
    <xf numFmtId="14" fontId="2" fillId="0" borderId="6" xfId="0" applyNumberFormat="1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2" fillId="0" borderId="1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 wrapText="1"/>
    </xf>
    <xf numFmtId="1" fontId="2" fillId="0" borderId="9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 wrapText="1"/>
    </xf>
    <xf numFmtId="14" fontId="2" fillId="0" borderId="16" xfId="0" applyNumberFormat="1" applyFont="1" applyFill="1" applyBorder="1" applyAlignment="1">
      <alignment horizontal="center" vertical="center" wrapText="1"/>
    </xf>
    <xf numFmtId="165" fontId="2" fillId="0" borderId="16" xfId="0" applyNumberFormat="1" applyFont="1" applyFill="1" applyBorder="1" applyAlignment="1">
      <alignment horizontal="center" vertical="center" wrapText="1"/>
    </xf>
    <xf numFmtId="1" fontId="2" fillId="3" borderId="16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/>
    </xf>
    <xf numFmtId="1" fontId="2" fillId="0" borderId="16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9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/>
    </xf>
    <xf numFmtId="14" fontId="2" fillId="0" borderId="21" xfId="0" applyNumberFormat="1" applyFont="1" applyFill="1" applyBorder="1" applyAlignment="1">
      <alignment horizontal="center"/>
    </xf>
    <xf numFmtId="49" fontId="2" fillId="0" borderId="19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0" fontId="6" fillId="4" borderId="17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4340760596438"/>
          <c:y val="0.17988036443529695"/>
          <c:w val="0.8430528098881257"/>
          <c:h val="0.64889768479754495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максимальные уровни воды</c:v>
          </c:tx>
          <c:invertIfNegative val="0"/>
          <c:cat>
            <c:numRef>
              <c:f>графики!$B$18:$B$46</c:f>
              <c:numCache>
                <c:formatCode>General</c:formatCode>
                <c:ptCount val="29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1999</c:v>
                </c:pt>
                <c:pt idx="20">
                  <c:v>2001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графики!$C$18:$C$46</c:f>
              <c:numCache>
                <c:formatCode>General</c:formatCode>
                <c:ptCount val="29"/>
                <c:pt idx="0">
                  <c:v>241</c:v>
                </c:pt>
                <c:pt idx="1">
                  <c:v>340</c:v>
                </c:pt>
                <c:pt idx="2">
                  <c:v>628</c:v>
                </c:pt>
                <c:pt idx="3">
                  <c:v>342</c:v>
                </c:pt>
                <c:pt idx="4">
                  <c:v>282</c:v>
                </c:pt>
                <c:pt idx="5">
                  <c:v>399</c:v>
                </c:pt>
                <c:pt idx="6">
                  <c:v>269</c:v>
                </c:pt>
                <c:pt idx="7">
                  <c:v>206</c:v>
                </c:pt>
                <c:pt idx="8">
                  <c:v>336</c:v>
                </c:pt>
                <c:pt idx="9">
                  <c:v>329</c:v>
                </c:pt>
                <c:pt idx="10">
                  <c:v>350</c:v>
                </c:pt>
                <c:pt idx="11">
                  <c:v>401</c:v>
                </c:pt>
                <c:pt idx="12">
                  <c:v>161</c:v>
                </c:pt>
                <c:pt idx="13">
                  <c:v>243</c:v>
                </c:pt>
                <c:pt idx="14">
                  <c:v>182</c:v>
                </c:pt>
                <c:pt idx="15">
                  <c:v>237</c:v>
                </c:pt>
                <c:pt idx="16">
                  <c:v>378</c:v>
                </c:pt>
                <c:pt idx="17">
                  <c:v>234</c:v>
                </c:pt>
                <c:pt idx="18">
                  <c:v>377</c:v>
                </c:pt>
                <c:pt idx="19">
                  <c:v>305</c:v>
                </c:pt>
                <c:pt idx="20">
                  <c:v>166</c:v>
                </c:pt>
                <c:pt idx="21">
                  <c:v>256</c:v>
                </c:pt>
                <c:pt idx="22">
                  <c:v>272</c:v>
                </c:pt>
                <c:pt idx="23">
                  <c:v>232</c:v>
                </c:pt>
                <c:pt idx="24">
                  <c:v>289</c:v>
                </c:pt>
                <c:pt idx="25">
                  <c:v>363</c:v>
                </c:pt>
                <c:pt idx="26">
                  <c:v>160</c:v>
                </c:pt>
                <c:pt idx="27">
                  <c:v>186</c:v>
                </c:pt>
                <c:pt idx="28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AF0-AEC5-7367550D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9200"/>
        <c:axId val="29940736"/>
      </c:barChart>
      <c:catAx>
        <c:axId val="299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9940736"/>
        <c:crosses val="autoZero"/>
        <c:auto val="1"/>
        <c:lblAlgn val="ctr"/>
        <c:lblOffset val="150"/>
        <c:noMultiLvlLbl val="0"/>
      </c:catAx>
      <c:valAx>
        <c:axId val="29940736"/>
        <c:scaling>
          <c:orientation val="minMax"/>
          <c:max val="75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9939200"/>
        <c:crosses val="autoZero"/>
        <c:crossBetween val="between"/>
        <c:majorUnit val="50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b"/>
      <c:overlay val="0"/>
      <c:txPr>
        <a:bodyPr/>
        <a:lstStyle/>
        <a:p>
          <a:pPr>
            <a:defRPr sz="1100" b="1"/>
          </a:pPr>
          <a:endParaRPr lang="ru-RU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5875">
      <a:solidFill>
        <a:schemeClr val="tx2">
          <a:lumMod val="60000"/>
          <a:lumOff val="40000"/>
        </a:schemeClr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4340760596441"/>
          <c:y val="0.17988036443529701"/>
          <c:w val="0.8430528098881257"/>
          <c:h val="0.64889768479754495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максимальные уровни воды</c:v>
          </c:tx>
          <c:invertIfNegative val="0"/>
          <c:cat>
            <c:numRef>
              <c:f>графики!$B$8:$B$46</c:f>
              <c:numCache>
                <c:formatCode>General</c:formatCode>
                <c:ptCount val="39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1999</c:v>
                </c:pt>
                <c:pt idx="30">
                  <c:v>2001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</c:numCache>
            </c:numRef>
          </c:cat>
          <c:val>
            <c:numRef>
              <c:f>графики!$C$8:$C$46</c:f>
              <c:numCache>
                <c:formatCode>General</c:formatCode>
                <c:ptCount val="39"/>
                <c:pt idx="0">
                  <c:v>327</c:v>
                </c:pt>
                <c:pt idx="1">
                  <c:v>435</c:v>
                </c:pt>
                <c:pt idx="2">
                  <c:v>299</c:v>
                </c:pt>
                <c:pt idx="3">
                  <c:v>540</c:v>
                </c:pt>
                <c:pt idx="4">
                  <c:v>327</c:v>
                </c:pt>
                <c:pt idx="5">
                  <c:v>210</c:v>
                </c:pt>
                <c:pt idx="6">
                  <c:v>244</c:v>
                </c:pt>
                <c:pt idx="7">
                  <c:v>197</c:v>
                </c:pt>
                <c:pt idx="8">
                  <c:v>169</c:v>
                </c:pt>
                <c:pt idx="9">
                  <c:v>318</c:v>
                </c:pt>
                <c:pt idx="10">
                  <c:v>241</c:v>
                </c:pt>
                <c:pt idx="11">
                  <c:v>340</c:v>
                </c:pt>
                <c:pt idx="12">
                  <c:v>628</c:v>
                </c:pt>
                <c:pt idx="13">
                  <c:v>342</c:v>
                </c:pt>
                <c:pt idx="14">
                  <c:v>282</c:v>
                </c:pt>
                <c:pt idx="15">
                  <c:v>399</c:v>
                </c:pt>
                <c:pt idx="16">
                  <c:v>269</c:v>
                </c:pt>
                <c:pt idx="17">
                  <c:v>206</c:v>
                </c:pt>
                <c:pt idx="18">
                  <c:v>336</c:v>
                </c:pt>
                <c:pt idx="19">
                  <c:v>329</c:v>
                </c:pt>
                <c:pt idx="20">
                  <c:v>350</c:v>
                </c:pt>
                <c:pt idx="21">
                  <c:v>401</c:v>
                </c:pt>
                <c:pt idx="22">
                  <c:v>161</c:v>
                </c:pt>
                <c:pt idx="23">
                  <c:v>243</c:v>
                </c:pt>
                <c:pt idx="24">
                  <c:v>182</c:v>
                </c:pt>
                <c:pt idx="25">
                  <c:v>237</c:v>
                </c:pt>
                <c:pt idx="26">
                  <c:v>378</c:v>
                </c:pt>
                <c:pt idx="27">
                  <c:v>234</c:v>
                </c:pt>
                <c:pt idx="28">
                  <c:v>377</c:v>
                </c:pt>
                <c:pt idx="29">
                  <c:v>305</c:v>
                </c:pt>
                <c:pt idx="30">
                  <c:v>166</c:v>
                </c:pt>
                <c:pt idx="31">
                  <c:v>256</c:v>
                </c:pt>
                <c:pt idx="32">
                  <c:v>272</c:v>
                </c:pt>
                <c:pt idx="33">
                  <c:v>232</c:v>
                </c:pt>
                <c:pt idx="34">
                  <c:v>289</c:v>
                </c:pt>
                <c:pt idx="35">
                  <c:v>363</c:v>
                </c:pt>
                <c:pt idx="36">
                  <c:v>160</c:v>
                </c:pt>
                <c:pt idx="37">
                  <c:v>186</c:v>
                </c:pt>
                <c:pt idx="38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2-4A00-B2CF-3705E627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8288"/>
        <c:axId val="49629824"/>
      </c:barChart>
      <c:catAx>
        <c:axId val="496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49629824"/>
        <c:crosses val="autoZero"/>
        <c:auto val="1"/>
        <c:lblAlgn val="ctr"/>
        <c:lblOffset val="150"/>
        <c:noMultiLvlLbl val="0"/>
      </c:catAx>
      <c:valAx>
        <c:axId val="49629824"/>
        <c:scaling>
          <c:orientation val="minMax"/>
          <c:max val="75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9628288"/>
        <c:crosses val="autoZero"/>
        <c:crossBetween val="between"/>
        <c:majorUnit val="50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b"/>
      <c:overlay val="0"/>
      <c:txPr>
        <a:bodyPr/>
        <a:lstStyle/>
        <a:p>
          <a:pPr>
            <a:defRPr sz="1100" b="1"/>
          </a:pPr>
          <a:endParaRPr lang="ru-RU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5875">
      <a:solidFill>
        <a:schemeClr val="tx2">
          <a:lumMod val="60000"/>
          <a:lumOff val="40000"/>
        </a:schemeClr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28575</xdr:rowOff>
    </xdr:from>
    <xdr:to>
      <xdr:col>19</xdr:col>
      <xdr:colOff>28575</xdr:colOff>
      <xdr:row>34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19</xdr:col>
      <xdr:colOff>9525</xdr:colOff>
      <xdr:row>62</xdr:row>
      <xdr:rowOff>146685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0.01986</cdr:x>
      <cdr:y>0.37037</cdr:y>
    </cdr:from>
    <cdr:to>
      <cdr:x>0.0695</cdr:x>
      <cdr:y>0.6734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342901" y="2047875"/>
          <a:ext cx="12858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="1"/>
            <a:t>уровни воды в см</a:t>
          </a:r>
        </a:p>
      </cdr:txBody>
    </cdr:sp>
  </cdr:relSizeAnchor>
  <cdr:relSizeAnchor xmlns:cdr="http://schemas.openxmlformats.org/drawingml/2006/chartDrawing">
    <cdr:from>
      <cdr:x>0.38203</cdr:x>
      <cdr:y>0.04115</cdr:y>
    </cdr:from>
    <cdr:to>
      <cdr:x>0.64019</cdr:x>
      <cdr:y>0.10624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65400" y="174625"/>
          <a:ext cx="1733547" cy="276209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  <a:ln xmlns:a="http://schemas.openxmlformats.org/drawingml/2006/main" w="12700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/>
            <a:t>Неман - г. Гродно</a:t>
          </a:r>
        </a:p>
      </cdr:txBody>
    </cdr:sp>
  </cdr:relSizeAnchor>
  <cdr:relSizeAnchor xmlns:cdr="http://schemas.openxmlformats.org/drawingml/2006/chartDrawing">
    <cdr:from>
      <cdr:x>0.13475</cdr:x>
      <cdr:y>0.21998</cdr:y>
    </cdr:from>
    <cdr:to>
      <cdr:x>0.98582</cdr:x>
      <cdr:y>0.21998</cdr:y>
    </cdr:to>
    <cdr:cxnSp macro="">
      <cdr:nvCxnSpPr>
        <cdr:cNvPr id="5" name="Прямая со стрелкой 4">
          <a:extLst xmlns:a="http://schemas.openxmlformats.org/drawingml/2006/main">
            <a:ext uri="{FF2B5EF4-FFF2-40B4-BE49-F238E27FC236}">
              <a16:creationId xmlns:a16="http://schemas.microsoft.com/office/drawing/2014/main" id="{A331BC92-8315-4EEA-9463-97E6DDF7FC86}"/>
            </a:ext>
          </a:extLst>
        </cdr:cNvPr>
        <cdr:cNvCxnSpPr/>
      </cdr:nvCxnSpPr>
      <cdr:spPr>
        <a:xfrm xmlns:a="http://schemas.openxmlformats.org/drawingml/2006/main">
          <a:off x="904875" y="933450"/>
          <a:ext cx="5715000" cy="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0.62884</cdr:x>
      <cdr:y>0.13318</cdr:y>
    </cdr:from>
    <cdr:to>
      <cdr:x>0.94941</cdr:x>
      <cdr:y>0.19155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222750" y="565150"/>
          <a:ext cx="2152655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solidFill>
                <a:srgbClr val="FF0000"/>
              </a:solidFill>
            </a:rPr>
            <a:t>опасный высокий уровень воды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0.01986</cdr:x>
      <cdr:y>0.37037</cdr:y>
    </cdr:from>
    <cdr:to>
      <cdr:x>0.0695</cdr:x>
      <cdr:y>0.6734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342901" y="2047875"/>
          <a:ext cx="12858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="1"/>
            <a:t>уровни воды в см</a:t>
          </a:r>
        </a:p>
      </cdr:txBody>
    </cdr:sp>
  </cdr:relSizeAnchor>
  <cdr:relSizeAnchor xmlns:cdr="http://schemas.openxmlformats.org/drawingml/2006/chartDrawing">
    <cdr:from>
      <cdr:x>0.38203</cdr:x>
      <cdr:y>0.04115</cdr:y>
    </cdr:from>
    <cdr:to>
      <cdr:x>0.64019</cdr:x>
      <cdr:y>0.10624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65400" y="174625"/>
          <a:ext cx="1733547" cy="276209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  <a:ln xmlns:a="http://schemas.openxmlformats.org/drawingml/2006/main" w="12700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/>
            <a:t>Неман - г. Гродно</a:t>
          </a:r>
        </a:p>
      </cdr:txBody>
    </cdr:sp>
  </cdr:relSizeAnchor>
  <cdr:relSizeAnchor xmlns:cdr="http://schemas.openxmlformats.org/drawingml/2006/chartDrawing">
    <cdr:from>
      <cdr:x>0.13475</cdr:x>
      <cdr:y>0.21998</cdr:y>
    </cdr:from>
    <cdr:to>
      <cdr:x>0.98582</cdr:x>
      <cdr:y>0.21998</cdr:y>
    </cdr:to>
    <cdr:cxnSp macro="">
      <cdr:nvCxnSpPr>
        <cdr:cNvPr id="5" name="Прямая со стрелкой 4">
          <a:extLst xmlns:a="http://schemas.openxmlformats.org/drawingml/2006/main">
            <a:ext uri="{FF2B5EF4-FFF2-40B4-BE49-F238E27FC236}">
              <a16:creationId xmlns:a16="http://schemas.microsoft.com/office/drawing/2014/main" id="{808C8468-D4F5-4325-B13D-838B422386FE}"/>
            </a:ext>
          </a:extLst>
        </cdr:cNvPr>
        <cdr:cNvCxnSpPr/>
      </cdr:nvCxnSpPr>
      <cdr:spPr>
        <a:xfrm xmlns:a="http://schemas.openxmlformats.org/drawingml/2006/main">
          <a:off x="904875" y="933450"/>
          <a:ext cx="5715000" cy="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0.62884</cdr:x>
      <cdr:y>0.13318</cdr:y>
    </cdr:from>
    <cdr:to>
      <cdr:x>0.94941</cdr:x>
      <cdr:y>0.19155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222750" y="565150"/>
          <a:ext cx="2152655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solidFill>
                <a:srgbClr val="FF0000"/>
              </a:solidFill>
            </a:rPr>
            <a:t>опасный высокий уровень воды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abSelected="1" view="pageLayout" topLeftCell="A4" zoomScaleNormal="100" workbookViewId="0">
      <selection activeCell="H9" sqref="H9"/>
    </sheetView>
  </sheetViews>
  <sheetFormatPr defaultColWidth="9.140625" defaultRowHeight="15" x14ac:dyDescent="0.25"/>
  <cols>
    <col min="1" max="1" width="3.42578125" style="4" customWidth="1"/>
    <col min="2" max="2" width="5.42578125" style="4" customWidth="1"/>
    <col min="3" max="3" width="10.7109375" style="4" customWidth="1"/>
    <col min="4" max="4" width="8.28515625" style="4" customWidth="1"/>
    <col min="5" max="5" width="7" style="4" customWidth="1"/>
    <col min="6" max="7" width="8.85546875" style="4" customWidth="1"/>
    <col min="8" max="8" width="9.140625" style="4" customWidth="1"/>
    <col min="9" max="9" width="7.85546875" style="4" customWidth="1"/>
    <col min="10" max="10" width="9.7109375" style="4" customWidth="1"/>
    <col min="11" max="11" width="11.85546875" style="4" customWidth="1"/>
    <col min="12" max="12" width="11.140625" style="4" customWidth="1"/>
    <col min="13" max="13" width="9.28515625" style="6" customWidth="1"/>
    <col min="14" max="14" width="11.7109375" style="4" customWidth="1"/>
    <col min="15" max="15" width="13" style="6" customWidth="1"/>
    <col min="16" max="16384" width="9.140625" style="4"/>
  </cols>
  <sheetData>
    <row r="1" spans="1:17" ht="17.25" customHeight="1" x14ac:dyDescent="0.25">
      <c r="A1" s="145" t="s">
        <v>58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spans="1:17" s="1" customFormat="1" ht="15" customHeight="1" x14ac:dyDescent="0.2">
      <c r="A2" s="139" t="s">
        <v>1</v>
      </c>
      <c r="B2" s="140"/>
      <c r="C2" s="68"/>
      <c r="D2" s="130" t="s">
        <v>22</v>
      </c>
      <c r="E2" s="131"/>
      <c r="F2" s="132"/>
      <c r="G2" s="130" t="s">
        <v>23</v>
      </c>
      <c r="H2" s="131"/>
      <c r="I2" s="131"/>
      <c r="J2" s="132"/>
      <c r="K2" s="136" t="s">
        <v>77</v>
      </c>
      <c r="L2" s="137"/>
      <c r="M2" s="137"/>
      <c r="N2" s="137"/>
      <c r="O2" s="138"/>
      <c r="P2" s="81"/>
    </row>
    <row r="3" spans="1:17" s="1" customFormat="1" ht="18.75" customHeight="1" x14ac:dyDescent="0.25">
      <c r="A3" s="141"/>
      <c r="B3" s="142"/>
      <c r="C3" s="19" t="s">
        <v>21</v>
      </c>
      <c r="D3" s="20" t="s">
        <v>78</v>
      </c>
      <c r="E3" s="20" t="s">
        <v>25</v>
      </c>
      <c r="F3" s="20" t="s">
        <v>42</v>
      </c>
      <c r="G3" s="20" t="s">
        <v>85</v>
      </c>
      <c r="H3" s="59" t="s">
        <v>43</v>
      </c>
      <c r="I3" s="21" t="s">
        <v>44</v>
      </c>
      <c r="J3" s="20" t="s">
        <v>21</v>
      </c>
      <c r="K3" s="80" t="s">
        <v>27</v>
      </c>
      <c r="L3" s="22" t="s">
        <v>28</v>
      </c>
      <c r="M3" s="80" t="s">
        <v>29</v>
      </c>
      <c r="N3" s="80" t="s">
        <v>30</v>
      </c>
      <c r="O3" s="23" t="s">
        <v>31</v>
      </c>
      <c r="P3" s="81"/>
    </row>
    <row r="4" spans="1:17" s="1" customFormat="1" ht="12.75" x14ac:dyDescent="0.2">
      <c r="A4" s="141"/>
      <c r="B4" s="142"/>
      <c r="C4" s="19" t="s">
        <v>24</v>
      </c>
      <c r="D4" s="25" t="s">
        <v>32</v>
      </c>
      <c r="E4" s="25" t="s">
        <v>32</v>
      </c>
      <c r="F4" s="26" t="s">
        <v>45</v>
      </c>
      <c r="G4" s="26" t="s">
        <v>55</v>
      </c>
      <c r="H4" s="60" t="s">
        <v>46</v>
      </c>
      <c r="I4" s="24" t="s">
        <v>47</v>
      </c>
      <c r="J4" s="26" t="s">
        <v>0</v>
      </c>
      <c r="K4" s="1" t="s">
        <v>79</v>
      </c>
      <c r="L4" s="65" t="s">
        <v>79</v>
      </c>
      <c r="M4" s="65" t="s">
        <v>79</v>
      </c>
      <c r="N4" s="69" t="s">
        <v>79</v>
      </c>
      <c r="O4" s="79" t="s">
        <v>79</v>
      </c>
      <c r="P4" s="81"/>
    </row>
    <row r="5" spans="1:17" s="1" customFormat="1" x14ac:dyDescent="0.25">
      <c r="A5" s="141"/>
      <c r="B5" s="142"/>
      <c r="C5" s="24" t="s">
        <v>2</v>
      </c>
      <c r="D5" s="70"/>
      <c r="E5" s="70"/>
      <c r="F5" s="71"/>
      <c r="G5" s="71"/>
      <c r="H5" s="60" t="s">
        <v>53</v>
      </c>
      <c r="I5" s="62" t="s">
        <v>49</v>
      </c>
      <c r="J5" s="71"/>
      <c r="K5" s="24" t="s">
        <v>48</v>
      </c>
      <c r="L5" s="26" t="s">
        <v>3</v>
      </c>
      <c r="M5" s="25" t="s">
        <v>4</v>
      </c>
      <c r="N5" s="25" t="s">
        <v>5</v>
      </c>
      <c r="O5" s="83" t="s">
        <v>48</v>
      </c>
      <c r="P5" s="81"/>
    </row>
    <row r="6" spans="1:17" s="1" customFormat="1" ht="12.75" x14ac:dyDescent="0.2">
      <c r="A6" s="141"/>
      <c r="B6" s="142"/>
      <c r="C6" s="27" t="s">
        <v>34</v>
      </c>
      <c r="D6" s="26"/>
      <c r="E6" s="26"/>
      <c r="F6" s="25"/>
      <c r="G6" s="25"/>
      <c r="H6" s="26" t="s">
        <v>54</v>
      </c>
      <c r="I6" s="62" t="s">
        <v>52</v>
      </c>
      <c r="J6" s="26"/>
      <c r="K6" s="26" t="s">
        <v>50</v>
      </c>
      <c r="L6" s="26" t="s">
        <v>7</v>
      </c>
      <c r="M6" s="26" t="s">
        <v>7</v>
      </c>
      <c r="N6" s="26" t="s">
        <v>51</v>
      </c>
      <c r="O6" s="26" t="s">
        <v>50</v>
      </c>
      <c r="P6" s="81"/>
    </row>
    <row r="7" spans="1:17" s="1" customFormat="1" x14ac:dyDescent="0.25">
      <c r="A7" s="141"/>
      <c r="B7" s="142"/>
      <c r="C7" s="27" t="s">
        <v>56</v>
      </c>
      <c r="D7" s="25"/>
      <c r="E7" s="25"/>
      <c r="F7" s="26"/>
      <c r="G7" s="26"/>
      <c r="H7" s="26" t="s">
        <v>55</v>
      </c>
      <c r="I7" s="4"/>
      <c r="J7" s="26"/>
      <c r="K7" s="26" t="s">
        <v>34</v>
      </c>
      <c r="L7" s="26"/>
      <c r="M7" s="25"/>
      <c r="N7" s="25" t="s">
        <v>50</v>
      </c>
      <c r="O7" s="26" t="s">
        <v>34</v>
      </c>
      <c r="P7" s="81"/>
    </row>
    <row r="8" spans="1:17" ht="15.75" thickBot="1" x14ac:dyDescent="0.3">
      <c r="A8" s="143"/>
      <c r="B8" s="144"/>
      <c r="C8" s="28"/>
      <c r="D8" s="29"/>
      <c r="E8" s="29"/>
      <c r="F8" s="30"/>
      <c r="G8" s="30"/>
      <c r="H8" s="72"/>
      <c r="I8" s="28"/>
      <c r="J8" s="30"/>
      <c r="K8" s="28" t="s">
        <v>6</v>
      </c>
      <c r="L8" s="30"/>
      <c r="M8" s="29"/>
      <c r="N8" s="29" t="s">
        <v>34</v>
      </c>
      <c r="O8" s="31" t="s">
        <v>8</v>
      </c>
      <c r="P8" s="82"/>
      <c r="Q8" s="3"/>
    </row>
    <row r="9" spans="1:17" ht="15.75" thickTop="1" x14ac:dyDescent="0.25">
      <c r="A9" s="85">
        <v>1</v>
      </c>
      <c r="B9" s="86">
        <v>1977</v>
      </c>
      <c r="C9" s="121">
        <v>28106</v>
      </c>
      <c r="D9" s="88">
        <v>16</v>
      </c>
      <c r="E9" s="88">
        <v>37</v>
      </c>
      <c r="F9" s="124">
        <v>28176</v>
      </c>
      <c r="G9" s="115">
        <v>69</v>
      </c>
      <c r="H9" s="90">
        <v>105</v>
      </c>
      <c r="I9" s="87">
        <v>241</v>
      </c>
      <c r="J9" s="122" t="s">
        <v>74</v>
      </c>
      <c r="K9" s="87">
        <v>33</v>
      </c>
      <c r="L9" s="89">
        <v>26</v>
      </c>
      <c r="M9" s="88">
        <v>7</v>
      </c>
      <c r="N9" s="88">
        <v>60</v>
      </c>
      <c r="O9" s="91">
        <v>52</v>
      </c>
      <c r="P9" s="50"/>
      <c r="Q9" s="3"/>
    </row>
    <row r="10" spans="1:17" x14ac:dyDescent="0.25">
      <c r="A10" s="9">
        <v>2</v>
      </c>
      <c r="B10" s="2">
        <v>1978</v>
      </c>
      <c r="C10" s="11">
        <v>28457</v>
      </c>
      <c r="D10" s="8">
        <v>85</v>
      </c>
      <c r="E10" s="8">
        <v>92</v>
      </c>
      <c r="F10" s="14">
        <v>42060</v>
      </c>
      <c r="G10" s="116">
        <v>247</v>
      </c>
      <c r="H10" s="63">
        <v>248</v>
      </c>
      <c r="I10" s="8">
        <v>340</v>
      </c>
      <c r="J10" s="67" t="s">
        <v>59</v>
      </c>
      <c r="K10" s="15">
        <v>89.4</v>
      </c>
      <c r="L10" s="16">
        <v>8.1</v>
      </c>
      <c r="M10" s="17">
        <v>7.9</v>
      </c>
      <c r="N10" s="12">
        <v>106</v>
      </c>
      <c r="O10" s="12">
        <v>90</v>
      </c>
      <c r="P10" s="3"/>
      <c r="Q10" s="3"/>
    </row>
    <row r="11" spans="1:17" s="3" customFormat="1" ht="14.25" customHeight="1" x14ac:dyDescent="0.25">
      <c r="A11" s="33">
        <v>3</v>
      </c>
      <c r="B11" s="34">
        <v>1979</v>
      </c>
      <c r="C11" s="35">
        <v>28826</v>
      </c>
      <c r="D11" s="36">
        <v>120</v>
      </c>
      <c r="E11" s="36">
        <v>124</v>
      </c>
      <c r="F11" s="37">
        <v>44982</v>
      </c>
      <c r="G11" s="117">
        <v>52</v>
      </c>
      <c r="H11" s="63">
        <v>169</v>
      </c>
      <c r="I11" s="36">
        <v>628</v>
      </c>
      <c r="J11" s="67" t="s">
        <v>60</v>
      </c>
      <c r="K11" s="15">
        <v>92</v>
      </c>
      <c r="L11" s="16">
        <v>39</v>
      </c>
      <c r="M11" s="38">
        <v>37.700000000000003</v>
      </c>
      <c r="N11" s="39">
        <v>124</v>
      </c>
      <c r="O11" s="39">
        <v>94</v>
      </c>
    </row>
    <row r="12" spans="1:17" ht="16.5" customHeight="1" x14ac:dyDescent="0.25">
      <c r="A12" s="9">
        <v>4</v>
      </c>
      <c r="B12" s="2">
        <v>1980</v>
      </c>
      <c r="C12" s="11">
        <v>29201</v>
      </c>
      <c r="D12" s="8">
        <v>50</v>
      </c>
      <c r="E12" s="8">
        <v>85</v>
      </c>
      <c r="F12" s="14">
        <v>42078</v>
      </c>
      <c r="G12" s="116">
        <v>40</v>
      </c>
      <c r="H12" s="63">
        <v>123</v>
      </c>
      <c r="I12" s="8">
        <v>342</v>
      </c>
      <c r="J12" s="67" t="s">
        <v>61</v>
      </c>
      <c r="K12" s="15">
        <v>85.2</v>
      </c>
      <c r="L12" s="16">
        <v>12.3</v>
      </c>
      <c r="M12" s="17">
        <v>33.6</v>
      </c>
      <c r="N12" s="12">
        <v>83.5</v>
      </c>
      <c r="O12" s="12">
        <v>66</v>
      </c>
      <c r="P12" s="3"/>
      <c r="Q12" s="3"/>
    </row>
    <row r="13" spans="1:17" x14ac:dyDescent="0.25">
      <c r="A13" s="9">
        <v>5</v>
      </c>
      <c r="B13" s="2">
        <v>1981</v>
      </c>
      <c r="C13" s="11">
        <v>29525</v>
      </c>
      <c r="D13" s="8">
        <v>13</v>
      </c>
      <c r="E13" s="8">
        <v>32</v>
      </c>
      <c r="F13" s="14">
        <v>42035</v>
      </c>
      <c r="G13" s="116">
        <v>46</v>
      </c>
      <c r="H13" s="63">
        <v>134</v>
      </c>
      <c r="I13" s="8">
        <v>282</v>
      </c>
      <c r="J13" s="67" t="s">
        <v>62</v>
      </c>
      <c r="K13" s="15">
        <v>96.6</v>
      </c>
      <c r="L13" s="16">
        <v>51.3</v>
      </c>
      <c r="M13" s="17">
        <v>29.5</v>
      </c>
      <c r="N13" s="12">
        <v>178</v>
      </c>
      <c r="O13" s="12">
        <v>118</v>
      </c>
      <c r="P13" s="3"/>
      <c r="Q13" s="3"/>
    </row>
    <row r="14" spans="1:17" x14ac:dyDescent="0.25">
      <c r="A14" s="9">
        <v>6</v>
      </c>
      <c r="B14" s="2">
        <v>1982</v>
      </c>
      <c r="C14" s="11">
        <v>29926</v>
      </c>
      <c r="D14" s="8">
        <v>56</v>
      </c>
      <c r="E14" s="8">
        <v>77</v>
      </c>
      <c r="F14" s="14">
        <v>42369</v>
      </c>
      <c r="G14" s="116">
        <v>104</v>
      </c>
      <c r="H14" s="63">
        <v>209</v>
      </c>
      <c r="I14" s="8">
        <v>399</v>
      </c>
      <c r="J14" s="67" t="s">
        <v>63</v>
      </c>
      <c r="K14" s="15">
        <v>50.7</v>
      </c>
      <c r="L14" s="16">
        <v>53.5</v>
      </c>
      <c r="M14" s="17">
        <v>6.7</v>
      </c>
      <c r="N14" s="12">
        <v>128</v>
      </c>
      <c r="O14" s="12">
        <v>94</v>
      </c>
      <c r="P14" s="3"/>
      <c r="Q14" s="3"/>
    </row>
    <row r="15" spans="1:17" x14ac:dyDescent="0.25">
      <c r="A15" s="9">
        <v>7</v>
      </c>
      <c r="B15" s="2">
        <v>1983</v>
      </c>
      <c r="C15" s="11">
        <v>30350</v>
      </c>
      <c r="D15" s="8">
        <v>14</v>
      </c>
      <c r="E15" s="8">
        <v>20</v>
      </c>
      <c r="F15" s="14">
        <v>42055</v>
      </c>
      <c r="G15" s="116">
        <v>28</v>
      </c>
      <c r="H15" s="63">
        <v>128</v>
      </c>
      <c r="I15" s="8">
        <v>269</v>
      </c>
      <c r="J15" s="67" t="s">
        <v>64</v>
      </c>
      <c r="K15" s="15">
        <v>11.4</v>
      </c>
      <c r="L15" s="16">
        <v>71.400000000000006</v>
      </c>
      <c r="M15" s="17">
        <v>70.3</v>
      </c>
      <c r="N15" s="12">
        <v>126</v>
      </c>
      <c r="O15" s="12">
        <v>12</v>
      </c>
      <c r="P15" s="3"/>
      <c r="Q15" s="3"/>
    </row>
    <row r="16" spans="1:17" x14ac:dyDescent="0.25">
      <c r="A16" s="9">
        <v>8</v>
      </c>
      <c r="B16" s="2">
        <v>1984</v>
      </c>
      <c r="C16" s="11">
        <v>30658</v>
      </c>
      <c r="D16" s="8">
        <v>30</v>
      </c>
      <c r="E16" s="8">
        <v>36</v>
      </c>
      <c r="F16" s="14">
        <v>42045</v>
      </c>
      <c r="G16" s="116">
        <v>4</v>
      </c>
      <c r="H16" s="63">
        <v>108</v>
      </c>
      <c r="I16" s="8">
        <v>206</v>
      </c>
      <c r="J16" s="67" t="s">
        <v>60</v>
      </c>
      <c r="K16" s="15">
        <v>76.2</v>
      </c>
      <c r="L16" s="16">
        <v>15.6</v>
      </c>
      <c r="M16" s="17">
        <v>14.5</v>
      </c>
      <c r="N16" s="12">
        <v>91.4</v>
      </c>
      <c r="O16" s="12">
        <v>77</v>
      </c>
      <c r="P16" s="3"/>
      <c r="Q16" s="3"/>
    </row>
    <row r="17" spans="1:17" x14ac:dyDescent="0.25">
      <c r="A17" s="9">
        <v>9</v>
      </c>
      <c r="B17" s="2">
        <v>1985</v>
      </c>
      <c r="C17" s="11">
        <v>30998</v>
      </c>
      <c r="D17" s="8">
        <v>51</v>
      </c>
      <c r="E17" s="8">
        <v>66</v>
      </c>
      <c r="F17" s="14">
        <v>45000</v>
      </c>
      <c r="G17" s="116">
        <v>120</v>
      </c>
      <c r="H17" s="63">
        <v>119</v>
      </c>
      <c r="I17" s="32">
        <v>336</v>
      </c>
      <c r="J17" s="67" t="s">
        <v>65</v>
      </c>
      <c r="K17" s="15">
        <v>98</v>
      </c>
      <c r="L17" s="16">
        <v>23</v>
      </c>
      <c r="M17" s="17">
        <v>34</v>
      </c>
      <c r="N17" s="12">
        <v>119</v>
      </c>
      <c r="O17" s="12">
        <v>86</v>
      </c>
      <c r="P17" s="3"/>
      <c r="Q17" s="3"/>
    </row>
    <row r="18" spans="1:17" x14ac:dyDescent="0.25">
      <c r="A18" s="9">
        <v>10</v>
      </c>
      <c r="B18" s="2">
        <v>1986</v>
      </c>
      <c r="C18" s="11">
        <v>31366</v>
      </c>
      <c r="D18" s="8">
        <v>94</v>
      </c>
      <c r="E18" s="8">
        <v>94</v>
      </c>
      <c r="F18" s="14">
        <v>42063</v>
      </c>
      <c r="G18" s="116">
        <v>222</v>
      </c>
      <c r="H18" s="63">
        <v>204</v>
      </c>
      <c r="I18" s="32">
        <v>329</v>
      </c>
      <c r="J18" s="67" t="s">
        <v>66</v>
      </c>
      <c r="K18" s="15">
        <v>117.2</v>
      </c>
      <c r="L18" s="16">
        <v>22.9</v>
      </c>
      <c r="M18" s="17">
        <v>22.3</v>
      </c>
      <c r="N18" s="12">
        <v>139</v>
      </c>
      <c r="O18" s="12">
        <v>117</v>
      </c>
      <c r="P18" s="3"/>
      <c r="Q18" s="3"/>
    </row>
    <row r="19" spans="1:17" x14ac:dyDescent="0.25">
      <c r="A19" s="9">
        <v>11</v>
      </c>
      <c r="B19" s="2">
        <v>1987</v>
      </c>
      <c r="C19" s="11">
        <v>31754</v>
      </c>
      <c r="D19" s="8">
        <v>55</v>
      </c>
      <c r="E19" s="8">
        <v>66</v>
      </c>
      <c r="F19" s="14">
        <v>42035</v>
      </c>
      <c r="G19" s="116">
        <v>151</v>
      </c>
      <c r="H19" s="63">
        <v>92</v>
      </c>
      <c r="I19" s="32">
        <v>350</v>
      </c>
      <c r="J19" s="67" t="s">
        <v>65</v>
      </c>
      <c r="K19" s="15">
        <v>53</v>
      </c>
      <c r="L19" s="16">
        <v>59.1</v>
      </c>
      <c r="M19" s="17">
        <v>37.1</v>
      </c>
      <c r="N19" s="12">
        <v>88.1</v>
      </c>
      <c r="O19" s="12">
        <v>74</v>
      </c>
      <c r="P19" s="3"/>
      <c r="Q19" s="3"/>
    </row>
    <row r="20" spans="1:17" x14ac:dyDescent="0.25">
      <c r="A20" s="9">
        <v>12</v>
      </c>
      <c r="B20" s="2">
        <v>1988</v>
      </c>
      <c r="C20" s="11">
        <v>32116</v>
      </c>
      <c r="D20" s="8">
        <v>14</v>
      </c>
      <c r="E20" s="8">
        <v>34</v>
      </c>
      <c r="F20" s="14">
        <v>42078</v>
      </c>
      <c r="G20" s="116">
        <v>163</v>
      </c>
      <c r="H20" s="63">
        <v>119</v>
      </c>
      <c r="I20" s="32">
        <v>401</v>
      </c>
      <c r="J20" s="67" t="s">
        <v>64</v>
      </c>
      <c r="K20" s="15">
        <v>122.2</v>
      </c>
      <c r="L20" s="16">
        <v>40.799999999999997</v>
      </c>
      <c r="M20" s="17">
        <v>55.8</v>
      </c>
      <c r="N20" s="12">
        <v>103</v>
      </c>
      <c r="O20" s="12">
        <v>107</v>
      </c>
      <c r="P20" s="3"/>
      <c r="Q20" s="3"/>
    </row>
    <row r="21" spans="1:17" x14ac:dyDescent="0.25">
      <c r="A21" s="9">
        <v>13</v>
      </c>
      <c r="B21" s="2">
        <v>1989</v>
      </c>
      <c r="C21" s="11">
        <v>32477</v>
      </c>
      <c r="D21" s="8">
        <v>0</v>
      </c>
      <c r="E21" s="8">
        <v>41</v>
      </c>
      <c r="F21" s="14">
        <v>42369</v>
      </c>
      <c r="G21" s="116">
        <v>152</v>
      </c>
      <c r="H21" s="63">
        <v>139</v>
      </c>
      <c r="I21" s="32">
        <v>161</v>
      </c>
      <c r="J21" s="67" t="s">
        <v>67</v>
      </c>
      <c r="K21" s="15">
        <v>52.3</v>
      </c>
      <c r="L21" s="16">
        <v>53.4</v>
      </c>
      <c r="M21" s="17">
        <v>4.2</v>
      </c>
      <c r="N21" s="12">
        <v>122</v>
      </c>
      <c r="O21" s="12">
        <v>101</v>
      </c>
      <c r="P21" s="3"/>
      <c r="Q21" s="3"/>
    </row>
    <row r="22" spans="1:17" x14ac:dyDescent="0.25">
      <c r="A22" s="33">
        <v>14</v>
      </c>
      <c r="B22" s="34">
        <v>1991</v>
      </c>
      <c r="C22" s="35">
        <v>33223</v>
      </c>
      <c r="D22" s="36">
        <v>22</v>
      </c>
      <c r="E22" s="36">
        <v>43</v>
      </c>
      <c r="F22" s="37">
        <v>42055</v>
      </c>
      <c r="G22" s="117">
        <v>208</v>
      </c>
      <c r="H22" s="63">
        <v>149</v>
      </c>
      <c r="I22" s="40">
        <v>243</v>
      </c>
      <c r="J22" s="67" t="s">
        <v>68</v>
      </c>
      <c r="K22" s="15">
        <v>57.7</v>
      </c>
      <c r="L22" s="16">
        <v>9.8000000000000007</v>
      </c>
      <c r="M22" s="38">
        <v>3</v>
      </c>
      <c r="N22" s="39">
        <v>142</v>
      </c>
      <c r="O22" s="39">
        <v>65</v>
      </c>
      <c r="P22" s="3"/>
      <c r="Q22" s="3"/>
    </row>
    <row r="23" spans="1:17" x14ac:dyDescent="0.25">
      <c r="A23" s="9">
        <v>15</v>
      </c>
      <c r="B23" s="2">
        <v>1992</v>
      </c>
      <c r="C23" s="11">
        <v>33577</v>
      </c>
      <c r="D23" s="8">
        <v>0</v>
      </c>
      <c r="E23" s="8">
        <v>17</v>
      </c>
      <c r="F23" s="14">
        <v>42040</v>
      </c>
      <c r="G23" s="116">
        <v>162</v>
      </c>
      <c r="H23" s="63">
        <v>124</v>
      </c>
      <c r="I23" s="32">
        <v>182</v>
      </c>
      <c r="J23" s="67" t="s">
        <v>69</v>
      </c>
      <c r="K23" s="15">
        <v>52.1</v>
      </c>
      <c r="L23" s="16">
        <v>37.799999999999997</v>
      </c>
      <c r="M23" s="17">
        <v>2.6285714285714286</v>
      </c>
      <c r="N23" s="12">
        <v>99.3</v>
      </c>
      <c r="O23" s="12">
        <v>85</v>
      </c>
      <c r="P23" s="3"/>
      <c r="Q23" s="3"/>
    </row>
    <row r="24" spans="1:17" x14ac:dyDescent="0.25">
      <c r="A24" s="9">
        <v>16</v>
      </c>
      <c r="B24" s="2">
        <v>1993</v>
      </c>
      <c r="C24" s="11">
        <v>33968</v>
      </c>
      <c r="D24" s="8">
        <v>28</v>
      </c>
      <c r="E24" s="8">
        <v>28</v>
      </c>
      <c r="F24" s="14">
        <v>42063</v>
      </c>
      <c r="G24" s="116">
        <v>110</v>
      </c>
      <c r="H24" s="63">
        <v>106</v>
      </c>
      <c r="I24" s="32">
        <v>237</v>
      </c>
      <c r="J24" s="67" t="s">
        <v>70</v>
      </c>
      <c r="K24" s="15">
        <v>73.099999999999994</v>
      </c>
      <c r="L24" s="16">
        <v>17.3</v>
      </c>
      <c r="M24" s="17">
        <v>16.521428571428572</v>
      </c>
      <c r="N24" s="12">
        <v>148</v>
      </c>
      <c r="O24" s="12">
        <v>74</v>
      </c>
      <c r="P24" s="3"/>
    </row>
    <row r="25" spans="1:17" x14ac:dyDescent="0.25">
      <c r="A25" s="9">
        <v>17</v>
      </c>
      <c r="B25" s="2">
        <v>1994</v>
      </c>
      <c r="C25" s="11">
        <v>34283</v>
      </c>
      <c r="D25" s="8">
        <v>35</v>
      </c>
      <c r="E25" s="8">
        <v>40</v>
      </c>
      <c r="F25" s="14">
        <v>42068</v>
      </c>
      <c r="G25" s="116">
        <v>145</v>
      </c>
      <c r="H25" s="63">
        <v>125</v>
      </c>
      <c r="I25" s="32">
        <v>378</v>
      </c>
      <c r="J25" s="67" t="s">
        <v>71</v>
      </c>
      <c r="K25" s="15">
        <v>146.69999999999999</v>
      </c>
      <c r="L25" s="16">
        <v>38.200000000000003</v>
      </c>
      <c r="M25" s="17">
        <v>45.721428571428575</v>
      </c>
      <c r="N25" s="12">
        <v>136</v>
      </c>
      <c r="O25" s="12">
        <v>141</v>
      </c>
      <c r="P25" s="3"/>
    </row>
    <row r="26" spans="1:17" ht="16.5" customHeight="1" x14ac:dyDescent="0.25">
      <c r="A26" s="9">
        <v>18</v>
      </c>
      <c r="B26" s="2">
        <v>1995</v>
      </c>
      <c r="C26" s="11">
        <v>34683</v>
      </c>
      <c r="D26" s="8">
        <v>0</v>
      </c>
      <c r="E26" s="8">
        <v>8</v>
      </c>
      <c r="F26" s="14">
        <v>42358</v>
      </c>
      <c r="G26" s="116">
        <v>218</v>
      </c>
      <c r="H26" s="63">
        <v>115</v>
      </c>
      <c r="I26" s="32">
        <v>234</v>
      </c>
      <c r="J26" s="67" t="s">
        <v>72</v>
      </c>
      <c r="K26" s="15">
        <v>2.6</v>
      </c>
      <c r="L26" s="16">
        <v>105.1</v>
      </c>
      <c r="M26" s="17">
        <v>21.478571428571428</v>
      </c>
      <c r="N26" s="12">
        <v>146</v>
      </c>
      <c r="O26" s="12">
        <v>87</v>
      </c>
      <c r="P26" s="3"/>
    </row>
    <row r="27" spans="1:17" x14ac:dyDescent="0.25">
      <c r="A27" s="9">
        <v>19</v>
      </c>
      <c r="B27" s="2">
        <v>1996</v>
      </c>
      <c r="C27" s="11">
        <v>35021</v>
      </c>
      <c r="D27" s="8">
        <v>103</v>
      </c>
      <c r="E27" s="8">
        <v>115</v>
      </c>
      <c r="F27" s="14">
        <v>42078</v>
      </c>
      <c r="G27" s="118">
        <v>106</v>
      </c>
      <c r="H27" s="64">
        <v>93</v>
      </c>
      <c r="I27" s="32">
        <v>377</v>
      </c>
      <c r="J27" s="67" t="s">
        <v>73</v>
      </c>
      <c r="K27" s="15">
        <v>100.8</v>
      </c>
      <c r="L27" s="16">
        <v>32.5</v>
      </c>
      <c r="M27" s="17">
        <v>42.021428571428565</v>
      </c>
      <c r="N27" s="12">
        <v>131</v>
      </c>
      <c r="O27" s="12">
        <v>93</v>
      </c>
      <c r="P27" s="3"/>
    </row>
    <row r="28" spans="1:17" x14ac:dyDescent="0.25">
      <c r="A28" s="33">
        <v>20</v>
      </c>
      <c r="B28" s="34">
        <v>1999</v>
      </c>
      <c r="C28" s="35">
        <v>36114</v>
      </c>
      <c r="D28" s="36">
        <v>32</v>
      </c>
      <c r="E28" s="36">
        <v>37</v>
      </c>
      <c r="F28" s="37">
        <v>42060</v>
      </c>
      <c r="G28" s="117">
        <v>114</v>
      </c>
      <c r="H28" s="63">
        <v>111</v>
      </c>
      <c r="I28" s="40">
        <v>305</v>
      </c>
      <c r="J28" s="67" t="s">
        <v>66</v>
      </c>
      <c r="K28" s="15">
        <v>96.9</v>
      </c>
      <c r="L28" s="16">
        <v>44.9</v>
      </c>
      <c r="M28" s="38">
        <v>39.9</v>
      </c>
      <c r="N28" s="39">
        <v>178</v>
      </c>
      <c r="O28" s="39">
        <v>100</v>
      </c>
      <c r="P28" s="3"/>
    </row>
    <row r="29" spans="1:17" x14ac:dyDescent="0.25">
      <c r="A29" s="9">
        <v>21</v>
      </c>
      <c r="B29" s="2">
        <v>2001</v>
      </c>
      <c r="C29" s="11">
        <v>36879</v>
      </c>
      <c r="D29" s="8">
        <v>6</v>
      </c>
      <c r="E29" s="8">
        <v>16</v>
      </c>
      <c r="F29" s="14">
        <v>42068</v>
      </c>
      <c r="G29" s="116">
        <v>109</v>
      </c>
      <c r="H29" s="63">
        <v>96</v>
      </c>
      <c r="I29" s="32">
        <v>169</v>
      </c>
      <c r="J29" s="67" t="s">
        <v>74</v>
      </c>
      <c r="K29" s="15">
        <v>81.2</v>
      </c>
      <c r="L29" s="16">
        <v>12.4</v>
      </c>
      <c r="M29" s="17">
        <v>17.814285714285713</v>
      </c>
      <c r="N29" s="12">
        <v>69</v>
      </c>
      <c r="O29" s="12">
        <v>72</v>
      </c>
      <c r="P29" s="3"/>
    </row>
    <row r="30" spans="1:17" x14ac:dyDescent="0.25">
      <c r="A30" s="9">
        <v>22</v>
      </c>
      <c r="B30" s="2">
        <v>2003</v>
      </c>
      <c r="C30" s="11">
        <v>37590</v>
      </c>
      <c r="D30" s="8">
        <v>40</v>
      </c>
      <c r="E30" s="8">
        <v>60</v>
      </c>
      <c r="F30" s="14">
        <v>42068</v>
      </c>
      <c r="G30" s="116">
        <v>116</v>
      </c>
      <c r="H30" s="63">
        <v>107</v>
      </c>
      <c r="I30" s="32">
        <v>256</v>
      </c>
      <c r="J30" s="67" t="s">
        <v>75</v>
      </c>
      <c r="K30" s="15">
        <v>82.4</v>
      </c>
      <c r="L30" s="16">
        <v>18.5</v>
      </c>
      <c r="M30" s="17">
        <v>24.521428571428572</v>
      </c>
      <c r="N30" s="12">
        <v>182</v>
      </c>
      <c r="O30" s="12">
        <v>76</v>
      </c>
      <c r="P30" s="3"/>
    </row>
    <row r="31" spans="1:17" x14ac:dyDescent="0.25">
      <c r="A31" s="92">
        <v>23</v>
      </c>
      <c r="B31" s="93">
        <v>2004</v>
      </c>
      <c r="C31" s="94">
        <v>37987</v>
      </c>
      <c r="D31" s="95">
        <v>44</v>
      </c>
      <c r="E31" s="95">
        <v>59</v>
      </c>
      <c r="F31" s="96">
        <v>42073</v>
      </c>
      <c r="G31" s="119">
        <v>157</v>
      </c>
      <c r="H31" s="97">
        <v>133</v>
      </c>
      <c r="I31" s="98">
        <v>272</v>
      </c>
      <c r="J31" s="99" t="s">
        <v>65</v>
      </c>
      <c r="K31" s="100">
        <v>121.8</v>
      </c>
      <c r="L31" s="101">
        <v>23.2</v>
      </c>
      <c r="M31" s="102">
        <v>33.299999999999997</v>
      </c>
      <c r="N31" s="103">
        <v>126</v>
      </c>
      <c r="O31" s="103">
        <v>117</v>
      </c>
      <c r="P31" s="3"/>
    </row>
    <row r="32" spans="1:17" x14ac:dyDescent="0.25">
      <c r="A32" s="104"/>
      <c r="B32" s="105"/>
      <c r="C32" s="106"/>
      <c r="D32" s="105"/>
      <c r="E32" s="105"/>
      <c r="F32" s="107"/>
      <c r="G32" s="107"/>
      <c r="H32" s="108"/>
      <c r="I32" s="109"/>
      <c r="J32" s="110"/>
      <c r="K32" s="111"/>
      <c r="L32" s="111"/>
      <c r="M32" s="112"/>
      <c r="N32" s="112"/>
      <c r="O32" s="112"/>
      <c r="P32" s="3"/>
    </row>
    <row r="33" spans="1:16" x14ac:dyDescent="0.25">
      <c r="A33" s="50"/>
      <c r="B33" s="51"/>
      <c r="C33" s="52"/>
      <c r="D33" s="51"/>
      <c r="E33" s="51"/>
      <c r="F33" s="53"/>
      <c r="G33" s="53"/>
      <c r="H33" s="53"/>
      <c r="I33" s="54"/>
      <c r="J33" s="53"/>
      <c r="K33" s="48"/>
      <c r="L33" s="48"/>
      <c r="M33" s="55"/>
      <c r="N33" s="55"/>
      <c r="O33" s="55"/>
      <c r="P33" s="3"/>
    </row>
    <row r="34" spans="1:16" x14ac:dyDescent="0.25">
      <c r="A34" s="43"/>
      <c r="B34" s="44"/>
      <c r="C34" s="45"/>
      <c r="D34" s="44"/>
      <c r="E34" s="44"/>
      <c r="F34" s="46"/>
      <c r="G34" s="46"/>
      <c r="H34" s="46"/>
      <c r="I34" s="47"/>
      <c r="J34" s="46"/>
      <c r="K34" s="48"/>
      <c r="L34" s="48"/>
      <c r="M34" s="49"/>
      <c r="N34" s="49"/>
      <c r="O34" s="49"/>
      <c r="P34" s="3"/>
    </row>
    <row r="35" spans="1:16" s="66" customFormat="1" ht="17.25" customHeight="1" x14ac:dyDescent="0.3">
      <c r="A35" s="145" t="s">
        <v>57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</row>
    <row r="36" spans="1:16" s="1" customFormat="1" ht="15" customHeight="1" x14ac:dyDescent="0.2">
      <c r="A36" s="139" t="s">
        <v>1</v>
      </c>
      <c r="B36" s="140"/>
      <c r="C36" s="68"/>
      <c r="D36" s="130" t="s">
        <v>22</v>
      </c>
      <c r="E36" s="131"/>
      <c r="F36" s="132"/>
      <c r="G36" s="130" t="s">
        <v>23</v>
      </c>
      <c r="H36" s="131"/>
      <c r="I36" s="131"/>
      <c r="J36" s="132"/>
      <c r="K36" s="136" t="s">
        <v>77</v>
      </c>
      <c r="L36" s="137"/>
      <c r="M36" s="137"/>
      <c r="N36" s="137"/>
      <c r="O36" s="138"/>
      <c r="P36" s="81"/>
    </row>
    <row r="37" spans="1:16" s="1" customFormat="1" ht="14.25" x14ac:dyDescent="0.25">
      <c r="A37" s="141"/>
      <c r="B37" s="142"/>
      <c r="C37" s="19" t="s">
        <v>21</v>
      </c>
      <c r="D37" s="20" t="s">
        <v>78</v>
      </c>
      <c r="E37" s="20" t="s">
        <v>25</v>
      </c>
      <c r="F37" s="20" t="s">
        <v>42</v>
      </c>
      <c r="G37" s="59" t="s">
        <v>85</v>
      </c>
      <c r="H37" s="59" t="s">
        <v>43</v>
      </c>
      <c r="I37" s="21" t="s">
        <v>44</v>
      </c>
      <c r="J37" s="20" t="s">
        <v>21</v>
      </c>
      <c r="K37" s="80" t="s">
        <v>27</v>
      </c>
      <c r="L37" s="22" t="s">
        <v>28</v>
      </c>
      <c r="M37" s="80" t="s">
        <v>29</v>
      </c>
      <c r="N37" s="80" t="s">
        <v>30</v>
      </c>
      <c r="O37" s="23" t="s">
        <v>31</v>
      </c>
      <c r="P37" s="81"/>
    </row>
    <row r="38" spans="1:16" s="1" customFormat="1" ht="12.75" x14ac:dyDescent="0.2">
      <c r="A38" s="141"/>
      <c r="B38" s="142"/>
      <c r="C38" s="19" t="s">
        <v>24</v>
      </c>
      <c r="D38" s="25" t="s">
        <v>32</v>
      </c>
      <c r="E38" s="25" t="s">
        <v>32</v>
      </c>
      <c r="F38" s="26" t="s">
        <v>45</v>
      </c>
      <c r="G38" s="26" t="s">
        <v>55</v>
      </c>
      <c r="H38" s="60" t="s">
        <v>46</v>
      </c>
      <c r="I38" s="24" t="s">
        <v>47</v>
      </c>
      <c r="J38" s="26" t="s">
        <v>0</v>
      </c>
      <c r="K38" s="1" t="s">
        <v>79</v>
      </c>
      <c r="L38" s="65" t="s">
        <v>79</v>
      </c>
      <c r="M38" s="65" t="s">
        <v>79</v>
      </c>
      <c r="N38" s="69" t="s">
        <v>79</v>
      </c>
      <c r="O38" s="84" t="s">
        <v>79</v>
      </c>
      <c r="P38" s="81"/>
    </row>
    <row r="39" spans="1:16" s="1" customFormat="1" x14ac:dyDescent="0.25">
      <c r="A39" s="141"/>
      <c r="B39" s="142"/>
      <c r="C39" s="24" t="s">
        <v>2</v>
      </c>
      <c r="D39" s="70"/>
      <c r="E39" s="70"/>
      <c r="F39" s="71"/>
      <c r="G39" s="71"/>
      <c r="H39" s="60" t="s">
        <v>53</v>
      </c>
      <c r="I39" s="62" t="s">
        <v>49</v>
      </c>
      <c r="J39" s="71"/>
      <c r="K39" s="24" t="s">
        <v>48</v>
      </c>
      <c r="L39" s="26" t="s">
        <v>3</v>
      </c>
      <c r="M39" s="25" t="s">
        <v>4</v>
      </c>
      <c r="N39" s="25" t="s">
        <v>5</v>
      </c>
      <c r="O39" s="61" t="s">
        <v>48</v>
      </c>
      <c r="P39" s="81"/>
    </row>
    <row r="40" spans="1:16" s="1" customFormat="1" ht="12.75" x14ac:dyDescent="0.2">
      <c r="A40" s="141"/>
      <c r="B40" s="142"/>
      <c r="C40" s="27" t="s">
        <v>34</v>
      </c>
      <c r="D40" s="26"/>
      <c r="E40" s="26"/>
      <c r="F40" s="25"/>
      <c r="G40" s="25"/>
      <c r="H40" s="26" t="s">
        <v>54</v>
      </c>
      <c r="I40" s="62" t="s">
        <v>52</v>
      </c>
      <c r="J40" s="26"/>
      <c r="K40" s="26" t="s">
        <v>50</v>
      </c>
      <c r="L40" s="26" t="s">
        <v>7</v>
      </c>
      <c r="M40" s="26" t="s">
        <v>7</v>
      </c>
      <c r="N40" s="26" t="s">
        <v>51</v>
      </c>
      <c r="O40" s="26" t="s">
        <v>50</v>
      </c>
      <c r="P40" s="81"/>
    </row>
    <row r="41" spans="1:16" s="1" customFormat="1" x14ac:dyDescent="0.25">
      <c r="A41" s="141"/>
      <c r="B41" s="142"/>
      <c r="C41" s="27" t="s">
        <v>56</v>
      </c>
      <c r="D41" s="25"/>
      <c r="E41" s="25"/>
      <c r="F41" s="26"/>
      <c r="G41" s="26"/>
      <c r="H41" s="26" t="s">
        <v>55</v>
      </c>
      <c r="I41" s="4"/>
      <c r="J41" s="26"/>
      <c r="K41" s="26" t="s">
        <v>34</v>
      </c>
      <c r="L41" s="26"/>
      <c r="M41" s="25"/>
      <c r="N41" s="25" t="s">
        <v>50</v>
      </c>
      <c r="O41" s="26" t="s">
        <v>34</v>
      </c>
      <c r="P41" s="81"/>
    </row>
    <row r="42" spans="1:16" ht="17.25" customHeight="1" thickBot="1" x14ac:dyDescent="0.3">
      <c r="A42" s="143"/>
      <c r="B42" s="144"/>
      <c r="C42" s="28"/>
      <c r="D42" s="29"/>
      <c r="E42" s="29"/>
      <c r="F42" s="30"/>
      <c r="G42" s="30"/>
      <c r="H42" s="72"/>
      <c r="I42" s="28"/>
      <c r="J42" s="30"/>
      <c r="K42" s="28" t="s">
        <v>6</v>
      </c>
      <c r="L42" s="30"/>
      <c r="M42" s="29"/>
      <c r="N42" s="29" t="s">
        <v>34</v>
      </c>
      <c r="O42" s="31" t="s">
        <v>8</v>
      </c>
      <c r="P42" s="82"/>
    </row>
    <row r="43" spans="1:16" ht="17.25" customHeight="1" thickTop="1" x14ac:dyDescent="0.25">
      <c r="A43" s="33">
        <v>24</v>
      </c>
      <c r="B43" s="34">
        <v>2005</v>
      </c>
      <c r="C43" s="35">
        <v>38368</v>
      </c>
      <c r="D43" s="36">
        <v>55</v>
      </c>
      <c r="E43" s="36">
        <v>55</v>
      </c>
      <c r="F43" s="37">
        <v>42063</v>
      </c>
      <c r="G43" s="117">
        <v>197</v>
      </c>
      <c r="H43" s="63">
        <v>149</v>
      </c>
      <c r="I43" s="40">
        <v>232</v>
      </c>
      <c r="J43" s="67" t="s">
        <v>62</v>
      </c>
      <c r="K43" s="15">
        <v>47.3</v>
      </c>
      <c r="L43" s="16">
        <v>37.5</v>
      </c>
      <c r="M43" s="38">
        <v>37.299999999999997</v>
      </c>
      <c r="N43" s="39">
        <v>130</v>
      </c>
      <c r="O43" s="39">
        <v>48</v>
      </c>
      <c r="P43" s="50"/>
    </row>
    <row r="44" spans="1:16" ht="17.25" customHeight="1" x14ac:dyDescent="0.25">
      <c r="A44" s="113">
        <v>25</v>
      </c>
      <c r="B44" s="113">
        <v>2006</v>
      </c>
      <c r="C44" s="123">
        <v>38675</v>
      </c>
      <c r="D44" s="33">
        <v>55</v>
      </c>
      <c r="E44" s="33">
        <v>72</v>
      </c>
      <c r="F44" s="126">
        <v>45000</v>
      </c>
      <c r="G44" s="120">
        <v>132</v>
      </c>
      <c r="H44" s="9">
        <v>106</v>
      </c>
      <c r="I44" s="33">
        <v>289</v>
      </c>
      <c r="J44" s="125" t="s">
        <v>86</v>
      </c>
      <c r="K44" s="33">
        <v>108</v>
      </c>
      <c r="L44" s="33">
        <v>27</v>
      </c>
      <c r="M44" s="33">
        <v>40</v>
      </c>
      <c r="N44" s="33">
        <v>55</v>
      </c>
      <c r="O44" s="114">
        <v>96</v>
      </c>
      <c r="P44" s="50"/>
    </row>
    <row r="45" spans="1:16" x14ac:dyDescent="0.25">
      <c r="A45" s="33">
        <v>26</v>
      </c>
      <c r="B45" s="34">
        <v>2007</v>
      </c>
      <c r="C45" s="35">
        <v>39105</v>
      </c>
      <c r="D45" s="36">
        <v>64</v>
      </c>
      <c r="E45" s="36">
        <v>64</v>
      </c>
      <c r="F45" s="37">
        <v>42063</v>
      </c>
      <c r="G45" s="117">
        <v>220</v>
      </c>
      <c r="H45" s="63">
        <v>220</v>
      </c>
      <c r="I45" s="36">
        <v>363</v>
      </c>
      <c r="J45" s="67" t="s">
        <v>67</v>
      </c>
      <c r="K45" s="15">
        <v>53.6</v>
      </c>
      <c r="L45" s="16">
        <v>8.6999999999999993</v>
      </c>
      <c r="M45" s="38">
        <v>7.2</v>
      </c>
      <c r="N45" s="39">
        <v>114</v>
      </c>
      <c r="O45" s="39">
        <v>55</v>
      </c>
      <c r="P45" s="3"/>
    </row>
    <row r="46" spans="1:16" x14ac:dyDescent="0.25">
      <c r="A46" s="33">
        <v>27</v>
      </c>
      <c r="B46" s="34">
        <v>2008</v>
      </c>
      <c r="C46" s="35">
        <v>39438</v>
      </c>
      <c r="D46" s="36">
        <v>0</v>
      </c>
      <c r="E46" s="36">
        <v>13</v>
      </c>
      <c r="F46" s="37">
        <v>42088</v>
      </c>
      <c r="G46" s="117">
        <v>145</v>
      </c>
      <c r="H46" s="63">
        <v>107</v>
      </c>
      <c r="I46" s="36">
        <v>160</v>
      </c>
      <c r="J46" s="67" t="s">
        <v>67</v>
      </c>
      <c r="K46" s="15">
        <v>130.5</v>
      </c>
      <c r="L46" s="16">
        <v>0</v>
      </c>
      <c r="M46" s="38">
        <v>12.6</v>
      </c>
      <c r="N46" s="39">
        <v>92.3</v>
      </c>
      <c r="O46" s="39">
        <v>82</v>
      </c>
      <c r="P46" s="3"/>
    </row>
    <row r="47" spans="1:16" x14ac:dyDescent="0.25">
      <c r="A47" s="9">
        <v>28</v>
      </c>
      <c r="B47" s="2">
        <v>2009</v>
      </c>
      <c r="C47" s="11">
        <v>39795</v>
      </c>
      <c r="D47" s="8">
        <v>12</v>
      </c>
      <c r="E47" s="8">
        <v>20</v>
      </c>
      <c r="F47" s="14">
        <v>42024</v>
      </c>
      <c r="G47" s="116">
        <v>126</v>
      </c>
      <c r="H47" s="63">
        <v>132</v>
      </c>
      <c r="I47" s="8">
        <v>186</v>
      </c>
      <c r="J47" s="67" t="s">
        <v>65</v>
      </c>
      <c r="K47" s="15">
        <v>29.5</v>
      </c>
      <c r="L47" s="16">
        <v>96.6</v>
      </c>
      <c r="M47" s="17">
        <v>42.157142857142858</v>
      </c>
      <c r="N47" s="12">
        <v>126</v>
      </c>
      <c r="O47" s="12">
        <v>84</v>
      </c>
      <c r="P47" s="3"/>
    </row>
    <row r="48" spans="1:16" x14ac:dyDescent="0.25">
      <c r="A48" s="9">
        <v>29</v>
      </c>
      <c r="B48" s="2">
        <v>2010</v>
      </c>
      <c r="C48" s="11">
        <v>40158</v>
      </c>
      <c r="D48" s="8">
        <v>46</v>
      </c>
      <c r="E48" s="8">
        <v>83</v>
      </c>
      <c r="F48" s="14">
        <v>42050</v>
      </c>
      <c r="G48" s="116">
        <v>137</v>
      </c>
      <c r="H48" s="63">
        <v>164</v>
      </c>
      <c r="I48" s="8">
        <v>327</v>
      </c>
      <c r="J48" s="67" t="s">
        <v>76</v>
      </c>
      <c r="K48" s="15">
        <v>91.4</v>
      </c>
      <c r="L48" s="16">
        <v>60.7</v>
      </c>
      <c r="M48" s="17">
        <v>42.2</v>
      </c>
      <c r="N48" s="12">
        <v>159</v>
      </c>
      <c r="O48" s="12">
        <v>114</v>
      </c>
      <c r="P48" s="3"/>
    </row>
    <row r="49" spans="1:17" s="57" customFormat="1" ht="15" customHeight="1" x14ac:dyDescent="0.25">
      <c r="A49" s="33">
        <v>30</v>
      </c>
      <c r="B49" s="36">
        <v>2011</v>
      </c>
      <c r="C49" s="77">
        <v>40508</v>
      </c>
      <c r="D49" s="36">
        <v>27</v>
      </c>
      <c r="E49" s="36">
        <v>52</v>
      </c>
      <c r="F49" s="37">
        <v>45291</v>
      </c>
      <c r="G49" s="117">
        <v>344</v>
      </c>
      <c r="H49" s="39">
        <v>147</v>
      </c>
      <c r="I49" s="76" t="s">
        <v>84</v>
      </c>
      <c r="J49" s="76" t="s">
        <v>59</v>
      </c>
      <c r="K49" s="16">
        <v>45</v>
      </c>
      <c r="L49" s="16">
        <v>70</v>
      </c>
      <c r="M49" s="16">
        <v>2</v>
      </c>
      <c r="N49" s="16">
        <v>152</v>
      </c>
      <c r="O49" s="16">
        <v>110</v>
      </c>
    </row>
    <row r="50" spans="1:17" s="18" customFormat="1" ht="15" customHeight="1" x14ac:dyDescent="0.25">
      <c r="A50" s="9">
        <v>31</v>
      </c>
      <c r="B50" s="8">
        <v>2012</v>
      </c>
      <c r="C50" s="35">
        <v>40922</v>
      </c>
      <c r="D50" s="8">
        <v>15</v>
      </c>
      <c r="E50" s="8">
        <v>47</v>
      </c>
      <c r="F50" s="14">
        <v>44977</v>
      </c>
      <c r="G50" s="116">
        <v>140</v>
      </c>
      <c r="H50" s="63">
        <v>88</v>
      </c>
      <c r="I50" s="76">
        <v>205</v>
      </c>
      <c r="J50" s="76" t="s">
        <v>68</v>
      </c>
      <c r="K50" s="74">
        <v>34</v>
      </c>
      <c r="L50" s="74">
        <v>34</v>
      </c>
      <c r="M50" s="74">
        <v>14</v>
      </c>
      <c r="N50" s="74">
        <v>69</v>
      </c>
      <c r="O50" s="74">
        <v>53</v>
      </c>
    </row>
    <row r="51" spans="1:17" s="18" customFormat="1" ht="15" customHeight="1" x14ac:dyDescent="0.25">
      <c r="A51" s="9">
        <v>32</v>
      </c>
      <c r="B51" s="8">
        <v>2013</v>
      </c>
      <c r="C51" s="35">
        <v>41245</v>
      </c>
      <c r="D51" s="8">
        <v>57</v>
      </c>
      <c r="E51" s="8">
        <v>92</v>
      </c>
      <c r="F51" s="14">
        <v>45021</v>
      </c>
      <c r="G51" s="116">
        <v>136</v>
      </c>
      <c r="H51" s="63">
        <v>117</v>
      </c>
      <c r="I51" s="76">
        <v>314</v>
      </c>
      <c r="J51" s="76" t="s">
        <v>80</v>
      </c>
      <c r="K51" s="74">
        <v>195</v>
      </c>
      <c r="L51" s="74">
        <v>25</v>
      </c>
      <c r="M51" s="74">
        <v>67</v>
      </c>
      <c r="N51" s="74">
        <v>130</v>
      </c>
      <c r="O51" s="74">
        <v>39</v>
      </c>
    </row>
    <row r="52" spans="1:17" s="18" customFormat="1" ht="15" customHeight="1" x14ac:dyDescent="0.25">
      <c r="A52" s="9">
        <v>33</v>
      </c>
      <c r="B52" s="8">
        <v>2015</v>
      </c>
      <c r="C52" s="35">
        <v>41967</v>
      </c>
      <c r="D52" s="8">
        <v>0</v>
      </c>
      <c r="E52" s="8">
        <v>10</v>
      </c>
      <c r="F52" s="14">
        <v>44967</v>
      </c>
      <c r="G52" s="116">
        <v>114</v>
      </c>
      <c r="H52" s="63">
        <v>81</v>
      </c>
      <c r="I52" s="76">
        <v>143</v>
      </c>
      <c r="J52" s="76" t="s">
        <v>75</v>
      </c>
      <c r="K52" s="74">
        <v>93</v>
      </c>
      <c r="L52" s="74">
        <v>18</v>
      </c>
      <c r="M52" s="74">
        <v>9</v>
      </c>
      <c r="N52" s="74">
        <v>127</v>
      </c>
      <c r="O52" s="74">
        <v>102</v>
      </c>
    </row>
    <row r="53" spans="1:17" s="57" customFormat="1" ht="15" customHeight="1" x14ac:dyDescent="0.25">
      <c r="A53" s="33">
        <v>34</v>
      </c>
      <c r="B53" s="36">
        <v>2017</v>
      </c>
      <c r="C53" s="75">
        <v>42740</v>
      </c>
      <c r="D53" s="36">
        <v>0</v>
      </c>
      <c r="E53" s="36">
        <v>38</v>
      </c>
      <c r="F53" s="37">
        <v>44946</v>
      </c>
      <c r="G53" s="117">
        <v>219</v>
      </c>
      <c r="H53" s="39">
        <v>109</v>
      </c>
      <c r="I53" s="76">
        <v>296</v>
      </c>
      <c r="J53" s="76" t="s">
        <v>69</v>
      </c>
      <c r="K53" s="16">
        <v>2</v>
      </c>
      <c r="L53" s="16">
        <v>37</v>
      </c>
      <c r="M53" s="16">
        <v>4</v>
      </c>
      <c r="N53" s="16">
        <v>227</v>
      </c>
      <c r="O53" s="16">
        <v>48</v>
      </c>
    </row>
    <row r="54" spans="1:17" s="57" customFormat="1" ht="15" customHeight="1" x14ac:dyDescent="0.25">
      <c r="A54" s="33">
        <v>35</v>
      </c>
      <c r="B54" s="36">
        <v>2018</v>
      </c>
      <c r="C54" s="75">
        <v>43108</v>
      </c>
      <c r="D54" s="36">
        <v>15</v>
      </c>
      <c r="E54" s="36">
        <v>30</v>
      </c>
      <c r="F54" s="37">
        <v>44990</v>
      </c>
      <c r="G54" s="117">
        <v>100</v>
      </c>
      <c r="H54" s="39">
        <v>89</v>
      </c>
      <c r="I54" s="76">
        <v>249</v>
      </c>
      <c r="J54" s="76" t="s">
        <v>81</v>
      </c>
      <c r="K54" s="16">
        <v>59</v>
      </c>
      <c r="L54" s="16">
        <v>12</v>
      </c>
      <c r="M54" s="16">
        <v>20</v>
      </c>
      <c r="N54" s="16">
        <v>180</v>
      </c>
      <c r="O54" s="16">
        <v>55</v>
      </c>
    </row>
    <row r="55" spans="1:17" s="57" customFormat="1" ht="15" customHeight="1" x14ac:dyDescent="0.25">
      <c r="A55" s="33">
        <v>36</v>
      </c>
      <c r="B55" s="36">
        <v>2019</v>
      </c>
      <c r="C55" s="35">
        <v>43425</v>
      </c>
      <c r="D55" s="36">
        <v>0</v>
      </c>
      <c r="E55" s="36">
        <v>30</v>
      </c>
      <c r="F55" s="37">
        <v>44957</v>
      </c>
      <c r="G55" s="117">
        <v>140</v>
      </c>
      <c r="H55" s="39">
        <v>91</v>
      </c>
      <c r="I55" s="76">
        <v>171</v>
      </c>
      <c r="J55" s="76" t="s">
        <v>82</v>
      </c>
      <c r="K55" s="16">
        <v>134</v>
      </c>
      <c r="L55" s="16">
        <v>54</v>
      </c>
      <c r="M55" s="16">
        <v>38</v>
      </c>
      <c r="N55" s="16">
        <v>94</v>
      </c>
      <c r="O55" s="16">
        <v>87</v>
      </c>
    </row>
    <row r="56" spans="1:17" s="57" customFormat="1" ht="15" customHeight="1" x14ac:dyDescent="0.25">
      <c r="A56" s="33">
        <v>37</v>
      </c>
      <c r="B56" s="36">
        <v>2021</v>
      </c>
      <c r="C56" s="35">
        <v>44172</v>
      </c>
      <c r="D56" s="36">
        <v>19</v>
      </c>
      <c r="E56" s="36">
        <v>80</v>
      </c>
      <c r="F56" s="37">
        <v>44972</v>
      </c>
      <c r="G56" s="117">
        <v>89</v>
      </c>
      <c r="H56" s="39">
        <v>83</v>
      </c>
      <c r="I56" s="76">
        <v>193</v>
      </c>
      <c r="J56" s="76" t="s">
        <v>68</v>
      </c>
      <c r="K56" s="16">
        <v>155</v>
      </c>
      <c r="L56" s="16">
        <v>14</v>
      </c>
      <c r="M56" s="16">
        <v>13</v>
      </c>
      <c r="N56" s="16">
        <v>92</v>
      </c>
      <c r="O56" s="16">
        <v>142</v>
      </c>
    </row>
    <row r="57" spans="1:17" s="18" customFormat="1" ht="15" customHeight="1" x14ac:dyDescent="0.25">
      <c r="A57" s="9"/>
      <c r="B57" s="8"/>
      <c r="C57" s="11"/>
      <c r="D57" s="8"/>
      <c r="E57" s="8"/>
      <c r="F57" s="14"/>
      <c r="G57" s="14"/>
      <c r="H57" s="63"/>
      <c r="I57" s="8"/>
      <c r="J57" s="73"/>
      <c r="K57" s="74"/>
      <c r="L57" s="74"/>
      <c r="M57" s="74"/>
      <c r="N57" s="74"/>
      <c r="O57" s="74"/>
    </row>
    <row r="58" spans="1:17" s="18" customFormat="1" x14ac:dyDescent="0.25">
      <c r="A58" s="133" t="s">
        <v>37</v>
      </c>
      <c r="B58" s="134"/>
      <c r="C58" s="135"/>
      <c r="D58" s="78">
        <f>SUM(D10:D32,D45:D56)</f>
        <v>1147</v>
      </c>
      <c r="E58" s="78">
        <f t="shared" ref="E58:O58" si="0">SUM(E10:E32,E45:E56)</f>
        <v>1749</v>
      </c>
      <c r="F58" s="41"/>
      <c r="G58" s="41"/>
      <c r="H58" s="41"/>
      <c r="I58" s="41"/>
      <c r="J58" s="41"/>
      <c r="K58" s="41">
        <f t="shared" si="0"/>
        <v>2781.5</v>
      </c>
      <c r="L58" s="78">
        <f t="shared" si="0"/>
        <v>1220.1000000000001</v>
      </c>
      <c r="M58" s="78">
        <f t="shared" si="0"/>
        <v>871.66428571428582</v>
      </c>
      <c r="N58" s="41">
        <f t="shared" si="0"/>
        <v>4327.6000000000004</v>
      </c>
      <c r="O58" s="41">
        <f t="shared" si="0"/>
        <v>2917</v>
      </c>
    </row>
    <row r="59" spans="1:17" s="18" customFormat="1" x14ac:dyDescent="0.25">
      <c r="A59" s="127" t="s">
        <v>38</v>
      </c>
      <c r="B59" s="128"/>
      <c r="C59" s="129"/>
      <c r="D59" s="78">
        <f>AVERAGE(D10:D32,D45:D56)</f>
        <v>33.735294117647058</v>
      </c>
      <c r="E59" s="78">
        <f t="shared" ref="E59:O59" si="1">AVERAGE(E10:E32,E45:E56)</f>
        <v>51.441176470588232</v>
      </c>
      <c r="F59" s="41"/>
      <c r="G59" s="41"/>
      <c r="H59" s="41"/>
      <c r="I59" s="41"/>
      <c r="J59" s="41"/>
      <c r="K59" s="41">
        <f t="shared" si="1"/>
        <v>81.808823529411768</v>
      </c>
      <c r="L59" s="78">
        <f t="shared" si="1"/>
        <v>35.885294117647064</v>
      </c>
      <c r="M59" s="78">
        <f t="shared" si="1"/>
        <v>25.637184873949582</v>
      </c>
      <c r="N59" s="41">
        <f t="shared" si="1"/>
        <v>127.28235294117648</v>
      </c>
      <c r="O59" s="41">
        <f t="shared" si="1"/>
        <v>85.794117647058826</v>
      </c>
    </row>
    <row r="60" spans="1:17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5"/>
      <c r="N60" s="3"/>
      <c r="O60" s="5"/>
      <c r="P60" s="3"/>
    </row>
    <row r="61" spans="1:17" s="18" customFormat="1" x14ac:dyDescent="0.25">
      <c r="A61" s="56" t="s">
        <v>40</v>
      </c>
      <c r="B61" s="3"/>
      <c r="C61" s="56"/>
      <c r="D61" s="56"/>
      <c r="E61" s="3"/>
      <c r="F61" s="3"/>
      <c r="G61" s="3"/>
      <c r="H61" s="3"/>
      <c r="I61" s="56"/>
      <c r="J61" s="56"/>
      <c r="K61" s="3"/>
      <c r="L61" s="3"/>
      <c r="M61" s="3"/>
      <c r="N61" s="3"/>
      <c r="O61" s="5"/>
    </row>
    <row r="62" spans="1:17" s="18" customFormat="1" x14ac:dyDescent="0.25">
      <c r="A62" s="56" t="s">
        <v>83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8"/>
    </row>
    <row r="63" spans="1:17" s="18" customFormat="1" x14ac:dyDescent="0.25">
      <c r="A63" s="56" t="s">
        <v>41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3"/>
      <c r="N63" s="3"/>
      <c r="O63" s="58"/>
    </row>
    <row r="64" spans="1:17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5"/>
      <c r="N64" s="3"/>
      <c r="O64" s="5"/>
      <c r="P64" s="3"/>
      <c r="Q64" s="3"/>
    </row>
    <row r="65" spans="3:17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5"/>
      <c r="N65" s="3"/>
      <c r="O65" s="5"/>
      <c r="P65" s="3"/>
      <c r="Q65" s="3"/>
    </row>
    <row r="66" spans="3:17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5"/>
      <c r="N66" s="3"/>
      <c r="O66" s="5"/>
      <c r="P66" s="3"/>
      <c r="Q66" s="3"/>
    </row>
    <row r="67" spans="3:17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5"/>
      <c r="N67" s="3"/>
      <c r="O67" s="5"/>
      <c r="P67" s="3"/>
      <c r="Q67" s="3"/>
    </row>
    <row r="68" spans="3:17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5"/>
      <c r="N68" s="3"/>
      <c r="O68" s="5"/>
      <c r="P68" s="3"/>
      <c r="Q68" s="3"/>
    </row>
  </sheetData>
  <mergeCells count="12">
    <mergeCell ref="A1:O1"/>
    <mergeCell ref="A35:O35"/>
    <mergeCell ref="D2:F2"/>
    <mergeCell ref="K2:O2"/>
    <mergeCell ref="A2:B8"/>
    <mergeCell ref="G2:J2"/>
    <mergeCell ref="A59:C59"/>
    <mergeCell ref="D36:F36"/>
    <mergeCell ref="A58:C58"/>
    <mergeCell ref="K36:O36"/>
    <mergeCell ref="A36:B42"/>
    <mergeCell ref="G36:J36"/>
  </mergeCells>
  <pageMargins left="0.59055118110236227" right="0.39370078740157483" top="1.1811023622047245" bottom="0.39370078740157483" header="0.31496062992125984" footer="0.31496062992125984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opLeftCell="A5" workbookViewId="0">
      <selection activeCell="I39" sqref="I39"/>
    </sheetView>
  </sheetViews>
  <sheetFormatPr defaultColWidth="9.140625" defaultRowHeight="15" x14ac:dyDescent="0.25"/>
  <cols>
    <col min="1" max="1" width="4.85546875" style="4" customWidth="1"/>
    <col min="2" max="2" width="5.5703125" style="4" customWidth="1"/>
    <col min="3" max="3" width="8.7109375" style="4" customWidth="1"/>
    <col min="4" max="4" width="13" style="4" customWidth="1"/>
    <col min="5" max="9" width="8.85546875" customWidth="1"/>
    <col min="10" max="16384" width="9.140625" style="4"/>
  </cols>
  <sheetData>
    <row r="1" spans="1:11" ht="17.25" customHeight="1" x14ac:dyDescent="0.25">
      <c r="B1" s="42" t="s">
        <v>39</v>
      </c>
      <c r="C1" s="42"/>
      <c r="D1" s="42"/>
    </row>
    <row r="3" spans="1:11" s="1" customFormat="1" ht="12.75" x14ac:dyDescent="0.2">
      <c r="A3" s="139" t="s">
        <v>1</v>
      </c>
      <c r="B3" s="140"/>
      <c r="C3" s="130" t="s">
        <v>23</v>
      </c>
      <c r="D3" s="132"/>
    </row>
    <row r="4" spans="1:11" s="1" customFormat="1" ht="12.75" x14ac:dyDescent="0.2">
      <c r="A4" s="141"/>
      <c r="B4" s="142"/>
      <c r="C4" s="21" t="s">
        <v>26</v>
      </c>
      <c r="D4" s="20" t="s">
        <v>21</v>
      </c>
    </row>
    <row r="5" spans="1:11" s="1" customFormat="1" ht="12.75" x14ac:dyDescent="0.2">
      <c r="A5" s="141"/>
      <c r="B5" s="142"/>
      <c r="C5" s="24" t="s">
        <v>33</v>
      </c>
      <c r="D5" s="26" t="s">
        <v>0</v>
      </c>
    </row>
    <row r="6" spans="1:11" s="1" customFormat="1" ht="12.75" x14ac:dyDescent="0.2">
      <c r="A6" s="141"/>
      <c r="B6" s="142"/>
      <c r="C6" s="26" t="s">
        <v>35</v>
      </c>
      <c r="D6" s="26"/>
    </row>
    <row r="7" spans="1:11" s="1" customFormat="1" ht="13.5" thickBot="1" x14ac:dyDescent="0.25">
      <c r="A7" s="143"/>
      <c r="B7" s="144"/>
      <c r="C7" s="28"/>
      <c r="D7" s="30"/>
    </row>
    <row r="8" spans="1:11" ht="15.75" thickTop="1" x14ac:dyDescent="0.25">
      <c r="A8" s="9">
        <v>1</v>
      </c>
      <c r="B8" s="7">
        <v>1967</v>
      </c>
      <c r="C8" s="10">
        <v>327</v>
      </c>
      <c r="D8" s="13">
        <v>42086</v>
      </c>
      <c r="J8" s="3"/>
      <c r="K8" s="3"/>
    </row>
    <row r="9" spans="1:11" x14ac:dyDescent="0.25">
      <c r="A9" s="9">
        <v>2</v>
      </c>
      <c r="B9" s="2">
        <v>1968</v>
      </c>
      <c r="C9" s="8">
        <v>435</v>
      </c>
      <c r="D9" s="14" t="s">
        <v>9</v>
      </c>
      <c r="J9" s="3"/>
      <c r="K9" s="3"/>
    </row>
    <row r="10" spans="1:11" x14ac:dyDescent="0.25">
      <c r="A10" s="33">
        <v>3</v>
      </c>
      <c r="B10" s="34">
        <v>1969</v>
      </c>
      <c r="C10" s="36">
        <v>299</v>
      </c>
      <c r="D10" s="37" t="s">
        <v>36</v>
      </c>
      <c r="J10" s="3"/>
      <c r="K10" s="3"/>
    </row>
    <row r="11" spans="1:11" x14ac:dyDescent="0.25">
      <c r="A11" s="9">
        <v>4</v>
      </c>
      <c r="B11" s="2">
        <v>1970</v>
      </c>
      <c r="C11" s="8">
        <v>540</v>
      </c>
      <c r="D11" s="14">
        <v>42107</v>
      </c>
      <c r="J11" s="3"/>
      <c r="K11" s="3"/>
    </row>
    <row r="12" spans="1:11" x14ac:dyDescent="0.25">
      <c r="A12" s="9">
        <v>5</v>
      </c>
      <c r="B12" s="2">
        <v>1971</v>
      </c>
      <c r="C12" s="8">
        <v>327</v>
      </c>
      <c r="D12" s="14" t="s">
        <v>10</v>
      </c>
      <c r="J12" s="3"/>
      <c r="K12" s="3"/>
    </row>
    <row r="13" spans="1:11" x14ac:dyDescent="0.25">
      <c r="A13" s="9">
        <v>6</v>
      </c>
      <c r="B13" s="2">
        <v>1972</v>
      </c>
      <c r="C13" s="8">
        <v>210</v>
      </c>
      <c r="D13" s="14">
        <v>42099</v>
      </c>
      <c r="J13" s="3"/>
      <c r="K13" s="3"/>
    </row>
    <row r="14" spans="1:11" x14ac:dyDescent="0.25">
      <c r="A14" s="9">
        <v>7</v>
      </c>
      <c r="B14" s="2">
        <v>1973</v>
      </c>
      <c r="C14" s="8">
        <v>244</v>
      </c>
      <c r="D14" s="14" t="s">
        <v>11</v>
      </c>
      <c r="J14" s="3"/>
      <c r="K14" s="3"/>
    </row>
    <row r="15" spans="1:11" x14ac:dyDescent="0.25">
      <c r="A15" s="33">
        <v>8</v>
      </c>
      <c r="B15" s="34">
        <v>1974</v>
      </c>
      <c r="C15" s="36">
        <v>197</v>
      </c>
      <c r="D15" s="37">
        <v>42457</v>
      </c>
      <c r="J15" s="3"/>
      <c r="K15" s="3"/>
    </row>
    <row r="16" spans="1:11" x14ac:dyDescent="0.25">
      <c r="A16" s="9">
        <v>9</v>
      </c>
      <c r="B16" s="2">
        <v>1975</v>
      </c>
      <c r="C16" s="8">
        <v>169</v>
      </c>
      <c r="D16" s="14">
        <v>42073</v>
      </c>
      <c r="J16" s="3"/>
      <c r="K16" s="3"/>
    </row>
    <row r="17" spans="1:11" x14ac:dyDescent="0.25">
      <c r="A17" s="9">
        <v>10</v>
      </c>
      <c r="B17" s="2">
        <v>1976</v>
      </c>
      <c r="C17" s="8">
        <v>318</v>
      </c>
      <c r="D17" s="14">
        <v>42099</v>
      </c>
      <c r="J17" s="3"/>
      <c r="K17" s="3"/>
    </row>
    <row r="18" spans="1:11" x14ac:dyDescent="0.25">
      <c r="A18" s="33">
        <v>11</v>
      </c>
      <c r="B18" s="34">
        <v>1977</v>
      </c>
      <c r="C18" s="36">
        <v>241</v>
      </c>
      <c r="D18" s="37">
        <v>42116</v>
      </c>
      <c r="J18" s="3"/>
      <c r="K18" s="3"/>
    </row>
    <row r="19" spans="1:11" x14ac:dyDescent="0.25">
      <c r="A19" s="9">
        <v>12</v>
      </c>
      <c r="B19" s="2">
        <v>1978</v>
      </c>
      <c r="C19" s="8">
        <v>340</v>
      </c>
      <c r="D19" s="14">
        <v>42075</v>
      </c>
      <c r="J19" s="3"/>
      <c r="K19" s="3"/>
    </row>
    <row r="20" spans="1:11" ht="14.25" customHeight="1" x14ac:dyDescent="0.25">
      <c r="A20" s="9">
        <v>13</v>
      </c>
      <c r="B20" s="2">
        <v>1979</v>
      </c>
      <c r="C20" s="8">
        <v>628</v>
      </c>
      <c r="D20" s="14">
        <v>42099</v>
      </c>
      <c r="J20" s="3"/>
      <c r="K20" s="3"/>
    </row>
    <row r="21" spans="1:11" ht="16.5" customHeight="1" x14ac:dyDescent="0.25">
      <c r="A21" s="9">
        <v>14</v>
      </c>
      <c r="B21" s="2">
        <v>1980</v>
      </c>
      <c r="C21" s="8">
        <v>342</v>
      </c>
      <c r="D21" s="14" t="s">
        <v>12</v>
      </c>
      <c r="J21" s="3"/>
      <c r="K21" s="3"/>
    </row>
    <row r="22" spans="1:11" x14ac:dyDescent="0.25">
      <c r="A22" s="9">
        <v>15</v>
      </c>
      <c r="B22" s="2">
        <v>1981</v>
      </c>
      <c r="C22" s="8">
        <v>282</v>
      </c>
      <c r="D22" s="14">
        <v>42093</v>
      </c>
      <c r="J22" s="3"/>
      <c r="K22" s="3"/>
    </row>
    <row r="23" spans="1:11" x14ac:dyDescent="0.25">
      <c r="A23" s="9">
        <v>16</v>
      </c>
      <c r="B23" s="2">
        <v>1982</v>
      </c>
      <c r="C23" s="8">
        <v>399</v>
      </c>
      <c r="D23" s="14">
        <v>42069</v>
      </c>
      <c r="J23" s="3"/>
      <c r="K23" s="3"/>
    </row>
    <row r="24" spans="1:11" x14ac:dyDescent="0.25">
      <c r="A24" s="9">
        <v>17</v>
      </c>
      <c r="B24" s="2">
        <v>1983</v>
      </c>
      <c r="C24" s="8">
        <v>269</v>
      </c>
      <c r="D24" s="14">
        <v>42100</v>
      </c>
      <c r="J24" s="3"/>
      <c r="K24" s="3"/>
    </row>
    <row r="25" spans="1:11" x14ac:dyDescent="0.25">
      <c r="A25" s="9">
        <v>18</v>
      </c>
      <c r="B25" s="2">
        <v>1984</v>
      </c>
      <c r="C25" s="8">
        <v>206</v>
      </c>
      <c r="D25" s="14">
        <v>42099</v>
      </c>
      <c r="J25" s="3"/>
      <c r="K25" s="3"/>
    </row>
    <row r="26" spans="1:11" x14ac:dyDescent="0.25">
      <c r="A26" s="9">
        <v>19</v>
      </c>
      <c r="B26" s="2">
        <v>1985</v>
      </c>
      <c r="C26" s="32">
        <v>336</v>
      </c>
      <c r="D26" s="14">
        <v>42096</v>
      </c>
      <c r="J26" s="3"/>
      <c r="K26" s="3"/>
    </row>
    <row r="27" spans="1:11" x14ac:dyDescent="0.25">
      <c r="A27" s="9">
        <v>20</v>
      </c>
      <c r="B27" s="2">
        <v>1986</v>
      </c>
      <c r="C27" s="32">
        <v>329</v>
      </c>
      <c r="D27" s="14">
        <v>42103</v>
      </c>
      <c r="J27" s="3"/>
      <c r="K27" s="3"/>
    </row>
    <row r="28" spans="1:11" x14ac:dyDescent="0.25">
      <c r="A28" s="9">
        <v>21</v>
      </c>
      <c r="B28" s="2">
        <v>1987</v>
      </c>
      <c r="C28" s="32">
        <v>350</v>
      </c>
      <c r="D28" s="14">
        <v>42096</v>
      </c>
      <c r="J28" s="3"/>
      <c r="K28" s="3"/>
    </row>
    <row r="29" spans="1:11" x14ac:dyDescent="0.25">
      <c r="A29" s="9">
        <v>22</v>
      </c>
      <c r="B29" s="2">
        <v>1988</v>
      </c>
      <c r="C29" s="32">
        <v>401</v>
      </c>
      <c r="D29" s="14" t="s">
        <v>13</v>
      </c>
      <c r="J29" s="3"/>
      <c r="K29" s="3"/>
    </row>
    <row r="30" spans="1:11" x14ac:dyDescent="0.25">
      <c r="A30" s="9">
        <v>23</v>
      </c>
      <c r="B30" s="2">
        <v>1989</v>
      </c>
      <c r="C30" s="32">
        <v>161</v>
      </c>
      <c r="D30" s="14" t="s">
        <v>14</v>
      </c>
      <c r="J30" s="3"/>
      <c r="K30" s="3"/>
    </row>
    <row r="31" spans="1:11" x14ac:dyDescent="0.25">
      <c r="A31" s="33">
        <v>24</v>
      </c>
      <c r="B31" s="34">
        <v>1991</v>
      </c>
      <c r="C31" s="40">
        <v>243</v>
      </c>
      <c r="D31" s="37">
        <v>42447</v>
      </c>
      <c r="J31" s="3"/>
      <c r="K31" s="3"/>
    </row>
    <row r="32" spans="1:11" x14ac:dyDescent="0.25">
      <c r="A32" s="9">
        <v>25</v>
      </c>
      <c r="B32" s="2">
        <v>1992</v>
      </c>
      <c r="C32" s="32">
        <v>182</v>
      </c>
      <c r="D32" s="14" t="s">
        <v>15</v>
      </c>
      <c r="J32" s="3"/>
      <c r="K32" s="3"/>
    </row>
    <row r="33" spans="1:11" x14ac:dyDescent="0.25">
      <c r="A33" s="9">
        <v>26</v>
      </c>
      <c r="B33" s="2">
        <v>1993</v>
      </c>
      <c r="C33" s="32">
        <v>237</v>
      </c>
      <c r="D33" s="14" t="s">
        <v>16</v>
      </c>
      <c r="J33" s="3"/>
      <c r="K33" s="3"/>
    </row>
    <row r="34" spans="1:11" x14ac:dyDescent="0.25">
      <c r="A34" s="9">
        <v>27</v>
      </c>
      <c r="B34" s="2">
        <v>1994</v>
      </c>
      <c r="C34" s="32">
        <v>378</v>
      </c>
      <c r="D34" s="14" t="s">
        <v>17</v>
      </c>
      <c r="J34" s="3"/>
      <c r="K34" s="3"/>
    </row>
    <row r="35" spans="1:11" ht="16.5" customHeight="1" x14ac:dyDescent="0.25">
      <c r="A35" s="9">
        <v>28</v>
      </c>
      <c r="B35" s="2">
        <v>1995</v>
      </c>
      <c r="C35" s="32">
        <v>234</v>
      </c>
      <c r="D35" s="14" t="s">
        <v>18</v>
      </c>
      <c r="J35" s="3"/>
      <c r="K35" s="3"/>
    </row>
    <row r="36" spans="1:11" x14ac:dyDescent="0.25">
      <c r="A36" s="9">
        <v>29</v>
      </c>
      <c r="B36" s="2">
        <v>1996</v>
      </c>
      <c r="C36" s="32">
        <v>377</v>
      </c>
      <c r="D36" s="14">
        <v>42114</v>
      </c>
      <c r="J36" s="3"/>
      <c r="K36" s="3"/>
    </row>
    <row r="37" spans="1:11" x14ac:dyDescent="0.25">
      <c r="A37" s="33">
        <v>30</v>
      </c>
      <c r="B37" s="34">
        <v>1999</v>
      </c>
      <c r="C37" s="40">
        <v>305</v>
      </c>
      <c r="D37" s="37">
        <v>42103</v>
      </c>
      <c r="J37" s="3"/>
      <c r="K37" s="3"/>
    </row>
    <row r="38" spans="1:11" x14ac:dyDescent="0.25">
      <c r="A38" s="9">
        <v>31</v>
      </c>
      <c r="B38" s="2">
        <v>2001</v>
      </c>
      <c r="C38" s="32">
        <v>166</v>
      </c>
      <c r="D38" s="14">
        <v>42080</v>
      </c>
      <c r="J38" s="3"/>
      <c r="K38" s="3"/>
    </row>
    <row r="39" spans="1:11" x14ac:dyDescent="0.25">
      <c r="A39" s="9">
        <v>32</v>
      </c>
      <c r="B39" s="2">
        <v>2003</v>
      </c>
      <c r="C39" s="32">
        <v>256</v>
      </c>
      <c r="D39" s="14">
        <v>42077</v>
      </c>
      <c r="J39" s="3"/>
      <c r="K39" s="3"/>
    </row>
    <row r="40" spans="1:11" x14ac:dyDescent="0.25">
      <c r="A40" s="9">
        <v>33</v>
      </c>
      <c r="B40" s="2">
        <v>2004</v>
      </c>
      <c r="C40" s="32">
        <v>272</v>
      </c>
      <c r="D40" s="14" t="s">
        <v>19</v>
      </c>
      <c r="J40" s="3"/>
      <c r="K40" s="3"/>
    </row>
    <row r="41" spans="1:11" x14ac:dyDescent="0.25">
      <c r="A41" s="33">
        <v>34</v>
      </c>
      <c r="B41" s="34">
        <v>2005</v>
      </c>
      <c r="C41" s="40">
        <v>232</v>
      </c>
      <c r="D41" s="37">
        <v>42093</v>
      </c>
      <c r="J41" s="3"/>
      <c r="K41" s="3"/>
    </row>
    <row r="42" spans="1:11" ht="17.25" customHeight="1" x14ac:dyDescent="0.25">
      <c r="A42" s="9">
        <v>35</v>
      </c>
      <c r="B42" s="2">
        <v>2006</v>
      </c>
      <c r="C42" s="8">
        <v>289</v>
      </c>
      <c r="D42" s="14" t="s">
        <v>20</v>
      </c>
      <c r="J42" s="3"/>
      <c r="K42" s="3"/>
    </row>
    <row r="43" spans="1:11" x14ac:dyDescent="0.25">
      <c r="A43" s="33">
        <v>36</v>
      </c>
      <c r="B43" s="34">
        <v>2007</v>
      </c>
      <c r="C43" s="36">
        <v>363</v>
      </c>
      <c r="D43" s="37">
        <v>42434</v>
      </c>
      <c r="J43" s="3"/>
      <c r="K43" s="3"/>
    </row>
    <row r="44" spans="1:11" x14ac:dyDescent="0.25">
      <c r="A44" s="33">
        <v>37</v>
      </c>
      <c r="B44" s="34">
        <v>2008</v>
      </c>
      <c r="C44" s="36">
        <v>160</v>
      </c>
      <c r="D44" s="37" t="s">
        <v>14</v>
      </c>
      <c r="J44" s="3"/>
      <c r="K44" s="3"/>
    </row>
    <row r="45" spans="1:11" x14ac:dyDescent="0.25">
      <c r="A45" s="9">
        <v>38</v>
      </c>
      <c r="B45" s="2">
        <v>2009</v>
      </c>
      <c r="C45" s="8">
        <v>186</v>
      </c>
      <c r="D45" s="14" t="s">
        <v>19</v>
      </c>
      <c r="J45" s="3"/>
      <c r="K45" s="3"/>
    </row>
    <row r="46" spans="1:11" x14ac:dyDescent="0.25">
      <c r="A46" s="9">
        <v>39</v>
      </c>
      <c r="B46" s="2">
        <v>2010</v>
      </c>
      <c r="C46" s="8">
        <v>327</v>
      </c>
      <c r="D46" s="14">
        <v>42101</v>
      </c>
      <c r="J46" s="3"/>
      <c r="K46" s="3"/>
    </row>
    <row r="47" spans="1:11" x14ac:dyDescent="0.25">
      <c r="C47" s="3"/>
      <c r="D47" s="3"/>
      <c r="J47" s="3"/>
      <c r="K47" s="3"/>
    </row>
    <row r="48" spans="1:11" x14ac:dyDescent="0.25">
      <c r="C48" s="3"/>
      <c r="D48" s="3"/>
      <c r="J48" s="3"/>
      <c r="K48" s="3"/>
    </row>
    <row r="49" spans="3:11" x14ac:dyDescent="0.25">
      <c r="C49" s="3"/>
      <c r="D49" s="3"/>
      <c r="J49" s="3"/>
      <c r="K49" s="3"/>
    </row>
    <row r="50" spans="3:11" x14ac:dyDescent="0.25">
      <c r="C50" s="3"/>
      <c r="D50" s="3"/>
      <c r="J50" s="3"/>
      <c r="K50" s="3"/>
    </row>
    <row r="51" spans="3:11" x14ac:dyDescent="0.25">
      <c r="C51" s="3"/>
      <c r="D51" s="3"/>
      <c r="J51" s="3"/>
      <c r="K51" s="3"/>
    </row>
    <row r="52" spans="3:11" x14ac:dyDescent="0.25">
      <c r="C52" s="3"/>
      <c r="D52" s="3"/>
      <c r="J52" s="3"/>
      <c r="K52" s="3"/>
    </row>
    <row r="53" spans="3:11" x14ac:dyDescent="0.25">
      <c r="C53" s="3"/>
      <c r="D53" s="3"/>
      <c r="J53" s="3"/>
      <c r="K53" s="3"/>
    </row>
    <row r="54" spans="3:11" x14ac:dyDescent="0.25">
      <c r="C54" s="3"/>
      <c r="D54" s="3"/>
      <c r="J54" s="3"/>
      <c r="K54" s="3"/>
    </row>
    <row r="55" spans="3:11" x14ac:dyDescent="0.25">
      <c r="C55" s="3"/>
      <c r="D55" s="3"/>
      <c r="J55" s="3"/>
      <c r="K55" s="3"/>
    </row>
  </sheetData>
  <mergeCells count="2">
    <mergeCell ref="A3:B7"/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норма осадков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2023-06-07T12:27:06Z</dcterms:modified>
</cp:coreProperties>
</file>