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iPhoneSales" sheetId="1" r:id="rId1"/>
  </sheets>
  <definedNames>
    <definedName name="_xlnm._FilterDatabase" localSheetId="0" hidden="1">iPhoneSales!$B$3:$H$3</definedName>
  </definedNames>
  <calcPr calcId="144525"/>
</workbook>
</file>

<file path=xl/sharedStrings.xml><?xml version="1.0" encoding="utf-8"?>
<sst xmlns="http://schemas.openxmlformats.org/spreadsheetml/2006/main" count="79" uniqueCount="35">
  <si>
    <r>
      <rPr>
        <b/>
        <sz val="24"/>
        <color theme="9" tint="-0.249977111117893"/>
        <rFont val="Arial Black"/>
        <charset val="204"/>
      </rPr>
      <t>iPhone Sales</t>
    </r>
    <r>
      <rPr>
        <sz val="24"/>
        <color theme="9" tint="-0.249977111117893"/>
        <rFont val="Arial Black"/>
        <charset val="204"/>
      </rPr>
      <t xml:space="preserve"> </t>
    </r>
  </si>
  <si>
    <t>x</t>
  </si>
  <si>
    <t>Geography</t>
  </si>
  <si>
    <t>y</t>
  </si>
  <si>
    <t>China</t>
  </si>
  <si>
    <t>Hong Kong</t>
  </si>
  <si>
    <t>India</t>
  </si>
  <si>
    <t>Indonesia</t>
  </si>
  <si>
    <t>Japan</t>
  </si>
  <si>
    <t>Malaysia</t>
  </si>
  <si>
    <t>Philippines</t>
  </si>
  <si>
    <t>Singapore</t>
  </si>
  <si>
    <t>South Korea</t>
  </si>
  <si>
    <t>Taiwan</t>
  </si>
  <si>
    <t>Thailand</t>
  </si>
  <si>
    <t>Vietnam</t>
  </si>
  <si>
    <t>corel</t>
  </si>
  <si>
    <t>x=year</t>
  </si>
  <si>
    <t>y-Indonesia</t>
  </si>
  <si>
    <t>Graph</t>
  </si>
  <si>
    <t>y-Phillipiles</t>
  </si>
  <si>
    <t>sample</t>
  </si>
  <si>
    <t>x - year</t>
  </si>
  <si>
    <t>y- China</t>
  </si>
  <si>
    <t>r</t>
  </si>
  <si>
    <t>y-Taiwan</t>
  </si>
  <si>
    <t>slope</t>
  </si>
  <si>
    <t>y- Hong Kong</t>
  </si>
  <si>
    <t>y-Japan</t>
  </si>
  <si>
    <t>y-Singapore</t>
  </si>
  <si>
    <t>y-Tailand</t>
  </si>
  <si>
    <t>…....</t>
  </si>
  <si>
    <t>y-Malaysia</t>
  </si>
  <si>
    <t>y-South Korea</t>
  </si>
  <si>
    <t>y-Vietnam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</si>
</sst>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#,##0.0"/>
  </numFmts>
  <fonts count="27">
    <font>
      <sz val="10"/>
      <color indexed="8"/>
      <name val="Arial"/>
      <charset val="134"/>
    </font>
    <font>
      <sz val="24"/>
      <color theme="9" tint="-0.249977111117893"/>
      <name val="Arial Black"/>
      <charset val="204"/>
    </font>
    <font>
      <sz val="10"/>
      <color theme="5"/>
      <name val="Arial"/>
      <charset val="20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color indexed="9"/>
      <name val="Arial"/>
      <charset val="134"/>
    </font>
    <font>
      <sz val="10"/>
      <color rgb="FF595959"/>
      <name val="Arial"/>
      <charset val="134"/>
    </font>
    <font>
      <i/>
      <sz val="10"/>
      <color rgb="FF595959"/>
      <name val="Arial"/>
      <charset val="134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24"/>
      <color theme="9" tint="-0.249977111117893"/>
      <name val="Arial Black"/>
      <charset val="204"/>
    </font>
  </fonts>
  <fills count="3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darkVertical">
        <fgColor rgb="FF5D87A1"/>
        <bgColor rgb="FF5D87A1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0" fontId="0" fillId="18" borderId="0" applyNumberFormat="0" applyFont="0" applyBorder="0" applyAlignment="0" applyProtection="0">
      <alignment vertical="center"/>
    </xf>
    <xf numFmtId="1" fontId="18" fillId="0" borderId="0" applyFill="0" applyBorder="0" applyProtection="0">
      <alignment horizontal="right" vertical="center"/>
    </xf>
    <xf numFmtId="178" fontId="18" fillId="0" borderId="0" applyFill="0" applyBorder="0" applyProtection="0">
      <alignment horizontal="right" vertical="center"/>
    </xf>
    <xf numFmtId="0" fontId="19" fillId="0" borderId="0" applyNumberFormat="0" applyFill="0" applyBorder="0" applyProtection="0">
      <alignment horizontal="right" vertical="center"/>
    </xf>
    <xf numFmtId="0" fontId="0" fillId="0" borderId="0" applyNumberFormat="0" applyFill="0" applyBorder="0" applyProtection="0">
      <alignment horizontal="right" vertical="center"/>
    </xf>
    <xf numFmtId="0" fontId="0" fillId="0" borderId="0" applyNumberFormat="0" applyFont="0" applyFill="0" applyBorder="0" applyProtection="0">
      <alignment horizontal="center" vertical="center"/>
    </xf>
    <xf numFmtId="0" fontId="0" fillId="0" borderId="0" applyNumberFormat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21" borderId="0" applyNumberFormat="0" applyBorder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24" fillId="34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>
      <alignment vertical="center"/>
    </xf>
  </cellXfs>
  <cellStyles count="57">
    <cellStyle name="Normal" xfId="0" builtinId="0"/>
    <cellStyle name="SolidBackgroundStyle" xfId="1"/>
    <cellStyle name="RankingStyle" xfId="2"/>
    <cellStyle name="NumberStyle" xfId="3"/>
    <cellStyle name="NumberForecastStyle" xfId="4"/>
    <cellStyle name="NanStyle" xfId="5"/>
    <cellStyle name="HyphenStyle" xfId="6"/>
    <cellStyle name="DescriptorColumnStyle" xfId="7"/>
    <cellStyle name="60% - Accent6" xfId="8" builtinId="52"/>
    <cellStyle name="40% - Accent6" xfId="9" builtinId="51"/>
    <cellStyle name="60% - Accent5" xfId="10" builtinId="48"/>
    <cellStyle name="Accent6" xfId="11" builtinId="49"/>
    <cellStyle name="40% - Accent5" xfId="12" builtinId="47"/>
    <cellStyle name="HeaderStyle" xfId="13"/>
    <cellStyle name="20% - Accent5" xfId="14" builtinId="46"/>
    <cellStyle name="60% - Accent4" xfId="15" builtinId="44"/>
    <cellStyle name="Accent5" xfId="16" builtinId="45"/>
    <cellStyle name="40% - Accent4" xfId="17" builtinId="43"/>
    <cellStyle name="Accent4" xfId="18" builtinId="41"/>
    <cellStyle name="Linked Cell" xfId="19" builtinId="24"/>
    <cellStyle name="40% - Accent3" xfId="20" builtinId="39"/>
    <cellStyle name="60% - Accent2" xfId="21" builtinId="36"/>
    <cellStyle name="Accent3" xfId="22" builtinId="37"/>
    <cellStyle name="40% - Accent2" xfId="23" builtinId="35"/>
    <cellStyle name="20% - Accent2" xfId="24" builtinId="34"/>
    <cellStyle name="Accent2" xfId="25" builtinId="33"/>
    <cellStyle name="40% - Accent1" xfId="26" builtinId="31"/>
    <cellStyle name="20% - Accent1" xfId="27" builtinId="30"/>
    <cellStyle name="Accent1" xfId="28" builtinId="29"/>
    <cellStyle name="Neutral" xfId="29" builtinId="28"/>
    <cellStyle name="60% - Accent1" xfId="30" builtinId="32"/>
    <cellStyle name="Bad" xfId="31" builtinId="27"/>
    <cellStyle name="20% - Accent4" xfId="32" builtinId="42"/>
    <cellStyle name="Total" xfId="33" builtinId="25"/>
    <cellStyle name="Output" xfId="34" builtinId="21"/>
    <cellStyle name="Currency" xfId="35" builtinId="4"/>
    <cellStyle name="20% - Accent3" xfId="36" builtinId="38"/>
    <cellStyle name="Note" xfId="37" builtinId="10"/>
    <cellStyle name="Input" xfId="38" builtinId="20"/>
    <cellStyle name="Heading 4" xfId="39" builtinId="19"/>
    <cellStyle name="Calculation" xfId="40" builtinId="22"/>
    <cellStyle name="Good" xfId="41" builtinId="26"/>
    <cellStyle name="Heading 3" xfId="42" builtinId="18"/>
    <cellStyle name="CExplanatory Text" xfId="43" builtinId="53"/>
    <cellStyle name="Heading 1" xfId="44" builtinId="16"/>
    <cellStyle name="Comma [0]" xfId="45" builtinId="6"/>
    <cellStyle name="20% - Accent6" xfId="46" builtinId="50"/>
    <cellStyle name="Title" xfId="47" builtinId="15"/>
    <cellStyle name="Currency [0]" xfId="48" builtinId="7"/>
    <cellStyle name="Warning Text" xfId="49" builtinId="11"/>
    <cellStyle name="Followed Hyperlink" xfId="50" builtinId="9"/>
    <cellStyle name="Heading 2" xfId="51" builtinId="17"/>
    <cellStyle name="Comma" xfId="52" builtinId="3"/>
    <cellStyle name="Check Cell" xfId="53" builtinId="23"/>
    <cellStyle name="60% - Accent3" xfId="54" builtinId="40"/>
    <cellStyle name="Percent" xfId="55" builtinId="5"/>
    <cellStyle name="Hyperlink" xfId="56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F81B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vs iPhone Slaes in China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iPhoneSales!$C$4:$N$4</c:f>
              <c:numCache>
                <c:formatCode>General</c:formatCode>
                <c:ptCount val="12"/>
                <c:pt idx="0">
                  <c:v>3612500</c:v>
                </c:pt>
                <c:pt idx="1">
                  <c:v>9704700</c:v>
                </c:pt>
                <c:pt idx="2">
                  <c:v>17192900</c:v>
                </c:pt>
                <c:pt idx="3">
                  <c:v>22166100</c:v>
                </c:pt>
                <c:pt idx="4">
                  <c:v>32169800</c:v>
                </c:pt>
                <c:pt idx="5">
                  <c:v>49828900</c:v>
                </c:pt>
                <c:pt idx="6">
                  <c:v>44357000</c:v>
                </c:pt>
                <c:pt idx="7">
                  <c:v>41252000</c:v>
                </c:pt>
                <c:pt idx="8">
                  <c:v>36921000</c:v>
                </c:pt>
                <c:pt idx="9">
                  <c:v>32490500</c:v>
                </c:pt>
                <c:pt idx="10">
                  <c:v>29892800</c:v>
                </c:pt>
                <c:pt idx="11">
                  <c:v>31842400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87087"/>
        <c:axId val="1259414863"/>
      </c:scatterChart>
      <c:valAx>
        <c:axId val="1387687087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9414863"/>
        <c:crosses val="autoZero"/>
        <c:crossBetween val="midCat"/>
      </c:valAx>
      <c:valAx>
        <c:axId val="12594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THe</a:t>
                </a:r>
                <a:r>
                  <a:rPr lang="en-US" baseline="0"/>
                  <a:t> number of Iphon esales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768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iPhoneSales!$C$13:$N$13</c:f>
              <c:numCache>
                <c:formatCode>General</c:formatCode>
                <c:ptCount val="12"/>
                <c:pt idx="0">
                  <c:v>232900</c:v>
                </c:pt>
                <c:pt idx="1">
                  <c:v>642800</c:v>
                </c:pt>
                <c:pt idx="2">
                  <c:v>787800</c:v>
                </c:pt>
                <c:pt idx="3">
                  <c:v>1121100</c:v>
                </c:pt>
                <c:pt idx="4">
                  <c:v>1379800</c:v>
                </c:pt>
                <c:pt idx="5">
                  <c:v>1618500</c:v>
                </c:pt>
                <c:pt idx="6">
                  <c:v>1563800</c:v>
                </c:pt>
                <c:pt idx="7">
                  <c:v>1482500</c:v>
                </c:pt>
                <c:pt idx="8">
                  <c:v>1415100</c:v>
                </c:pt>
                <c:pt idx="9">
                  <c:v>1457800</c:v>
                </c:pt>
                <c:pt idx="10">
                  <c:v>1327900</c:v>
                </c:pt>
                <c:pt idx="11">
                  <c:v>1986600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8933"/>
        <c:axId val="548173341"/>
      </c:scatterChart>
      <c:valAx>
        <c:axId val="6583489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173341"/>
        <c:crosses val="autoZero"/>
        <c:crossBetween val="midCat"/>
      </c:valAx>
      <c:valAx>
        <c:axId val="5481733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3489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iPhoneSales!$C$14:$N$14</c:f>
              <c:numCache>
                <c:formatCode>General</c:formatCode>
                <c:ptCount val="12"/>
                <c:pt idx="0">
                  <c:v>214800</c:v>
                </c:pt>
                <c:pt idx="1">
                  <c:v>471500</c:v>
                </c:pt>
                <c:pt idx="2">
                  <c:v>813700</c:v>
                </c:pt>
                <c:pt idx="3">
                  <c:v>1658600</c:v>
                </c:pt>
                <c:pt idx="4">
                  <c:v>1745100</c:v>
                </c:pt>
                <c:pt idx="5">
                  <c:v>1850700</c:v>
                </c:pt>
                <c:pt idx="6">
                  <c:v>1908000</c:v>
                </c:pt>
                <c:pt idx="7">
                  <c:v>1896100</c:v>
                </c:pt>
                <c:pt idx="8">
                  <c:v>1776100</c:v>
                </c:pt>
                <c:pt idx="9">
                  <c:v>1720000</c:v>
                </c:pt>
                <c:pt idx="10">
                  <c:v>1595000</c:v>
                </c:pt>
                <c:pt idx="11">
                  <c:v>2025000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96362"/>
        <c:axId val="711150515"/>
      </c:scatterChart>
      <c:valAx>
        <c:axId val="8595963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150515"/>
        <c:crosses val="autoZero"/>
        <c:crossBetween val="midCat"/>
      </c:valAx>
      <c:valAx>
        <c:axId val="7111505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5963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iPhoneSales!$C$15:$N$15</c:f>
              <c:numCache>
                <c:formatCode>General</c:formatCode>
                <c:ptCount val="12"/>
                <c:pt idx="0">
                  <c:v>95500</c:v>
                </c:pt>
                <c:pt idx="1">
                  <c:v>166100</c:v>
                </c:pt>
                <c:pt idx="2">
                  <c:v>434800</c:v>
                </c:pt>
                <c:pt idx="3">
                  <c:v>764700</c:v>
                </c:pt>
                <c:pt idx="4">
                  <c:v>1213500</c:v>
                </c:pt>
                <c:pt idx="5">
                  <c:v>1785800</c:v>
                </c:pt>
                <c:pt idx="6">
                  <c:v>1770000</c:v>
                </c:pt>
                <c:pt idx="7">
                  <c:v>1760000</c:v>
                </c:pt>
                <c:pt idx="8">
                  <c:v>1643600</c:v>
                </c:pt>
                <c:pt idx="9">
                  <c:v>1624600</c:v>
                </c:pt>
                <c:pt idx="10">
                  <c:v>1345800</c:v>
                </c:pt>
                <c:pt idx="11">
                  <c:v>1757700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37034"/>
        <c:axId val="95278612"/>
      </c:scatterChart>
      <c:valAx>
        <c:axId val="8383370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78612"/>
        <c:crosses val="autoZero"/>
        <c:crossBetween val="midCat"/>
      </c:valAx>
      <c:valAx>
        <c:axId val="95278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3370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75083333333333"/>
          <c:y val="0.231481481481481"/>
          <c:w val="0.805472222222222"/>
          <c:h val="0.70101851851851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iPhoneSales!$C$5:$N$5</c:f>
              <c:numCache>
                <c:formatCode>General</c:formatCode>
                <c:ptCount val="12"/>
                <c:pt idx="0">
                  <c:v>800000</c:v>
                </c:pt>
                <c:pt idx="1">
                  <c:v>1500000</c:v>
                </c:pt>
                <c:pt idx="2">
                  <c:v>2297900</c:v>
                </c:pt>
                <c:pt idx="3">
                  <c:v>3110000</c:v>
                </c:pt>
                <c:pt idx="4">
                  <c:v>3637300</c:v>
                </c:pt>
                <c:pt idx="5">
                  <c:v>3350000</c:v>
                </c:pt>
                <c:pt idx="6">
                  <c:v>3000000</c:v>
                </c:pt>
                <c:pt idx="7">
                  <c:v>2809200</c:v>
                </c:pt>
                <c:pt idx="8">
                  <c:v>2543200</c:v>
                </c:pt>
                <c:pt idx="9">
                  <c:v>2240500</c:v>
                </c:pt>
                <c:pt idx="10">
                  <c:v>1980800</c:v>
                </c:pt>
                <c:pt idx="11">
                  <c:v>2568800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95710"/>
        <c:axId val="362974818"/>
      </c:scatterChart>
      <c:valAx>
        <c:axId val="7144957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62974818"/>
        <c:crosses val="autoZero"/>
        <c:crossBetween val="midCat"/>
      </c:valAx>
      <c:valAx>
        <c:axId val="3629748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4957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iPhoneSales!$C$6:$N$6</c:f>
              <c:numCache>
                <c:formatCode>General</c:formatCode>
                <c:ptCount val="12"/>
                <c:pt idx="0">
                  <c:v>44500</c:v>
                </c:pt>
                <c:pt idx="1">
                  <c:v>268800</c:v>
                </c:pt>
                <c:pt idx="2">
                  <c:v>453500</c:v>
                </c:pt>
                <c:pt idx="3">
                  <c:v>1540300</c:v>
                </c:pt>
                <c:pt idx="4">
                  <c:v>1340100</c:v>
                </c:pt>
                <c:pt idx="5">
                  <c:v>2249900</c:v>
                </c:pt>
                <c:pt idx="6">
                  <c:v>3549000</c:v>
                </c:pt>
                <c:pt idx="7">
                  <c:v>5015700</c:v>
                </c:pt>
                <c:pt idx="8">
                  <c:v>6335500</c:v>
                </c:pt>
                <c:pt idx="9">
                  <c:v>5951900</c:v>
                </c:pt>
                <c:pt idx="10">
                  <c:v>3458200</c:v>
                </c:pt>
                <c:pt idx="11">
                  <c:v>4258700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00811"/>
        <c:axId val="529211549"/>
      </c:scatterChart>
      <c:valAx>
        <c:axId val="5520008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211549"/>
        <c:crosses val="autoZero"/>
        <c:crossBetween val="midCat"/>
      </c:valAx>
      <c:valAx>
        <c:axId val="529211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0008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iPhoneSales!$C$7:$N$7</c:f>
              <c:numCache>
                <c:formatCode>General</c:formatCode>
                <c:ptCount val="12"/>
                <c:pt idx="0">
                  <c:v>102900</c:v>
                </c:pt>
                <c:pt idx="1">
                  <c:v>238800</c:v>
                </c:pt>
                <c:pt idx="2">
                  <c:v>478300</c:v>
                </c:pt>
                <c:pt idx="3">
                  <c:v>810400</c:v>
                </c:pt>
                <c:pt idx="4">
                  <c:v>940500</c:v>
                </c:pt>
                <c:pt idx="5">
                  <c:v>1137600</c:v>
                </c:pt>
                <c:pt idx="6">
                  <c:v>1103300</c:v>
                </c:pt>
                <c:pt idx="7">
                  <c:v>1252400</c:v>
                </c:pt>
                <c:pt idx="8">
                  <c:v>828300</c:v>
                </c:pt>
                <c:pt idx="9">
                  <c:v>799900</c:v>
                </c:pt>
                <c:pt idx="10">
                  <c:v>650500</c:v>
                </c:pt>
                <c:pt idx="11">
                  <c:v>950500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7300"/>
        <c:axId val="860839407"/>
      </c:scatterChart>
      <c:valAx>
        <c:axId val="4157373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839407"/>
        <c:crosses val="autoZero"/>
        <c:crossBetween val="midCat"/>
      </c:valAx>
      <c:valAx>
        <c:axId val="8608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7373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iPhoneSales!$C$8:$N$8</c:f>
              <c:numCache>
                <c:formatCode>General</c:formatCode>
                <c:ptCount val="12"/>
                <c:pt idx="0">
                  <c:v>5066300</c:v>
                </c:pt>
                <c:pt idx="1">
                  <c:v>7266000</c:v>
                </c:pt>
                <c:pt idx="2">
                  <c:v>10535700</c:v>
                </c:pt>
                <c:pt idx="3">
                  <c:v>13801600</c:v>
                </c:pt>
                <c:pt idx="4">
                  <c:v>14679700</c:v>
                </c:pt>
                <c:pt idx="5">
                  <c:v>15200500</c:v>
                </c:pt>
                <c:pt idx="6">
                  <c:v>15732500</c:v>
                </c:pt>
                <c:pt idx="7">
                  <c:v>15685300</c:v>
                </c:pt>
                <c:pt idx="8">
                  <c:v>15552600</c:v>
                </c:pt>
                <c:pt idx="9">
                  <c:v>15241500</c:v>
                </c:pt>
                <c:pt idx="10">
                  <c:v>13725500</c:v>
                </c:pt>
                <c:pt idx="11">
                  <c:v>18733300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75847"/>
        <c:axId val="186714817"/>
      </c:scatterChart>
      <c:valAx>
        <c:axId val="634175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14817"/>
        <c:crosses val="autoZero"/>
        <c:crossBetween val="midCat"/>
      </c:valAx>
      <c:valAx>
        <c:axId val="186714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175847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75156315131305"/>
          <c:y val="0.218198487279395"/>
          <c:w val="0.80539113519522"/>
          <c:h val="0.71496676598670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iPhoneSales!$C$9:$N$9</c:f>
              <c:numCache>
                <c:formatCode>General</c:formatCode>
                <c:ptCount val="12"/>
                <c:pt idx="0">
                  <c:v>184600</c:v>
                </c:pt>
                <c:pt idx="1">
                  <c:v>441000</c:v>
                </c:pt>
                <c:pt idx="2">
                  <c:v>759400</c:v>
                </c:pt>
                <c:pt idx="3">
                  <c:v>1222700</c:v>
                </c:pt>
                <c:pt idx="4">
                  <c:v>1461900</c:v>
                </c:pt>
                <c:pt idx="5">
                  <c:v>1736800</c:v>
                </c:pt>
                <c:pt idx="6">
                  <c:v>1597900</c:v>
                </c:pt>
                <c:pt idx="7">
                  <c:v>1489700</c:v>
                </c:pt>
                <c:pt idx="8">
                  <c:v>1360000</c:v>
                </c:pt>
                <c:pt idx="9">
                  <c:v>1280100</c:v>
                </c:pt>
                <c:pt idx="10">
                  <c:v>909800</c:v>
                </c:pt>
                <c:pt idx="11">
                  <c:v>1010600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82649"/>
        <c:axId val="726943415"/>
      </c:scatterChart>
      <c:valAx>
        <c:axId val="7936826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943415"/>
        <c:crosses val="autoZero"/>
        <c:crossBetween val="midCat"/>
      </c:valAx>
      <c:valAx>
        <c:axId val="726943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826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iPhoneSales!$C$10:$N$10</c:f>
              <c:numCache>
                <c:formatCode>General</c:formatCode>
                <c:ptCount val="12"/>
                <c:pt idx="0">
                  <c:v>223400</c:v>
                </c:pt>
                <c:pt idx="1">
                  <c:v>326500</c:v>
                </c:pt>
                <c:pt idx="2">
                  <c:v>416300</c:v>
                </c:pt>
                <c:pt idx="3">
                  <c:v>608800</c:v>
                </c:pt>
                <c:pt idx="4">
                  <c:v>621300</c:v>
                </c:pt>
                <c:pt idx="5">
                  <c:v>637100</c:v>
                </c:pt>
                <c:pt idx="6">
                  <c:v>580700</c:v>
                </c:pt>
                <c:pt idx="7">
                  <c:v>485700</c:v>
                </c:pt>
                <c:pt idx="8">
                  <c:v>470700</c:v>
                </c:pt>
                <c:pt idx="9">
                  <c:v>447000</c:v>
                </c:pt>
                <c:pt idx="10">
                  <c:v>328000</c:v>
                </c:pt>
                <c:pt idx="11">
                  <c:v>398800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9181"/>
        <c:axId val="638958807"/>
      </c:scatterChart>
      <c:valAx>
        <c:axId val="420591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958807"/>
        <c:crosses val="autoZero"/>
        <c:crossBetween val="midCat"/>
      </c:valAx>
      <c:valAx>
        <c:axId val="638958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5918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75156315131305"/>
          <c:y val="0.218198487279395"/>
          <c:w val="0.80539113519522"/>
          <c:h val="0.71496676598670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iPhoneSales!$C$11:$N$11</c:f>
              <c:numCache>
                <c:formatCode>General</c:formatCode>
                <c:ptCount val="12"/>
                <c:pt idx="0">
                  <c:v>264900</c:v>
                </c:pt>
                <c:pt idx="1">
                  <c:v>508400</c:v>
                </c:pt>
                <c:pt idx="2">
                  <c:v>784200</c:v>
                </c:pt>
                <c:pt idx="3">
                  <c:v>908900</c:v>
                </c:pt>
                <c:pt idx="4">
                  <c:v>1067700</c:v>
                </c:pt>
                <c:pt idx="5">
                  <c:v>1105500</c:v>
                </c:pt>
                <c:pt idx="6">
                  <c:v>1099400</c:v>
                </c:pt>
                <c:pt idx="7">
                  <c:v>1021000</c:v>
                </c:pt>
                <c:pt idx="8">
                  <c:v>974100</c:v>
                </c:pt>
                <c:pt idx="9">
                  <c:v>954600</c:v>
                </c:pt>
                <c:pt idx="10">
                  <c:v>782500</c:v>
                </c:pt>
                <c:pt idx="11">
                  <c:v>999500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20106"/>
        <c:axId val="917390917"/>
      </c:scatterChart>
      <c:valAx>
        <c:axId val="9068201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390917"/>
        <c:crosses val="autoZero"/>
        <c:crossBetween val="midCat"/>
      </c:valAx>
      <c:valAx>
        <c:axId val="917390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8201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iPhoneSales!$C$12:$N$12</c:f>
              <c:numCache>
                <c:formatCode>General</c:formatCode>
                <c:ptCount val="12"/>
                <c:pt idx="0">
                  <c:v>1632000</c:v>
                </c:pt>
                <c:pt idx="1">
                  <c:v>2492500</c:v>
                </c:pt>
                <c:pt idx="2">
                  <c:v>755900</c:v>
                </c:pt>
                <c:pt idx="3">
                  <c:v>1490600</c:v>
                </c:pt>
                <c:pt idx="4">
                  <c:v>2067300</c:v>
                </c:pt>
                <c:pt idx="5">
                  <c:v>2669800</c:v>
                </c:pt>
                <c:pt idx="6">
                  <c:v>3163100</c:v>
                </c:pt>
                <c:pt idx="7">
                  <c:v>3289600</c:v>
                </c:pt>
                <c:pt idx="8">
                  <c:v>3455100</c:v>
                </c:pt>
                <c:pt idx="9">
                  <c:v>3512100</c:v>
                </c:pt>
                <c:pt idx="10">
                  <c:v>3218000</c:v>
                </c:pt>
                <c:pt idx="11">
                  <c:v>4448000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96064"/>
        <c:axId val="282505440"/>
      </c:scatterChart>
      <c:valAx>
        <c:axId val="8636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505440"/>
        <c:crosses val="autoZero"/>
        <c:crossBetween val="midCat"/>
      </c:valAx>
      <c:valAx>
        <c:axId val="2825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704850</xdr:colOff>
      <xdr:row>16</xdr:row>
      <xdr:rowOff>33337</xdr:rowOff>
    </xdr:from>
    <xdr:to>
      <xdr:col>13</xdr:col>
      <xdr:colOff>581025</xdr:colOff>
      <xdr:row>33</xdr:row>
      <xdr:rowOff>23812</xdr:rowOff>
    </xdr:to>
    <xdr:graphicFrame>
      <xdr:nvGraphicFramePr>
        <xdr:cNvPr id="6" name="Диаграмма 5"/>
        <xdr:cNvGraphicFramePr/>
      </xdr:nvGraphicFramePr>
      <xdr:xfrm>
        <a:off x="6457950" y="2993390"/>
        <a:ext cx="457200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717550</xdr:colOff>
      <xdr:row>34</xdr:row>
      <xdr:rowOff>146050</xdr:rowOff>
    </xdr:from>
    <xdr:to>
      <xdr:col>13</xdr:col>
      <xdr:colOff>593725</xdr:colOff>
      <xdr:row>50</xdr:row>
      <xdr:rowOff>146050</xdr:rowOff>
    </xdr:to>
    <xdr:graphicFrame>
      <xdr:nvGraphicFramePr>
        <xdr:cNvPr id="2" name="Chart 1"/>
        <xdr:cNvGraphicFramePr/>
      </xdr:nvGraphicFramePr>
      <xdr:xfrm>
        <a:off x="6470650" y="6192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58</xdr:row>
      <xdr:rowOff>21590</xdr:rowOff>
    </xdr:from>
    <xdr:to>
      <xdr:col>13</xdr:col>
      <xdr:colOff>447675</xdr:colOff>
      <xdr:row>74</xdr:row>
      <xdr:rowOff>21590</xdr:rowOff>
    </xdr:to>
    <xdr:graphicFrame>
      <xdr:nvGraphicFramePr>
        <xdr:cNvPr id="3" name="Chart 2"/>
        <xdr:cNvGraphicFramePr/>
      </xdr:nvGraphicFramePr>
      <xdr:xfrm>
        <a:off x="6324600" y="10182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187325</xdr:colOff>
      <xdr:row>17</xdr:row>
      <xdr:rowOff>155575</xdr:rowOff>
    </xdr:from>
    <xdr:to>
      <xdr:col>28</xdr:col>
      <xdr:colOff>34925</xdr:colOff>
      <xdr:row>33</xdr:row>
      <xdr:rowOff>155575</xdr:rowOff>
    </xdr:to>
    <xdr:graphicFrame>
      <xdr:nvGraphicFramePr>
        <xdr:cNvPr id="4" name="Chart 3"/>
        <xdr:cNvGraphicFramePr/>
      </xdr:nvGraphicFramePr>
      <xdr:xfrm>
        <a:off x="15046325" y="32873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246380</xdr:colOff>
      <xdr:row>40</xdr:row>
      <xdr:rowOff>24130</xdr:rowOff>
    </xdr:from>
    <xdr:to>
      <xdr:col>28</xdr:col>
      <xdr:colOff>93980</xdr:colOff>
      <xdr:row>56</xdr:row>
      <xdr:rowOff>24130</xdr:rowOff>
    </xdr:to>
    <xdr:graphicFrame>
      <xdr:nvGraphicFramePr>
        <xdr:cNvPr id="5" name="Chart 4"/>
        <xdr:cNvGraphicFramePr/>
      </xdr:nvGraphicFramePr>
      <xdr:xfrm>
        <a:off x="15105380" y="7099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414655</xdr:colOff>
      <xdr:row>60</xdr:row>
      <xdr:rowOff>172085</xdr:rowOff>
    </xdr:from>
    <xdr:to>
      <xdr:col>28</xdr:col>
      <xdr:colOff>262255</xdr:colOff>
      <xdr:row>76</xdr:row>
      <xdr:rowOff>172085</xdr:rowOff>
    </xdr:to>
    <xdr:graphicFrame>
      <xdr:nvGraphicFramePr>
        <xdr:cNvPr id="7" name="Chart 6"/>
        <xdr:cNvGraphicFramePr/>
      </xdr:nvGraphicFramePr>
      <xdr:xfrm>
        <a:off x="15273655" y="10675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448945</xdr:colOff>
      <xdr:row>20</xdr:row>
      <xdr:rowOff>172085</xdr:rowOff>
    </xdr:from>
    <xdr:to>
      <xdr:col>39</xdr:col>
      <xdr:colOff>296545</xdr:colOff>
      <xdr:row>36</xdr:row>
      <xdr:rowOff>172085</xdr:rowOff>
    </xdr:to>
    <xdr:graphicFrame>
      <xdr:nvGraphicFramePr>
        <xdr:cNvPr id="8" name="Chart 7"/>
        <xdr:cNvGraphicFramePr/>
      </xdr:nvGraphicFramePr>
      <xdr:xfrm>
        <a:off x="22251670" y="3817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501015</xdr:colOff>
      <xdr:row>40</xdr:row>
      <xdr:rowOff>137160</xdr:rowOff>
    </xdr:from>
    <xdr:to>
      <xdr:col>39</xdr:col>
      <xdr:colOff>348615</xdr:colOff>
      <xdr:row>56</xdr:row>
      <xdr:rowOff>137160</xdr:rowOff>
    </xdr:to>
    <xdr:graphicFrame>
      <xdr:nvGraphicFramePr>
        <xdr:cNvPr id="9" name="Chart 8"/>
        <xdr:cNvGraphicFramePr/>
      </xdr:nvGraphicFramePr>
      <xdr:xfrm>
        <a:off x="22303740" y="72123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483870</xdr:colOff>
      <xdr:row>61</xdr:row>
      <xdr:rowOff>120015</xdr:rowOff>
    </xdr:from>
    <xdr:to>
      <xdr:col>39</xdr:col>
      <xdr:colOff>331470</xdr:colOff>
      <xdr:row>77</xdr:row>
      <xdr:rowOff>120015</xdr:rowOff>
    </xdr:to>
    <xdr:graphicFrame>
      <xdr:nvGraphicFramePr>
        <xdr:cNvPr id="10" name="Chart 9"/>
        <xdr:cNvGraphicFramePr/>
      </xdr:nvGraphicFramePr>
      <xdr:xfrm>
        <a:off x="22286595" y="10795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632460</xdr:colOff>
      <xdr:row>18</xdr:row>
      <xdr:rowOff>170815</xdr:rowOff>
    </xdr:from>
    <xdr:to>
      <xdr:col>52</xdr:col>
      <xdr:colOff>480060</xdr:colOff>
      <xdr:row>34</xdr:row>
      <xdr:rowOff>170815</xdr:rowOff>
    </xdr:to>
    <xdr:graphicFrame>
      <xdr:nvGraphicFramePr>
        <xdr:cNvPr id="11" name="Chart 10"/>
        <xdr:cNvGraphicFramePr/>
      </xdr:nvGraphicFramePr>
      <xdr:xfrm>
        <a:off x="30645735" y="3474085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85090</xdr:colOff>
      <xdr:row>42</xdr:row>
      <xdr:rowOff>32385</xdr:rowOff>
    </xdr:from>
    <xdr:to>
      <xdr:col>53</xdr:col>
      <xdr:colOff>199390</xdr:colOff>
      <xdr:row>58</xdr:row>
      <xdr:rowOff>32385</xdr:rowOff>
    </xdr:to>
    <xdr:graphicFrame>
      <xdr:nvGraphicFramePr>
        <xdr:cNvPr id="12" name="Chart 11"/>
        <xdr:cNvGraphicFramePr/>
      </xdr:nvGraphicFramePr>
      <xdr:xfrm>
        <a:off x="30955615" y="7450455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223520</xdr:colOff>
      <xdr:row>62</xdr:row>
      <xdr:rowOff>120015</xdr:rowOff>
    </xdr:from>
    <xdr:to>
      <xdr:col>53</xdr:col>
      <xdr:colOff>71120</xdr:colOff>
      <xdr:row>78</xdr:row>
      <xdr:rowOff>120015</xdr:rowOff>
    </xdr:to>
    <xdr:graphicFrame>
      <xdr:nvGraphicFramePr>
        <xdr:cNvPr id="13" name="Chart 12"/>
        <xdr:cNvGraphicFramePr/>
      </xdr:nvGraphicFramePr>
      <xdr:xfrm>
        <a:off x="31094045" y="109670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5"/>
  <sheetViews>
    <sheetView tabSelected="1" zoomScale="40" zoomScaleNormal="40" topLeftCell="B1" workbookViewId="0">
      <selection activeCell="E46" sqref="E46"/>
    </sheetView>
  </sheetViews>
  <sheetFormatPr defaultColWidth="8.85714285714286" defaultRowHeight="13.5"/>
  <cols>
    <col min="2" max="2" width="16.2857142857143" customWidth="1"/>
    <col min="3" max="3" width="12.2857142857143" customWidth="1"/>
    <col min="4" max="4" width="12" customWidth="1"/>
    <col min="5" max="12" width="12.2857142857143" customWidth="1"/>
    <col min="13" max="14" width="9" customWidth="1"/>
    <col min="20" max="20" width="12.8571428571429"/>
    <col min="31" max="31" width="15.5714285714286" customWidth="1"/>
    <col min="43" max="45" width="12.8571428571429"/>
  </cols>
  <sheetData>
    <row r="1" ht="27" customHeight="1" spans="2:14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>
      <c r="A3" t="s">
        <v>1</v>
      </c>
      <c r="B3" s="3" t="s">
        <v>2</v>
      </c>
      <c r="C3">
        <v>2010</v>
      </c>
      <c r="D3">
        <v>2011</v>
      </c>
      <c r="E3">
        <v>2012</v>
      </c>
      <c r="F3">
        <v>2013</v>
      </c>
      <c r="G3">
        <v>2014</v>
      </c>
      <c r="H3">
        <v>2015</v>
      </c>
      <c r="I3">
        <v>2016</v>
      </c>
      <c r="J3">
        <v>2017</v>
      </c>
      <c r="K3">
        <v>2018</v>
      </c>
      <c r="L3">
        <v>2019</v>
      </c>
      <c r="M3">
        <v>2020</v>
      </c>
      <c r="N3">
        <v>2021</v>
      </c>
    </row>
    <row r="4" ht="17.1" customHeight="1" spans="1:14">
      <c r="A4" t="s">
        <v>3</v>
      </c>
      <c r="B4" s="3" t="s">
        <v>4</v>
      </c>
      <c r="C4">
        <v>3612500</v>
      </c>
      <c r="D4">
        <v>9704700</v>
      </c>
      <c r="E4">
        <v>17192900</v>
      </c>
      <c r="F4">
        <v>22166100</v>
      </c>
      <c r="G4">
        <v>32169800</v>
      </c>
      <c r="H4">
        <v>49828900</v>
      </c>
      <c r="I4">
        <v>44357000</v>
      </c>
      <c r="J4">
        <v>41252000</v>
      </c>
      <c r="K4">
        <v>36921000</v>
      </c>
      <c r="L4">
        <v>32490500</v>
      </c>
      <c r="M4">
        <v>29892800</v>
      </c>
      <c r="N4">
        <v>31842400</v>
      </c>
    </row>
    <row r="5" spans="1:14">
      <c r="A5" t="s">
        <v>3</v>
      </c>
      <c r="B5" s="3" t="s">
        <v>5</v>
      </c>
      <c r="C5">
        <v>800000</v>
      </c>
      <c r="D5">
        <v>1500000</v>
      </c>
      <c r="E5">
        <v>2297900</v>
      </c>
      <c r="F5">
        <v>3110000</v>
      </c>
      <c r="G5">
        <v>3637300</v>
      </c>
      <c r="H5">
        <v>3350000</v>
      </c>
      <c r="I5">
        <v>3000000</v>
      </c>
      <c r="J5">
        <v>2809200</v>
      </c>
      <c r="K5">
        <v>2543200</v>
      </c>
      <c r="L5">
        <v>2240500</v>
      </c>
      <c r="M5">
        <v>1980800</v>
      </c>
      <c r="N5">
        <v>2568800</v>
      </c>
    </row>
    <row r="6" spans="1:14">
      <c r="A6" t="s">
        <v>3</v>
      </c>
      <c r="B6" s="3" t="s">
        <v>6</v>
      </c>
      <c r="C6">
        <v>44500</v>
      </c>
      <c r="D6">
        <v>268800</v>
      </c>
      <c r="E6">
        <v>453500</v>
      </c>
      <c r="F6">
        <v>1540300</v>
      </c>
      <c r="G6">
        <v>1340100</v>
      </c>
      <c r="H6">
        <v>2249900</v>
      </c>
      <c r="I6">
        <v>3549000</v>
      </c>
      <c r="J6">
        <v>5015700</v>
      </c>
      <c r="K6">
        <v>6335500</v>
      </c>
      <c r="L6">
        <v>5951900</v>
      </c>
      <c r="M6">
        <v>3458200</v>
      </c>
      <c r="N6">
        <v>4258700</v>
      </c>
    </row>
    <row r="7" spans="1:14">
      <c r="A7" t="s">
        <v>3</v>
      </c>
      <c r="B7" s="3" t="s">
        <v>7</v>
      </c>
      <c r="C7">
        <v>102900</v>
      </c>
      <c r="D7">
        <v>238800</v>
      </c>
      <c r="E7">
        <v>478300</v>
      </c>
      <c r="F7">
        <v>810400</v>
      </c>
      <c r="G7">
        <v>940500</v>
      </c>
      <c r="H7">
        <v>1137600</v>
      </c>
      <c r="I7">
        <v>1103300</v>
      </c>
      <c r="J7">
        <v>1252400</v>
      </c>
      <c r="K7">
        <v>828300</v>
      </c>
      <c r="L7">
        <v>799900</v>
      </c>
      <c r="M7">
        <v>650500</v>
      </c>
      <c r="N7">
        <v>950500</v>
      </c>
    </row>
    <row r="8" spans="1:14">
      <c r="A8" t="s">
        <v>3</v>
      </c>
      <c r="B8" s="3" t="s">
        <v>8</v>
      </c>
      <c r="C8">
        <v>5066300</v>
      </c>
      <c r="D8">
        <v>7266000</v>
      </c>
      <c r="E8">
        <v>10535700</v>
      </c>
      <c r="F8">
        <v>13801600</v>
      </c>
      <c r="G8">
        <v>14679700</v>
      </c>
      <c r="H8">
        <v>15200500</v>
      </c>
      <c r="I8">
        <v>15732500</v>
      </c>
      <c r="J8">
        <v>15685300</v>
      </c>
      <c r="K8">
        <v>15552600</v>
      </c>
      <c r="L8">
        <v>15241500</v>
      </c>
      <c r="M8">
        <v>13725500</v>
      </c>
      <c r="N8">
        <v>18733300</v>
      </c>
    </row>
    <row r="9" spans="1:14">
      <c r="A9" t="s">
        <v>3</v>
      </c>
      <c r="B9" s="3" t="s">
        <v>9</v>
      </c>
      <c r="C9">
        <v>184600</v>
      </c>
      <c r="D9">
        <v>441000</v>
      </c>
      <c r="E9">
        <v>759400</v>
      </c>
      <c r="F9">
        <v>1222700</v>
      </c>
      <c r="G9">
        <v>1461900</v>
      </c>
      <c r="H9">
        <v>1736800</v>
      </c>
      <c r="I9">
        <v>1597900</v>
      </c>
      <c r="J9">
        <v>1489700</v>
      </c>
      <c r="K9">
        <v>1360000</v>
      </c>
      <c r="L9">
        <v>1280100</v>
      </c>
      <c r="M9">
        <v>909800</v>
      </c>
      <c r="N9">
        <v>1010600</v>
      </c>
    </row>
    <row r="10" spans="1:14">
      <c r="A10" t="s">
        <v>3</v>
      </c>
      <c r="B10" s="3" t="s">
        <v>10</v>
      </c>
      <c r="C10">
        <v>223400</v>
      </c>
      <c r="D10">
        <v>326500</v>
      </c>
      <c r="E10">
        <v>416300</v>
      </c>
      <c r="F10">
        <v>608800</v>
      </c>
      <c r="G10">
        <v>621300</v>
      </c>
      <c r="H10">
        <v>637100</v>
      </c>
      <c r="I10">
        <v>580700</v>
      </c>
      <c r="J10">
        <v>485700</v>
      </c>
      <c r="K10">
        <v>470700</v>
      </c>
      <c r="L10">
        <v>447000</v>
      </c>
      <c r="M10">
        <v>328000</v>
      </c>
      <c r="N10">
        <v>398800</v>
      </c>
    </row>
    <row r="11" spans="1:14">
      <c r="A11" t="s">
        <v>3</v>
      </c>
      <c r="B11" s="3" t="s">
        <v>11</v>
      </c>
      <c r="C11">
        <v>264900</v>
      </c>
      <c r="D11">
        <v>508400</v>
      </c>
      <c r="E11">
        <v>784200</v>
      </c>
      <c r="F11">
        <v>908900</v>
      </c>
      <c r="G11">
        <v>1067700</v>
      </c>
      <c r="H11">
        <v>1105500</v>
      </c>
      <c r="I11">
        <v>1099400</v>
      </c>
      <c r="J11">
        <v>1021000</v>
      </c>
      <c r="K11">
        <v>974100</v>
      </c>
      <c r="L11">
        <v>954600</v>
      </c>
      <c r="M11">
        <v>782500</v>
      </c>
      <c r="N11">
        <v>999500</v>
      </c>
    </row>
    <row r="12" spans="1:14">
      <c r="A12" t="s">
        <v>3</v>
      </c>
      <c r="B12" s="3" t="s">
        <v>12</v>
      </c>
      <c r="C12">
        <v>1632000</v>
      </c>
      <c r="D12">
        <v>2492500</v>
      </c>
      <c r="E12">
        <v>755900</v>
      </c>
      <c r="F12">
        <v>1490600</v>
      </c>
      <c r="G12">
        <v>2067300</v>
      </c>
      <c r="H12">
        <v>2669800</v>
      </c>
      <c r="I12">
        <v>3163100</v>
      </c>
      <c r="J12">
        <v>3289600</v>
      </c>
      <c r="K12">
        <v>3455100</v>
      </c>
      <c r="L12">
        <v>3512100</v>
      </c>
      <c r="M12">
        <v>3218000</v>
      </c>
      <c r="N12">
        <v>4448000</v>
      </c>
    </row>
    <row r="13" spans="1:14">
      <c r="A13" t="s">
        <v>3</v>
      </c>
      <c r="B13" s="3" t="s">
        <v>13</v>
      </c>
      <c r="C13">
        <v>232900</v>
      </c>
      <c r="D13">
        <v>642800</v>
      </c>
      <c r="E13">
        <v>787800</v>
      </c>
      <c r="F13">
        <v>1121100</v>
      </c>
      <c r="G13">
        <v>1379800</v>
      </c>
      <c r="H13">
        <v>1618500</v>
      </c>
      <c r="I13">
        <v>1563800</v>
      </c>
      <c r="J13">
        <v>1482500</v>
      </c>
      <c r="K13">
        <v>1415100</v>
      </c>
      <c r="L13">
        <v>1457800</v>
      </c>
      <c r="M13">
        <v>1327900</v>
      </c>
      <c r="N13">
        <v>1986600</v>
      </c>
    </row>
    <row r="14" spans="1:14">
      <c r="A14" t="s">
        <v>3</v>
      </c>
      <c r="B14" s="3" t="s">
        <v>14</v>
      </c>
      <c r="C14">
        <v>214800</v>
      </c>
      <c r="D14">
        <v>471500</v>
      </c>
      <c r="E14">
        <v>813700</v>
      </c>
      <c r="F14">
        <v>1658600</v>
      </c>
      <c r="G14">
        <v>1745100</v>
      </c>
      <c r="H14">
        <v>1850700</v>
      </c>
      <c r="I14">
        <v>1908000</v>
      </c>
      <c r="J14">
        <v>1896100</v>
      </c>
      <c r="K14">
        <v>1776100</v>
      </c>
      <c r="L14">
        <v>1720000</v>
      </c>
      <c r="M14">
        <v>1595000</v>
      </c>
      <c r="N14">
        <v>2025000</v>
      </c>
    </row>
    <row r="15" spans="1:14">
      <c r="A15" t="s">
        <v>3</v>
      </c>
      <c r="B15" s="3" t="s">
        <v>15</v>
      </c>
      <c r="C15">
        <v>95500</v>
      </c>
      <c r="D15">
        <v>166100</v>
      </c>
      <c r="E15">
        <v>434800</v>
      </c>
      <c r="F15">
        <v>764700</v>
      </c>
      <c r="G15">
        <v>1213500</v>
      </c>
      <c r="H15">
        <v>1785800</v>
      </c>
      <c r="I15">
        <v>1770000</v>
      </c>
      <c r="J15">
        <v>1760000</v>
      </c>
      <c r="K15">
        <v>1643600</v>
      </c>
      <c r="L15">
        <v>1624600</v>
      </c>
      <c r="M15">
        <v>1345800</v>
      </c>
      <c r="N15">
        <v>1757700</v>
      </c>
    </row>
    <row r="17" spans="16:20">
      <c r="P17" t="s">
        <v>16</v>
      </c>
      <c r="Q17">
        <f>CORREL(C3:N3,C4:N4)</f>
        <v>0.631652789434445</v>
      </c>
      <c r="S17" t="s">
        <v>17</v>
      </c>
      <c r="T17" t="s">
        <v>18</v>
      </c>
    </row>
    <row r="18" spans="8:31">
      <c r="H18" t="s">
        <v>19</v>
      </c>
      <c r="AD18" t="s">
        <v>17</v>
      </c>
      <c r="AE18" t="s">
        <v>20</v>
      </c>
    </row>
    <row r="19" spans="2:43">
      <c r="B19" t="s">
        <v>21</v>
      </c>
      <c r="C19" t="s">
        <v>22</v>
      </c>
      <c r="D19" t="s">
        <v>23</v>
      </c>
      <c r="S19" t="s">
        <v>24</v>
      </c>
      <c r="T19">
        <f>CORREL(C3:N3,C7:N7)</f>
        <v>0.580640921043392</v>
      </c>
      <c r="AP19" t="s">
        <v>17</v>
      </c>
      <c r="AQ19" t="s">
        <v>25</v>
      </c>
    </row>
    <row r="20" spans="30:31">
      <c r="AD20" t="s">
        <v>24</v>
      </c>
      <c r="AE20">
        <f>CORREL(C3:N3,C10:N10)</f>
        <v>0.0958468776828517</v>
      </c>
    </row>
    <row r="21" spans="3:43">
      <c r="C21" t="s">
        <v>24</v>
      </c>
      <c r="D21">
        <f>CORREL(C3:N3,C4:N4)</f>
        <v>0.631652789434445</v>
      </c>
      <c r="S21" t="s">
        <v>26</v>
      </c>
      <c r="T21">
        <f>SLOPE(C7:N7,C3:N3)</f>
        <v>56891.6083916084</v>
      </c>
      <c r="AP21" t="s">
        <v>24</v>
      </c>
      <c r="AQ21">
        <f>CORREL(C3:N3,C13:N13)</f>
        <v>0.833225814700576</v>
      </c>
    </row>
    <row r="22" spans="3:31">
      <c r="C22" t="s">
        <v>26</v>
      </c>
      <c r="D22">
        <f>SLOPE(C4:N4,C3:N3)</f>
        <v>2429560.13986014</v>
      </c>
      <c r="AD22" t="s">
        <v>26</v>
      </c>
      <c r="AE22">
        <f>SLOPE(C10:N10,C3:N3)</f>
        <v>3510.83916083916</v>
      </c>
    </row>
    <row r="23" spans="42:43">
      <c r="AP23" t="s">
        <v>26</v>
      </c>
      <c r="AQ23">
        <f>SLOPE(C13:N13,C3:N3)</f>
        <v>111433.566433566</v>
      </c>
    </row>
    <row r="36" spans="3:8">
      <c r="C36" t="s">
        <v>22</v>
      </c>
      <c r="D36" t="s">
        <v>27</v>
      </c>
      <c r="H36" t="s">
        <v>19</v>
      </c>
    </row>
    <row r="38" spans="3:31">
      <c r="C38" t="s">
        <v>24</v>
      </c>
      <c r="D38">
        <f>CORREL(C3:N3,C5:N5)</f>
        <v>0.27982523613219</v>
      </c>
      <c r="S38" t="s">
        <v>17</v>
      </c>
      <c r="T38" t="s">
        <v>28</v>
      </c>
      <c r="AD38" t="s">
        <v>17</v>
      </c>
      <c r="AE38" t="s">
        <v>29</v>
      </c>
    </row>
    <row r="39" spans="3:4">
      <c r="C39" t="s">
        <v>26</v>
      </c>
      <c r="D39">
        <f>SLOPE(C5:N5,C3:N3)</f>
        <v>61936.7132867133</v>
      </c>
    </row>
    <row r="40" spans="19:44">
      <c r="S40" t="s">
        <v>24</v>
      </c>
      <c r="T40">
        <f>CORREL(C3:N3,C8:N8)</f>
        <v>0.819569950091876</v>
      </c>
      <c r="AD40" t="s">
        <v>24</v>
      </c>
      <c r="AE40">
        <f>CORREL(C3:N3,C11:N11)</f>
        <v>0.588156599457296</v>
      </c>
      <c r="AQ40" t="s">
        <v>17</v>
      </c>
      <c r="AR40" t="s">
        <v>30</v>
      </c>
    </row>
    <row r="42" spans="19:44">
      <c r="S42" t="s">
        <v>26</v>
      </c>
      <c r="T42">
        <f>SLOPE(C8:N8,C3:N3)</f>
        <v>887122.027972028</v>
      </c>
      <c r="AD42" t="s">
        <v>26</v>
      </c>
      <c r="AE42">
        <f>SLOPE(C11:N11,C3:N3)</f>
        <v>41678.6713286713</v>
      </c>
      <c r="AQ42" t="s">
        <v>24</v>
      </c>
      <c r="AR42">
        <f>CORREL(C3:N3,C14:N14)</f>
        <v>0.772461341140407</v>
      </c>
    </row>
    <row r="44" spans="43:44">
      <c r="AQ44" t="s">
        <v>26</v>
      </c>
      <c r="AR44">
        <f>SLOPE(C14:N14,C3:N3)</f>
        <v>130998.601398601</v>
      </c>
    </row>
    <row r="51" spans="3:3">
      <c r="C51" s="3" t="s">
        <v>31</v>
      </c>
    </row>
    <row r="52" spans="4:4">
      <c r="D52" t="s">
        <v>6</v>
      </c>
    </row>
    <row r="54" spans="3:4">
      <c r="C54" t="s">
        <v>24</v>
      </c>
      <c r="D54">
        <f>CORREL(C3:N3,C6:N6)</f>
        <v>0.853196829088868</v>
      </c>
    </row>
    <row r="55" spans="3:4">
      <c r="C55" t="s">
        <v>26</v>
      </c>
      <c r="D55">
        <f>SLOPE(C6:N6,C3:N3)</f>
        <v>523956.293706294</v>
      </c>
    </row>
    <row r="57" spans="19:20">
      <c r="S57" t="s">
        <v>17</v>
      </c>
      <c r="T57" t="s">
        <v>32</v>
      </c>
    </row>
    <row r="58" spans="30:31">
      <c r="AD58" t="s">
        <v>17</v>
      </c>
      <c r="AE58" t="s">
        <v>33</v>
      </c>
    </row>
    <row r="59" spans="19:20">
      <c r="S59" t="s">
        <v>24</v>
      </c>
      <c r="T59">
        <f>CORREL(C3:N3,C9:N9)</f>
        <v>0.46694463708069</v>
      </c>
    </row>
    <row r="60" spans="30:31">
      <c r="AD60" t="s">
        <v>24</v>
      </c>
      <c r="AE60">
        <f>CORREL(C3:N3,C12:N12)</f>
        <v>0.856516757168656</v>
      </c>
    </row>
    <row r="61" spans="19:45">
      <c r="S61" t="s">
        <v>26</v>
      </c>
      <c r="T61">
        <f>SLOPE(C9:N9,C3:N3)</f>
        <v>61472.3776223776</v>
      </c>
      <c r="AR61" t="s">
        <v>17</v>
      </c>
      <c r="AS61" t="s">
        <v>34</v>
      </c>
    </row>
    <row r="62" spans="30:31">
      <c r="AD62" t="s">
        <v>26</v>
      </c>
      <c r="AE62">
        <f>SLOPE(C12:N12,C3:N3)</f>
        <v>247488.111888112</v>
      </c>
    </row>
    <row r="63" spans="44:45">
      <c r="AR63" t="s">
        <v>24</v>
      </c>
      <c r="AS63">
        <f>CORREL(C3:N3,C15:N15)</f>
        <v>0.829272794057587</v>
      </c>
    </row>
    <row r="65" spans="44:45">
      <c r="AR65" t="s">
        <v>26</v>
      </c>
      <c r="AS65">
        <f>SLOPE(C15:N15,C3:N3)</f>
        <v>151217.832167832</v>
      </c>
    </row>
  </sheetData>
  <mergeCells count="1">
    <mergeCell ref="B1:N1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iPhoneSales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jaloliddin</cp:lastModifiedBy>
  <dcterms:created xsi:type="dcterms:W3CDTF">2019-11-06T18:00:00Z</dcterms:created>
  <dcterms:modified xsi:type="dcterms:W3CDTF">2024-03-12T17:06:07Z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