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2980" windowHeight="9024" activeTab="2"/>
  </bookViews>
  <sheets>
    <sheet name="Математичне підгрунтя RSA " sheetId="1" r:id="rId1"/>
    <sheet name="Опис алгоритму RSA+Приклад 1" sheetId="2" r:id="rId2"/>
    <sheet name="Розрахунки" sheetId="4" r:id="rId3"/>
    <sheet name="ASCII-table" sheetId="6" r:id="rId4"/>
  </sheets>
  <definedNames>
    <definedName name="_Toc55342479" localSheetId="1">'Опис алгоритму RSA+Приклад 1'!$B$2</definedName>
  </definedNames>
  <calcPr calcId="125725"/>
</workbook>
</file>

<file path=xl/calcChain.xml><?xml version="1.0" encoding="utf-8"?>
<calcChain xmlns="http://schemas.openxmlformats.org/spreadsheetml/2006/main">
  <c r="U8" i="4"/>
  <c r="AD70" l="1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8"/>
  <c r="U9"/>
  <c r="AD11" s="1"/>
  <c r="G15" i="2"/>
  <c r="K66" i="1"/>
  <c r="K67" s="1"/>
  <c r="G66"/>
  <c r="K27"/>
  <c r="K28" s="1"/>
  <c r="H6" i="2"/>
  <c r="I24" i="4"/>
  <c r="AD22" l="1"/>
  <c r="AD38"/>
  <c r="AD54"/>
  <c r="AD58"/>
  <c r="AD42"/>
  <c r="AD26"/>
  <c r="AD10"/>
  <c r="AD62"/>
  <c r="AD46"/>
  <c r="AD30"/>
  <c r="AD14"/>
  <c r="AD66"/>
  <c r="AD50"/>
  <c r="AD34"/>
  <c r="AD18"/>
  <c r="AD68"/>
  <c r="AD64"/>
  <c r="AD60"/>
  <c r="AD56"/>
  <c r="AD52"/>
  <c r="AD48"/>
  <c r="AD44"/>
  <c r="AD40"/>
  <c r="AD36"/>
  <c r="AD32"/>
  <c r="AD28"/>
  <c r="AD24"/>
  <c r="AD20"/>
  <c r="AD16"/>
  <c r="AD12"/>
  <c r="AD69"/>
  <c r="AD65"/>
  <c r="AD61"/>
  <c r="AD57"/>
  <c r="AD53"/>
  <c r="AD49"/>
  <c r="AD45"/>
  <c r="AD41"/>
  <c r="AD37"/>
  <c r="AD33"/>
  <c r="AD29"/>
  <c r="AD25"/>
  <c r="AD21"/>
  <c r="AD17"/>
  <c r="AD13"/>
  <c r="AD9"/>
  <c r="AD67"/>
  <c r="AD63"/>
  <c r="AD59"/>
  <c r="AD55"/>
  <c r="AD51"/>
  <c r="AD47"/>
  <c r="AD43"/>
  <c r="AD39"/>
  <c r="AD35"/>
  <c r="AD31"/>
  <c r="AD27"/>
  <c r="AD23"/>
  <c r="AD19"/>
  <c r="AD15"/>
  <c r="E24"/>
  <c r="F24"/>
  <c r="G24"/>
  <c r="H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K30"/>
  <c r="L30"/>
  <c r="M30"/>
  <c r="N30"/>
  <c r="O30"/>
  <c r="P30"/>
  <c r="Q30"/>
  <c r="R30"/>
  <c r="S30"/>
  <c r="T30"/>
  <c r="U30"/>
  <c r="V30"/>
  <c r="W30"/>
  <c r="X30"/>
  <c r="Y30"/>
  <c r="Z30"/>
  <c r="AA30"/>
  <c r="L31"/>
  <c r="M31"/>
  <c r="N31"/>
  <c r="O31"/>
  <c r="P31"/>
  <c r="Q31"/>
  <c r="R31"/>
  <c r="S31"/>
  <c r="T31"/>
  <c r="U31"/>
  <c r="V31"/>
  <c r="W31"/>
  <c r="X31"/>
  <c r="Y31"/>
  <c r="Z31"/>
  <c r="AA31"/>
  <c r="M32"/>
  <c r="N32"/>
  <c r="O32"/>
  <c r="P32"/>
  <c r="Q32"/>
  <c r="R32"/>
  <c r="S32"/>
  <c r="T32"/>
  <c r="U32"/>
  <c r="V32"/>
  <c r="W32"/>
  <c r="X32"/>
  <c r="Y32"/>
  <c r="Z32"/>
  <c r="AA32"/>
  <c r="N33"/>
  <c r="O33"/>
  <c r="P33"/>
  <c r="Q33"/>
  <c r="R33"/>
  <c r="S33"/>
  <c r="T33"/>
  <c r="U33"/>
  <c r="V33"/>
  <c r="W33"/>
  <c r="X33"/>
  <c r="Y33"/>
  <c r="Z33"/>
  <c r="AA33"/>
  <c r="O34"/>
  <c r="P34"/>
  <c r="Q34"/>
  <c r="R34"/>
  <c r="S34"/>
  <c r="T34"/>
  <c r="U34"/>
  <c r="V34"/>
  <c r="W34"/>
  <c r="X34"/>
  <c r="Y34"/>
  <c r="Z34"/>
  <c r="AA34"/>
  <c r="P35"/>
  <c r="Q35"/>
  <c r="R35"/>
  <c r="S35"/>
  <c r="T35"/>
  <c r="U35"/>
  <c r="V35"/>
  <c r="W35"/>
  <c r="X35"/>
  <c r="Y35"/>
  <c r="Z35"/>
  <c r="AA35"/>
  <c r="Q36"/>
  <c r="R36"/>
  <c r="S36"/>
  <c r="T36"/>
  <c r="U36"/>
  <c r="V36"/>
  <c r="W36"/>
  <c r="X36"/>
  <c r="Y36"/>
  <c r="Z36"/>
  <c r="AA36"/>
  <c r="R37"/>
  <c r="S37"/>
  <c r="T37"/>
  <c r="U37"/>
  <c r="V37"/>
  <c r="W37"/>
  <c r="X37"/>
  <c r="Y37"/>
  <c r="Z37"/>
  <c r="AA37"/>
  <c r="S38"/>
  <c r="T38"/>
  <c r="U38"/>
  <c r="V38"/>
  <c r="W38"/>
  <c r="X38"/>
  <c r="Y38"/>
  <c r="Z38"/>
  <c r="AA38"/>
  <c r="T39"/>
  <c r="U39"/>
  <c r="V39"/>
  <c r="W39"/>
  <c r="X39"/>
  <c r="Y39"/>
  <c r="Z39"/>
  <c r="AA39"/>
  <c r="U40"/>
  <c r="V40"/>
  <c r="W40"/>
  <c r="X40"/>
  <c r="Y40"/>
  <c r="Z40"/>
  <c r="AA40"/>
  <c r="V41"/>
  <c r="W41"/>
  <c r="X41"/>
  <c r="Y41"/>
  <c r="Z41"/>
  <c r="AA41"/>
  <c r="W42"/>
  <c r="X42"/>
  <c r="Y42"/>
  <c r="Z42"/>
  <c r="AA42"/>
  <c r="X43"/>
  <c r="Y43"/>
  <c r="Z43"/>
  <c r="AA43"/>
  <c r="Y44"/>
  <c r="Z44"/>
  <c r="AA44"/>
  <c r="Z45"/>
  <c r="AA45"/>
  <c r="AA46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C66" i="1"/>
  <c r="C67" s="1"/>
  <c r="H7" i="2"/>
  <c r="J9" s="1"/>
  <c r="J15"/>
  <c r="L19" l="1"/>
  <c r="I19"/>
  <c r="I15"/>
  <c r="K19"/>
  <c r="J19"/>
  <c r="K15"/>
  <c r="L15"/>
  <c r="H15"/>
</calcChain>
</file>

<file path=xl/sharedStrings.xml><?xml version="1.0" encoding="utf-8"?>
<sst xmlns="http://schemas.openxmlformats.org/spreadsheetml/2006/main" count="186" uniqueCount="138">
  <si>
    <t>p</t>
  </si>
  <si>
    <t>x</t>
  </si>
  <si>
    <t>Теорема 1. Мала теорема Ферма</t>
  </si>
  <si>
    <t>Математичне підґрунтя алгоритму RSA</t>
  </si>
  <si>
    <t>n</t>
  </si>
  <si>
    <t>φ(n)</t>
  </si>
  <si>
    <r>
      <rPr>
        <b/>
        <sz val="14"/>
        <color theme="1"/>
        <rFont val="Times New Roman"/>
        <family val="1"/>
        <charset val="204"/>
      </rPr>
      <t>Взаємно прості числа</t>
    </r>
    <r>
      <rPr>
        <sz val="14"/>
        <color theme="1"/>
        <rFont val="Times New Roman"/>
        <family val="1"/>
        <charset val="204"/>
      </rPr>
      <t xml:space="preserve"> — це цілі числа, які не мають спільних дільників, окрім 1, або, інакше кажучи, якщо їх найбільший спільний дільник дорівнює 1.</t>
    </r>
  </si>
  <si>
    <t>1,2,3,4,5,6</t>
  </si>
  <si>
    <t>Теорема 2.</t>
  </si>
  <si>
    <t xml:space="preserve">φ(n)=(p – 1)⋅ (q – 1) </t>
  </si>
  <si>
    <t>Теорема 3.</t>
  </si>
  <si>
    <t>n = p⋅ q</t>
  </si>
  <si>
    <r>
      <t>x</t>
    </r>
    <r>
      <rPr>
        <i/>
        <vertAlign val="superscript"/>
        <sz val="14"/>
        <color theme="1"/>
        <rFont val="Times New Roman"/>
        <family val="1"/>
        <charset val="204"/>
      </rPr>
      <t>p-1</t>
    </r>
  </si>
  <si>
    <r>
      <t>x</t>
    </r>
    <r>
      <rPr>
        <i/>
        <vertAlign val="superscript"/>
        <sz val="14"/>
        <color theme="1"/>
        <rFont val="Times New Roman"/>
        <family val="1"/>
        <charset val="204"/>
      </rPr>
      <t>p-1</t>
    </r>
    <r>
      <rPr>
        <i/>
        <sz val="14"/>
        <color theme="1"/>
        <rFont val="Times New Roman"/>
        <family val="1"/>
        <charset val="204"/>
      </rPr>
      <t xml:space="preserve"> mod p</t>
    </r>
  </si>
  <si>
    <t>q</t>
  </si>
  <si>
    <r>
      <t>x</t>
    </r>
    <r>
      <rPr>
        <i/>
        <vertAlign val="superscript"/>
        <sz val="14"/>
        <color theme="1"/>
        <rFont val="Times New Roman"/>
        <family val="1"/>
        <charset val="204"/>
      </rPr>
      <t>φ(n)</t>
    </r>
    <r>
      <rPr>
        <i/>
        <sz val="14"/>
        <color theme="1"/>
        <rFont val="Times New Roman"/>
        <family val="1"/>
        <charset val="204"/>
      </rPr>
      <t>mod n = 1</t>
    </r>
  </si>
  <si>
    <r>
      <t>x</t>
    </r>
    <r>
      <rPr>
        <i/>
        <vertAlign val="superscript"/>
        <sz val="14"/>
        <color theme="1"/>
        <rFont val="Times New Roman"/>
        <family val="1"/>
        <charset val="204"/>
      </rPr>
      <t>φ(n)</t>
    </r>
    <r>
      <rPr>
        <i/>
        <sz val="14"/>
        <color theme="1"/>
        <rFont val="Times New Roman"/>
        <family val="1"/>
        <charset val="204"/>
      </rPr>
      <t>mod n</t>
    </r>
  </si>
  <si>
    <r>
      <t>x</t>
    </r>
    <r>
      <rPr>
        <i/>
        <vertAlign val="superscript"/>
        <sz val="14"/>
        <color theme="1"/>
        <rFont val="Times New Roman"/>
        <family val="1"/>
        <charset val="204"/>
      </rPr>
      <t>φ(n)</t>
    </r>
  </si>
  <si>
    <t>Наслідок 1.</t>
  </si>
  <si>
    <t>Наслідок 2.</t>
  </si>
  <si>
    <r>
      <t xml:space="preserve">Якщо </t>
    </r>
    <r>
      <rPr>
        <i/>
        <sz val="14"/>
        <color theme="1"/>
        <rFont val="Times New Roman"/>
        <family val="1"/>
        <charset val="204"/>
      </rPr>
      <t>n = p⋅ q</t>
    </r>
    <r>
      <rPr>
        <sz val="14"/>
        <color theme="1"/>
        <rFont val="Times New Roman"/>
        <family val="1"/>
        <charset val="204"/>
      </rPr>
      <t xml:space="preserve"> (</t>
    </r>
    <r>
      <rPr>
        <i/>
        <sz val="14"/>
        <color theme="1"/>
        <rFont val="Times New Roman"/>
        <family val="1"/>
        <charset val="204"/>
      </rPr>
      <t>p</t>
    </r>
    <r>
      <rPr>
        <sz val="14"/>
        <color theme="1"/>
        <rFont val="Times New Roman"/>
        <family val="1"/>
        <charset val="204"/>
      </rPr>
      <t xml:space="preserve"> і  </t>
    </r>
    <r>
      <rPr>
        <i/>
        <sz val="14"/>
        <color theme="1"/>
        <rFont val="Times New Roman"/>
        <family val="1"/>
        <charset val="204"/>
      </rPr>
      <t>q</t>
    </r>
    <r>
      <rPr>
        <sz val="14"/>
        <color theme="1"/>
        <rFont val="Times New Roman"/>
        <family val="1"/>
        <charset val="204"/>
      </rPr>
      <t xml:space="preserve"> – прості числа, </t>
    </r>
    <r>
      <rPr>
        <i/>
        <sz val="14"/>
        <color theme="1"/>
        <rFont val="Times New Roman"/>
        <family val="1"/>
        <charset val="204"/>
      </rPr>
      <t>p</t>
    </r>
    <r>
      <rPr>
        <sz val="14"/>
        <color theme="1"/>
        <rFont val="Times New Roman"/>
        <family val="1"/>
        <charset val="204"/>
      </rPr>
      <t>≠</t>
    </r>
    <r>
      <rPr>
        <i/>
        <sz val="14"/>
        <color theme="1"/>
        <rFont val="Times New Roman"/>
        <family val="1"/>
        <charset val="204"/>
      </rPr>
      <t xml:space="preserve"> q</t>
    </r>
    <r>
      <rPr>
        <sz val="14"/>
        <color theme="1"/>
        <rFont val="Times New Roman"/>
        <family val="1"/>
        <charset val="204"/>
      </rPr>
      <t xml:space="preserve">),  </t>
    </r>
    <r>
      <rPr>
        <i/>
        <sz val="14"/>
        <color theme="1"/>
        <rFont val="Times New Roman"/>
        <family val="1"/>
        <charset val="204"/>
      </rPr>
      <t xml:space="preserve">e – </t>
    </r>
    <r>
      <rPr>
        <sz val="14"/>
        <color theme="1"/>
        <rFont val="Times New Roman"/>
        <family val="1"/>
        <charset val="204"/>
      </rPr>
      <t>взаємно просте з</t>
    </r>
    <r>
      <rPr>
        <i/>
        <sz val="14"/>
        <color theme="1"/>
        <rFont val="Times New Roman"/>
        <family val="1"/>
        <charset val="204"/>
      </rPr>
      <t xml:space="preserve">  φ(n), </t>
    </r>
    <r>
      <rPr>
        <sz val="14"/>
        <color theme="1"/>
        <rFont val="Times New Roman"/>
        <family val="1"/>
        <charset val="204"/>
      </rPr>
      <t>то</t>
    </r>
    <r>
      <rPr>
        <b/>
        <sz val="14"/>
        <color theme="1"/>
        <rFont val="Times New Roman"/>
        <family val="1"/>
        <charset val="204"/>
      </rPr>
      <t xml:space="preserve"> існує таке ціле </t>
    </r>
    <r>
      <rPr>
        <b/>
        <i/>
        <sz val="14"/>
        <color theme="1"/>
        <rFont val="Times New Roman"/>
        <family val="1"/>
        <charset val="204"/>
      </rPr>
      <t xml:space="preserve">d, </t>
    </r>
    <r>
      <rPr>
        <i/>
        <sz val="14"/>
        <color theme="1"/>
        <rFont val="Times New Roman"/>
        <family val="1"/>
        <charset val="204"/>
      </rPr>
      <t>що</t>
    </r>
    <r>
      <rPr>
        <b/>
        <i/>
        <sz val="14"/>
        <color theme="1"/>
        <rFont val="Times New Roman"/>
        <family val="1"/>
        <charset val="204"/>
      </rPr>
      <t xml:space="preserve"> e</t>
    </r>
    <r>
      <rPr>
        <b/>
        <sz val="14"/>
        <color theme="1"/>
        <rFont val="Times New Roman"/>
        <family val="1"/>
        <charset val="204"/>
      </rPr>
      <t>∙</t>
    </r>
    <r>
      <rPr>
        <b/>
        <i/>
        <sz val="14"/>
        <color theme="1"/>
        <rFont val="Times New Roman"/>
        <family val="1"/>
        <charset val="204"/>
      </rPr>
      <t>d mod φ(n) = 1.</t>
    </r>
  </si>
  <si>
    <t>Опис операції</t>
  </si>
  <si>
    <t>Результат операції</t>
  </si>
  <si>
    <r>
      <t xml:space="preserve">Обчислити добуток </t>
    </r>
    <r>
      <rPr>
        <i/>
        <sz val="14"/>
        <color theme="1"/>
        <rFont val="Times New Roman"/>
        <family val="1"/>
        <charset val="204"/>
      </rPr>
      <t>n = p</t>
    </r>
    <r>
      <rPr>
        <sz val="14"/>
        <color theme="1"/>
        <rFont val="Times New Roman"/>
        <family val="1"/>
        <charset val="204"/>
      </rPr>
      <t xml:space="preserve"> ∙ </t>
    </r>
    <r>
      <rPr>
        <i/>
        <sz val="14"/>
        <color theme="1"/>
        <rFont val="Times New Roman"/>
        <family val="1"/>
        <charset val="204"/>
      </rPr>
      <t>q</t>
    </r>
  </si>
  <si>
    <r>
      <t xml:space="preserve">Обчислити функцію Ейлера </t>
    </r>
    <r>
      <rPr>
        <i/>
        <sz val="14"/>
        <color theme="1"/>
        <rFont val="Times New Roman"/>
        <family val="1"/>
        <charset val="204"/>
      </rPr>
      <t>φ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n</t>
    </r>
    <r>
      <rPr>
        <sz val="14"/>
        <color theme="1"/>
        <rFont val="Times New Roman"/>
        <family val="1"/>
        <charset val="204"/>
      </rPr>
      <t>)</t>
    </r>
    <r>
      <rPr>
        <i/>
        <sz val="14"/>
        <color theme="1"/>
        <rFont val="Times New Roman"/>
        <family val="1"/>
        <charset val="204"/>
      </rPr>
      <t xml:space="preserve"> = 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p – 1</t>
    </r>
    <r>
      <rPr>
        <sz val="14"/>
        <color theme="1"/>
        <rFont val="Times New Roman"/>
        <family val="1"/>
        <charset val="204"/>
      </rPr>
      <t>) ∙ (</t>
    </r>
    <r>
      <rPr>
        <i/>
        <sz val="14"/>
        <color theme="1"/>
        <rFont val="Times New Roman"/>
        <family val="1"/>
        <charset val="204"/>
      </rPr>
      <t>q – 1</t>
    </r>
    <r>
      <rPr>
        <sz val="14"/>
        <color theme="1"/>
        <rFont val="Times New Roman"/>
        <family val="1"/>
        <charset val="204"/>
      </rPr>
      <t>)</t>
    </r>
  </si>
  <si>
    <r>
      <t>Зберегти закритий ключ {</t>
    </r>
    <r>
      <rPr>
        <i/>
        <sz val="14"/>
        <color theme="1"/>
        <rFont val="Times New Roman"/>
        <family val="1"/>
        <charset val="204"/>
      </rPr>
      <t>d</t>
    </r>
    <r>
      <rPr>
        <sz val="14"/>
        <color theme="1"/>
        <rFont val="Times New Roman"/>
        <family val="1"/>
        <charset val="204"/>
      </rPr>
      <t xml:space="preserve">, </t>
    </r>
    <r>
      <rPr>
        <i/>
        <sz val="14"/>
        <color theme="1"/>
        <rFont val="Times New Roman"/>
        <family val="1"/>
        <charset val="204"/>
      </rPr>
      <t>n</t>
    </r>
    <r>
      <rPr>
        <sz val="14"/>
        <color theme="1"/>
        <rFont val="Times New Roman"/>
        <family val="1"/>
        <charset val="204"/>
      </rPr>
      <t>}</t>
    </r>
  </si>
  <si>
    <r>
      <t>Опублікувати відкритий ключ {</t>
    </r>
    <r>
      <rPr>
        <i/>
        <sz val="14"/>
        <color theme="1"/>
        <rFont val="Times New Roman"/>
        <family val="1"/>
        <charset val="204"/>
      </rPr>
      <t>е</t>
    </r>
    <r>
      <rPr>
        <sz val="14"/>
        <color theme="1"/>
        <rFont val="Times New Roman"/>
        <family val="1"/>
        <charset val="204"/>
      </rPr>
      <t xml:space="preserve">, </t>
    </r>
    <r>
      <rPr>
        <i/>
        <sz val="14"/>
        <color theme="1"/>
        <rFont val="Times New Roman"/>
        <family val="1"/>
        <charset val="204"/>
      </rPr>
      <t>n</t>
    </r>
    <r>
      <rPr>
        <sz val="14"/>
        <color theme="1"/>
        <rFont val="Times New Roman"/>
        <family val="1"/>
        <charset val="204"/>
      </rPr>
      <t>}</t>
    </r>
  </si>
  <si>
    <r>
      <t xml:space="preserve">Обрати два довільних простих числа </t>
    </r>
    <r>
      <rPr>
        <i/>
        <sz val="14"/>
        <color theme="1"/>
        <rFont val="Times New Roman"/>
        <family val="1"/>
        <charset val="204"/>
      </rPr>
      <t>p</t>
    </r>
    <r>
      <rPr>
        <sz val="14"/>
        <color theme="1"/>
        <rFont val="Times New Roman"/>
        <family val="1"/>
        <charset val="204"/>
      </rPr>
      <t xml:space="preserve"> і </t>
    </r>
    <r>
      <rPr>
        <i/>
        <sz val="14"/>
        <color theme="1"/>
        <rFont val="Times New Roman"/>
        <family val="1"/>
        <charset val="204"/>
      </rPr>
      <t>q (p ≠ q)</t>
    </r>
  </si>
  <si>
    <t>Крок</t>
  </si>
  <si>
    <t>Шифрування і розшифрування за алгоритмом RSA (дії одержувача)</t>
  </si>
  <si>
    <t>Прості числа</t>
  </si>
  <si>
    <t>Приклад 1</t>
  </si>
  <si>
    <t>p =</t>
  </si>
  <si>
    <t>q =</t>
  </si>
  <si>
    <t>n =</t>
  </si>
  <si>
    <t>φ =</t>
  </si>
  <si>
    <t>e =</t>
  </si>
  <si>
    <t>Нехай:</t>
  </si>
  <si>
    <t>d =</t>
  </si>
  <si>
    <t>p = 3, q = 11</t>
  </si>
  <si>
    <t>n = 33</t>
  </si>
  <si>
    <r>
      <rPr>
        <sz val="14"/>
        <color theme="1"/>
        <rFont val="Times New Roman"/>
        <family val="1"/>
        <charset val="204"/>
      </rPr>
      <t>φ</t>
    </r>
    <r>
      <rPr>
        <i/>
        <sz val="14"/>
        <color theme="1"/>
        <rFont val="Times New Roman"/>
        <family val="1"/>
        <charset val="204"/>
      </rPr>
      <t>(n) = 20</t>
    </r>
  </si>
  <si>
    <t>e = 3</t>
  </si>
  <si>
    <t>d = 7</t>
  </si>
  <si>
    <r>
      <rPr>
        <sz val="14"/>
        <color theme="1"/>
        <rFont val="Times New Roman"/>
        <family val="1"/>
        <charset val="204"/>
      </rPr>
      <t>{</t>
    </r>
    <r>
      <rPr>
        <i/>
        <sz val="14"/>
        <color theme="1"/>
        <rFont val="Times New Roman"/>
        <family val="1"/>
        <charset val="204"/>
      </rPr>
      <t>7; 33</t>
    </r>
    <r>
      <rPr>
        <sz val="14"/>
        <color theme="1"/>
        <rFont val="Times New Roman"/>
        <family val="1"/>
        <charset val="204"/>
      </rPr>
      <t>}</t>
    </r>
  </si>
  <si>
    <r>
      <rPr>
        <sz val="14"/>
        <color theme="1"/>
        <rFont val="Times New Roman"/>
        <family val="1"/>
        <charset val="204"/>
      </rPr>
      <t>{</t>
    </r>
    <r>
      <rPr>
        <i/>
        <sz val="14"/>
        <color theme="1"/>
        <rFont val="Times New Roman"/>
        <family val="1"/>
        <charset val="204"/>
      </rPr>
      <t>3; 33</t>
    </r>
    <r>
      <rPr>
        <sz val="14"/>
        <color theme="1"/>
        <rFont val="Times New Roman"/>
        <family val="1"/>
        <charset val="204"/>
      </rPr>
      <t>}</t>
    </r>
  </si>
  <si>
    <r>
      <t xml:space="preserve">Обрати відкриту експоненту </t>
    </r>
    <r>
      <rPr>
        <i/>
        <sz val="14"/>
        <color theme="1"/>
        <rFont val="Times New Roman"/>
        <family val="1"/>
        <charset val="204"/>
      </rPr>
      <t xml:space="preserve">e: 1 &lt; e &lt; φ(n), e - </t>
    </r>
    <r>
      <rPr>
        <sz val="14"/>
        <color theme="1"/>
        <rFont val="Times New Roman"/>
        <family val="1"/>
        <charset val="204"/>
      </rPr>
      <t>взаємно просте з</t>
    </r>
    <r>
      <rPr>
        <i/>
        <sz val="14"/>
        <color theme="1"/>
        <rFont val="Times New Roman"/>
        <family val="1"/>
        <charset val="204"/>
      </rPr>
      <t xml:space="preserve"> φ(n)</t>
    </r>
  </si>
  <si>
    <r>
      <rPr>
        <b/>
        <i/>
        <sz val="16"/>
        <color theme="1"/>
        <rFont val="Times New Roman"/>
        <family val="1"/>
        <charset val="204"/>
      </rPr>
      <t>c</t>
    </r>
    <r>
      <rPr>
        <b/>
        <i/>
        <vertAlign val="subscript"/>
        <sz val="16"/>
        <color theme="1"/>
        <rFont val="Times New Roman"/>
        <family val="1"/>
        <charset val="204"/>
      </rPr>
      <t>i</t>
    </r>
    <r>
      <rPr>
        <b/>
        <i/>
        <sz val="16"/>
        <color theme="1"/>
        <rFont val="Times New Roman"/>
        <family val="1"/>
        <charset val="204"/>
      </rPr>
      <t xml:space="preserve"> </t>
    </r>
    <r>
      <rPr>
        <b/>
        <sz val="16"/>
        <color theme="1"/>
        <rFont val="Times New Roman"/>
        <family val="1"/>
        <charset val="204"/>
      </rPr>
      <t xml:space="preserve"> = (</t>
    </r>
    <r>
      <rPr>
        <b/>
        <i/>
        <sz val="16"/>
        <color theme="1"/>
        <rFont val="Times New Roman"/>
        <family val="1"/>
        <charset val="204"/>
      </rPr>
      <t>m</t>
    </r>
    <r>
      <rPr>
        <b/>
        <i/>
        <vertAlign val="subscript"/>
        <sz val="16"/>
        <color theme="1"/>
        <rFont val="Times New Roman"/>
        <family val="1"/>
        <charset val="204"/>
      </rPr>
      <t>i</t>
    </r>
    <r>
      <rPr>
        <b/>
        <sz val="16"/>
        <color theme="1"/>
        <rFont val="Times New Roman"/>
        <family val="1"/>
        <charset val="204"/>
      </rPr>
      <t>)</t>
    </r>
    <r>
      <rPr>
        <b/>
        <i/>
        <vertAlign val="superscript"/>
        <sz val="16"/>
        <color theme="1"/>
        <rFont val="Times New Roman"/>
        <family val="1"/>
        <charset val="204"/>
      </rPr>
      <t>e</t>
    </r>
    <r>
      <rPr>
        <b/>
        <sz val="16"/>
        <color theme="1"/>
        <rFont val="Times New Roman"/>
        <family val="1"/>
        <charset val="204"/>
      </rPr>
      <t xml:space="preserve"> mod </t>
    </r>
    <r>
      <rPr>
        <b/>
        <i/>
        <sz val="16"/>
        <color theme="1"/>
        <rFont val="Times New Roman"/>
        <family val="1"/>
        <charset val="204"/>
      </rPr>
      <t>n</t>
    </r>
  </si>
  <si>
    <r>
      <rPr>
        <b/>
        <sz val="14"/>
        <color theme="1"/>
        <rFont val="Times New Roman"/>
        <family val="1"/>
        <charset val="204"/>
      </rPr>
      <t>Шифрування</t>
    </r>
    <r>
      <rPr>
        <sz val="14"/>
        <color theme="1"/>
        <rFont val="Times New Roman"/>
        <family val="1"/>
        <charset val="204"/>
      </rPr>
      <t xml:space="preserve">        (дії відправника)</t>
    </r>
  </si>
  <si>
    <r>
      <rPr>
        <b/>
        <sz val="14"/>
        <color theme="1"/>
        <rFont val="Times New Roman"/>
        <family val="1"/>
        <charset val="204"/>
      </rPr>
      <t>Розшифрування</t>
    </r>
    <r>
      <rPr>
        <sz val="14"/>
        <color theme="1"/>
        <rFont val="Times New Roman"/>
        <family val="1"/>
        <charset val="204"/>
      </rPr>
      <t xml:space="preserve">        (дії одержувача)</t>
    </r>
  </si>
  <si>
    <r>
      <rPr>
        <sz val="14"/>
        <color theme="1"/>
        <rFont val="Times New Roman"/>
        <family val="1"/>
        <charset val="204"/>
      </rPr>
      <t>{</t>
    </r>
    <r>
      <rPr>
        <i/>
        <sz val="14"/>
        <color theme="1"/>
        <rFont val="Times New Roman"/>
        <family val="1"/>
        <charset val="204"/>
      </rPr>
      <t>3, 18, 25, 16, 20, 15</t>
    </r>
    <r>
      <rPr>
        <sz val="14"/>
        <color theme="1"/>
        <rFont val="Times New Roman"/>
        <family val="1"/>
        <charset val="204"/>
      </rPr>
      <t>}</t>
    </r>
  </si>
  <si>
    <r>
      <rPr>
        <b/>
        <i/>
        <sz val="16"/>
        <color theme="1"/>
        <rFont val="Times New Roman"/>
        <family val="1"/>
        <charset val="204"/>
      </rPr>
      <t>m</t>
    </r>
    <r>
      <rPr>
        <b/>
        <i/>
        <vertAlign val="subscript"/>
        <sz val="16"/>
        <color theme="1"/>
        <rFont val="Times New Roman"/>
        <family val="1"/>
        <charset val="204"/>
      </rPr>
      <t>i</t>
    </r>
    <r>
      <rPr>
        <b/>
        <sz val="16"/>
        <color theme="1"/>
        <rFont val="Times New Roman"/>
        <family val="1"/>
        <charset val="204"/>
      </rPr>
      <t xml:space="preserve"> =  (</t>
    </r>
    <r>
      <rPr>
        <b/>
        <i/>
        <sz val="16"/>
        <color theme="1"/>
        <rFont val="Times New Roman"/>
        <family val="1"/>
        <charset val="204"/>
      </rPr>
      <t>c</t>
    </r>
    <r>
      <rPr>
        <b/>
        <i/>
        <vertAlign val="subscript"/>
        <sz val="16"/>
        <color theme="1"/>
        <rFont val="Times New Roman"/>
        <family val="1"/>
        <charset val="204"/>
      </rPr>
      <t>i</t>
    </r>
    <r>
      <rPr>
        <b/>
        <sz val="16"/>
        <color theme="1"/>
        <rFont val="Times New Roman"/>
        <family val="1"/>
        <charset val="204"/>
      </rPr>
      <t>)</t>
    </r>
    <r>
      <rPr>
        <b/>
        <i/>
        <vertAlign val="superscript"/>
        <sz val="16"/>
        <color theme="1"/>
        <rFont val="Times New Roman"/>
        <family val="1"/>
        <charset val="204"/>
      </rPr>
      <t>d</t>
    </r>
    <r>
      <rPr>
        <b/>
        <sz val="16"/>
        <color theme="1"/>
        <rFont val="Times New Roman"/>
        <family val="1"/>
        <charset val="204"/>
      </rPr>
      <t xml:space="preserve"> mod </t>
    </r>
    <r>
      <rPr>
        <b/>
        <i/>
        <sz val="16"/>
        <color theme="1"/>
        <rFont val="Times New Roman"/>
        <family val="1"/>
        <charset val="204"/>
      </rPr>
      <t>n</t>
    </r>
  </si>
  <si>
    <t>Знаходимо за алфавітом</t>
  </si>
  <si>
    <t>C</t>
  </si>
  <si>
    <t>R</t>
  </si>
  <si>
    <t>Y</t>
  </si>
  <si>
    <t>P</t>
  </si>
  <si>
    <t>T</t>
  </si>
  <si>
    <t>O</t>
  </si>
  <si>
    <r>
      <rPr>
        <sz val="14"/>
        <color theme="1"/>
        <rFont val="Times New Roman"/>
        <family val="1"/>
        <charset val="204"/>
      </rPr>
      <t>{27</t>
    </r>
    <r>
      <rPr>
        <i/>
        <sz val="14"/>
        <color theme="1"/>
        <rFont val="Times New Roman"/>
        <family val="1"/>
        <charset val="204"/>
      </rPr>
      <t>, 24, 16, 4, 14, 9</t>
    </r>
    <r>
      <rPr>
        <sz val="14"/>
        <color theme="1"/>
        <rFont val="Times New Roman"/>
        <family val="1"/>
        <charset val="204"/>
      </rPr>
      <t>}</t>
    </r>
  </si>
  <si>
    <t xml:space="preserve"> 'CRYPTO'</t>
  </si>
  <si>
    <t>Відповідь</t>
  </si>
  <si>
    <r>
      <rPr>
        <b/>
        <sz val="14"/>
        <color theme="1"/>
        <rFont val="Times New Roman"/>
        <family val="1"/>
        <charset val="204"/>
      </rPr>
      <t>(</t>
    </r>
    <r>
      <rPr>
        <b/>
        <i/>
        <sz val="14"/>
        <color theme="1"/>
        <rFont val="Times New Roman"/>
        <family val="1"/>
        <charset val="204"/>
      </rPr>
      <t>e</t>
    </r>
    <r>
      <rPr>
        <b/>
        <sz val="14"/>
        <color theme="1"/>
        <rFont val="Times New Roman"/>
        <family val="1"/>
        <charset val="204"/>
      </rPr>
      <t>∙</t>
    </r>
    <r>
      <rPr>
        <b/>
        <i/>
        <sz val="14"/>
        <color theme="1"/>
        <rFont val="Times New Roman"/>
        <family val="1"/>
        <charset val="204"/>
      </rPr>
      <t>d</t>
    </r>
    <r>
      <rPr>
        <b/>
        <sz val="14"/>
        <color theme="1"/>
        <rFont val="Times New Roman"/>
        <family val="1"/>
        <charset val="204"/>
      </rPr>
      <t xml:space="preserve">) </t>
    </r>
    <r>
      <rPr>
        <b/>
        <i/>
        <sz val="14"/>
        <color theme="1"/>
        <rFont val="Times New Roman"/>
        <family val="1"/>
        <charset val="204"/>
      </rPr>
      <t xml:space="preserve">mod </t>
    </r>
    <r>
      <rPr>
        <b/>
        <sz val="14"/>
        <color theme="1"/>
        <rFont val="Times New Roman"/>
        <family val="1"/>
        <charset val="204"/>
      </rPr>
      <t>φ</t>
    </r>
    <r>
      <rPr>
        <b/>
        <i/>
        <sz val="14"/>
        <color theme="1"/>
        <rFont val="Times New Roman"/>
        <family val="1"/>
        <charset val="204"/>
      </rPr>
      <t>(n) = 1</t>
    </r>
  </si>
  <si>
    <r>
      <t>e</t>
    </r>
    <r>
      <rPr>
        <b/>
        <sz val="14"/>
        <color theme="1"/>
        <rFont val="Times New Roman"/>
        <family val="1"/>
        <charset val="204"/>
      </rPr>
      <t>∙</t>
    </r>
    <r>
      <rPr>
        <b/>
        <i/>
        <sz val="14"/>
        <color theme="1"/>
        <rFont val="Times New Roman"/>
        <family val="1"/>
        <charset val="204"/>
      </rPr>
      <t xml:space="preserve">d mod </t>
    </r>
    <r>
      <rPr>
        <b/>
        <sz val="14"/>
        <color theme="1"/>
        <rFont val="Times New Roman"/>
        <family val="1"/>
        <charset val="204"/>
      </rPr>
      <t>φ</t>
    </r>
    <r>
      <rPr>
        <b/>
        <i/>
        <sz val="14"/>
        <color theme="1"/>
        <rFont val="Times New Roman"/>
        <family val="1"/>
        <charset val="204"/>
      </rPr>
      <t>(n) = 1</t>
    </r>
  </si>
  <si>
    <t>e</t>
  </si>
  <si>
    <t>φ(59)=</t>
  </si>
  <si>
    <t>φ(97)=</t>
  </si>
  <si>
    <t>d</t>
  </si>
  <si>
    <t>H</t>
  </si>
  <si>
    <t>L</t>
  </si>
  <si>
    <t>I</t>
  </si>
  <si>
    <t>D</t>
  </si>
  <si>
    <t>A</t>
  </si>
  <si>
    <t>S</t>
  </si>
  <si>
    <r>
      <t xml:space="preserve">В основі алгоритму RSA полягає складність задачі </t>
    </r>
    <r>
      <rPr>
        <b/>
        <sz val="14"/>
        <rFont val="Times New Roman"/>
        <family val="1"/>
        <charset val="204"/>
      </rPr>
      <t>факторизації великих чисел</t>
    </r>
    <r>
      <rPr>
        <sz val="14"/>
        <rFont val="Times New Roman"/>
        <family val="1"/>
        <charset val="204"/>
      </rPr>
      <t xml:space="preserve">. </t>
    </r>
    <r>
      <rPr>
        <i/>
        <sz val="14"/>
        <rFont val="Times New Roman"/>
        <family val="1"/>
        <charset val="204"/>
      </rPr>
      <t>Факторизація числа</t>
    </r>
    <r>
      <rPr>
        <sz val="14"/>
        <rFont val="Times New Roman"/>
        <family val="1"/>
        <charset val="204"/>
      </rPr>
      <t xml:space="preserve"> – це розклад числа на прості множники.</t>
    </r>
  </si>
  <si>
    <r>
      <t>Якщо</t>
    </r>
    <r>
      <rPr>
        <i/>
        <sz val="14"/>
        <color theme="1"/>
        <rFont val="Times New Roman"/>
        <family val="1"/>
        <charset val="204"/>
      </rPr>
      <t xml:space="preserve"> р</t>
    </r>
    <r>
      <rPr>
        <sz val="14"/>
        <color theme="1"/>
        <rFont val="Times New Roman"/>
        <family val="1"/>
        <charset val="204"/>
      </rPr>
      <t xml:space="preserve"> – просте число, то   </t>
    </r>
    <r>
      <rPr>
        <i/>
        <sz val="14"/>
        <color theme="1"/>
        <rFont val="Times New Roman"/>
        <family val="1"/>
        <charset val="204"/>
      </rPr>
      <t>x</t>
    </r>
    <r>
      <rPr>
        <i/>
        <vertAlign val="superscript"/>
        <sz val="14"/>
        <color theme="1"/>
        <rFont val="Times New Roman"/>
        <family val="1"/>
        <charset val="204"/>
      </rPr>
      <t>p</t>
    </r>
    <r>
      <rPr>
        <vertAlign val="superscript"/>
        <sz val="14"/>
        <color theme="1"/>
        <rFont val="Times New Roman"/>
        <family val="1"/>
        <charset val="204"/>
      </rPr>
      <t>-1</t>
    </r>
    <r>
      <rPr>
        <sz val="14"/>
        <color theme="1"/>
        <rFont val="Times New Roman"/>
        <family val="1"/>
        <charset val="204"/>
      </rPr>
      <t xml:space="preserve"> mod </t>
    </r>
    <r>
      <rPr>
        <i/>
        <sz val="14"/>
        <color theme="1"/>
        <rFont val="Times New Roman"/>
        <family val="1"/>
        <charset val="204"/>
      </rPr>
      <t>p</t>
    </r>
    <r>
      <rPr>
        <sz val="14"/>
        <color theme="1"/>
        <rFont val="Times New Roman"/>
        <family val="1"/>
        <charset val="204"/>
      </rPr>
      <t xml:space="preserve"> = 1   для будь-якого </t>
    </r>
    <r>
      <rPr>
        <i/>
        <sz val="14"/>
        <color theme="1"/>
        <rFont val="Times New Roman"/>
        <family val="1"/>
        <charset val="204"/>
      </rPr>
      <t>х</t>
    </r>
    <r>
      <rPr>
        <sz val="14"/>
        <color theme="1"/>
        <rFont val="Times New Roman"/>
        <family val="1"/>
        <charset val="204"/>
      </rPr>
      <t xml:space="preserve">, взаємно простого з  </t>
    </r>
    <r>
      <rPr>
        <i/>
        <sz val="14"/>
        <color theme="1"/>
        <rFont val="Times New Roman"/>
        <family val="1"/>
        <charset val="204"/>
      </rPr>
      <t>p.</t>
    </r>
  </si>
  <si>
    <t>Приклади</t>
  </si>
  <si>
    <r>
      <rPr>
        <b/>
        <sz val="14"/>
        <color theme="1"/>
        <rFont val="Times New Roman"/>
        <family val="1"/>
        <charset val="204"/>
      </rPr>
      <t xml:space="preserve">Визначення. </t>
    </r>
    <r>
      <rPr>
        <sz val="14"/>
        <color theme="1"/>
        <rFont val="Times New Roman"/>
        <family val="1"/>
        <charset val="204"/>
      </rPr>
      <t xml:space="preserve">Функцією Ейлера </t>
    </r>
    <r>
      <rPr>
        <b/>
        <i/>
        <sz val="14"/>
        <color theme="1"/>
        <rFont val="Times New Roman"/>
        <family val="1"/>
        <charset val="204"/>
      </rPr>
      <t>φ(n)</t>
    </r>
    <r>
      <rPr>
        <b/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 xml:space="preserve">називається </t>
    </r>
    <r>
      <rPr>
        <b/>
        <sz val="14"/>
        <color theme="1"/>
        <rFont val="Times New Roman"/>
        <family val="1"/>
        <charset val="204"/>
      </rPr>
      <t>число</t>
    </r>
    <r>
      <rPr>
        <sz val="14"/>
        <color theme="1"/>
        <rFont val="Times New Roman"/>
        <family val="1"/>
        <charset val="204"/>
      </rPr>
      <t xml:space="preserve"> додатних цілих чисел, менших вiд </t>
    </r>
    <r>
      <rPr>
        <i/>
        <sz val="14"/>
        <color theme="1"/>
        <rFont val="Times New Roman"/>
        <family val="1"/>
        <charset val="204"/>
      </rPr>
      <t>n</t>
    </r>
    <r>
      <rPr>
        <sz val="14"/>
        <color theme="1"/>
        <rFont val="Times New Roman"/>
        <family val="1"/>
        <charset val="204"/>
      </rPr>
      <t xml:space="preserve"> і взаємно-простих з </t>
    </r>
    <r>
      <rPr>
        <i/>
        <sz val="14"/>
        <color theme="1"/>
        <rFont val="Times New Roman"/>
        <family val="1"/>
        <charset val="204"/>
      </rPr>
      <t>n</t>
    </r>
    <r>
      <rPr>
        <sz val="14"/>
        <color theme="1"/>
        <rFont val="Times New Roman"/>
        <family val="1"/>
        <charset val="204"/>
      </rPr>
      <t>.</t>
    </r>
  </si>
  <si>
    <r>
      <t xml:space="preserve">Якщо </t>
    </r>
    <r>
      <rPr>
        <i/>
        <sz val="14"/>
        <color theme="1"/>
        <rFont val="Times New Roman"/>
        <family val="1"/>
        <charset val="204"/>
      </rPr>
      <t>n = p⋅ q</t>
    </r>
    <r>
      <rPr>
        <sz val="14"/>
        <color theme="1"/>
        <rFont val="Times New Roman"/>
        <family val="1"/>
        <charset val="204"/>
      </rPr>
      <t xml:space="preserve"> (</t>
    </r>
    <r>
      <rPr>
        <i/>
        <sz val="14"/>
        <color theme="1"/>
        <rFont val="Times New Roman"/>
        <family val="1"/>
        <charset val="204"/>
      </rPr>
      <t>p</t>
    </r>
    <r>
      <rPr>
        <sz val="14"/>
        <color theme="1"/>
        <rFont val="Times New Roman"/>
        <family val="1"/>
        <charset val="204"/>
      </rPr>
      <t xml:space="preserve"> і  </t>
    </r>
    <r>
      <rPr>
        <i/>
        <sz val="14"/>
        <color theme="1"/>
        <rFont val="Times New Roman"/>
        <family val="1"/>
        <charset val="204"/>
      </rPr>
      <t>q</t>
    </r>
    <r>
      <rPr>
        <sz val="14"/>
        <color theme="1"/>
        <rFont val="Times New Roman"/>
        <family val="1"/>
        <charset val="204"/>
      </rPr>
      <t xml:space="preserve"> – прості числа, </t>
    </r>
    <r>
      <rPr>
        <i/>
        <sz val="14"/>
        <color theme="1"/>
        <rFont val="Times New Roman"/>
        <family val="1"/>
        <charset val="204"/>
      </rPr>
      <t>p</t>
    </r>
    <r>
      <rPr>
        <sz val="14"/>
        <color theme="1"/>
        <rFont val="Times New Roman"/>
        <family val="1"/>
        <charset val="204"/>
      </rPr>
      <t>≠</t>
    </r>
    <r>
      <rPr>
        <i/>
        <sz val="14"/>
        <color theme="1"/>
        <rFont val="Times New Roman"/>
        <family val="1"/>
        <charset val="204"/>
      </rPr>
      <t xml:space="preserve"> q</t>
    </r>
    <r>
      <rPr>
        <sz val="14"/>
        <color theme="1"/>
        <rFont val="Times New Roman"/>
        <family val="1"/>
        <charset val="204"/>
      </rPr>
      <t xml:space="preserve">),  </t>
    </r>
    <r>
      <rPr>
        <i/>
        <sz val="14"/>
        <color theme="1"/>
        <rFont val="Times New Roman"/>
        <family val="1"/>
        <charset val="204"/>
      </rPr>
      <t xml:space="preserve">e – </t>
    </r>
    <r>
      <rPr>
        <sz val="14"/>
        <color theme="1"/>
        <rFont val="Times New Roman"/>
        <family val="1"/>
        <charset val="204"/>
      </rPr>
      <t>взаємно просте з</t>
    </r>
    <r>
      <rPr>
        <i/>
        <sz val="14"/>
        <color theme="1"/>
        <rFont val="Times New Roman"/>
        <family val="1"/>
        <charset val="204"/>
      </rPr>
      <t xml:space="preserve">  φ(n), </t>
    </r>
    <r>
      <rPr>
        <sz val="14"/>
        <color theme="1"/>
        <rFont val="Times New Roman"/>
        <family val="1"/>
        <charset val="204"/>
      </rPr>
      <t>то відображення</t>
    </r>
    <r>
      <rPr>
        <i/>
        <sz val="14"/>
        <color theme="1"/>
        <rFont val="Times New Roman"/>
        <family val="1"/>
        <charset val="204"/>
      </rPr>
      <t xml:space="preserve">   E</t>
    </r>
    <r>
      <rPr>
        <i/>
        <vertAlign val="subscript"/>
        <sz val="14"/>
        <color theme="1"/>
        <rFont val="Times New Roman"/>
        <family val="1"/>
        <charset val="204"/>
      </rPr>
      <t>e,n</t>
    </r>
    <r>
      <rPr>
        <i/>
        <sz val="14"/>
        <color theme="1"/>
        <rFont val="Times New Roman"/>
        <family val="1"/>
        <charset val="204"/>
      </rPr>
      <t>: x→x</t>
    </r>
    <r>
      <rPr>
        <i/>
        <vertAlign val="superscript"/>
        <sz val="14"/>
        <color theme="1"/>
        <rFont val="Times New Roman"/>
        <family val="1"/>
        <charset val="204"/>
      </rPr>
      <t>e</t>
    </r>
    <r>
      <rPr>
        <i/>
        <sz val="14"/>
        <color theme="1"/>
        <rFont val="Times New Roman"/>
        <family val="1"/>
        <charset val="204"/>
      </rPr>
      <t xml:space="preserve">mod n </t>
    </r>
    <r>
      <rPr>
        <sz val="14"/>
        <color theme="1"/>
        <rFont val="Times New Roman"/>
        <family val="1"/>
        <charset val="204"/>
      </rPr>
      <t>буде взаємно однозначним.</t>
    </r>
  </si>
  <si>
    <r>
      <t xml:space="preserve">Якщо </t>
    </r>
    <r>
      <rPr>
        <i/>
        <sz val="14"/>
        <color theme="1"/>
        <rFont val="Times New Roman"/>
        <family val="1"/>
        <charset val="204"/>
      </rPr>
      <t xml:space="preserve">n = p⋅ q, </t>
    </r>
    <r>
      <rPr>
        <sz val="14"/>
        <color theme="1"/>
        <rFont val="Times New Roman"/>
        <family val="1"/>
        <charset val="204"/>
      </rPr>
      <t>де</t>
    </r>
    <r>
      <rPr>
        <i/>
        <sz val="14"/>
        <color theme="1"/>
        <rFont val="Times New Roman"/>
        <family val="1"/>
        <charset val="204"/>
      </rPr>
      <t xml:space="preserve"> p</t>
    </r>
    <r>
      <rPr>
        <sz val="14"/>
        <color theme="1"/>
        <rFont val="Times New Roman"/>
        <family val="1"/>
        <charset val="204"/>
      </rPr>
      <t xml:space="preserve"> і  </t>
    </r>
    <r>
      <rPr>
        <i/>
        <sz val="14"/>
        <color theme="1"/>
        <rFont val="Times New Roman"/>
        <family val="1"/>
        <charset val="204"/>
      </rPr>
      <t>q</t>
    </r>
    <r>
      <rPr>
        <sz val="14"/>
        <color theme="1"/>
        <rFont val="Times New Roman"/>
        <family val="1"/>
        <charset val="204"/>
      </rPr>
      <t xml:space="preserve"> – прості числа, </t>
    </r>
    <r>
      <rPr>
        <i/>
        <sz val="14"/>
        <color theme="1"/>
        <rFont val="Times New Roman"/>
        <family val="1"/>
        <charset val="204"/>
      </rPr>
      <t xml:space="preserve">p </t>
    </r>
    <r>
      <rPr>
        <sz val="14"/>
        <color theme="1"/>
        <rFont val="Times New Roman"/>
        <family val="1"/>
        <charset val="204"/>
      </rPr>
      <t>≠</t>
    </r>
    <r>
      <rPr>
        <i/>
        <sz val="14"/>
        <color theme="1"/>
        <rFont val="Times New Roman"/>
        <family val="1"/>
        <charset val="204"/>
      </rPr>
      <t xml:space="preserve"> q</t>
    </r>
    <r>
      <rPr>
        <sz val="14"/>
        <color theme="1"/>
        <rFont val="Times New Roman"/>
        <family val="1"/>
        <charset val="204"/>
      </rPr>
      <t xml:space="preserve">,  то </t>
    </r>
    <r>
      <rPr>
        <i/>
        <sz val="14"/>
        <color theme="1"/>
        <rFont val="Times New Roman"/>
        <family val="1"/>
        <charset val="204"/>
      </rPr>
      <t xml:space="preserve">φ(n)=(p – 1)⋅ (q – 1) </t>
    </r>
  </si>
  <si>
    <t>B</t>
  </si>
  <si>
    <t>E</t>
  </si>
  <si>
    <t>F</t>
  </si>
  <si>
    <t>G</t>
  </si>
  <si>
    <t>J</t>
  </si>
  <si>
    <t>K</t>
  </si>
  <si>
    <t>M</t>
  </si>
  <si>
    <t>N</t>
  </si>
  <si>
    <t>Q</t>
  </si>
  <si>
    <t>U</t>
  </si>
  <si>
    <t>V</t>
  </si>
  <si>
    <t>W</t>
  </si>
  <si>
    <t>X</t>
  </si>
  <si>
    <t>Z</t>
  </si>
  <si>
    <t>Прості числа та їх добутки</t>
  </si>
  <si>
    <r>
      <t xml:space="preserve">Розшифрувати задане повідомлення </t>
    </r>
    <r>
      <rPr>
        <b/>
        <i/>
        <sz val="14"/>
        <color theme="1"/>
        <rFont val="Times New Roman"/>
        <family val="1"/>
        <charset val="204"/>
      </rPr>
      <t>m</t>
    </r>
    <r>
      <rPr>
        <b/>
        <i/>
        <vertAlign val="subscript"/>
        <sz val="14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 xml:space="preserve"> =  (</t>
    </r>
    <r>
      <rPr>
        <b/>
        <i/>
        <sz val="14"/>
        <color theme="1"/>
        <rFont val="Times New Roman"/>
        <family val="1"/>
        <charset val="204"/>
      </rPr>
      <t>c</t>
    </r>
    <r>
      <rPr>
        <b/>
        <i/>
        <vertAlign val="subscript"/>
        <sz val="14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>)</t>
    </r>
    <r>
      <rPr>
        <b/>
        <i/>
        <vertAlign val="superscript"/>
        <sz val="14"/>
        <color theme="1"/>
        <rFont val="Times New Roman"/>
        <family val="1"/>
        <charset val="204"/>
      </rPr>
      <t>d</t>
    </r>
    <r>
      <rPr>
        <b/>
        <sz val="14"/>
        <color theme="1"/>
        <rFont val="Times New Roman"/>
        <family val="1"/>
        <charset val="204"/>
      </rPr>
      <t xml:space="preserve"> mod</t>
    </r>
    <r>
      <rPr>
        <b/>
        <i/>
        <sz val="14"/>
        <color theme="1"/>
        <rFont val="Times New Roman"/>
        <family val="1"/>
        <charset val="204"/>
      </rPr>
      <t xml:space="preserve"> n</t>
    </r>
  </si>
  <si>
    <r>
      <t>m</t>
    </r>
    <r>
      <rPr>
        <b/>
        <i/>
        <vertAlign val="subscript"/>
        <sz val="14"/>
        <color theme="1"/>
        <rFont val="Times New Roman"/>
        <family val="1"/>
        <charset val="204"/>
      </rPr>
      <t>i</t>
    </r>
    <r>
      <rPr>
        <b/>
        <i/>
        <sz val="14"/>
        <color theme="1"/>
        <rFont val="Times New Roman"/>
        <family val="1"/>
        <charset val="204"/>
      </rPr>
      <t xml:space="preserve"> =</t>
    </r>
  </si>
  <si>
    <r>
      <t>c</t>
    </r>
    <r>
      <rPr>
        <b/>
        <i/>
        <vertAlign val="subscript"/>
        <sz val="14"/>
        <color theme="1"/>
        <rFont val="Times New Roman"/>
        <family val="1"/>
        <charset val="204"/>
      </rPr>
      <t>i</t>
    </r>
    <r>
      <rPr>
        <b/>
        <i/>
        <sz val="14"/>
        <color theme="1"/>
        <rFont val="Times New Roman"/>
        <family val="1"/>
        <charset val="204"/>
      </rPr>
      <t xml:space="preserve"> =</t>
    </r>
  </si>
  <si>
    <r>
      <rPr>
        <i/>
        <sz val="14"/>
        <color theme="1"/>
        <rFont val="Times New Roman"/>
        <family val="1"/>
        <charset val="204"/>
      </rPr>
      <t>Message</t>
    </r>
    <r>
      <rPr>
        <sz val="14"/>
        <color theme="1"/>
        <rFont val="Times New Roman"/>
        <family val="1"/>
        <charset val="204"/>
      </rPr>
      <t xml:space="preserve"> = 'CRYPTO';   M = {3, 18, 25, 16, 20, 15} </t>
    </r>
    <r>
      <rPr>
        <i/>
        <sz val="14"/>
        <color theme="1"/>
        <rFont val="Times New Roman"/>
        <family val="1"/>
        <charset val="204"/>
      </rPr>
      <t>(english alphabet)</t>
    </r>
  </si>
  <si>
    <r>
      <t xml:space="preserve">Якщо </t>
    </r>
    <r>
      <rPr>
        <i/>
        <sz val="14"/>
        <color theme="1"/>
        <rFont val="Times New Roman"/>
        <family val="1"/>
        <charset val="204"/>
      </rPr>
      <t>n = p⋅ q</t>
    </r>
    <r>
      <rPr>
        <sz val="14"/>
        <color theme="1"/>
        <rFont val="Times New Roman"/>
        <family val="1"/>
        <charset val="204"/>
      </rPr>
      <t xml:space="preserve"> (</t>
    </r>
    <r>
      <rPr>
        <i/>
        <sz val="14"/>
        <color theme="1"/>
        <rFont val="Times New Roman"/>
        <family val="1"/>
        <charset val="204"/>
      </rPr>
      <t>p</t>
    </r>
    <r>
      <rPr>
        <sz val="14"/>
        <color theme="1"/>
        <rFont val="Times New Roman"/>
        <family val="1"/>
        <charset val="204"/>
      </rPr>
      <t xml:space="preserve"> і  </t>
    </r>
    <r>
      <rPr>
        <i/>
        <sz val="14"/>
        <color theme="1"/>
        <rFont val="Times New Roman"/>
        <family val="1"/>
        <charset val="204"/>
      </rPr>
      <t>q</t>
    </r>
    <r>
      <rPr>
        <sz val="14"/>
        <color theme="1"/>
        <rFont val="Times New Roman"/>
        <family val="1"/>
        <charset val="204"/>
      </rPr>
      <t xml:space="preserve"> – прості числа, </t>
    </r>
    <r>
      <rPr>
        <i/>
        <sz val="14"/>
        <color theme="1"/>
        <rFont val="Times New Roman"/>
        <family val="1"/>
        <charset val="204"/>
      </rPr>
      <t>p</t>
    </r>
    <r>
      <rPr>
        <sz val="14"/>
        <color theme="1"/>
        <rFont val="Times New Roman"/>
        <family val="1"/>
        <charset val="204"/>
      </rPr>
      <t>≠</t>
    </r>
    <r>
      <rPr>
        <i/>
        <sz val="14"/>
        <color theme="1"/>
        <rFont val="Times New Roman"/>
        <family val="1"/>
        <charset val="204"/>
      </rPr>
      <t xml:space="preserve"> q</t>
    </r>
    <r>
      <rPr>
        <sz val="14"/>
        <color theme="1"/>
        <rFont val="Times New Roman"/>
        <family val="1"/>
        <charset val="204"/>
      </rPr>
      <t xml:space="preserve">),  </t>
    </r>
    <r>
      <rPr>
        <i/>
        <sz val="14"/>
        <color theme="1"/>
        <rFont val="Times New Roman"/>
        <family val="1"/>
        <charset val="204"/>
      </rPr>
      <t xml:space="preserve">x – </t>
    </r>
    <r>
      <rPr>
        <sz val="14"/>
        <color theme="1"/>
        <rFont val="Times New Roman"/>
        <family val="1"/>
        <charset val="204"/>
      </rPr>
      <t>взаємно просте з</t>
    </r>
    <r>
      <rPr>
        <i/>
        <sz val="14"/>
        <color theme="1"/>
        <rFont val="Times New Roman"/>
        <family val="1"/>
        <charset val="204"/>
      </rPr>
      <t xml:space="preserve">  p і q, </t>
    </r>
    <r>
      <rPr>
        <sz val="14"/>
        <color theme="1"/>
        <rFont val="Times New Roman"/>
        <family val="1"/>
        <charset val="204"/>
      </rPr>
      <t>то</t>
    </r>
    <r>
      <rPr>
        <i/>
        <sz val="14"/>
        <color theme="1"/>
        <rFont val="Times New Roman"/>
        <family val="1"/>
        <charset val="204"/>
      </rPr>
      <t xml:space="preserve"> </t>
    </r>
    <r>
      <rPr>
        <b/>
        <i/>
        <sz val="14"/>
        <color theme="1"/>
        <rFont val="Times New Roman"/>
        <family val="1"/>
        <charset val="204"/>
      </rPr>
      <t>x</t>
    </r>
    <r>
      <rPr>
        <b/>
        <i/>
        <vertAlign val="superscript"/>
        <sz val="14"/>
        <color theme="1"/>
        <rFont val="Times New Roman"/>
        <family val="1"/>
        <charset val="204"/>
      </rPr>
      <t>φ(n)</t>
    </r>
    <r>
      <rPr>
        <b/>
        <i/>
        <sz val="14"/>
        <color theme="1"/>
        <rFont val="Times New Roman"/>
        <family val="1"/>
        <charset val="204"/>
      </rPr>
      <t>mod n = 1</t>
    </r>
  </si>
  <si>
    <t>1,2</t>
  </si>
  <si>
    <t>1,3</t>
  </si>
  <si>
    <t>1,2,3,4</t>
  </si>
  <si>
    <t>Самі числа</t>
  </si>
  <si>
    <t>1,5</t>
  </si>
  <si>
    <r>
      <rPr>
        <b/>
        <sz val="14"/>
        <color theme="1"/>
        <rFont val="Times New Roman"/>
        <family val="1"/>
        <charset val="204"/>
      </rPr>
      <t>Зауваження.</t>
    </r>
    <r>
      <rPr>
        <sz val="14"/>
        <color theme="1"/>
        <rFont val="Times New Roman"/>
        <family val="1"/>
        <charset val="204"/>
      </rPr>
      <t xml:space="preserve"> Якщо </t>
    </r>
    <r>
      <rPr>
        <i/>
        <sz val="14"/>
        <color theme="1"/>
        <rFont val="Times New Roman"/>
        <family val="1"/>
        <charset val="204"/>
      </rPr>
      <t>n</t>
    </r>
    <r>
      <rPr>
        <sz val="14"/>
        <color theme="1"/>
        <rFont val="Times New Roman"/>
        <family val="1"/>
        <charset val="204"/>
      </rPr>
      <t xml:space="preserve"> ‒ просте число, то </t>
    </r>
    <r>
      <rPr>
        <b/>
        <i/>
        <sz val="14"/>
        <color theme="1"/>
        <rFont val="Times New Roman"/>
        <family val="1"/>
        <charset val="204"/>
      </rPr>
      <t>φ(n) = n ‒ 1</t>
    </r>
  </si>
  <si>
    <r>
      <t xml:space="preserve">Обчислити секретну експоненту </t>
    </r>
    <r>
      <rPr>
        <i/>
        <sz val="14"/>
        <color theme="1"/>
        <rFont val="Times New Roman"/>
        <family val="1"/>
        <charset val="204"/>
      </rPr>
      <t xml:space="preserve">d: </t>
    </r>
    <r>
      <rPr>
        <b/>
        <i/>
        <sz val="14"/>
        <color theme="1"/>
        <rFont val="Times New Roman"/>
        <family val="1"/>
        <charset val="204"/>
      </rPr>
      <t xml:space="preserve">(e∙d) mod </t>
    </r>
    <r>
      <rPr>
        <b/>
        <sz val="14"/>
        <color theme="1"/>
        <rFont val="Times New Roman"/>
        <family val="1"/>
        <charset val="204"/>
      </rPr>
      <t>φ</t>
    </r>
    <r>
      <rPr>
        <b/>
        <i/>
        <sz val="14"/>
        <color theme="1"/>
        <rFont val="Times New Roman"/>
        <family val="1"/>
        <charset val="204"/>
      </rPr>
      <t>(n) = 1</t>
    </r>
  </si>
  <si>
    <r>
      <t>m =  c</t>
    </r>
    <r>
      <rPr>
        <i/>
        <vertAlign val="superscript"/>
        <sz val="14"/>
        <color theme="1"/>
        <rFont val="Times New Roman"/>
        <family val="1"/>
        <charset val="204"/>
      </rPr>
      <t>d</t>
    </r>
    <r>
      <rPr>
        <i/>
        <sz val="14"/>
        <color theme="1"/>
        <rFont val="Times New Roman"/>
        <family val="1"/>
        <charset val="204"/>
      </rPr>
      <t xml:space="preserve"> mod n</t>
    </r>
  </si>
  <si>
    <t>Шифрування:</t>
  </si>
  <si>
    <t>Розшифрування:</t>
  </si>
  <si>
    <r>
      <t>c =  m</t>
    </r>
    <r>
      <rPr>
        <i/>
        <vertAlign val="superscript"/>
        <sz val="14"/>
        <color theme="1"/>
        <rFont val="Times New Roman"/>
        <family val="1"/>
        <charset val="204"/>
      </rPr>
      <t>e</t>
    </r>
    <r>
      <rPr>
        <i/>
        <sz val="14"/>
        <color theme="1"/>
        <rFont val="Times New Roman"/>
        <family val="1"/>
        <charset val="204"/>
      </rPr>
      <t xml:space="preserve"> mod n</t>
    </r>
  </si>
  <si>
    <t>Як працює алгоритм?</t>
  </si>
  <si>
    <r>
      <t xml:space="preserve">Оскільки виконується умова </t>
    </r>
    <r>
      <rPr>
        <i/>
        <sz val="14"/>
        <color theme="1"/>
        <rFont val="Times New Roman"/>
        <family val="1"/>
        <charset val="204"/>
      </rPr>
      <t xml:space="preserve">e∙d mod φ(n) </t>
    </r>
    <r>
      <rPr>
        <sz val="14"/>
        <color theme="1"/>
        <rFont val="Times New Roman"/>
        <family val="1"/>
        <charset val="204"/>
      </rPr>
      <t>= 1, то можна записати</t>
    </r>
    <r>
      <rPr>
        <i/>
        <sz val="14"/>
        <color theme="1"/>
        <rFont val="Times New Roman"/>
        <family val="1"/>
        <charset val="204"/>
      </rPr>
      <t xml:space="preserve"> e∙d = k</t>
    </r>
    <r>
      <rPr>
        <sz val="14"/>
        <color theme="1"/>
        <rFont val="Times New Roman"/>
        <family val="1"/>
        <charset val="204"/>
      </rPr>
      <t>·</t>
    </r>
    <r>
      <rPr>
        <i/>
        <sz val="14"/>
        <color theme="1"/>
        <rFont val="Times New Roman"/>
        <family val="1"/>
        <charset val="204"/>
      </rPr>
      <t>φ(n)</t>
    </r>
    <r>
      <rPr>
        <sz val="14"/>
        <color theme="1"/>
        <rFont val="Times New Roman"/>
        <family val="1"/>
        <charset val="204"/>
      </rPr>
      <t xml:space="preserve"> + 1</t>
    </r>
  </si>
  <si>
    <r>
      <t>m</t>
    </r>
    <r>
      <rPr>
        <i/>
        <vertAlign val="superscript"/>
        <sz val="14"/>
        <color theme="1"/>
        <rFont val="Times New Roman"/>
        <family val="1"/>
        <charset val="204"/>
      </rPr>
      <t>ed</t>
    </r>
    <r>
      <rPr>
        <i/>
        <sz val="14"/>
        <color theme="1"/>
        <rFont val="Times New Roman"/>
        <family val="1"/>
        <charset val="204"/>
      </rPr>
      <t xml:space="preserve"> mod n = m</t>
    </r>
    <r>
      <rPr>
        <i/>
        <vertAlign val="superscript"/>
        <sz val="14"/>
        <color theme="1"/>
        <rFont val="Times New Roman"/>
        <family val="1"/>
        <charset val="204"/>
      </rPr>
      <t>k</t>
    </r>
    <r>
      <rPr>
        <vertAlign val="superscript"/>
        <sz val="14"/>
        <color theme="1"/>
        <rFont val="Times New Roman"/>
        <family val="1"/>
        <charset val="204"/>
      </rPr>
      <t>∙</t>
    </r>
    <r>
      <rPr>
        <i/>
        <vertAlign val="superscript"/>
        <sz val="14"/>
        <color theme="1"/>
        <rFont val="Times New Roman"/>
        <family val="1"/>
        <charset val="204"/>
      </rPr>
      <t>φ(n)</t>
    </r>
    <r>
      <rPr>
        <vertAlign val="superscript"/>
        <sz val="14"/>
        <color theme="1"/>
        <rFont val="Times New Roman"/>
        <family val="1"/>
        <charset val="204"/>
      </rPr>
      <t>+1</t>
    </r>
    <r>
      <rPr>
        <i/>
        <sz val="14"/>
        <color theme="1"/>
        <rFont val="Times New Roman"/>
        <family val="1"/>
        <charset val="204"/>
      </rPr>
      <t xml:space="preserve"> mod n;</t>
    </r>
  </si>
  <si>
    <r>
      <t>m</t>
    </r>
    <r>
      <rPr>
        <i/>
        <vertAlign val="superscript"/>
        <sz val="14"/>
        <color theme="1"/>
        <rFont val="Times New Roman"/>
        <family val="1"/>
        <charset val="204"/>
      </rPr>
      <t>φ(n)</t>
    </r>
    <r>
      <rPr>
        <i/>
        <sz val="14"/>
        <color theme="1"/>
        <rFont val="Times New Roman"/>
        <family val="1"/>
        <charset val="204"/>
      </rPr>
      <t xml:space="preserve"> mod n = </t>
    </r>
    <r>
      <rPr>
        <sz val="14"/>
        <color theme="1"/>
        <rFont val="Times New Roman"/>
        <family val="1"/>
        <charset val="204"/>
      </rPr>
      <t>1</t>
    </r>
    <r>
      <rPr>
        <i/>
        <sz val="14"/>
        <color theme="1"/>
        <rFont val="Times New Roman"/>
        <family val="1"/>
        <charset val="204"/>
      </rPr>
      <t xml:space="preserve"> </t>
    </r>
  </si>
  <si>
    <t>Отже</t>
  </si>
  <si>
    <r>
      <rPr>
        <b/>
        <i/>
        <sz val="14"/>
        <color theme="1"/>
        <rFont val="Times New Roman"/>
        <family val="1"/>
        <charset val="204"/>
      </rPr>
      <t>c</t>
    </r>
    <r>
      <rPr>
        <b/>
        <i/>
        <vertAlign val="superscript"/>
        <sz val="14"/>
        <color theme="1"/>
        <rFont val="Times New Roman"/>
        <family val="1"/>
        <charset val="204"/>
      </rPr>
      <t>d</t>
    </r>
    <r>
      <rPr>
        <b/>
        <i/>
        <sz val="14"/>
        <color theme="1"/>
        <rFont val="Times New Roman"/>
        <family val="1"/>
        <charset val="204"/>
      </rPr>
      <t xml:space="preserve"> mod n</t>
    </r>
    <r>
      <rPr>
        <i/>
        <sz val="14"/>
        <color theme="1"/>
        <rFont val="Times New Roman"/>
        <family val="1"/>
        <charset val="204"/>
      </rPr>
      <t xml:space="preserve"> = (m</t>
    </r>
    <r>
      <rPr>
        <i/>
        <vertAlign val="superscript"/>
        <sz val="14"/>
        <color theme="1"/>
        <rFont val="Times New Roman"/>
        <family val="1"/>
        <charset val="204"/>
      </rPr>
      <t xml:space="preserve">e </t>
    </r>
    <r>
      <rPr>
        <i/>
        <sz val="14"/>
        <color theme="1"/>
        <rFont val="Times New Roman"/>
        <family val="1"/>
        <charset val="204"/>
      </rPr>
      <t>mod n)</t>
    </r>
    <r>
      <rPr>
        <i/>
        <vertAlign val="superscript"/>
        <sz val="14"/>
        <color theme="1"/>
        <rFont val="Times New Roman"/>
        <family val="1"/>
        <charset val="204"/>
      </rPr>
      <t>d</t>
    </r>
    <r>
      <rPr>
        <i/>
        <sz val="14"/>
        <color theme="1"/>
        <rFont val="Times New Roman"/>
        <family val="1"/>
        <charset val="204"/>
      </rPr>
      <t xml:space="preserve"> mod n = m</t>
    </r>
    <r>
      <rPr>
        <i/>
        <vertAlign val="superscript"/>
        <sz val="14"/>
        <color theme="1"/>
        <rFont val="Times New Roman"/>
        <family val="1"/>
        <charset val="204"/>
      </rPr>
      <t>ed</t>
    </r>
    <r>
      <rPr>
        <i/>
        <sz val="14"/>
        <color theme="1"/>
        <rFont val="Times New Roman"/>
        <family val="1"/>
        <charset val="204"/>
      </rPr>
      <t xml:space="preserve"> mod n</t>
    </r>
  </si>
  <si>
    <t>Тоді</t>
  </si>
  <si>
    <r>
      <t>m</t>
    </r>
    <r>
      <rPr>
        <i/>
        <vertAlign val="superscript"/>
        <sz val="14"/>
        <color theme="1"/>
        <rFont val="Times New Roman"/>
        <family val="1"/>
        <charset val="204"/>
      </rPr>
      <t>k</t>
    </r>
    <r>
      <rPr>
        <vertAlign val="superscript"/>
        <sz val="14"/>
        <color theme="1"/>
        <rFont val="Times New Roman"/>
        <family val="1"/>
        <charset val="204"/>
      </rPr>
      <t>∙</t>
    </r>
    <r>
      <rPr>
        <i/>
        <vertAlign val="superscript"/>
        <sz val="14"/>
        <color theme="1"/>
        <rFont val="Times New Roman"/>
        <family val="1"/>
        <charset val="204"/>
      </rPr>
      <t>φ(n)+</t>
    </r>
    <r>
      <rPr>
        <vertAlign val="superscript"/>
        <sz val="14"/>
        <color theme="1"/>
        <rFont val="Times New Roman"/>
        <family val="1"/>
        <charset val="204"/>
      </rPr>
      <t>1</t>
    </r>
    <r>
      <rPr>
        <i/>
        <sz val="14"/>
        <color theme="1"/>
        <rFont val="Times New Roman"/>
        <family val="1"/>
        <charset val="204"/>
      </rPr>
      <t xml:space="preserve"> mod n = </t>
    </r>
    <r>
      <rPr>
        <b/>
        <i/>
        <sz val="14"/>
        <color theme="1"/>
        <rFont val="Times New Roman"/>
        <family val="1"/>
        <charset val="204"/>
      </rPr>
      <t xml:space="preserve">m </t>
    </r>
  </si>
  <si>
    <r>
      <rPr>
        <b/>
        <i/>
        <sz val="14"/>
        <color theme="1"/>
        <rFont val="Times New Roman"/>
        <family val="1"/>
        <charset val="204"/>
      </rPr>
      <t>c</t>
    </r>
    <r>
      <rPr>
        <b/>
        <i/>
        <vertAlign val="superscript"/>
        <sz val="14"/>
        <color theme="1"/>
        <rFont val="Times New Roman"/>
        <family val="1"/>
        <charset val="204"/>
      </rPr>
      <t>d</t>
    </r>
    <r>
      <rPr>
        <b/>
        <i/>
        <sz val="14"/>
        <color theme="1"/>
        <rFont val="Times New Roman"/>
        <family val="1"/>
        <charset val="204"/>
      </rPr>
      <t xml:space="preserve"> mod n</t>
    </r>
    <r>
      <rPr>
        <i/>
        <sz val="14"/>
        <color theme="1"/>
        <rFont val="Times New Roman"/>
        <family val="1"/>
        <charset val="204"/>
      </rPr>
      <t xml:space="preserve"> = </t>
    </r>
    <r>
      <rPr>
        <b/>
        <i/>
        <sz val="14"/>
        <color theme="1"/>
        <rFont val="Times New Roman"/>
        <family val="1"/>
        <charset val="204"/>
      </rPr>
      <t>m</t>
    </r>
  </si>
  <si>
    <r>
      <t xml:space="preserve">Одержати від відправника / викладача зашифроване повідомлення - послідовність </t>
    </r>
    <r>
      <rPr>
        <b/>
        <i/>
        <sz val="14"/>
        <color theme="1"/>
        <rFont val="Times New Roman"/>
        <family val="1"/>
        <charset val="204"/>
      </rPr>
      <t>c</t>
    </r>
    <r>
      <rPr>
        <b/>
        <i/>
        <vertAlign val="subscript"/>
        <sz val="14"/>
        <color theme="1"/>
        <rFont val="Times New Roman"/>
        <family val="1"/>
        <charset val="204"/>
      </rPr>
      <t>i</t>
    </r>
    <r>
      <rPr>
        <vertAlign val="subscript"/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 xml:space="preserve"> (в даному випадку в якості </t>
    </r>
    <r>
      <rPr>
        <b/>
        <i/>
        <sz val="14"/>
        <color theme="1"/>
        <rFont val="Times New Roman"/>
        <family val="1"/>
        <charset val="204"/>
      </rPr>
      <t>m</t>
    </r>
    <r>
      <rPr>
        <b/>
        <i/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 xml:space="preserve"> були використані індекси літер в англійському алфавіті)</t>
    </r>
  </si>
  <si>
    <t xml:space="preserve"> (e∙d) mod φ(n)</t>
  </si>
  <si>
    <t xml:space="preserve">φ(n) </t>
  </si>
  <si>
    <r>
      <t xml:space="preserve">Визначимо </t>
    </r>
    <r>
      <rPr>
        <b/>
        <i/>
        <sz val="14"/>
        <color theme="1"/>
        <rFont val="Times New Roman"/>
        <family val="1"/>
        <charset val="204"/>
      </rPr>
      <t>d</t>
    </r>
    <r>
      <rPr>
        <i/>
        <sz val="14"/>
        <color theme="1"/>
        <rFont val="Times New Roman"/>
        <family val="1"/>
        <charset val="204"/>
      </rPr>
      <t xml:space="preserve"> з умови</t>
    </r>
  </si>
  <si>
    <r>
      <rPr>
        <b/>
        <i/>
        <sz val="14"/>
        <color theme="1"/>
        <rFont val="Times New Roman"/>
        <family val="1"/>
        <charset val="204"/>
      </rPr>
      <t xml:space="preserve"> (e∙d) mod φ(n) </t>
    </r>
    <r>
      <rPr>
        <b/>
        <sz val="14"/>
        <color theme="1"/>
        <rFont val="Times New Roman"/>
        <family val="1"/>
        <charset val="204"/>
      </rPr>
      <t>= 1</t>
    </r>
  </si>
  <si>
    <t>Перевірка:</t>
  </si>
  <si>
    <r>
      <t xml:space="preserve">ASCII </t>
    </r>
    <r>
      <rPr>
        <b/>
        <sz val="14"/>
        <color theme="1"/>
        <rFont val="Symbol"/>
        <family val="1"/>
        <charset val="2"/>
      </rPr>
      <t>®</t>
    </r>
  </si>
  <si>
    <t xml:space="preserve">Підготуємо ключі. </t>
  </si>
  <si>
    <t>Нехай</t>
  </si>
  <si>
    <r>
      <rPr>
        <b/>
        <sz val="14"/>
        <color theme="1"/>
        <rFont val="Times New Roman"/>
        <family val="1"/>
        <charset val="204"/>
      </rPr>
      <t>{11; 119}</t>
    </r>
    <r>
      <rPr>
        <sz val="14"/>
        <color theme="1"/>
        <rFont val="Times New Roman"/>
        <family val="1"/>
        <charset val="204"/>
      </rPr>
      <t xml:space="preserve"> - відкритий ключ</t>
    </r>
  </si>
  <si>
    <r>
      <t>c</t>
    </r>
    <r>
      <rPr>
        <b/>
        <i/>
        <vertAlign val="subscript"/>
        <sz val="14"/>
        <color theme="1"/>
        <rFont val="Times New Roman"/>
        <family val="1"/>
        <charset val="204"/>
      </rPr>
      <t xml:space="preserve">i </t>
    </r>
    <r>
      <rPr>
        <b/>
        <i/>
        <sz val="14"/>
        <color theme="1"/>
        <rFont val="Times New Roman"/>
        <family val="1"/>
        <charset val="204"/>
      </rPr>
      <t>=(m</t>
    </r>
    <r>
      <rPr>
        <b/>
        <i/>
        <vertAlign val="subscript"/>
        <sz val="14"/>
        <color theme="1"/>
        <rFont val="Times New Roman"/>
        <family val="1"/>
        <charset val="204"/>
      </rPr>
      <t>i</t>
    </r>
    <r>
      <rPr>
        <b/>
        <i/>
        <sz val="14"/>
        <color theme="1"/>
        <rFont val="Times New Roman"/>
        <family val="1"/>
        <charset val="204"/>
      </rPr>
      <t>)</t>
    </r>
    <r>
      <rPr>
        <b/>
        <i/>
        <vertAlign val="superscript"/>
        <sz val="14"/>
        <color theme="1"/>
        <rFont val="Times New Roman"/>
        <family val="1"/>
        <charset val="204"/>
      </rPr>
      <t>e</t>
    </r>
    <r>
      <rPr>
        <b/>
        <i/>
        <sz val="14"/>
        <color theme="1"/>
        <rFont val="Times New Roman"/>
        <family val="1"/>
        <charset val="204"/>
      </rPr>
      <t xml:space="preserve"> mod n</t>
    </r>
  </si>
  <si>
    <r>
      <t>m</t>
    </r>
    <r>
      <rPr>
        <b/>
        <i/>
        <vertAlign val="subscript"/>
        <sz val="14"/>
        <color theme="1"/>
        <rFont val="Times New Roman"/>
        <family val="1"/>
        <charset val="204"/>
      </rPr>
      <t xml:space="preserve">i </t>
    </r>
    <r>
      <rPr>
        <b/>
        <i/>
        <sz val="14"/>
        <color theme="1"/>
        <rFont val="Times New Roman"/>
        <family val="1"/>
        <charset val="204"/>
      </rPr>
      <t>=(c</t>
    </r>
    <r>
      <rPr>
        <b/>
        <i/>
        <vertAlign val="subscript"/>
        <sz val="14"/>
        <color theme="1"/>
        <rFont val="Times New Roman"/>
        <family val="1"/>
        <charset val="204"/>
      </rPr>
      <t>i</t>
    </r>
    <r>
      <rPr>
        <b/>
        <i/>
        <sz val="14"/>
        <color theme="1"/>
        <rFont val="Times New Roman"/>
        <family val="1"/>
        <charset val="204"/>
      </rPr>
      <t>)</t>
    </r>
    <r>
      <rPr>
        <b/>
        <i/>
        <vertAlign val="superscript"/>
        <sz val="14"/>
        <color theme="1"/>
        <rFont val="Times New Roman"/>
        <family val="1"/>
        <charset val="204"/>
      </rPr>
      <t>d</t>
    </r>
    <r>
      <rPr>
        <b/>
        <i/>
        <sz val="14"/>
        <color theme="1"/>
        <rFont val="Times New Roman"/>
        <family val="1"/>
        <charset val="204"/>
      </rPr>
      <t xml:space="preserve"> mod n</t>
    </r>
  </si>
  <si>
    <r>
      <rPr>
        <b/>
        <sz val="14"/>
        <color rgb="FFC00000"/>
        <rFont val="Symbol"/>
        <family val="1"/>
        <charset val="2"/>
      </rPr>
      <t>!!!</t>
    </r>
    <r>
      <rPr>
        <sz val="14"/>
        <color theme="1"/>
        <rFont val="Symbol"/>
        <family val="1"/>
        <charset val="2"/>
      </rPr>
      <t xml:space="preserve"> </t>
    </r>
    <r>
      <rPr>
        <i/>
        <sz val="14"/>
        <color theme="1"/>
        <rFont val="Times New Roman"/>
        <family val="1"/>
        <charset val="204"/>
      </rPr>
      <t>n</t>
    </r>
    <r>
      <rPr>
        <sz val="14"/>
        <color theme="1"/>
        <rFont val="Times New Roman"/>
        <family val="1"/>
        <charset val="204"/>
      </rPr>
      <t xml:space="preserve"> &gt; 90</t>
    </r>
  </si>
  <si>
    <t>Тоді:</t>
  </si>
  <si>
    <t>За теоремою Ейлера:</t>
  </si>
  <si>
    <t>Зашфруємо слово "holidays"</t>
  </si>
  <si>
    <r>
      <rPr>
        <b/>
        <i/>
        <sz val="14"/>
        <color theme="1"/>
        <rFont val="Times New Roman"/>
        <family val="1"/>
        <charset val="204"/>
      </rPr>
      <t>m</t>
    </r>
    <r>
      <rPr>
        <b/>
        <i/>
        <vertAlign val="subscript"/>
        <sz val="14"/>
        <color theme="1"/>
        <rFont val="Times New Roman"/>
        <family val="1"/>
        <charset val="204"/>
      </rPr>
      <t xml:space="preserve">i </t>
    </r>
    <r>
      <rPr>
        <i/>
        <sz val="14"/>
        <color theme="1"/>
        <rFont val="Times New Roman"/>
        <family val="1"/>
        <charset val="204"/>
      </rPr>
      <t>(за ASCII)</t>
    </r>
  </si>
  <si>
    <t>{35; 119} - закритий ключ</t>
  </si>
</sst>
</file>

<file path=xl/styles.xml><?xml version="1.0" encoding="utf-8"?>
<styleSheet xmlns="http://schemas.openxmlformats.org/spreadsheetml/2006/main">
  <fonts count="33">
    <font>
      <sz val="11"/>
      <color theme="1"/>
      <name val="Calibri"/>
      <family val="2"/>
      <charset val="204"/>
      <scheme val="minor"/>
    </font>
    <font>
      <b/>
      <sz val="14"/>
      <color rgb="FFC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vertAlign val="superscript"/>
      <sz val="14"/>
      <color theme="1"/>
      <name val="Times New Roman"/>
      <family val="1"/>
      <charset val="204"/>
    </font>
    <font>
      <b/>
      <sz val="11"/>
      <color theme="5"/>
      <name val="Times New Roman"/>
      <family val="1"/>
      <charset val="204"/>
    </font>
    <font>
      <b/>
      <sz val="16"/>
      <color rgb="FFC00000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b/>
      <i/>
      <vertAlign val="subscript"/>
      <sz val="16"/>
      <color theme="1"/>
      <name val="Times New Roman"/>
      <family val="1"/>
      <charset val="204"/>
    </font>
    <font>
      <b/>
      <i/>
      <vertAlign val="superscript"/>
      <sz val="16"/>
      <color theme="1"/>
      <name val="Times New Roman"/>
      <family val="1"/>
      <charset val="204"/>
    </font>
    <font>
      <b/>
      <sz val="16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i/>
      <vertAlign val="subscript"/>
      <sz val="14"/>
      <color theme="1"/>
      <name val="Times New Roman"/>
      <family val="1"/>
      <charset val="204"/>
    </font>
    <font>
      <b/>
      <i/>
      <vertAlign val="superscript"/>
      <sz val="14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0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b/>
      <sz val="14"/>
      <color rgb="FFFF0000"/>
      <name val="Times New Roman"/>
      <family val="1"/>
      <charset val="204"/>
    </font>
    <font>
      <b/>
      <sz val="14"/>
      <color theme="1"/>
      <name val="Symbol"/>
      <family val="1"/>
      <charset val="2"/>
    </font>
    <font>
      <i/>
      <sz val="11"/>
      <color theme="1"/>
      <name val="Times New Roman"/>
      <family val="1"/>
      <charset val="204"/>
    </font>
    <font>
      <b/>
      <sz val="14"/>
      <color rgb="FFC00000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574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1" xfId="0" applyFont="1" applyBorder="1"/>
    <xf numFmtId="0" fontId="3" fillId="0" borderId="1" xfId="0" applyFont="1" applyBorder="1"/>
    <xf numFmtId="0" fontId="1" fillId="0" borderId="0" xfId="0" applyFont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5" fillId="0" borderId="1" xfId="0" applyFont="1" applyBorder="1" applyAlignment="1">
      <alignment horizontal="right"/>
    </xf>
    <xf numFmtId="0" fontId="7" fillId="0" borderId="0" xfId="0" applyFont="1" applyAlignment="1">
      <alignment horizontal="left"/>
    </xf>
    <xf numFmtId="0" fontId="2" fillId="0" borderId="0" xfId="0" applyFont="1" applyAlignment="1">
      <alignment vertical="top"/>
    </xf>
    <xf numFmtId="0" fontId="5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vertical="top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center" wrapText="1"/>
    </xf>
    <xf numFmtId="0" fontId="2" fillId="0" borderId="6" xfId="0" applyFont="1" applyBorder="1" applyAlignment="1">
      <alignment vertical="top" wrapText="1"/>
    </xf>
    <xf numFmtId="0" fontId="3" fillId="0" borderId="0" xfId="0" applyFont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top" wrapText="1"/>
    </xf>
    <xf numFmtId="0" fontId="2" fillId="0" borderId="0" xfId="0" applyFont="1" applyAlignment="1">
      <alignment vertical="center"/>
    </xf>
    <xf numFmtId="0" fontId="13" fillId="0" borderId="0" xfId="0" applyFont="1"/>
    <xf numFmtId="0" fontId="2" fillId="0" borderId="8" xfId="0" applyFont="1" applyBorder="1" applyAlignment="1">
      <alignment horizontal="center" vertical="center" wrapText="1"/>
    </xf>
    <xf numFmtId="0" fontId="0" fillId="0" borderId="10" xfId="0" applyBorder="1"/>
    <xf numFmtId="0" fontId="2" fillId="0" borderId="0" xfId="0" applyFont="1" applyFill="1" applyBorder="1"/>
    <xf numFmtId="0" fontId="2" fillId="0" borderId="7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/>
    <xf numFmtId="0" fontId="2" fillId="5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right" vertical="center"/>
    </xf>
    <xf numFmtId="11" fontId="0" fillId="0" borderId="0" xfId="0" applyNumberFormat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6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10" fillId="0" borderId="0" xfId="0" applyFont="1"/>
    <xf numFmtId="0" fontId="20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right"/>
    </xf>
    <xf numFmtId="0" fontId="10" fillId="0" borderId="12" xfId="0" applyFont="1" applyBorder="1" applyAlignment="1">
      <alignment horizontal="right"/>
    </xf>
    <xf numFmtId="0" fontId="5" fillId="0" borderId="0" xfId="0" applyFont="1" applyAlignment="1">
      <alignment horizontal="right" vertical="center"/>
    </xf>
    <xf numFmtId="0" fontId="2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0" xfId="0" applyFont="1"/>
    <xf numFmtId="1" fontId="2" fillId="0" borderId="1" xfId="0" applyNumberFormat="1" applyFont="1" applyBorder="1"/>
    <xf numFmtId="1" fontId="3" fillId="0" borderId="1" xfId="0" applyNumberFormat="1" applyFont="1" applyBorder="1"/>
    <xf numFmtId="0" fontId="3" fillId="0" borderId="0" xfId="0" applyFont="1"/>
    <xf numFmtId="0" fontId="20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0" fontId="2" fillId="0" borderId="0" xfId="0" applyFont="1" applyBorder="1"/>
    <xf numFmtId="0" fontId="18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5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/>
    </xf>
    <xf numFmtId="0" fontId="10" fillId="0" borderId="3" xfId="0" applyFont="1" applyBorder="1" applyAlignment="1">
      <alignment horizontal="center" vertical="top"/>
    </xf>
    <xf numFmtId="0" fontId="14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29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1" fillId="0" borderId="0" xfId="0" applyFont="1"/>
    <xf numFmtId="0" fontId="1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E57465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281940</xdr:colOff>
      <xdr:row>35</xdr:row>
      <xdr:rowOff>106680</xdr:rowOff>
    </xdr:from>
    <xdr:to>
      <xdr:col>9</xdr:col>
      <xdr:colOff>776429</xdr:colOff>
      <xdr:row>49</xdr:row>
      <xdr:rowOff>23130</xdr:rowOff>
    </xdr:to>
    <xdr:pic>
      <xdr:nvPicPr>
        <xdr:cNvPr id="2" name="Рисунок 1" descr="Функция_Эйлера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06240" y="5082540"/>
          <a:ext cx="3193057" cy="3116850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</xdr:colOff>
      <xdr:row>4</xdr:row>
      <xdr:rowOff>251460</xdr:rowOff>
    </xdr:from>
    <xdr:to>
      <xdr:col>6</xdr:col>
      <xdr:colOff>838623</xdr:colOff>
      <xdr:row>15</xdr:row>
      <xdr:rowOff>51646</xdr:rowOff>
    </xdr:to>
    <xdr:pic>
      <xdr:nvPicPr>
        <xdr:cNvPr id="3" name="Рисунок 2" descr="Primencomposite0100.png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44040" y="1356360"/>
          <a:ext cx="2918883" cy="2650066"/>
        </a:xfrm>
        <a:prstGeom prst="rect">
          <a:avLst/>
        </a:prstGeom>
      </xdr:spPr>
    </xdr:pic>
    <xdr:clientData/>
  </xdr:twoCellAnchor>
  <xdr:twoCellAnchor>
    <xdr:from>
      <xdr:col>1</xdr:col>
      <xdr:colOff>76197</xdr:colOff>
      <xdr:row>85</xdr:row>
      <xdr:rowOff>16933</xdr:rowOff>
    </xdr:from>
    <xdr:to>
      <xdr:col>1</xdr:col>
      <xdr:colOff>389467</xdr:colOff>
      <xdr:row>86</xdr:row>
      <xdr:rowOff>112667</xdr:rowOff>
    </xdr:to>
    <xdr:cxnSp macro="">
      <xdr:nvCxnSpPr>
        <xdr:cNvPr id="4" name="Скругленная соединительная линия 3"/>
        <xdr:cNvCxnSpPr/>
      </xdr:nvCxnSpPr>
      <xdr:spPr>
        <a:xfrm rot="5400000" flipH="1" flipV="1">
          <a:off x="680265" y="21976532"/>
          <a:ext cx="324334" cy="313270"/>
        </a:xfrm>
        <a:prstGeom prst="curvedConnector3">
          <a:avLst>
            <a:gd name="adj1" fmla="val 50000"/>
          </a:avLst>
        </a:prstGeom>
        <a:ln w="127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18</xdr:col>
      <xdr:colOff>45997</xdr:colOff>
      <xdr:row>18</xdr:row>
      <xdr:rowOff>38370</xdr:rowOff>
    </xdr:to>
    <xdr:pic>
      <xdr:nvPicPr>
        <xdr:cNvPr id="2" name="Рисунок 1" descr="Функция_Эйлера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95800" y="1143000"/>
          <a:ext cx="3193057" cy="311685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</xdr:colOff>
      <xdr:row>4</xdr:row>
      <xdr:rowOff>83820</xdr:rowOff>
    </xdr:from>
    <xdr:to>
      <xdr:col>8</xdr:col>
      <xdr:colOff>236643</xdr:colOff>
      <xdr:row>15</xdr:row>
      <xdr:rowOff>112606</xdr:rowOff>
    </xdr:to>
    <xdr:pic>
      <xdr:nvPicPr>
        <xdr:cNvPr id="3" name="Рисунок 2" descr="Primencomposite0100.png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97180" y="83820"/>
          <a:ext cx="2918883" cy="2650066"/>
        </a:xfrm>
        <a:prstGeom prst="rect">
          <a:avLst/>
        </a:prstGeom>
      </xdr:spPr>
    </xdr:pic>
    <xdr:clientData/>
  </xdr:twoCellAnchor>
  <xdr:twoCellAnchor>
    <xdr:from>
      <xdr:col>26</xdr:col>
      <xdr:colOff>91440</xdr:colOff>
      <xdr:row>5</xdr:row>
      <xdr:rowOff>140970</xdr:rowOff>
    </xdr:from>
    <xdr:to>
      <xdr:col>28</xdr:col>
      <xdr:colOff>95250</xdr:colOff>
      <xdr:row>9</xdr:row>
      <xdr:rowOff>60960</xdr:rowOff>
    </xdr:to>
    <xdr:cxnSp macro="">
      <xdr:nvCxnSpPr>
        <xdr:cNvPr id="5" name="Скругленная соединительная линия 4"/>
        <xdr:cNvCxnSpPr/>
      </xdr:nvCxnSpPr>
      <xdr:spPr>
        <a:xfrm flipV="1">
          <a:off x="12123420" y="1344930"/>
          <a:ext cx="902970" cy="834390"/>
        </a:xfrm>
        <a:prstGeom prst="curved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68580</xdr:colOff>
      <xdr:row>10</xdr:row>
      <xdr:rowOff>144780</xdr:rowOff>
    </xdr:from>
    <xdr:to>
      <xdr:col>28</xdr:col>
      <xdr:colOff>220980</xdr:colOff>
      <xdr:row>17</xdr:row>
      <xdr:rowOff>121920</xdr:rowOff>
    </xdr:to>
    <xdr:cxnSp macro="">
      <xdr:nvCxnSpPr>
        <xdr:cNvPr id="14" name="Скругленная соединительная линия 13"/>
        <xdr:cNvCxnSpPr/>
      </xdr:nvCxnSpPr>
      <xdr:spPr>
        <a:xfrm rot="10800000">
          <a:off x="9852660" y="2491740"/>
          <a:ext cx="3299460" cy="1607820"/>
        </a:xfrm>
        <a:prstGeom prst="curved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</xdr:row>
      <xdr:rowOff>68580</xdr:rowOff>
    </xdr:from>
    <xdr:to>
      <xdr:col>26</xdr:col>
      <xdr:colOff>218940</xdr:colOff>
      <xdr:row>7</xdr:row>
      <xdr:rowOff>167700</xdr:rowOff>
    </xdr:to>
    <xdr:cxnSp macro="">
      <xdr:nvCxnSpPr>
        <xdr:cNvPr id="25" name="Скругленная соединительная линия 24"/>
        <xdr:cNvCxnSpPr/>
      </xdr:nvCxnSpPr>
      <xdr:spPr>
        <a:xfrm flipV="1">
          <a:off x="11170920" y="754380"/>
          <a:ext cx="1080000" cy="1044000"/>
        </a:xfrm>
        <a:prstGeom prst="curvedConnector3">
          <a:avLst>
            <a:gd name="adj1" fmla="val 100000"/>
          </a:avLst>
        </a:prstGeom>
        <a:ln w="127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224395</xdr:colOff>
      <xdr:row>0</xdr:row>
      <xdr:rowOff>129540</xdr:rowOff>
    </xdr:from>
    <xdr:to>
      <xdr:col>6</xdr:col>
      <xdr:colOff>88151</xdr:colOff>
      <xdr:row>30</xdr:row>
      <xdr:rowOff>125138</xdr:rowOff>
    </xdr:to>
    <xdr:pic>
      <xdr:nvPicPr>
        <xdr:cNvPr id="2" name="Рисунок 1" descr="png-transparent-ascii-character-encoding-value-table-table-angle-furniture-tex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395" y="129540"/>
          <a:ext cx="3521356" cy="54819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101"/>
  <sheetViews>
    <sheetView topLeftCell="A86" zoomScale="120" zoomScaleNormal="120" workbookViewId="0">
      <selection activeCell="A84" sqref="A84:A101"/>
    </sheetView>
  </sheetViews>
  <sheetFormatPr defaultRowHeight="18"/>
  <cols>
    <col min="1" max="1" width="8.88671875" style="1"/>
    <col min="2" max="2" width="13.88671875" style="1" customWidth="1"/>
    <col min="3" max="3" width="17.77734375" style="1" customWidth="1"/>
    <col min="4" max="5" width="8.88671875" style="1"/>
    <col min="6" max="6" width="12.77734375" style="1" customWidth="1"/>
    <col min="7" max="7" width="20.33203125" style="1" customWidth="1"/>
    <col min="8" max="8" width="10.109375" style="1" customWidth="1"/>
    <col min="9" max="9" width="8.88671875" style="1"/>
    <col min="10" max="10" width="12.77734375" style="1" customWidth="1"/>
    <col min="11" max="11" width="15.33203125" style="1" customWidth="1"/>
    <col min="12" max="16384" width="8.88671875" style="1"/>
  </cols>
  <sheetData>
    <row r="1" spans="2:11" ht="13.2" customHeight="1"/>
    <row r="2" spans="2:11" ht="27" customHeight="1">
      <c r="B2" s="71" t="s">
        <v>3</v>
      </c>
      <c r="C2" s="71"/>
      <c r="D2" s="71"/>
      <c r="E2" s="71"/>
      <c r="F2" s="71"/>
      <c r="G2" s="71"/>
      <c r="H2" s="71"/>
      <c r="I2" s="71"/>
      <c r="J2" s="71"/>
      <c r="K2" s="71"/>
    </row>
    <row r="3" spans="2:11" ht="20.399999999999999">
      <c r="B3" s="14"/>
      <c r="C3" s="14"/>
      <c r="D3" s="14"/>
      <c r="E3" s="14"/>
      <c r="F3" s="14"/>
      <c r="G3" s="14"/>
      <c r="H3" s="14"/>
      <c r="I3" s="14"/>
    </row>
    <row r="4" spans="2:11" ht="46.2" customHeight="1">
      <c r="B4" s="75" t="s">
        <v>74</v>
      </c>
      <c r="C4" s="75"/>
      <c r="D4" s="75"/>
      <c r="E4" s="75"/>
      <c r="F4" s="75"/>
      <c r="G4" s="75"/>
      <c r="H4" s="75"/>
      <c r="I4" s="75"/>
      <c r="J4" s="75"/>
      <c r="K4" s="75"/>
    </row>
    <row r="5" spans="2:11" ht="20.399999999999999">
      <c r="B5" s="14"/>
      <c r="C5" s="14"/>
      <c r="D5" s="14"/>
      <c r="E5" s="14"/>
      <c r="F5" s="14"/>
      <c r="G5" s="14"/>
      <c r="H5" s="14"/>
      <c r="I5" s="14"/>
    </row>
    <row r="6" spans="2:11" ht="20.399999999999999">
      <c r="B6" s="74" t="s">
        <v>30</v>
      </c>
      <c r="C6" s="74"/>
      <c r="D6" s="14"/>
      <c r="E6" s="14"/>
      <c r="F6" s="14"/>
      <c r="G6" s="14"/>
      <c r="H6" s="14"/>
      <c r="I6" s="14"/>
    </row>
    <row r="7" spans="2:11" ht="20.399999999999999">
      <c r="B7" s="14"/>
      <c r="C7" s="14"/>
      <c r="D7" s="14"/>
      <c r="E7" s="14"/>
      <c r="F7" s="14"/>
      <c r="G7" s="14"/>
      <c r="H7" s="14"/>
      <c r="I7" s="14"/>
    </row>
    <row r="8" spans="2:11" ht="20.399999999999999">
      <c r="B8" s="14"/>
      <c r="C8" s="14"/>
      <c r="D8" s="14"/>
      <c r="E8" s="14"/>
      <c r="F8" s="14"/>
      <c r="G8" s="14"/>
      <c r="H8" s="14"/>
      <c r="I8" s="14"/>
    </row>
    <row r="9" spans="2:11" ht="20.399999999999999">
      <c r="B9" s="14"/>
      <c r="C9" s="14"/>
      <c r="D9" s="14"/>
      <c r="E9" s="14"/>
      <c r="F9" s="14"/>
      <c r="G9" s="14"/>
      <c r="H9" s="14"/>
      <c r="I9" s="14"/>
    </row>
    <row r="10" spans="2:11" ht="20.399999999999999">
      <c r="B10" s="14"/>
      <c r="C10" s="14"/>
      <c r="D10" s="14"/>
      <c r="E10" s="14"/>
      <c r="F10" s="14"/>
      <c r="G10" s="14"/>
      <c r="H10" s="14"/>
      <c r="I10" s="14"/>
    </row>
    <row r="11" spans="2:11" ht="20.399999999999999">
      <c r="B11" s="14"/>
      <c r="C11" s="14"/>
      <c r="D11" s="14"/>
      <c r="E11" s="14"/>
      <c r="F11" s="14"/>
      <c r="G11" s="14"/>
      <c r="H11" s="14"/>
      <c r="I11" s="14"/>
    </row>
    <row r="12" spans="2:11" ht="20.399999999999999">
      <c r="B12" s="14"/>
      <c r="C12" s="14"/>
      <c r="D12" s="14"/>
      <c r="E12" s="14"/>
      <c r="F12" s="14"/>
      <c r="G12" s="14"/>
      <c r="H12" s="14"/>
      <c r="I12" s="14"/>
    </row>
    <row r="13" spans="2:11" ht="20.399999999999999">
      <c r="B13" s="14"/>
      <c r="C13" s="14"/>
      <c r="D13" s="14"/>
      <c r="E13" s="14"/>
      <c r="F13" s="14"/>
      <c r="G13" s="14"/>
      <c r="H13" s="14"/>
      <c r="I13" s="14"/>
    </row>
    <row r="14" spans="2:11" ht="20.399999999999999">
      <c r="B14" s="14"/>
      <c r="C14" s="14"/>
      <c r="D14" s="14"/>
      <c r="E14" s="14"/>
      <c r="F14" s="14"/>
      <c r="G14" s="14"/>
      <c r="H14" s="14"/>
      <c r="I14" s="14"/>
    </row>
    <row r="15" spans="2:11" ht="20.399999999999999">
      <c r="B15" s="14"/>
      <c r="C15" s="14"/>
      <c r="D15" s="14"/>
      <c r="E15" s="14"/>
      <c r="F15" s="14"/>
      <c r="G15" s="14"/>
      <c r="H15" s="14"/>
      <c r="I15" s="14"/>
    </row>
    <row r="16" spans="2:11" ht="20.399999999999999">
      <c r="B16" s="14"/>
      <c r="C16" s="14"/>
      <c r="D16" s="14"/>
      <c r="E16" s="14"/>
      <c r="F16" s="14"/>
      <c r="G16" s="14"/>
      <c r="H16" s="14"/>
      <c r="I16" s="14"/>
    </row>
    <row r="17" spans="2:12" ht="20.399999999999999">
      <c r="B17" s="14"/>
      <c r="C17" s="14"/>
      <c r="D17" s="14"/>
      <c r="E17" s="14"/>
      <c r="F17" s="14"/>
      <c r="G17" s="14"/>
      <c r="H17" s="14"/>
      <c r="I17" s="14"/>
    </row>
    <row r="18" spans="2:12">
      <c r="B18" s="5"/>
      <c r="C18" s="5"/>
      <c r="D18" s="5"/>
      <c r="E18" s="5"/>
      <c r="F18" s="5"/>
      <c r="G18" s="5"/>
      <c r="H18" s="5"/>
      <c r="I18" s="5"/>
    </row>
    <row r="19" spans="2:12" ht="42" customHeight="1">
      <c r="B19" s="73" t="s">
        <v>6</v>
      </c>
      <c r="C19" s="73"/>
      <c r="D19" s="73"/>
      <c r="E19" s="73"/>
      <c r="F19" s="73"/>
      <c r="G19" s="73"/>
      <c r="H19" s="73"/>
      <c r="I19" s="73"/>
      <c r="J19" s="73"/>
    </row>
    <row r="21" spans="2:12">
      <c r="B21" s="72" t="s">
        <v>2</v>
      </c>
      <c r="C21" s="72"/>
      <c r="D21" s="72"/>
      <c r="E21" s="72"/>
      <c r="F21" s="72"/>
      <c r="G21" s="72"/>
      <c r="H21" s="72"/>
    </row>
    <row r="22" spans="2:12" ht="34.799999999999997" customHeight="1">
      <c r="B22" s="73" t="s">
        <v>75</v>
      </c>
      <c r="C22" s="73"/>
      <c r="D22" s="73"/>
      <c r="E22" s="73"/>
      <c r="F22" s="73"/>
      <c r="G22" s="73"/>
      <c r="H22" s="73"/>
      <c r="I22" s="73"/>
      <c r="J22" s="73"/>
      <c r="K22" s="2"/>
      <c r="L22" s="2"/>
    </row>
    <row r="23" spans="2:12">
      <c r="B23" s="54" t="s">
        <v>76</v>
      </c>
    </row>
    <row r="24" spans="2:12">
      <c r="B24" s="54"/>
    </row>
    <row r="25" spans="2:12">
      <c r="B25" s="6" t="s">
        <v>0</v>
      </c>
      <c r="C25" s="3">
        <v>5</v>
      </c>
      <c r="F25" s="6" t="s">
        <v>0</v>
      </c>
      <c r="G25" s="3">
        <v>3</v>
      </c>
      <c r="J25" s="6" t="s">
        <v>0</v>
      </c>
      <c r="K25" s="3">
        <v>23</v>
      </c>
    </row>
    <row r="26" spans="2:12">
      <c r="B26" s="6" t="s">
        <v>1</v>
      </c>
      <c r="C26" s="3">
        <v>4</v>
      </c>
      <c r="F26" s="6" t="s">
        <v>1</v>
      </c>
      <c r="G26" s="3">
        <v>11</v>
      </c>
      <c r="J26" s="6" t="s">
        <v>1</v>
      </c>
      <c r="K26" s="3">
        <v>2</v>
      </c>
    </row>
    <row r="27" spans="2:12" ht="20.399999999999999">
      <c r="B27" s="6" t="s">
        <v>12</v>
      </c>
      <c r="C27" s="3">
        <v>256</v>
      </c>
      <c r="F27" s="6" t="s">
        <v>12</v>
      </c>
      <c r="G27" s="3">
        <v>121</v>
      </c>
      <c r="J27" s="6" t="s">
        <v>12</v>
      </c>
      <c r="K27" s="3">
        <f>POWER(2,22)</f>
        <v>4194304</v>
      </c>
    </row>
    <row r="28" spans="2:12" ht="20.399999999999999">
      <c r="B28" s="6" t="s">
        <v>13</v>
      </c>
      <c r="C28" s="4">
        <v>1</v>
      </c>
      <c r="F28" s="6" t="s">
        <v>13</v>
      </c>
      <c r="G28" s="4">
        <v>1</v>
      </c>
      <c r="J28" s="6" t="s">
        <v>13</v>
      </c>
      <c r="K28" s="4">
        <f>MOD(K27,K25)</f>
        <v>1</v>
      </c>
    </row>
    <row r="31" spans="2:12" ht="46.2" customHeight="1">
      <c r="B31" s="73" t="s">
        <v>77</v>
      </c>
      <c r="C31" s="73"/>
      <c r="D31" s="73"/>
      <c r="E31" s="73"/>
      <c r="F31" s="73"/>
      <c r="G31" s="73"/>
      <c r="H31" s="73"/>
      <c r="I31" s="73"/>
      <c r="J31" s="73"/>
    </row>
    <row r="32" spans="2:12">
      <c r="B32" s="6" t="s">
        <v>4</v>
      </c>
      <c r="C32" s="37">
        <v>2</v>
      </c>
      <c r="D32" s="37">
        <v>3</v>
      </c>
      <c r="E32" s="3">
        <v>4</v>
      </c>
      <c r="F32" s="37">
        <v>5</v>
      </c>
      <c r="G32" s="3">
        <v>6</v>
      </c>
      <c r="H32" s="37">
        <v>7</v>
      </c>
      <c r="I32" s="3">
        <v>8</v>
      </c>
      <c r="J32" s="3">
        <v>9</v>
      </c>
      <c r="K32" s="37">
        <v>11</v>
      </c>
    </row>
    <row r="33" spans="2:11">
      <c r="B33" s="6" t="s">
        <v>5</v>
      </c>
      <c r="C33" s="3">
        <v>1</v>
      </c>
      <c r="D33" s="3">
        <v>2</v>
      </c>
      <c r="E33" s="3">
        <v>2</v>
      </c>
      <c r="F33" s="3">
        <v>4</v>
      </c>
      <c r="G33" s="3">
        <v>2</v>
      </c>
      <c r="H33" s="3">
        <v>6</v>
      </c>
      <c r="I33" s="3"/>
      <c r="J33" s="3"/>
      <c r="K33" s="3">
        <v>10</v>
      </c>
    </row>
    <row r="34" spans="2:11">
      <c r="B34" s="63" t="s">
        <v>103</v>
      </c>
      <c r="C34" s="9">
        <v>1</v>
      </c>
      <c r="D34" s="7" t="s">
        <v>100</v>
      </c>
      <c r="E34" s="7" t="s">
        <v>101</v>
      </c>
      <c r="F34" s="7" t="s">
        <v>102</v>
      </c>
      <c r="G34" s="7" t="s">
        <v>104</v>
      </c>
      <c r="H34" s="7" t="s">
        <v>7</v>
      </c>
      <c r="I34" s="7"/>
      <c r="J34" s="7"/>
      <c r="K34" s="7"/>
    </row>
    <row r="35" spans="2:11">
      <c r="C35" s="9"/>
      <c r="D35" s="7"/>
      <c r="E35" s="7"/>
      <c r="F35" s="7"/>
      <c r="G35" s="7"/>
      <c r="H35" s="7"/>
      <c r="I35" s="7"/>
      <c r="J35" s="7"/>
      <c r="K35" s="7"/>
    </row>
    <row r="36" spans="2:11">
      <c r="B36" s="81" t="s">
        <v>105</v>
      </c>
      <c r="C36" s="81"/>
      <c r="D36" s="81"/>
      <c r="E36" s="81"/>
      <c r="F36" s="81"/>
    </row>
    <row r="37" spans="2:11">
      <c r="C37" s="8" t="s">
        <v>65</v>
      </c>
      <c r="E37" s="1">
        <v>58</v>
      </c>
    </row>
    <row r="39" spans="2:11">
      <c r="C39" s="8" t="s">
        <v>66</v>
      </c>
      <c r="E39" s="1">
        <v>96</v>
      </c>
    </row>
    <row r="46" spans="2:11">
      <c r="G46" s="10"/>
      <c r="H46" s="10"/>
      <c r="I46" s="10"/>
      <c r="J46" s="10"/>
    </row>
    <row r="47" spans="2:11">
      <c r="B47" s="13"/>
      <c r="C47" s="13"/>
      <c r="D47" s="13"/>
      <c r="E47" s="13"/>
      <c r="F47" s="13"/>
      <c r="G47" s="10"/>
      <c r="H47" s="10"/>
      <c r="I47" s="10"/>
      <c r="J47" s="10"/>
    </row>
    <row r="48" spans="2:11">
      <c r="B48" s="13"/>
      <c r="C48" s="13"/>
      <c r="D48" s="13"/>
      <c r="E48" s="13"/>
      <c r="F48" s="13"/>
      <c r="G48" s="10"/>
      <c r="H48" s="10"/>
      <c r="I48" s="10"/>
      <c r="J48" s="10"/>
    </row>
    <row r="49" spans="2:11">
      <c r="B49" s="13"/>
      <c r="C49" s="13"/>
      <c r="D49" s="13"/>
      <c r="E49" s="13"/>
      <c r="F49" s="13"/>
      <c r="G49" s="10"/>
      <c r="H49" s="10"/>
      <c r="I49" s="10"/>
      <c r="J49" s="10"/>
    </row>
    <row r="51" spans="2:11">
      <c r="B51" s="72" t="s">
        <v>8</v>
      </c>
      <c r="C51" s="79"/>
    </row>
    <row r="52" spans="2:11">
      <c r="B52" s="79" t="s">
        <v>79</v>
      </c>
      <c r="C52" s="79"/>
      <c r="D52" s="79"/>
      <c r="E52" s="79"/>
      <c r="F52" s="79"/>
      <c r="G52" s="79"/>
      <c r="H52" s="79"/>
      <c r="I52" s="79"/>
      <c r="J52" s="79"/>
    </row>
    <row r="53" spans="2:11" ht="14.4" customHeight="1" thickBot="1"/>
    <row r="54" spans="2:11" ht="21" customHeight="1" thickTop="1" thickBot="1">
      <c r="B54" s="11" t="s">
        <v>11</v>
      </c>
      <c r="D54" s="76" t="s">
        <v>9</v>
      </c>
      <c r="E54" s="77"/>
      <c r="F54" s="78"/>
      <c r="G54" s="2"/>
    </row>
    <row r="55" spans="2:11" ht="18.600000000000001" thickTop="1"/>
    <row r="56" spans="2:11">
      <c r="B56" s="72" t="s">
        <v>10</v>
      </c>
      <c r="C56" s="79"/>
    </row>
    <row r="57" spans="2:11" ht="18.600000000000001" customHeight="1">
      <c r="B57" s="80" t="s">
        <v>99</v>
      </c>
      <c r="C57" s="80"/>
      <c r="D57" s="80"/>
      <c r="E57" s="80"/>
      <c r="F57" s="80"/>
      <c r="G57" s="80"/>
      <c r="H57" s="80"/>
      <c r="I57" s="80"/>
      <c r="J57" s="80"/>
      <c r="K57" s="80"/>
    </row>
    <row r="58" spans="2:11" ht="26.4" customHeight="1" thickBot="1">
      <c r="B58" s="12"/>
      <c r="C58" s="12"/>
      <c r="D58" s="12"/>
      <c r="E58" s="12"/>
      <c r="F58" s="12"/>
      <c r="G58" s="12"/>
      <c r="H58" s="12"/>
      <c r="I58" s="12"/>
      <c r="J58" s="12"/>
      <c r="K58" s="12"/>
    </row>
    <row r="59" spans="2:11" ht="26.4" customHeight="1" thickTop="1" thickBot="1">
      <c r="B59" s="12"/>
      <c r="C59" s="12"/>
      <c r="D59" s="76" t="s">
        <v>15</v>
      </c>
      <c r="E59" s="77"/>
      <c r="F59" s="78"/>
      <c r="G59" s="12"/>
      <c r="H59" s="12"/>
      <c r="I59" s="12"/>
      <c r="J59" s="12"/>
      <c r="K59" s="12"/>
    </row>
    <row r="60" spans="2:11" ht="18.600000000000001" thickTop="1"/>
    <row r="61" spans="2:11">
      <c r="B61" s="6" t="s">
        <v>0</v>
      </c>
      <c r="C61" s="3">
        <v>2</v>
      </c>
      <c r="F61" s="6" t="s">
        <v>0</v>
      </c>
      <c r="G61" s="3">
        <v>7</v>
      </c>
      <c r="J61" s="6" t="s">
        <v>0</v>
      </c>
      <c r="K61" s="3">
        <v>2</v>
      </c>
    </row>
    <row r="62" spans="2:11">
      <c r="B62" s="6" t="s">
        <v>14</v>
      </c>
      <c r="C62" s="3">
        <v>3</v>
      </c>
      <c r="F62" s="6" t="s">
        <v>14</v>
      </c>
      <c r="G62" s="3">
        <v>5</v>
      </c>
      <c r="J62" s="6" t="s">
        <v>14</v>
      </c>
      <c r="K62" s="3">
        <v>7</v>
      </c>
    </row>
    <row r="63" spans="2:11">
      <c r="B63" s="6" t="s">
        <v>4</v>
      </c>
      <c r="C63" s="3">
        <v>6</v>
      </c>
      <c r="F63" s="6" t="s">
        <v>4</v>
      </c>
      <c r="G63" s="3">
        <v>35</v>
      </c>
      <c r="J63" s="6" t="s">
        <v>4</v>
      </c>
      <c r="K63" s="3">
        <v>14</v>
      </c>
    </row>
    <row r="64" spans="2:11">
      <c r="B64" s="6" t="s">
        <v>5</v>
      </c>
      <c r="C64" s="3">
        <v>2</v>
      </c>
      <c r="F64" s="6" t="s">
        <v>5</v>
      </c>
      <c r="G64" s="3">
        <v>24</v>
      </c>
      <c r="J64" s="6" t="s">
        <v>5</v>
      </c>
      <c r="K64" s="3">
        <v>6</v>
      </c>
    </row>
    <row r="65" spans="2:11">
      <c r="B65" s="6" t="s">
        <v>1</v>
      </c>
      <c r="C65" s="3">
        <v>5</v>
      </c>
      <c r="F65" s="6" t="s">
        <v>1</v>
      </c>
      <c r="G65" s="3">
        <v>3</v>
      </c>
      <c r="J65" s="6" t="s">
        <v>1</v>
      </c>
      <c r="K65" s="3">
        <v>5</v>
      </c>
    </row>
    <row r="66" spans="2:11" ht="20.399999999999999">
      <c r="B66" s="6" t="s">
        <v>17</v>
      </c>
      <c r="C66" s="3">
        <f>C65^C64</f>
        <v>25</v>
      </c>
      <c r="F66" s="6" t="s">
        <v>17</v>
      </c>
      <c r="G66" s="64">
        <f>POWER(G65,G64)</f>
        <v>282429536481</v>
      </c>
      <c r="J66" s="6" t="s">
        <v>17</v>
      </c>
      <c r="K66" s="3">
        <f>5^6</f>
        <v>15625</v>
      </c>
    </row>
    <row r="67" spans="2:11" ht="20.399999999999999">
      <c r="B67" s="6" t="s">
        <v>16</v>
      </c>
      <c r="C67" s="4">
        <f>MOD(C66,C63)</f>
        <v>1</v>
      </c>
      <c r="F67" s="6" t="s">
        <v>16</v>
      </c>
      <c r="G67" s="65">
        <v>1</v>
      </c>
      <c r="J67" s="6" t="s">
        <v>16</v>
      </c>
      <c r="K67" s="4">
        <f>MOD(K66,K63)</f>
        <v>1</v>
      </c>
    </row>
    <row r="69" spans="2:11" ht="7.8" customHeight="1"/>
    <row r="70" spans="2:11">
      <c r="B70" s="72" t="s">
        <v>18</v>
      </c>
      <c r="C70" s="79"/>
    </row>
    <row r="71" spans="2:11" ht="40.200000000000003" customHeight="1">
      <c r="B71" s="80" t="s">
        <v>78</v>
      </c>
      <c r="C71" s="80"/>
      <c r="D71" s="80"/>
      <c r="E71" s="80"/>
      <c r="F71" s="80"/>
      <c r="G71" s="80"/>
      <c r="H71" s="80"/>
      <c r="I71" s="80"/>
      <c r="J71" s="80"/>
      <c r="K71" s="80"/>
    </row>
    <row r="73" spans="2:11">
      <c r="B73" s="72" t="s">
        <v>19</v>
      </c>
      <c r="C73" s="79"/>
    </row>
    <row r="74" spans="2:11" ht="37.200000000000003" customHeight="1">
      <c r="B74" s="80" t="s">
        <v>20</v>
      </c>
      <c r="C74" s="80"/>
      <c r="D74" s="80"/>
      <c r="E74" s="80"/>
      <c r="F74" s="80"/>
      <c r="G74" s="80"/>
      <c r="H74" s="80"/>
      <c r="I74" s="80"/>
      <c r="J74" s="80"/>
      <c r="K74" s="80"/>
    </row>
    <row r="75" spans="2:11" ht="9.6" customHeight="1" thickBot="1">
      <c r="B75" s="52"/>
      <c r="C75" s="52"/>
      <c r="D75" s="52"/>
      <c r="E75" s="52"/>
      <c r="F75" s="52"/>
      <c r="G75" s="52"/>
      <c r="H75" s="52"/>
      <c r="I75" s="52"/>
      <c r="J75" s="52"/>
      <c r="K75" s="52"/>
    </row>
    <row r="76" spans="2:11" ht="19.2" thickTop="1" thickBot="1">
      <c r="D76" s="82" t="s">
        <v>63</v>
      </c>
      <c r="E76" s="77"/>
      <c r="F76" s="78"/>
    </row>
    <row r="77" spans="2:11" ht="18.600000000000001" thickTop="1"/>
    <row r="79" spans="2:11">
      <c r="B79" s="72" t="s">
        <v>111</v>
      </c>
      <c r="C79" s="72"/>
    </row>
    <row r="80" spans="2:11">
      <c r="B80" s="53"/>
      <c r="C80" s="53"/>
    </row>
    <row r="81" spans="2:10">
      <c r="B81" s="1" t="s">
        <v>108</v>
      </c>
    </row>
    <row r="82" spans="2:10" ht="20.399999999999999">
      <c r="B82" s="88" t="s">
        <v>107</v>
      </c>
    </row>
    <row r="84" spans="2:10">
      <c r="B84" s="1" t="s">
        <v>109</v>
      </c>
    </row>
    <row r="85" spans="2:10" ht="20.399999999999999">
      <c r="B85" s="88" t="s">
        <v>110</v>
      </c>
    </row>
    <row r="87" spans="2:10" ht="21">
      <c r="B87" s="89" t="s">
        <v>116</v>
      </c>
      <c r="C87" s="89"/>
      <c r="D87" s="89"/>
      <c r="E87" s="89"/>
      <c r="F87" s="89"/>
      <c r="G87" s="89"/>
      <c r="H87" s="89"/>
      <c r="I87" s="89"/>
      <c r="J87" s="89"/>
    </row>
    <row r="89" spans="2:10">
      <c r="B89" s="79" t="s">
        <v>112</v>
      </c>
      <c r="C89" s="79"/>
      <c r="D89" s="79"/>
      <c r="E89" s="79"/>
      <c r="F89" s="79"/>
      <c r="G89" s="79"/>
      <c r="H89" s="79"/>
      <c r="I89" s="79"/>
    </row>
    <row r="91" spans="2:10">
      <c r="B91" s="1" t="s">
        <v>133</v>
      </c>
    </row>
    <row r="92" spans="2:10" ht="20.399999999999999">
      <c r="B92" s="89" t="s">
        <v>113</v>
      </c>
      <c r="C92" s="89"/>
      <c r="D92" s="89"/>
      <c r="E92" s="89"/>
      <c r="F92" s="89"/>
    </row>
    <row r="94" spans="2:10">
      <c r="B94" s="1" t="s">
        <v>134</v>
      </c>
    </row>
    <row r="95" spans="2:10" ht="20.399999999999999">
      <c r="B95" s="89" t="s">
        <v>114</v>
      </c>
      <c r="C95" s="89"/>
      <c r="D95" s="89"/>
      <c r="E95" s="89"/>
      <c r="F95" s="89"/>
    </row>
    <row r="97" spans="2:10">
      <c r="B97" s="1" t="s">
        <v>117</v>
      </c>
    </row>
    <row r="98" spans="2:10" ht="20.399999999999999">
      <c r="B98" s="89" t="s">
        <v>118</v>
      </c>
      <c r="C98" s="89"/>
      <c r="D98" s="89"/>
      <c r="E98" s="89"/>
      <c r="F98" s="89"/>
    </row>
    <row r="100" spans="2:10">
      <c r="B100" s="1" t="s">
        <v>115</v>
      </c>
    </row>
    <row r="101" spans="2:10" ht="21">
      <c r="B101" s="89" t="s">
        <v>119</v>
      </c>
      <c r="C101" s="89"/>
      <c r="D101" s="89"/>
      <c r="E101" s="89"/>
      <c r="F101" s="89"/>
      <c r="G101" s="89"/>
      <c r="H101" s="89"/>
      <c r="I101" s="89"/>
      <c r="J101" s="89"/>
    </row>
  </sheetData>
  <mergeCells count="26">
    <mergeCell ref="B92:F92"/>
    <mergeCell ref="B95:F95"/>
    <mergeCell ref="B89:I89"/>
    <mergeCell ref="B98:F98"/>
    <mergeCell ref="B101:J101"/>
    <mergeCell ref="B87:J87"/>
    <mergeCell ref="B79:C79"/>
    <mergeCell ref="B70:C70"/>
    <mergeCell ref="B71:K71"/>
    <mergeCell ref="B73:C73"/>
    <mergeCell ref="B74:K74"/>
    <mergeCell ref="D76:F76"/>
    <mergeCell ref="D54:F54"/>
    <mergeCell ref="B56:C56"/>
    <mergeCell ref="B57:K57"/>
    <mergeCell ref="D59:F59"/>
    <mergeCell ref="B31:J31"/>
    <mergeCell ref="B36:F36"/>
    <mergeCell ref="B51:C51"/>
    <mergeCell ref="B52:J52"/>
    <mergeCell ref="B2:K2"/>
    <mergeCell ref="B21:H21"/>
    <mergeCell ref="B22:J22"/>
    <mergeCell ref="B6:C6"/>
    <mergeCell ref="B19:J19"/>
    <mergeCell ref="B4:K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N86"/>
  <sheetViews>
    <sheetView zoomScale="90" zoomScaleNormal="90" workbookViewId="0">
      <selection activeCell="G13" sqref="G13:K13"/>
    </sheetView>
  </sheetViews>
  <sheetFormatPr defaultRowHeight="14.4"/>
  <cols>
    <col min="1" max="1" width="5.21875" customWidth="1"/>
    <col min="2" max="2" width="6.6640625" customWidth="1"/>
    <col min="3" max="3" width="64.6640625" customWidth="1"/>
    <col min="4" max="4" width="25.44140625" customWidth="1"/>
    <col min="5" max="5" width="9.88671875" customWidth="1"/>
    <col min="6" max="6" width="23.5546875" customWidth="1"/>
    <col min="7" max="7" width="8.88671875" customWidth="1"/>
    <col min="11" max="11" width="8.88671875" customWidth="1"/>
    <col min="14" max="14" width="111.21875" customWidth="1"/>
  </cols>
  <sheetData>
    <row r="2" spans="2:14" ht="17.399999999999999">
      <c r="B2" s="85" t="s">
        <v>29</v>
      </c>
      <c r="C2" s="85"/>
      <c r="D2" s="85"/>
      <c r="E2" s="20"/>
      <c r="F2" s="72" t="s">
        <v>31</v>
      </c>
      <c r="G2" s="72"/>
      <c r="H2" s="72"/>
      <c r="I2" s="72"/>
      <c r="J2" s="72"/>
      <c r="K2" s="72"/>
      <c r="L2" s="72"/>
    </row>
    <row r="3" spans="2:14" ht="18" thickBot="1">
      <c r="B3" s="15"/>
      <c r="C3" s="15"/>
      <c r="D3" s="15"/>
      <c r="E3" s="20"/>
    </row>
    <row r="4" spans="2:14" ht="25.8" customHeight="1" thickBot="1">
      <c r="B4" s="16" t="s">
        <v>28</v>
      </c>
      <c r="C4" s="16" t="s">
        <v>21</v>
      </c>
      <c r="D4" s="16" t="s">
        <v>22</v>
      </c>
      <c r="E4" s="23"/>
      <c r="G4" s="22" t="s">
        <v>32</v>
      </c>
      <c r="H4" s="16">
        <v>3</v>
      </c>
    </row>
    <row r="5" spans="2:14" ht="25.2" customHeight="1" thickBot="1">
      <c r="B5" s="16">
        <v>1</v>
      </c>
      <c r="C5" s="17" t="s">
        <v>27</v>
      </c>
      <c r="D5" s="21" t="s">
        <v>39</v>
      </c>
      <c r="E5" s="24"/>
      <c r="G5" s="22" t="s">
        <v>33</v>
      </c>
      <c r="H5" s="16">
        <v>11</v>
      </c>
    </row>
    <row r="6" spans="2:14" ht="25.2" customHeight="1" thickBot="1">
      <c r="B6" s="16">
        <v>2</v>
      </c>
      <c r="C6" s="17" t="s">
        <v>23</v>
      </c>
      <c r="D6" s="21" t="s">
        <v>40</v>
      </c>
      <c r="E6" s="24"/>
      <c r="G6" s="22" t="s">
        <v>34</v>
      </c>
      <c r="H6" s="16">
        <f>H4*H5</f>
        <v>33</v>
      </c>
      <c r="N6" s="40">
        <v>1.23456781234567E+127</v>
      </c>
    </row>
    <row r="7" spans="2:14" ht="25.2" customHeight="1" thickBot="1">
      <c r="B7" s="16">
        <v>3</v>
      </c>
      <c r="C7" s="17" t="s">
        <v>24</v>
      </c>
      <c r="D7" s="21" t="s">
        <v>41</v>
      </c>
      <c r="E7" s="24"/>
      <c r="G7" s="22" t="s">
        <v>35</v>
      </c>
      <c r="H7" s="38">
        <f>(H4-1)*(H5-1)</f>
        <v>20</v>
      </c>
    </row>
    <row r="8" spans="2:14" ht="37.799999999999997" customHeight="1" thickBot="1">
      <c r="B8" s="16">
        <v>4</v>
      </c>
      <c r="C8" s="17" t="s">
        <v>46</v>
      </c>
      <c r="D8" s="21" t="s">
        <v>42</v>
      </c>
      <c r="E8" s="24"/>
      <c r="F8" s="59" t="s">
        <v>37</v>
      </c>
      <c r="G8" s="22" t="s">
        <v>36</v>
      </c>
      <c r="H8" s="16">
        <v>3</v>
      </c>
    </row>
    <row r="9" spans="2:14" ht="25.2" customHeight="1" thickBot="1">
      <c r="B9" s="16">
        <v>5</v>
      </c>
      <c r="C9" s="17" t="s">
        <v>106</v>
      </c>
      <c r="D9" s="21" t="s">
        <v>43</v>
      </c>
      <c r="E9" s="24"/>
      <c r="F9" s="39" t="s">
        <v>62</v>
      </c>
      <c r="G9" s="22" t="s">
        <v>38</v>
      </c>
      <c r="H9" s="16">
        <v>7</v>
      </c>
      <c r="J9" s="60">
        <f>MOD(H9*H8,H7)</f>
        <v>1</v>
      </c>
    </row>
    <row r="10" spans="2:14" ht="25.2" customHeight="1" thickBot="1">
      <c r="B10" s="16">
        <v>6</v>
      </c>
      <c r="C10" s="17" t="s">
        <v>25</v>
      </c>
      <c r="D10" s="21" t="s">
        <v>44</v>
      </c>
      <c r="E10" s="24"/>
    </row>
    <row r="11" spans="2:14" ht="25.2" customHeight="1" thickBot="1">
      <c r="B11" s="16">
        <v>7</v>
      </c>
      <c r="C11" s="17" t="s">
        <v>26</v>
      </c>
      <c r="D11" s="21" t="s">
        <v>45</v>
      </c>
      <c r="E11" s="24"/>
      <c r="K11" s="27"/>
      <c r="L11" s="27"/>
      <c r="M11" s="26"/>
    </row>
    <row r="12" spans="2:14" ht="77.400000000000006" thickBot="1">
      <c r="B12" s="18">
        <v>8</v>
      </c>
      <c r="C12" s="19" t="s">
        <v>120</v>
      </c>
      <c r="D12" s="21" t="s">
        <v>59</v>
      </c>
      <c r="E12" s="24"/>
      <c r="F12" s="84" t="s">
        <v>98</v>
      </c>
      <c r="G12" s="84"/>
      <c r="H12" s="84"/>
      <c r="I12" s="84"/>
      <c r="J12" s="84"/>
      <c r="K12" s="84"/>
      <c r="L12" s="84"/>
    </row>
    <row r="13" spans="2:14" ht="37.200000000000003" customHeight="1" thickBot="1">
      <c r="B13" s="16">
        <v>9</v>
      </c>
      <c r="C13" s="17" t="s">
        <v>95</v>
      </c>
      <c r="D13" s="21" t="s">
        <v>50</v>
      </c>
      <c r="E13" s="25"/>
      <c r="F13" s="28" t="s">
        <v>48</v>
      </c>
      <c r="G13" s="83" t="s">
        <v>47</v>
      </c>
      <c r="H13" s="83"/>
      <c r="I13" s="83"/>
      <c r="J13" s="83"/>
      <c r="K13" s="83"/>
      <c r="L13" s="29"/>
    </row>
    <row r="14" spans="2:14" ht="39" customHeight="1" thickBot="1">
      <c r="B14" s="16">
        <v>10</v>
      </c>
      <c r="C14" s="17" t="s">
        <v>61</v>
      </c>
      <c r="D14" s="21" t="s">
        <v>60</v>
      </c>
      <c r="F14" s="57" t="s">
        <v>96</v>
      </c>
      <c r="G14" s="30">
        <v>3</v>
      </c>
      <c r="H14" s="30">
        <v>18</v>
      </c>
      <c r="I14" s="30">
        <v>25</v>
      </c>
      <c r="J14" s="30">
        <v>16</v>
      </c>
      <c r="K14" s="30">
        <v>20</v>
      </c>
      <c r="L14" s="31">
        <v>15</v>
      </c>
    </row>
    <row r="15" spans="2:14" ht="21" thickBot="1">
      <c r="F15" s="58" t="s">
        <v>97</v>
      </c>
      <c r="G15" s="34">
        <f>MOD((G14^$H$8),$H$6)</f>
        <v>27</v>
      </c>
      <c r="H15" s="34">
        <f t="shared" ref="H15:L15" si="0">MOD((H14^$H$8),$H$6)</f>
        <v>24</v>
      </c>
      <c r="I15" s="34">
        <f t="shared" si="0"/>
        <v>16</v>
      </c>
      <c r="J15" s="34">
        <f t="shared" si="0"/>
        <v>4</v>
      </c>
      <c r="K15" s="34">
        <f t="shared" si="0"/>
        <v>14</v>
      </c>
      <c r="L15" s="35">
        <f t="shared" si="0"/>
        <v>9</v>
      </c>
    </row>
    <row r="16" spans="2:14" ht="15" thickBot="1"/>
    <row r="17" spans="6:12" ht="42.6" customHeight="1">
      <c r="F17" s="28" t="s">
        <v>49</v>
      </c>
      <c r="G17" s="83" t="s">
        <v>51</v>
      </c>
      <c r="H17" s="83"/>
      <c r="I17" s="83"/>
      <c r="J17" s="83"/>
      <c r="K17" s="83"/>
      <c r="L17" s="29"/>
    </row>
    <row r="18" spans="6:12" ht="21.6" customHeight="1" thickBot="1">
      <c r="F18" s="57" t="s">
        <v>97</v>
      </c>
      <c r="G18" s="34">
        <v>27</v>
      </c>
      <c r="H18" s="34">
        <v>24</v>
      </c>
      <c r="I18" s="34">
        <v>16</v>
      </c>
      <c r="J18" s="34">
        <v>4</v>
      </c>
      <c r="K18" s="34">
        <v>14</v>
      </c>
      <c r="L18" s="34">
        <v>9</v>
      </c>
    </row>
    <row r="19" spans="6:12" ht="21" thickBot="1">
      <c r="F19" s="58" t="s">
        <v>96</v>
      </c>
      <c r="G19" s="32">
        <v>3</v>
      </c>
      <c r="H19" s="32">
        <v>18</v>
      </c>
      <c r="I19" s="32">
        <f t="shared" ref="I19" si="1">MOD((I18^$H$9),$H$6)</f>
        <v>25</v>
      </c>
      <c r="J19" s="32">
        <f>MOD((J18^$H$9),$H$6)</f>
        <v>16</v>
      </c>
      <c r="K19" s="32">
        <f t="shared" ref="K19:L19" si="2">MOD((K18^$H$9),$H$6)</f>
        <v>20</v>
      </c>
      <c r="L19" s="33">
        <f t="shared" si="2"/>
        <v>15</v>
      </c>
    </row>
    <row r="20" spans="6:12" ht="24.6" customHeight="1"/>
    <row r="21" spans="6:12" ht="36">
      <c r="F21" s="36" t="s">
        <v>52</v>
      </c>
      <c r="G21" s="61" t="s">
        <v>53</v>
      </c>
      <c r="H21" s="61" t="s">
        <v>54</v>
      </c>
      <c r="I21" s="61" t="s">
        <v>55</v>
      </c>
      <c r="J21" s="61" t="s">
        <v>56</v>
      </c>
      <c r="K21" s="61" t="s">
        <v>57</v>
      </c>
      <c r="L21" s="61" t="s">
        <v>58</v>
      </c>
    </row>
    <row r="86" spans="1:1">
      <c r="A86">
        <v>67</v>
      </c>
    </row>
  </sheetData>
  <mergeCells count="5">
    <mergeCell ref="G17:K17"/>
    <mergeCell ref="F12:L12"/>
    <mergeCell ref="F2:L2"/>
    <mergeCell ref="B2:D2"/>
    <mergeCell ref="G13:K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O253"/>
  <sheetViews>
    <sheetView tabSelected="1" topLeftCell="O1" zoomScaleNormal="100" workbookViewId="0">
      <selection activeCell="AG11" sqref="AG11"/>
    </sheetView>
  </sheetViews>
  <sheetFormatPr defaultRowHeight="18"/>
  <cols>
    <col min="1" max="1" width="11.44140625" style="1" customWidth="1"/>
    <col min="2" max="19" width="6.5546875" style="1" customWidth="1"/>
    <col min="20" max="20" width="6.6640625" style="1" customWidth="1"/>
    <col min="21" max="28" width="6.5546875" style="1" customWidth="1"/>
    <col min="29" max="29" width="7.88671875" style="1" customWidth="1"/>
    <col min="30" max="30" width="16.6640625" style="1" customWidth="1"/>
    <col min="31" max="32" width="6.5546875" style="1" customWidth="1"/>
    <col min="33" max="33" width="19.6640625" style="1" customWidth="1"/>
    <col min="34" max="41" width="6.5546875" style="1" customWidth="1"/>
    <col min="42" max="16384" width="8.88671875" style="1"/>
  </cols>
  <sheetData>
    <row r="2" spans="1:41">
      <c r="B2" s="55" t="s">
        <v>72</v>
      </c>
      <c r="C2" s="55" t="s">
        <v>80</v>
      </c>
      <c r="D2" s="55" t="s">
        <v>53</v>
      </c>
      <c r="E2" s="55" t="s">
        <v>71</v>
      </c>
      <c r="F2" s="55" t="s">
        <v>81</v>
      </c>
      <c r="G2" s="55" t="s">
        <v>82</v>
      </c>
      <c r="H2" s="55" t="s">
        <v>83</v>
      </c>
      <c r="I2" s="55" t="s">
        <v>68</v>
      </c>
      <c r="J2" s="55" t="s">
        <v>70</v>
      </c>
      <c r="K2" s="55" t="s">
        <v>84</v>
      </c>
      <c r="L2" s="55" t="s">
        <v>85</v>
      </c>
      <c r="M2" s="55" t="s">
        <v>69</v>
      </c>
      <c r="N2" s="55" t="s">
        <v>86</v>
      </c>
      <c r="O2" s="55" t="s">
        <v>87</v>
      </c>
      <c r="P2" s="55" t="s">
        <v>58</v>
      </c>
      <c r="Q2" s="55" t="s">
        <v>56</v>
      </c>
      <c r="R2" s="55" t="s">
        <v>88</v>
      </c>
      <c r="S2" s="55" t="s">
        <v>54</v>
      </c>
      <c r="T2" s="55" t="s">
        <v>73</v>
      </c>
      <c r="U2" s="55" t="s">
        <v>57</v>
      </c>
      <c r="V2" s="55" t="s">
        <v>89</v>
      </c>
      <c r="W2" s="55" t="s">
        <v>90</v>
      </c>
      <c r="X2" s="55" t="s">
        <v>91</v>
      </c>
      <c r="Y2" s="55" t="s">
        <v>92</v>
      </c>
      <c r="Z2" s="55" t="s">
        <v>55</v>
      </c>
      <c r="AA2" s="55" t="s">
        <v>93</v>
      </c>
      <c r="AB2" s="67"/>
      <c r="AC2" s="67"/>
      <c r="AD2" s="67"/>
      <c r="AE2" s="67"/>
    </row>
    <row r="3" spans="1:41">
      <c r="A3" s="95" t="s">
        <v>126</v>
      </c>
      <c r="B3" s="62">
        <v>65</v>
      </c>
      <c r="C3" s="62">
        <v>66</v>
      </c>
      <c r="D3" s="62">
        <v>67</v>
      </c>
      <c r="E3" s="62">
        <v>68</v>
      </c>
      <c r="F3" s="62">
        <v>69</v>
      </c>
      <c r="G3" s="62">
        <v>70</v>
      </c>
      <c r="H3" s="62">
        <v>71</v>
      </c>
      <c r="I3" s="62">
        <v>72</v>
      </c>
      <c r="J3" s="62">
        <v>73</v>
      </c>
      <c r="K3" s="62">
        <v>74</v>
      </c>
      <c r="L3" s="62">
        <v>75</v>
      </c>
      <c r="M3" s="62">
        <v>76</v>
      </c>
      <c r="N3" s="62">
        <v>77</v>
      </c>
      <c r="O3" s="62">
        <v>78</v>
      </c>
      <c r="P3" s="62">
        <v>79</v>
      </c>
      <c r="Q3" s="62">
        <v>80</v>
      </c>
      <c r="R3" s="62">
        <v>81</v>
      </c>
      <c r="S3" s="62">
        <v>82</v>
      </c>
      <c r="T3" s="62">
        <v>83</v>
      </c>
      <c r="U3" s="62">
        <v>84</v>
      </c>
      <c r="V3" s="62">
        <v>85</v>
      </c>
      <c r="W3" s="62">
        <v>86</v>
      </c>
      <c r="X3" s="62">
        <v>87</v>
      </c>
      <c r="Y3" s="62">
        <v>88</v>
      </c>
      <c r="Z3" s="62">
        <v>89</v>
      </c>
      <c r="AA3" s="62">
        <v>90</v>
      </c>
      <c r="AB3" s="68"/>
      <c r="AC3" s="68"/>
      <c r="AD3" s="68"/>
      <c r="AE3" s="68"/>
    </row>
    <row r="5" spans="1:41">
      <c r="T5" s="89" t="s">
        <v>127</v>
      </c>
      <c r="U5" s="89"/>
      <c r="V5" s="89"/>
      <c r="W5" s="89"/>
      <c r="X5" s="89"/>
      <c r="Y5" s="89"/>
      <c r="AC5" s="89" t="s">
        <v>123</v>
      </c>
      <c r="AD5" s="89"/>
      <c r="AG5" s="101" t="s">
        <v>135</v>
      </c>
      <c r="AH5" s="101"/>
      <c r="AI5" s="101"/>
    </row>
    <row r="6" spans="1:41">
      <c r="S6" s="96" t="s">
        <v>128</v>
      </c>
      <c r="T6" s="93" t="s">
        <v>0</v>
      </c>
      <c r="U6" s="66">
        <v>7</v>
      </c>
      <c r="AC6" s="94" t="s">
        <v>124</v>
      </c>
      <c r="AD6" s="94"/>
      <c r="AF6" s="67"/>
      <c r="AG6" s="92"/>
      <c r="AH6" s="56" t="s">
        <v>68</v>
      </c>
      <c r="AI6" s="56" t="s">
        <v>58</v>
      </c>
      <c r="AJ6" s="56" t="s">
        <v>69</v>
      </c>
      <c r="AK6" s="56" t="s">
        <v>70</v>
      </c>
      <c r="AL6" s="56" t="s">
        <v>71</v>
      </c>
      <c r="AM6" s="56" t="s">
        <v>72</v>
      </c>
      <c r="AN6" s="56" t="s">
        <v>55</v>
      </c>
      <c r="AO6" s="56" t="s">
        <v>73</v>
      </c>
    </row>
    <row r="7" spans="1:41" ht="20.399999999999999">
      <c r="S7" s="96" t="s">
        <v>128</v>
      </c>
      <c r="T7" s="93" t="s">
        <v>14</v>
      </c>
      <c r="U7" s="66">
        <v>17</v>
      </c>
      <c r="AC7" s="92" t="s">
        <v>67</v>
      </c>
      <c r="AD7" s="92" t="s">
        <v>121</v>
      </c>
      <c r="AF7" s="68"/>
      <c r="AG7" s="92" t="s">
        <v>136</v>
      </c>
      <c r="AH7" s="100">
        <v>72</v>
      </c>
      <c r="AI7" s="100">
        <v>79</v>
      </c>
      <c r="AJ7" s="100">
        <v>76</v>
      </c>
      <c r="AK7" s="100">
        <v>73</v>
      </c>
      <c r="AL7" s="100">
        <v>68</v>
      </c>
      <c r="AM7" s="100">
        <v>65</v>
      </c>
      <c r="AN7" s="100">
        <v>89</v>
      </c>
      <c r="AO7" s="100">
        <v>83</v>
      </c>
    </row>
    <row r="8" spans="1:41" ht="21">
      <c r="S8" s="92"/>
      <c r="T8" s="93" t="s">
        <v>4</v>
      </c>
      <c r="U8" s="66">
        <f>U6*U7</f>
        <v>119</v>
      </c>
      <c r="W8" s="79" t="s">
        <v>132</v>
      </c>
      <c r="X8" s="79"/>
      <c r="Y8" s="79"/>
      <c r="AC8" s="1">
        <v>25</v>
      </c>
      <c r="AD8" s="1">
        <f>MOD(AC8*$U$10,$U$9)</f>
        <v>83</v>
      </c>
      <c r="AG8" s="98" t="s">
        <v>130</v>
      </c>
      <c r="AH8" s="99">
        <v>81</v>
      </c>
      <c r="AI8" s="99">
        <v>46</v>
      </c>
      <c r="AJ8" s="99">
        <v>104</v>
      </c>
      <c r="AK8" s="99">
        <v>96</v>
      </c>
      <c r="AL8" s="99">
        <v>17</v>
      </c>
      <c r="AM8" s="99">
        <v>95</v>
      </c>
      <c r="AN8" s="99">
        <v>115</v>
      </c>
      <c r="AO8" s="99">
        <v>111</v>
      </c>
    </row>
    <row r="9" spans="1:41">
      <c r="T9" s="93" t="s">
        <v>122</v>
      </c>
      <c r="U9" s="66">
        <f>(U6-1)*(U7-1)</f>
        <v>96</v>
      </c>
      <c r="AC9" s="1">
        <v>26</v>
      </c>
      <c r="AD9" s="1">
        <f t="shared" ref="AD9:AD72" si="0">MOD(AC9*$U$10,$U$9)</f>
        <v>94</v>
      </c>
    </row>
    <row r="10" spans="1:41">
      <c r="S10" s="96" t="s">
        <v>128</v>
      </c>
      <c r="T10" s="93" t="s">
        <v>64</v>
      </c>
      <c r="U10" s="66">
        <v>11</v>
      </c>
      <c r="W10" s="79" t="s">
        <v>129</v>
      </c>
      <c r="X10" s="79"/>
      <c r="Y10" s="79"/>
      <c r="Z10" s="79"/>
      <c r="AA10" s="79"/>
      <c r="AC10" s="1">
        <v>27</v>
      </c>
      <c r="AD10" s="1">
        <f t="shared" si="0"/>
        <v>9</v>
      </c>
      <c r="AG10" s="89" t="s">
        <v>125</v>
      </c>
      <c r="AH10" s="89"/>
    </row>
    <row r="11" spans="1:41" ht="21">
      <c r="T11" s="93" t="s">
        <v>67</v>
      </c>
      <c r="U11" s="66">
        <v>35</v>
      </c>
      <c r="AC11" s="1">
        <v>28</v>
      </c>
      <c r="AD11" s="1">
        <f t="shared" si="0"/>
        <v>20</v>
      </c>
      <c r="AG11" s="98" t="s">
        <v>131</v>
      </c>
      <c r="AH11" s="99">
        <v>72</v>
      </c>
      <c r="AI11" s="99"/>
      <c r="AJ11" s="99"/>
      <c r="AK11" s="99"/>
      <c r="AL11" s="99"/>
      <c r="AM11" s="99"/>
      <c r="AN11" s="99"/>
      <c r="AO11" s="99">
        <v>83</v>
      </c>
    </row>
    <row r="12" spans="1:41">
      <c r="T12" s="91"/>
      <c r="W12" s="79"/>
      <c r="X12" s="79"/>
      <c r="Y12" s="79"/>
      <c r="Z12" s="79"/>
      <c r="AA12" s="79"/>
      <c r="AC12" s="1">
        <v>29</v>
      </c>
      <c r="AD12" s="1">
        <f t="shared" si="0"/>
        <v>31</v>
      </c>
      <c r="AG12" s="66"/>
    </row>
    <row r="13" spans="1:41">
      <c r="T13" s="93"/>
      <c r="U13" s="66"/>
      <c r="AC13" s="1">
        <v>30</v>
      </c>
      <c r="AD13" s="1">
        <f t="shared" si="0"/>
        <v>42</v>
      </c>
    </row>
    <row r="14" spans="1:41">
      <c r="T14" s="91"/>
      <c r="AC14" s="1">
        <v>31</v>
      </c>
      <c r="AD14" s="1">
        <f t="shared" si="0"/>
        <v>53</v>
      </c>
    </row>
    <row r="15" spans="1:41">
      <c r="T15" s="91"/>
      <c r="AC15" s="1">
        <v>32</v>
      </c>
      <c r="AD15" s="1">
        <f t="shared" si="0"/>
        <v>64</v>
      </c>
    </row>
    <row r="16" spans="1:41">
      <c r="AC16" s="1">
        <v>33</v>
      </c>
      <c r="AD16" s="1">
        <f t="shared" si="0"/>
        <v>75</v>
      </c>
    </row>
    <row r="17" spans="2:41">
      <c r="AC17" s="1">
        <v>34</v>
      </c>
      <c r="AD17" s="1">
        <f t="shared" si="0"/>
        <v>86</v>
      </c>
    </row>
    <row r="18" spans="2:41">
      <c r="AC18" s="90">
        <v>35</v>
      </c>
      <c r="AD18" s="90">
        <f t="shared" si="0"/>
        <v>1</v>
      </c>
      <c r="AF18" s="79" t="s">
        <v>137</v>
      </c>
      <c r="AG18" s="79"/>
      <c r="AH18" s="79"/>
      <c r="AI18" s="79"/>
      <c r="AJ18" s="79"/>
    </row>
    <row r="19" spans="2:41">
      <c r="AC19" s="1">
        <v>36</v>
      </c>
      <c r="AD19" s="1">
        <f t="shared" si="0"/>
        <v>12</v>
      </c>
      <c r="AF19" s="87"/>
      <c r="AG19" s="87"/>
      <c r="AH19" s="87"/>
      <c r="AI19" s="87"/>
      <c r="AJ19" s="87"/>
    </row>
    <row r="20" spans="2:41" ht="18.600000000000001" customHeight="1">
      <c r="AC20" s="1">
        <v>37</v>
      </c>
      <c r="AD20" s="1">
        <f t="shared" si="0"/>
        <v>23</v>
      </c>
    </row>
    <row r="21" spans="2:41" ht="18.600000000000001" thickBot="1">
      <c r="B21" s="86" t="s">
        <v>94</v>
      </c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69"/>
      <c r="AC21" s="1">
        <v>38</v>
      </c>
      <c r="AD21" s="1">
        <f t="shared" si="0"/>
        <v>34</v>
      </c>
      <c r="AE21" s="69"/>
    </row>
    <row r="22" spans="2:41" ht="18.600000000000001" thickBot="1">
      <c r="B22" s="48"/>
      <c r="C22" s="44">
        <v>2</v>
      </c>
      <c r="D22" s="43">
        <v>3</v>
      </c>
      <c r="E22" s="43">
        <v>5</v>
      </c>
      <c r="F22" s="43">
        <v>7</v>
      </c>
      <c r="G22" s="43">
        <v>11</v>
      </c>
      <c r="H22" s="43">
        <v>13</v>
      </c>
      <c r="I22" s="43">
        <v>17</v>
      </c>
      <c r="J22" s="43">
        <v>19</v>
      </c>
      <c r="K22" s="43">
        <v>23</v>
      </c>
      <c r="L22" s="43">
        <v>29</v>
      </c>
      <c r="M22" s="43">
        <v>31</v>
      </c>
      <c r="N22" s="43">
        <v>37</v>
      </c>
      <c r="O22" s="43">
        <v>41</v>
      </c>
      <c r="P22" s="43">
        <v>43</v>
      </c>
      <c r="Q22" s="43">
        <v>47</v>
      </c>
      <c r="R22" s="43">
        <v>53</v>
      </c>
      <c r="S22" s="43">
        <v>59</v>
      </c>
      <c r="T22" s="43">
        <v>61</v>
      </c>
      <c r="U22" s="43">
        <v>67</v>
      </c>
      <c r="V22" s="43">
        <v>71</v>
      </c>
      <c r="W22" s="43">
        <v>73</v>
      </c>
      <c r="X22" s="43">
        <v>79</v>
      </c>
      <c r="Y22" s="43">
        <v>83</v>
      </c>
      <c r="Z22" s="43">
        <v>89</v>
      </c>
      <c r="AA22" s="43">
        <v>97</v>
      </c>
      <c r="AB22" s="70"/>
      <c r="AC22" s="1">
        <v>39</v>
      </c>
      <c r="AD22" s="1">
        <f t="shared" si="0"/>
        <v>45</v>
      </c>
      <c r="AE22" s="70"/>
    </row>
    <row r="23" spans="2:41">
      <c r="B23" s="49">
        <v>2</v>
      </c>
      <c r="C23" s="45"/>
      <c r="D23" s="42">
        <f t="shared" ref="D23:T33" si="1">D$22*$B23</f>
        <v>6</v>
      </c>
      <c r="E23" s="42">
        <f t="shared" si="1"/>
        <v>10</v>
      </c>
      <c r="F23" s="42">
        <f t="shared" si="1"/>
        <v>14</v>
      </c>
      <c r="G23" s="42">
        <f t="shared" si="1"/>
        <v>22</v>
      </c>
      <c r="H23" s="42">
        <f t="shared" si="1"/>
        <v>26</v>
      </c>
      <c r="I23" s="42">
        <f t="shared" si="1"/>
        <v>34</v>
      </c>
      <c r="J23" s="42">
        <f t="shared" si="1"/>
        <v>38</v>
      </c>
      <c r="K23" s="42">
        <f t="shared" si="1"/>
        <v>46</v>
      </c>
      <c r="L23" s="42">
        <f t="shared" si="1"/>
        <v>58</v>
      </c>
      <c r="M23" s="42">
        <f t="shared" si="1"/>
        <v>62</v>
      </c>
      <c r="N23" s="42">
        <f t="shared" si="1"/>
        <v>74</v>
      </c>
      <c r="O23" s="42">
        <f t="shared" si="1"/>
        <v>82</v>
      </c>
      <c r="P23" s="42">
        <f t="shared" si="1"/>
        <v>86</v>
      </c>
      <c r="Q23" s="42">
        <f t="shared" si="1"/>
        <v>94</v>
      </c>
      <c r="R23" s="42">
        <f t="shared" si="1"/>
        <v>106</v>
      </c>
      <c r="S23" s="42">
        <f t="shared" si="1"/>
        <v>118</v>
      </c>
      <c r="T23" s="42">
        <f t="shared" si="1"/>
        <v>122</v>
      </c>
      <c r="U23" s="42">
        <f t="shared" ref="U23:AA32" si="2">U$22*$B23</f>
        <v>134</v>
      </c>
      <c r="V23" s="42">
        <f t="shared" si="2"/>
        <v>142</v>
      </c>
      <c r="W23" s="42">
        <f t="shared" si="2"/>
        <v>146</v>
      </c>
      <c r="X23" s="42">
        <f t="shared" si="2"/>
        <v>158</v>
      </c>
      <c r="Y23" s="42">
        <f t="shared" si="2"/>
        <v>166</v>
      </c>
      <c r="Z23" s="42">
        <f t="shared" si="2"/>
        <v>178</v>
      </c>
      <c r="AA23" s="42">
        <f t="shared" si="2"/>
        <v>194</v>
      </c>
      <c r="AB23" s="70"/>
      <c r="AC23" s="1">
        <v>40</v>
      </c>
      <c r="AD23" s="1">
        <f t="shared" si="0"/>
        <v>56</v>
      </c>
      <c r="AE23" s="70"/>
    </row>
    <row r="24" spans="2:41">
      <c r="B24" s="50">
        <v>3</v>
      </c>
      <c r="C24" s="46"/>
      <c r="D24" s="3"/>
      <c r="E24" s="3">
        <f t="shared" si="1"/>
        <v>15</v>
      </c>
      <c r="F24" s="3">
        <f t="shared" si="1"/>
        <v>21</v>
      </c>
      <c r="G24" s="3">
        <f t="shared" si="1"/>
        <v>33</v>
      </c>
      <c r="H24" s="3">
        <f t="shared" si="1"/>
        <v>39</v>
      </c>
      <c r="I24" s="3">
        <f>I$22*$B24</f>
        <v>51</v>
      </c>
      <c r="J24" s="3">
        <f t="shared" si="1"/>
        <v>57</v>
      </c>
      <c r="K24" s="3">
        <f t="shared" si="1"/>
        <v>69</v>
      </c>
      <c r="L24" s="3">
        <f t="shared" si="1"/>
        <v>87</v>
      </c>
      <c r="M24" s="3">
        <f t="shared" si="1"/>
        <v>93</v>
      </c>
      <c r="N24" s="3">
        <f t="shared" si="1"/>
        <v>111</v>
      </c>
      <c r="O24" s="3">
        <f t="shared" si="1"/>
        <v>123</v>
      </c>
      <c r="P24" s="3">
        <f t="shared" si="1"/>
        <v>129</v>
      </c>
      <c r="Q24" s="3">
        <f t="shared" si="1"/>
        <v>141</v>
      </c>
      <c r="R24" s="3">
        <f t="shared" si="1"/>
        <v>159</v>
      </c>
      <c r="S24" s="3">
        <f t="shared" si="1"/>
        <v>177</v>
      </c>
      <c r="T24" s="3">
        <f t="shared" si="1"/>
        <v>183</v>
      </c>
      <c r="U24" s="3">
        <f t="shared" si="2"/>
        <v>201</v>
      </c>
      <c r="V24" s="3">
        <f t="shared" si="2"/>
        <v>213</v>
      </c>
      <c r="W24" s="3">
        <f t="shared" si="2"/>
        <v>219</v>
      </c>
      <c r="X24" s="3">
        <f t="shared" si="2"/>
        <v>237</v>
      </c>
      <c r="Y24" s="3">
        <f t="shared" si="2"/>
        <v>249</v>
      </c>
      <c r="Z24" s="3">
        <f t="shared" si="2"/>
        <v>267</v>
      </c>
      <c r="AA24" s="3">
        <f t="shared" si="2"/>
        <v>291</v>
      </c>
      <c r="AB24" s="70"/>
      <c r="AC24" s="1">
        <v>41</v>
      </c>
      <c r="AD24" s="1">
        <f t="shared" si="0"/>
        <v>67</v>
      </c>
      <c r="AE24" s="70"/>
    </row>
    <row r="25" spans="2:41">
      <c r="B25" s="50">
        <v>5</v>
      </c>
      <c r="C25" s="46"/>
      <c r="D25" s="3"/>
      <c r="E25" s="3"/>
      <c r="F25" s="3">
        <f t="shared" si="1"/>
        <v>35</v>
      </c>
      <c r="G25" s="3">
        <f t="shared" si="1"/>
        <v>55</v>
      </c>
      <c r="H25" s="3">
        <f t="shared" si="1"/>
        <v>65</v>
      </c>
      <c r="I25" s="3">
        <f t="shared" si="1"/>
        <v>85</v>
      </c>
      <c r="J25" s="3">
        <f t="shared" si="1"/>
        <v>95</v>
      </c>
      <c r="K25" s="3">
        <f t="shared" si="1"/>
        <v>115</v>
      </c>
      <c r="L25" s="3">
        <f t="shared" si="1"/>
        <v>145</v>
      </c>
      <c r="M25" s="3">
        <f t="shared" si="1"/>
        <v>155</v>
      </c>
      <c r="N25" s="3">
        <f t="shared" si="1"/>
        <v>185</v>
      </c>
      <c r="O25" s="3">
        <f t="shared" si="1"/>
        <v>205</v>
      </c>
      <c r="P25" s="3">
        <f t="shared" si="1"/>
        <v>215</v>
      </c>
      <c r="Q25" s="3">
        <f t="shared" si="1"/>
        <v>235</v>
      </c>
      <c r="R25" s="3">
        <f t="shared" si="1"/>
        <v>265</v>
      </c>
      <c r="S25" s="3">
        <f t="shared" si="1"/>
        <v>295</v>
      </c>
      <c r="T25" s="3">
        <f t="shared" si="1"/>
        <v>305</v>
      </c>
      <c r="U25" s="3">
        <f t="shared" si="2"/>
        <v>335</v>
      </c>
      <c r="V25" s="3">
        <f t="shared" si="2"/>
        <v>355</v>
      </c>
      <c r="W25" s="3">
        <f t="shared" si="2"/>
        <v>365</v>
      </c>
      <c r="X25" s="3">
        <f t="shared" si="2"/>
        <v>395</v>
      </c>
      <c r="Y25" s="3">
        <f t="shared" si="2"/>
        <v>415</v>
      </c>
      <c r="Z25" s="3">
        <f t="shared" si="2"/>
        <v>445</v>
      </c>
      <c r="AA25" s="3">
        <f t="shared" si="2"/>
        <v>485</v>
      </c>
      <c r="AB25" s="70"/>
      <c r="AC25" s="1">
        <v>42</v>
      </c>
      <c r="AD25" s="1">
        <f t="shared" si="0"/>
        <v>78</v>
      </c>
      <c r="AE25" s="70"/>
      <c r="AF25" s="69"/>
      <c r="AG25" s="69"/>
      <c r="AH25" s="69"/>
      <c r="AI25" s="69"/>
      <c r="AJ25" s="69"/>
      <c r="AK25" s="69"/>
      <c r="AL25" s="69"/>
      <c r="AM25" s="69"/>
      <c r="AN25" s="69"/>
      <c r="AO25" s="69"/>
    </row>
    <row r="26" spans="2:41">
      <c r="B26" s="50">
        <v>7</v>
      </c>
      <c r="C26" s="46"/>
      <c r="D26" s="3"/>
      <c r="E26" s="3"/>
      <c r="F26" s="3"/>
      <c r="G26" s="3">
        <f t="shared" si="1"/>
        <v>77</v>
      </c>
      <c r="H26" s="3">
        <f t="shared" si="1"/>
        <v>91</v>
      </c>
      <c r="I26" s="3">
        <f t="shared" si="1"/>
        <v>119</v>
      </c>
      <c r="J26" s="3">
        <f t="shared" si="1"/>
        <v>133</v>
      </c>
      <c r="K26" s="3">
        <f t="shared" si="1"/>
        <v>161</v>
      </c>
      <c r="L26" s="3">
        <f t="shared" si="1"/>
        <v>203</v>
      </c>
      <c r="M26" s="3">
        <f t="shared" si="1"/>
        <v>217</v>
      </c>
      <c r="N26" s="3">
        <f t="shared" si="1"/>
        <v>259</v>
      </c>
      <c r="O26" s="3">
        <f t="shared" si="1"/>
        <v>287</v>
      </c>
      <c r="P26" s="3">
        <f t="shared" si="1"/>
        <v>301</v>
      </c>
      <c r="Q26" s="3">
        <f t="shared" si="1"/>
        <v>329</v>
      </c>
      <c r="R26" s="3">
        <f t="shared" si="1"/>
        <v>371</v>
      </c>
      <c r="S26" s="3">
        <f t="shared" si="1"/>
        <v>413</v>
      </c>
      <c r="T26" s="3">
        <f t="shared" si="1"/>
        <v>427</v>
      </c>
      <c r="U26" s="3">
        <f t="shared" si="2"/>
        <v>469</v>
      </c>
      <c r="V26" s="3">
        <f t="shared" si="2"/>
        <v>497</v>
      </c>
      <c r="W26" s="3">
        <f t="shared" si="2"/>
        <v>511</v>
      </c>
      <c r="X26" s="3">
        <f t="shared" si="2"/>
        <v>553</v>
      </c>
      <c r="Y26" s="3">
        <f t="shared" si="2"/>
        <v>581</v>
      </c>
      <c r="Z26" s="3">
        <f t="shared" si="2"/>
        <v>623</v>
      </c>
      <c r="AA26" s="3">
        <f t="shared" si="2"/>
        <v>679</v>
      </c>
      <c r="AB26" s="70"/>
      <c r="AC26" s="1">
        <v>43</v>
      </c>
      <c r="AD26" s="1">
        <f t="shared" si="0"/>
        <v>89</v>
      </c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</row>
    <row r="27" spans="2:41">
      <c r="B27" s="50">
        <v>11</v>
      </c>
      <c r="C27" s="46"/>
      <c r="D27" s="3"/>
      <c r="E27" s="3"/>
      <c r="F27" s="3"/>
      <c r="G27" s="3"/>
      <c r="H27" s="3">
        <f t="shared" si="1"/>
        <v>143</v>
      </c>
      <c r="I27" s="3">
        <f t="shared" si="1"/>
        <v>187</v>
      </c>
      <c r="J27" s="3">
        <f t="shared" si="1"/>
        <v>209</v>
      </c>
      <c r="K27" s="3">
        <f t="shared" si="1"/>
        <v>253</v>
      </c>
      <c r="L27" s="3">
        <f t="shared" si="1"/>
        <v>319</v>
      </c>
      <c r="M27" s="3">
        <f t="shared" si="1"/>
        <v>341</v>
      </c>
      <c r="N27" s="3">
        <f t="shared" si="1"/>
        <v>407</v>
      </c>
      <c r="O27" s="3">
        <f t="shared" si="1"/>
        <v>451</v>
      </c>
      <c r="P27" s="3">
        <f t="shared" si="1"/>
        <v>473</v>
      </c>
      <c r="Q27" s="3">
        <f t="shared" si="1"/>
        <v>517</v>
      </c>
      <c r="R27" s="3">
        <f t="shared" si="1"/>
        <v>583</v>
      </c>
      <c r="S27" s="3">
        <f t="shared" si="1"/>
        <v>649</v>
      </c>
      <c r="T27" s="3">
        <f t="shared" si="1"/>
        <v>671</v>
      </c>
      <c r="U27" s="3">
        <f t="shared" si="2"/>
        <v>737</v>
      </c>
      <c r="V27" s="3">
        <f t="shared" si="2"/>
        <v>781</v>
      </c>
      <c r="W27" s="3">
        <f t="shared" si="2"/>
        <v>803</v>
      </c>
      <c r="X27" s="3">
        <f t="shared" si="2"/>
        <v>869</v>
      </c>
      <c r="Y27" s="3">
        <f t="shared" si="2"/>
        <v>913</v>
      </c>
      <c r="Z27" s="3">
        <f t="shared" si="2"/>
        <v>979</v>
      </c>
      <c r="AA27" s="3">
        <f t="shared" si="2"/>
        <v>1067</v>
      </c>
      <c r="AB27" s="70"/>
      <c r="AC27" s="1">
        <v>44</v>
      </c>
      <c r="AD27" s="1">
        <f t="shared" si="0"/>
        <v>4</v>
      </c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</row>
    <row r="28" spans="2:41">
      <c r="B28" s="50">
        <v>13</v>
      </c>
      <c r="C28" s="46"/>
      <c r="D28" s="3"/>
      <c r="E28" s="3"/>
      <c r="F28" s="3"/>
      <c r="G28" s="3"/>
      <c r="H28" s="3"/>
      <c r="I28" s="3">
        <f t="shared" si="1"/>
        <v>221</v>
      </c>
      <c r="J28" s="3">
        <f t="shared" si="1"/>
        <v>247</v>
      </c>
      <c r="K28" s="3">
        <f t="shared" si="1"/>
        <v>299</v>
      </c>
      <c r="L28" s="3">
        <f t="shared" si="1"/>
        <v>377</v>
      </c>
      <c r="M28" s="3">
        <f t="shared" si="1"/>
        <v>403</v>
      </c>
      <c r="N28" s="3">
        <f t="shared" si="1"/>
        <v>481</v>
      </c>
      <c r="O28" s="3">
        <f t="shared" si="1"/>
        <v>533</v>
      </c>
      <c r="P28" s="3">
        <f t="shared" si="1"/>
        <v>559</v>
      </c>
      <c r="Q28" s="3">
        <f t="shared" si="1"/>
        <v>611</v>
      </c>
      <c r="R28" s="3">
        <f t="shared" si="1"/>
        <v>689</v>
      </c>
      <c r="S28" s="3">
        <f t="shared" si="1"/>
        <v>767</v>
      </c>
      <c r="T28" s="3">
        <f t="shared" si="1"/>
        <v>793</v>
      </c>
      <c r="U28" s="3">
        <f t="shared" si="2"/>
        <v>871</v>
      </c>
      <c r="V28" s="3">
        <f t="shared" si="2"/>
        <v>923</v>
      </c>
      <c r="W28" s="3">
        <f t="shared" si="2"/>
        <v>949</v>
      </c>
      <c r="X28" s="3">
        <f t="shared" si="2"/>
        <v>1027</v>
      </c>
      <c r="Y28" s="3">
        <f t="shared" si="2"/>
        <v>1079</v>
      </c>
      <c r="Z28" s="3">
        <f t="shared" si="2"/>
        <v>1157</v>
      </c>
      <c r="AA28" s="3">
        <f t="shared" si="2"/>
        <v>1261</v>
      </c>
      <c r="AB28" s="70"/>
      <c r="AC28" s="1">
        <v>45</v>
      </c>
      <c r="AD28" s="1">
        <f t="shared" si="0"/>
        <v>15</v>
      </c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</row>
    <row r="29" spans="2:41">
      <c r="B29" s="50">
        <v>17</v>
      </c>
      <c r="C29" s="46"/>
      <c r="D29" s="3"/>
      <c r="E29" s="3"/>
      <c r="F29" s="3"/>
      <c r="G29" s="3"/>
      <c r="H29" s="3"/>
      <c r="I29" s="3"/>
      <c r="J29" s="3">
        <f t="shared" si="1"/>
        <v>323</v>
      </c>
      <c r="K29" s="3">
        <f t="shared" si="1"/>
        <v>391</v>
      </c>
      <c r="L29" s="3">
        <f t="shared" si="1"/>
        <v>493</v>
      </c>
      <c r="M29" s="3">
        <f t="shared" si="1"/>
        <v>527</v>
      </c>
      <c r="N29" s="3">
        <f t="shared" si="1"/>
        <v>629</v>
      </c>
      <c r="O29" s="3">
        <f t="shared" si="1"/>
        <v>697</v>
      </c>
      <c r="P29" s="3">
        <f t="shared" si="1"/>
        <v>731</v>
      </c>
      <c r="Q29" s="3">
        <f t="shared" si="1"/>
        <v>799</v>
      </c>
      <c r="R29" s="3">
        <f t="shared" si="1"/>
        <v>901</v>
      </c>
      <c r="S29" s="3">
        <f t="shared" si="1"/>
        <v>1003</v>
      </c>
      <c r="T29" s="3">
        <f t="shared" si="1"/>
        <v>1037</v>
      </c>
      <c r="U29" s="3">
        <f t="shared" si="2"/>
        <v>1139</v>
      </c>
      <c r="V29" s="3">
        <f t="shared" si="2"/>
        <v>1207</v>
      </c>
      <c r="W29" s="3">
        <f t="shared" si="2"/>
        <v>1241</v>
      </c>
      <c r="X29" s="3">
        <f t="shared" si="2"/>
        <v>1343</v>
      </c>
      <c r="Y29" s="3">
        <f t="shared" si="2"/>
        <v>1411</v>
      </c>
      <c r="Z29" s="3">
        <f t="shared" si="2"/>
        <v>1513</v>
      </c>
      <c r="AA29" s="3">
        <f t="shared" si="2"/>
        <v>1649</v>
      </c>
      <c r="AB29" s="70"/>
      <c r="AC29" s="1">
        <v>46</v>
      </c>
      <c r="AD29" s="1">
        <f t="shared" si="0"/>
        <v>26</v>
      </c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</row>
    <row r="30" spans="2:41">
      <c r="B30" s="50">
        <v>19</v>
      </c>
      <c r="C30" s="46"/>
      <c r="D30" s="3"/>
      <c r="E30" s="3"/>
      <c r="F30" s="3"/>
      <c r="G30" s="3"/>
      <c r="H30" s="3"/>
      <c r="I30" s="3"/>
      <c r="J30" s="3"/>
      <c r="K30" s="3">
        <f t="shared" si="1"/>
        <v>437</v>
      </c>
      <c r="L30" s="3">
        <f t="shared" si="1"/>
        <v>551</v>
      </c>
      <c r="M30" s="3">
        <f t="shared" si="1"/>
        <v>589</v>
      </c>
      <c r="N30" s="3">
        <f t="shared" si="1"/>
        <v>703</v>
      </c>
      <c r="O30" s="3">
        <f t="shared" si="1"/>
        <v>779</v>
      </c>
      <c r="P30" s="3">
        <f t="shared" si="1"/>
        <v>817</v>
      </c>
      <c r="Q30" s="3">
        <f t="shared" si="1"/>
        <v>893</v>
      </c>
      <c r="R30" s="3">
        <f t="shared" si="1"/>
        <v>1007</v>
      </c>
      <c r="S30" s="3">
        <f t="shared" si="1"/>
        <v>1121</v>
      </c>
      <c r="T30" s="3">
        <f t="shared" si="1"/>
        <v>1159</v>
      </c>
      <c r="U30" s="3">
        <f t="shared" si="2"/>
        <v>1273</v>
      </c>
      <c r="V30" s="3">
        <f t="shared" si="2"/>
        <v>1349</v>
      </c>
      <c r="W30" s="3">
        <f t="shared" si="2"/>
        <v>1387</v>
      </c>
      <c r="X30" s="3">
        <f t="shared" si="2"/>
        <v>1501</v>
      </c>
      <c r="Y30" s="3">
        <f t="shared" si="2"/>
        <v>1577</v>
      </c>
      <c r="Z30" s="3">
        <f t="shared" si="2"/>
        <v>1691</v>
      </c>
      <c r="AA30" s="3">
        <f t="shared" si="2"/>
        <v>1843</v>
      </c>
      <c r="AB30" s="70"/>
      <c r="AC30" s="1">
        <v>47</v>
      </c>
      <c r="AD30" s="1">
        <f t="shared" si="0"/>
        <v>37</v>
      </c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</row>
    <row r="31" spans="2:41">
      <c r="B31" s="50">
        <v>23</v>
      </c>
      <c r="C31" s="46"/>
      <c r="D31" s="3"/>
      <c r="E31" s="3"/>
      <c r="F31" s="3"/>
      <c r="G31" s="3"/>
      <c r="H31" s="3"/>
      <c r="I31" s="3"/>
      <c r="J31" s="3"/>
      <c r="K31" s="3"/>
      <c r="L31" s="3">
        <f t="shared" si="1"/>
        <v>667</v>
      </c>
      <c r="M31" s="3">
        <f t="shared" si="1"/>
        <v>713</v>
      </c>
      <c r="N31" s="3">
        <f t="shared" si="1"/>
        <v>851</v>
      </c>
      <c r="O31" s="3">
        <f t="shared" si="1"/>
        <v>943</v>
      </c>
      <c r="P31" s="3">
        <f t="shared" si="1"/>
        <v>989</v>
      </c>
      <c r="Q31" s="3">
        <f t="shared" si="1"/>
        <v>1081</v>
      </c>
      <c r="R31" s="3">
        <f t="shared" si="1"/>
        <v>1219</v>
      </c>
      <c r="S31" s="3">
        <f t="shared" si="1"/>
        <v>1357</v>
      </c>
      <c r="T31" s="3">
        <f t="shared" si="1"/>
        <v>1403</v>
      </c>
      <c r="U31" s="3">
        <f t="shared" si="2"/>
        <v>1541</v>
      </c>
      <c r="V31" s="3">
        <f t="shared" si="2"/>
        <v>1633</v>
      </c>
      <c r="W31" s="3">
        <f t="shared" si="2"/>
        <v>1679</v>
      </c>
      <c r="X31" s="3">
        <f t="shared" si="2"/>
        <v>1817</v>
      </c>
      <c r="Y31" s="3">
        <f t="shared" si="2"/>
        <v>1909</v>
      </c>
      <c r="Z31" s="3">
        <f t="shared" si="2"/>
        <v>2047</v>
      </c>
      <c r="AA31" s="3">
        <f t="shared" si="2"/>
        <v>2231</v>
      </c>
      <c r="AB31" s="70"/>
      <c r="AC31" s="1">
        <v>48</v>
      </c>
      <c r="AD31" s="1">
        <f t="shared" si="0"/>
        <v>48</v>
      </c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</row>
    <row r="32" spans="2:41">
      <c r="B32" s="50">
        <v>29</v>
      </c>
      <c r="C32" s="46"/>
      <c r="D32" s="3"/>
      <c r="E32" s="3"/>
      <c r="F32" s="3"/>
      <c r="G32" s="3"/>
      <c r="H32" s="3"/>
      <c r="I32" s="3"/>
      <c r="J32" s="3"/>
      <c r="K32" s="3"/>
      <c r="L32" s="3"/>
      <c r="M32" s="3">
        <f t="shared" si="1"/>
        <v>899</v>
      </c>
      <c r="N32" s="3">
        <f t="shared" si="1"/>
        <v>1073</v>
      </c>
      <c r="O32" s="3">
        <f t="shared" si="1"/>
        <v>1189</v>
      </c>
      <c r="P32" s="3">
        <f t="shared" si="1"/>
        <v>1247</v>
      </c>
      <c r="Q32" s="3">
        <f t="shared" si="1"/>
        <v>1363</v>
      </c>
      <c r="R32" s="3">
        <f t="shared" si="1"/>
        <v>1537</v>
      </c>
      <c r="S32" s="3">
        <f t="shared" si="1"/>
        <v>1711</v>
      </c>
      <c r="T32" s="3">
        <f t="shared" si="1"/>
        <v>1769</v>
      </c>
      <c r="U32" s="3">
        <f t="shared" si="2"/>
        <v>1943</v>
      </c>
      <c r="V32" s="3">
        <f t="shared" si="2"/>
        <v>2059</v>
      </c>
      <c r="W32" s="3">
        <f t="shared" si="2"/>
        <v>2117</v>
      </c>
      <c r="X32" s="3">
        <f t="shared" si="2"/>
        <v>2291</v>
      </c>
      <c r="Y32" s="3">
        <f t="shared" si="2"/>
        <v>2407</v>
      </c>
      <c r="Z32" s="3">
        <f t="shared" si="2"/>
        <v>2581</v>
      </c>
      <c r="AA32" s="3">
        <f t="shared" si="2"/>
        <v>2813</v>
      </c>
      <c r="AB32" s="70"/>
      <c r="AC32" s="1">
        <v>49</v>
      </c>
      <c r="AD32" s="1">
        <f t="shared" si="0"/>
        <v>59</v>
      </c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</row>
    <row r="33" spans="2:41">
      <c r="B33" s="50">
        <v>31</v>
      </c>
      <c r="C33" s="46"/>
      <c r="D33" s="3"/>
      <c r="E33" s="3"/>
      <c r="F33" s="3"/>
      <c r="G33" s="3"/>
      <c r="H33" s="3"/>
      <c r="I33" s="3"/>
      <c r="J33" s="3"/>
      <c r="K33" s="3"/>
      <c r="L33" s="3"/>
      <c r="M33" s="3"/>
      <c r="N33" s="3">
        <f t="shared" si="1"/>
        <v>1147</v>
      </c>
      <c r="O33" s="3">
        <f t="shared" si="1"/>
        <v>1271</v>
      </c>
      <c r="P33" s="3">
        <f t="shared" si="1"/>
        <v>1333</v>
      </c>
      <c r="Q33" s="3">
        <f t="shared" si="1"/>
        <v>1457</v>
      </c>
      <c r="R33" s="3">
        <f t="shared" si="1"/>
        <v>1643</v>
      </c>
      <c r="S33" s="3">
        <f t="shared" ref="S33:T39" si="3">S$22*$B33</f>
        <v>1829</v>
      </c>
      <c r="T33" s="3">
        <f t="shared" si="3"/>
        <v>1891</v>
      </c>
      <c r="U33" s="3">
        <f t="shared" ref="U33:AA40" si="4">U$22*$B33</f>
        <v>2077</v>
      </c>
      <c r="V33" s="3">
        <f t="shared" si="4"/>
        <v>2201</v>
      </c>
      <c r="W33" s="3">
        <f t="shared" si="4"/>
        <v>2263</v>
      </c>
      <c r="X33" s="3">
        <f t="shared" si="4"/>
        <v>2449</v>
      </c>
      <c r="Y33" s="3">
        <f t="shared" si="4"/>
        <v>2573</v>
      </c>
      <c r="Z33" s="3">
        <f t="shared" si="4"/>
        <v>2759</v>
      </c>
      <c r="AA33" s="3">
        <f t="shared" si="4"/>
        <v>3007</v>
      </c>
      <c r="AB33" s="70"/>
      <c r="AC33" s="1">
        <v>50</v>
      </c>
      <c r="AD33" s="1">
        <f t="shared" si="0"/>
        <v>70</v>
      </c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</row>
    <row r="34" spans="2:41">
      <c r="B34" s="50">
        <v>37</v>
      </c>
      <c r="C34" s="46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>
        <f t="shared" ref="O34:R37" si="5">O$22*$B34</f>
        <v>1517</v>
      </c>
      <c r="P34" s="3">
        <f t="shared" si="5"/>
        <v>1591</v>
      </c>
      <c r="Q34" s="3">
        <f t="shared" si="5"/>
        <v>1739</v>
      </c>
      <c r="R34" s="3">
        <f t="shared" si="5"/>
        <v>1961</v>
      </c>
      <c r="S34" s="3">
        <f t="shared" si="3"/>
        <v>2183</v>
      </c>
      <c r="T34" s="3">
        <f t="shared" si="3"/>
        <v>2257</v>
      </c>
      <c r="U34" s="3">
        <f t="shared" si="4"/>
        <v>2479</v>
      </c>
      <c r="V34" s="3">
        <f t="shared" si="4"/>
        <v>2627</v>
      </c>
      <c r="W34" s="3">
        <f t="shared" si="4"/>
        <v>2701</v>
      </c>
      <c r="X34" s="3">
        <f t="shared" si="4"/>
        <v>2923</v>
      </c>
      <c r="Y34" s="3">
        <f t="shared" si="4"/>
        <v>3071</v>
      </c>
      <c r="Z34" s="3">
        <f t="shared" si="4"/>
        <v>3293</v>
      </c>
      <c r="AA34" s="3">
        <f t="shared" si="4"/>
        <v>3589</v>
      </c>
      <c r="AB34" s="70"/>
      <c r="AC34" s="1">
        <v>51</v>
      </c>
      <c r="AD34" s="1">
        <f t="shared" si="0"/>
        <v>81</v>
      </c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</row>
    <row r="35" spans="2:41">
      <c r="B35" s="50">
        <v>41</v>
      </c>
      <c r="C35" s="46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>
        <f t="shared" si="5"/>
        <v>1763</v>
      </c>
      <c r="Q35" s="3">
        <f t="shared" si="5"/>
        <v>1927</v>
      </c>
      <c r="R35" s="3">
        <f t="shared" si="5"/>
        <v>2173</v>
      </c>
      <c r="S35" s="3">
        <f t="shared" si="3"/>
        <v>2419</v>
      </c>
      <c r="T35" s="3">
        <f t="shared" si="3"/>
        <v>2501</v>
      </c>
      <c r="U35" s="3">
        <f t="shared" si="4"/>
        <v>2747</v>
      </c>
      <c r="V35" s="3">
        <f t="shared" si="4"/>
        <v>2911</v>
      </c>
      <c r="W35" s="3">
        <f t="shared" si="4"/>
        <v>2993</v>
      </c>
      <c r="X35" s="3">
        <f t="shared" si="4"/>
        <v>3239</v>
      </c>
      <c r="Y35" s="3">
        <f t="shared" si="4"/>
        <v>3403</v>
      </c>
      <c r="Z35" s="3">
        <f t="shared" si="4"/>
        <v>3649</v>
      </c>
      <c r="AA35" s="3">
        <f t="shared" si="4"/>
        <v>3977</v>
      </c>
      <c r="AB35" s="70"/>
      <c r="AC35" s="1">
        <v>52</v>
      </c>
      <c r="AD35" s="1">
        <f t="shared" si="0"/>
        <v>92</v>
      </c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</row>
    <row r="36" spans="2:41">
      <c r="B36" s="50">
        <v>43</v>
      </c>
      <c r="C36" s="46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>
        <f t="shared" si="5"/>
        <v>2021</v>
      </c>
      <c r="R36" s="3">
        <f t="shared" si="5"/>
        <v>2279</v>
      </c>
      <c r="S36" s="3">
        <f t="shared" si="3"/>
        <v>2537</v>
      </c>
      <c r="T36" s="3">
        <f t="shared" si="3"/>
        <v>2623</v>
      </c>
      <c r="U36" s="3">
        <f t="shared" si="4"/>
        <v>2881</v>
      </c>
      <c r="V36" s="3">
        <f t="shared" si="4"/>
        <v>3053</v>
      </c>
      <c r="W36" s="3">
        <f t="shared" si="4"/>
        <v>3139</v>
      </c>
      <c r="X36" s="3">
        <f t="shared" si="4"/>
        <v>3397</v>
      </c>
      <c r="Y36" s="3">
        <f t="shared" si="4"/>
        <v>3569</v>
      </c>
      <c r="Z36" s="3">
        <f t="shared" si="4"/>
        <v>3827</v>
      </c>
      <c r="AA36" s="3">
        <f t="shared" si="4"/>
        <v>4171</v>
      </c>
      <c r="AB36" s="70"/>
      <c r="AC36" s="1">
        <v>53</v>
      </c>
      <c r="AD36" s="1">
        <f t="shared" si="0"/>
        <v>7</v>
      </c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</row>
    <row r="37" spans="2:41">
      <c r="B37" s="50">
        <v>47</v>
      </c>
      <c r="C37" s="46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>
        <f t="shared" si="5"/>
        <v>2491</v>
      </c>
      <c r="S37" s="3">
        <f t="shared" si="3"/>
        <v>2773</v>
      </c>
      <c r="T37" s="3">
        <f t="shared" si="3"/>
        <v>2867</v>
      </c>
      <c r="U37" s="3">
        <f t="shared" si="4"/>
        <v>3149</v>
      </c>
      <c r="V37" s="3">
        <f t="shared" si="4"/>
        <v>3337</v>
      </c>
      <c r="W37" s="3">
        <f t="shared" si="4"/>
        <v>3431</v>
      </c>
      <c r="X37" s="3">
        <f t="shared" si="4"/>
        <v>3713</v>
      </c>
      <c r="Y37" s="3">
        <f t="shared" si="4"/>
        <v>3901</v>
      </c>
      <c r="Z37" s="3">
        <f t="shared" si="4"/>
        <v>4183</v>
      </c>
      <c r="AA37" s="3">
        <f t="shared" si="4"/>
        <v>4559</v>
      </c>
      <c r="AB37" s="70"/>
      <c r="AC37" s="1">
        <v>54</v>
      </c>
      <c r="AD37" s="1">
        <f t="shared" si="0"/>
        <v>18</v>
      </c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</row>
    <row r="38" spans="2:41">
      <c r="B38" s="50">
        <v>53</v>
      </c>
      <c r="C38" s="46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>
        <f t="shared" si="3"/>
        <v>3127</v>
      </c>
      <c r="T38" s="3">
        <f t="shared" si="3"/>
        <v>3233</v>
      </c>
      <c r="U38" s="3">
        <f t="shared" si="4"/>
        <v>3551</v>
      </c>
      <c r="V38" s="3">
        <f t="shared" si="4"/>
        <v>3763</v>
      </c>
      <c r="W38" s="3">
        <f t="shared" si="4"/>
        <v>3869</v>
      </c>
      <c r="X38" s="3">
        <f t="shared" si="4"/>
        <v>4187</v>
      </c>
      <c r="Y38" s="3">
        <f t="shared" si="4"/>
        <v>4399</v>
      </c>
      <c r="Z38" s="3">
        <f t="shared" si="4"/>
        <v>4717</v>
      </c>
      <c r="AA38" s="3">
        <f t="shared" si="4"/>
        <v>5141</v>
      </c>
      <c r="AB38" s="70"/>
      <c r="AC38" s="1">
        <v>55</v>
      </c>
      <c r="AD38" s="1">
        <f t="shared" si="0"/>
        <v>29</v>
      </c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</row>
    <row r="39" spans="2:41">
      <c r="B39" s="50">
        <v>59</v>
      </c>
      <c r="C39" s="46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>
        <f t="shared" si="3"/>
        <v>3599</v>
      </c>
      <c r="U39" s="3">
        <f t="shared" si="4"/>
        <v>3953</v>
      </c>
      <c r="V39" s="3">
        <f t="shared" si="4"/>
        <v>4189</v>
      </c>
      <c r="W39" s="3">
        <f t="shared" si="4"/>
        <v>4307</v>
      </c>
      <c r="X39" s="3">
        <f t="shared" si="4"/>
        <v>4661</v>
      </c>
      <c r="Y39" s="3">
        <f t="shared" si="4"/>
        <v>4897</v>
      </c>
      <c r="Z39" s="3">
        <f t="shared" si="4"/>
        <v>5251</v>
      </c>
      <c r="AA39" s="3">
        <f t="shared" si="4"/>
        <v>5723</v>
      </c>
      <c r="AB39" s="70"/>
      <c r="AC39" s="1">
        <v>56</v>
      </c>
      <c r="AD39" s="1">
        <f t="shared" si="0"/>
        <v>40</v>
      </c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</row>
    <row r="40" spans="2:41">
      <c r="B40" s="50">
        <v>61</v>
      </c>
      <c r="C40" s="46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>
        <f t="shared" si="4"/>
        <v>4087</v>
      </c>
      <c r="V40" s="3">
        <f t="shared" si="4"/>
        <v>4331</v>
      </c>
      <c r="W40" s="3">
        <f t="shared" si="4"/>
        <v>4453</v>
      </c>
      <c r="X40" s="3">
        <f t="shared" si="4"/>
        <v>4819</v>
      </c>
      <c r="Y40" s="3">
        <f t="shared" si="4"/>
        <v>5063</v>
      </c>
      <c r="Z40" s="3">
        <f t="shared" si="4"/>
        <v>5429</v>
      </c>
      <c r="AA40" s="3">
        <f t="shared" si="4"/>
        <v>5917</v>
      </c>
      <c r="AB40" s="70"/>
      <c r="AC40" s="1">
        <v>57</v>
      </c>
      <c r="AD40" s="1">
        <f t="shared" si="0"/>
        <v>51</v>
      </c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</row>
    <row r="41" spans="2:41">
      <c r="B41" s="50">
        <v>67</v>
      </c>
      <c r="C41" s="46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>
        <f t="shared" ref="V41:AA41" si="6">V$22*$B41</f>
        <v>4757</v>
      </c>
      <c r="W41" s="3">
        <f t="shared" si="6"/>
        <v>4891</v>
      </c>
      <c r="X41" s="3">
        <f t="shared" si="6"/>
        <v>5293</v>
      </c>
      <c r="Y41" s="3">
        <f t="shared" si="6"/>
        <v>5561</v>
      </c>
      <c r="Z41" s="3">
        <f t="shared" si="6"/>
        <v>5963</v>
      </c>
      <c r="AA41" s="3">
        <f t="shared" si="6"/>
        <v>6499</v>
      </c>
      <c r="AB41" s="70"/>
      <c r="AC41" s="1">
        <v>58</v>
      </c>
      <c r="AD41" s="1">
        <f t="shared" si="0"/>
        <v>62</v>
      </c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</row>
    <row r="42" spans="2:41">
      <c r="B42" s="50">
        <v>71</v>
      </c>
      <c r="C42" s="4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f>W$22*$B42</f>
        <v>5183</v>
      </c>
      <c r="X42" s="3">
        <f>X$22*$B42</f>
        <v>5609</v>
      </c>
      <c r="Y42" s="3">
        <f>Y$22*$B42</f>
        <v>5893</v>
      </c>
      <c r="Z42" s="3">
        <f>Z$22*$B42</f>
        <v>6319</v>
      </c>
      <c r="AA42" s="3">
        <f>AA$22*$B42</f>
        <v>6887</v>
      </c>
      <c r="AB42" s="70"/>
      <c r="AC42" s="97">
        <v>59</v>
      </c>
      <c r="AD42" s="97">
        <f t="shared" si="0"/>
        <v>73</v>
      </c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</row>
    <row r="43" spans="2:41">
      <c r="B43" s="50">
        <v>73</v>
      </c>
      <c r="C43" s="4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f>X$22*$B43</f>
        <v>5767</v>
      </c>
      <c r="Y43" s="3">
        <f>Y$22*$B43</f>
        <v>6059</v>
      </c>
      <c r="Z43" s="3">
        <f>Z$22*$B43</f>
        <v>6497</v>
      </c>
      <c r="AA43" s="3">
        <f>AA$22*$B43</f>
        <v>7081</v>
      </c>
      <c r="AB43" s="70"/>
      <c r="AC43" s="1">
        <v>60</v>
      </c>
      <c r="AD43" s="1">
        <f t="shared" si="0"/>
        <v>84</v>
      </c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</row>
    <row r="44" spans="2:41">
      <c r="B44" s="50">
        <v>79</v>
      </c>
      <c r="C44" s="4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>
        <f>Y$22*$B44</f>
        <v>6557</v>
      </c>
      <c r="Z44" s="3">
        <f>Z$22*$B44</f>
        <v>7031</v>
      </c>
      <c r="AA44" s="3">
        <f>AA$22*$B44</f>
        <v>7663</v>
      </c>
      <c r="AB44" s="70"/>
      <c r="AC44" s="1">
        <v>61</v>
      </c>
      <c r="AD44" s="1">
        <f t="shared" si="0"/>
        <v>95</v>
      </c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</row>
    <row r="45" spans="2:41">
      <c r="B45" s="50">
        <v>83</v>
      </c>
      <c r="C45" s="4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>
        <f>Z$22*$B45</f>
        <v>7387</v>
      </c>
      <c r="AA45" s="3">
        <f>AA$22*$B45</f>
        <v>8051</v>
      </c>
      <c r="AB45" s="70"/>
      <c r="AC45" s="1">
        <v>62</v>
      </c>
      <c r="AD45" s="1">
        <f t="shared" si="0"/>
        <v>10</v>
      </c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</row>
    <row r="46" spans="2:41">
      <c r="B46" s="50">
        <v>89</v>
      </c>
      <c r="C46" s="4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>
        <f>AA$22*$B46</f>
        <v>8633</v>
      </c>
      <c r="AB46" s="70"/>
      <c r="AC46" s="1">
        <v>63</v>
      </c>
      <c r="AD46" s="1">
        <f t="shared" si="0"/>
        <v>21</v>
      </c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</row>
    <row r="47" spans="2:41" ht="18.600000000000001" thickBot="1">
      <c r="B47" s="51">
        <v>97</v>
      </c>
      <c r="C47" s="47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70"/>
      <c r="AC47" s="1">
        <v>64</v>
      </c>
      <c r="AD47" s="1">
        <f t="shared" si="0"/>
        <v>32</v>
      </c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</row>
    <row r="48" spans="2:41">
      <c r="AC48" s="1">
        <v>65</v>
      </c>
      <c r="AD48" s="1">
        <f t="shared" si="0"/>
        <v>43</v>
      </c>
      <c r="AF48" s="70"/>
      <c r="AG48" s="70"/>
      <c r="AH48" s="70"/>
      <c r="AI48" s="70"/>
      <c r="AJ48" s="70"/>
      <c r="AK48" s="70"/>
      <c r="AL48" s="70"/>
      <c r="AM48" s="70"/>
      <c r="AN48" s="70"/>
      <c r="AO48" s="70"/>
    </row>
    <row r="49" spans="29:41">
      <c r="AC49" s="1">
        <v>66</v>
      </c>
      <c r="AD49" s="1">
        <f t="shared" si="0"/>
        <v>54</v>
      </c>
      <c r="AF49" s="70"/>
      <c r="AG49" s="70"/>
      <c r="AH49" s="70"/>
      <c r="AI49" s="70"/>
      <c r="AJ49" s="70"/>
      <c r="AK49" s="70"/>
      <c r="AL49" s="70"/>
      <c r="AM49" s="70"/>
      <c r="AN49" s="70"/>
      <c r="AO49" s="70"/>
    </row>
    <row r="50" spans="29:41">
      <c r="AC50" s="1">
        <v>67</v>
      </c>
      <c r="AD50" s="1">
        <f t="shared" si="0"/>
        <v>65</v>
      </c>
      <c r="AF50" s="70"/>
      <c r="AG50" s="70"/>
      <c r="AH50" s="70"/>
      <c r="AI50" s="70"/>
      <c r="AJ50" s="70"/>
      <c r="AK50" s="70"/>
      <c r="AL50" s="70"/>
      <c r="AM50" s="70"/>
      <c r="AN50" s="70"/>
      <c r="AO50" s="70"/>
    </row>
    <row r="51" spans="29:41">
      <c r="AC51" s="1">
        <v>68</v>
      </c>
      <c r="AD51" s="1">
        <f t="shared" si="0"/>
        <v>76</v>
      </c>
      <c r="AF51" s="70"/>
      <c r="AG51" s="70"/>
      <c r="AH51" s="70"/>
      <c r="AI51" s="70"/>
      <c r="AJ51" s="70"/>
      <c r="AK51" s="70"/>
      <c r="AL51" s="70"/>
      <c r="AM51" s="70"/>
      <c r="AN51" s="70"/>
      <c r="AO51" s="70"/>
    </row>
    <row r="52" spans="29:41">
      <c r="AC52" s="1">
        <v>69</v>
      </c>
      <c r="AD52" s="1">
        <f t="shared" si="0"/>
        <v>87</v>
      </c>
    </row>
    <row r="53" spans="29:41">
      <c r="AC53" s="1">
        <v>70</v>
      </c>
      <c r="AD53" s="1">
        <f t="shared" si="0"/>
        <v>2</v>
      </c>
    </row>
    <row r="54" spans="29:41">
      <c r="AC54" s="1">
        <v>71</v>
      </c>
      <c r="AD54" s="1">
        <f t="shared" si="0"/>
        <v>13</v>
      </c>
    </row>
    <row r="55" spans="29:41">
      <c r="AC55" s="1">
        <v>72</v>
      </c>
      <c r="AD55" s="1">
        <f t="shared" si="0"/>
        <v>24</v>
      </c>
    </row>
    <row r="56" spans="29:41">
      <c r="AC56" s="1">
        <v>73</v>
      </c>
      <c r="AD56" s="1">
        <f t="shared" si="0"/>
        <v>35</v>
      </c>
    </row>
    <row r="57" spans="29:41">
      <c r="AC57" s="1">
        <v>74</v>
      </c>
      <c r="AD57" s="1">
        <f t="shared" si="0"/>
        <v>46</v>
      </c>
    </row>
    <row r="58" spans="29:41">
      <c r="AC58" s="1">
        <v>75</v>
      </c>
      <c r="AD58" s="1">
        <f t="shared" si="0"/>
        <v>57</v>
      </c>
    </row>
    <row r="59" spans="29:41">
      <c r="AC59" s="1">
        <v>76</v>
      </c>
      <c r="AD59" s="1">
        <f t="shared" si="0"/>
        <v>68</v>
      </c>
    </row>
    <row r="60" spans="29:41">
      <c r="AC60" s="1">
        <v>77</v>
      </c>
      <c r="AD60" s="1">
        <f t="shared" si="0"/>
        <v>79</v>
      </c>
    </row>
    <row r="61" spans="29:41">
      <c r="AC61" s="1">
        <v>78</v>
      </c>
      <c r="AD61" s="1">
        <f t="shared" si="0"/>
        <v>90</v>
      </c>
    </row>
    <row r="62" spans="29:41">
      <c r="AC62" s="1">
        <v>79</v>
      </c>
      <c r="AD62" s="1">
        <f t="shared" si="0"/>
        <v>5</v>
      </c>
    </row>
    <row r="63" spans="29:41">
      <c r="AC63" s="1">
        <v>80</v>
      </c>
      <c r="AD63" s="1">
        <f t="shared" si="0"/>
        <v>16</v>
      </c>
    </row>
    <row r="64" spans="29:41">
      <c r="AC64" s="1">
        <v>81</v>
      </c>
      <c r="AD64" s="1">
        <f t="shared" si="0"/>
        <v>27</v>
      </c>
    </row>
    <row r="65" spans="29:30">
      <c r="AC65" s="1">
        <v>82</v>
      </c>
      <c r="AD65" s="1">
        <f t="shared" si="0"/>
        <v>38</v>
      </c>
    </row>
    <row r="66" spans="29:30">
      <c r="AC66" s="1">
        <v>83</v>
      </c>
      <c r="AD66" s="1">
        <f t="shared" si="0"/>
        <v>49</v>
      </c>
    </row>
    <row r="67" spans="29:30">
      <c r="AC67" s="1">
        <v>84</v>
      </c>
      <c r="AD67" s="1">
        <f t="shared" si="0"/>
        <v>60</v>
      </c>
    </row>
    <row r="68" spans="29:30">
      <c r="AC68" s="1">
        <v>85</v>
      </c>
      <c r="AD68" s="1">
        <f t="shared" si="0"/>
        <v>71</v>
      </c>
    </row>
    <row r="69" spans="29:30">
      <c r="AC69" s="1">
        <v>86</v>
      </c>
      <c r="AD69" s="1">
        <f t="shared" si="0"/>
        <v>82</v>
      </c>
    </row>
    <row r="70" spans="29:30">
      <c r="AC70" s="1">
        <v>87</v>
      </c>
      <c r="AD70" s="1">
        <f t="shared" si="0"/>
        <v>93</v>
      </c>
    </row>
    <row r="71" spans="29:30">
      <c r="AC71" s="1">
        <v>88</v>
      </c>
      <c r="AD71" s="1">
        <f t="shared" si="0"/>
        <v>8</v>
      </c>
    </row>
    <row r="72" spans="29:30">
      <c r="AC72" s="1">
        <v>89</v>
      </c>
      <c r="AD72" s="1">
        <f t="shared" si="0"/>
        <v>19</v>
      </c>
    </row>
    <row r="73" spans="29:30">
      <c r="AC73" s="1">
        <v>90</v>
      </c>
      <c r="AD73" s="1">
        <f t="shared" ref="AD73:AD136" si="7">MOD(AC73*$U$10,$U$9)</f>
        <v>30</v>
      </c>
    </row>
    <row r="74" spans="29:30">
      <c r="AC74" s="1">
        <v>91</v>
      </c>
      <c r="AD74" s="1">
        <f t="shared" si="7"/>
        <v>41</v>
      </c>
    </row>
    <row r="75" spans="29:30">
      <c r="AC75" s="1">
        <v>92</v>
      </c>
      <c r="AD75" s="1">
        <f t="shared" si="7"/>
        <v>52</v>
      </c>
    </row>
    <row r="76" spans="29:30">
      <c r="AC76" s="1">
        <v>93</v>
      </c>
      <c r="AD76" s="1">
        <f t="shared" si="7"/>
        <v>63</v>
      </c>
    </row>
    <row r="77" spans="29:30">
      <c r="AC77" s="1">
        <v>94</v>
      </c>
      <c r="AD77" s="1">
        <f t="shared" si="7"/>
        <v>74</v>
      </c>
    </row>
    <row r="78" spans="29:30">
      <c r="AC78" s="1">
        <v>95</v>
      </c>
      <c r="AD78" s="1">
        <f t="shared" si="7"/>
        <v>85</v>
      </c>
    </row>
    <row r="79" spans="29:30">
      <c r="AC79" s="1">
        <v>96</v>
      </c>
      <c r="AD79" s="1">
        <f t="shared" si="7"/>
        <v>0</v>
      </c>
    </row>
    <row r="80" spans="29:30">
      <c r="AC80" s="1">
        <v>97</v>
      </c>
      <c r="AD80" s="1">
        <f t="shared" si="7"/>
        <v>11</v>
      </c>
    </row>
    <row r="81" spans="29:30">
      <c r="AC81" s="1">
        <v>98</v>
      </c>
      <c r="AD81" s="1">
        <f t="shared" si="7"/>
        <v>22</v>
      </c>
    </row>
    <row r="82" spans="29:30">
      <c r="AC82" s="1">
        <v>99</v>
      </c>
      <c r="AD82" s="1">
        <f t="shared" si="7"/>
        <v>33</v>
      </c>
    </row>
    <row r="83" spans="29:30">
      <c r="AC83" s="1">
        <v>100</v>
      </c>
      <c r="AD83" s="1">
        <f t="shared" si="7"/>
        <v>44</v>
      </c>
    </row>
    <row r="84" spans="29:30">
      <c r="AC84" s="1">
        <v>101</v>
      </c>
      <c r="AD84" s="1">
        <f t="shared" si="7"/>
        <v>55</v>
      </c>
    </row>
    <row r="85" spans="29:30">
      <c r="AC85" s="1">
        <v>102</v>
      </c>
      <c r="AD85" s="1">
        <f t="shared" si="7"/>
        <v>66</v>
      </c>
    </row>
    <row r="86" spans="29:30">
      <c r="AC86" s="1">
        <v>103</v>
      </c>
      <c r="AD86" s="1">
        <f t="shared" si="7"/>
        <v>77</v>
      </c>
    </row>
    <row r="87" spans="29:30">
      <c r="AC87" s="1">
        <v>104</v>
      </c>
      <c r="AD87" s="1">
        <f t="shared" si="7"/>
        <v>88</v>
      </c>
    </row>
    <row r="88" spans="29:30">
      <c r="AC88" s="1">
        <v>105</v>
      </c>
      <c r="AD88" s="1">
        <f t="shared" si="7"/>
        <v>3</v>
      </c>
    </row>
    <row r="89" spans="29:30">
      <c r="AC89" s="1">
        <v>106</v>
      </c>
      <c r="AD89" s="1">
        <f t="shared" si="7"/>
        <v>14</v>
      </c>
    </row>
    <row r="90" spans="29:30">
      <c r="AC90" s="1">
        <v>107</v>
      </c>
      <c r="AD90" s="1">
        <f t="shared" si="7"/>
        <v>25</v>
      </c>
    </row>
    <row r="91" spans="29:30">
      <c r="AC91" s="1">
        <v>108</v>
      </c>
      <c r="AD91" s="1">
        <f t="shared" si="7"/>
        <v>36</v>
      </c>
    </row>
    <row r="92" spans="29:30">
      <c r="AC92" s="1">
        <v>109</v>
      </c>
      <c r="AD92" s="1">
        <f t="shared" si="7"/>
        <v>47</v>
      </c>
    </row>
    <row r="93" spans="29:30">
      <c r="AC93" s="1">
        <v>110</v>
      </c>
      <c r="AD93" s="1">
        <f t="shared" si="7"/>
        <v>58</v>
      </c>
    </row>
    <row r="94" spans="29:30">
      <c r="AC94" s="1">
        <v>111</v>
      </c>
      <c r="AD94" s="1">
        <f t="shared" si="7"/>
        <v>69</v>
      </c>
    </row>
    <row r="95" spans="29:30">
      <c r="AC95" s="1">
        <v>112</v>
      </c>
      <c r="AD95" s="1">
        <f t="shared" si="7"/>
        <v>80</v>
      </c>
    </row>
    <row r="96" spans="29:30">
      <c r="AC96" s="1">
        <v>113</v>
      </c>
      <c r="AD96" s="1">
        <f t="shared" si="7"/>
        <v>91</v>
      </c>
    </row>
    <row r="97" spans="29:30">
      <c r="AC97" s="1">
        <v>114</v>
      </c>
      <c r="AD97" s="1">
        <f t="shared" si="7"/>
        <v>6</v>
      </c>
    </row>
    <row r="98" spans="29:30">
      <c r="AC98" s="1">
        <v>115</v>
      </c>
      <c r="AD98" s="1">
        <f t="shared" si="7"/>
        <v>17</v>
      </c>
    </row>
    <row r="99" spans="29:30">
      <c r="AC99" s="1">
        <v>116</v>
      </c>
      <c r="AD99" s="1">
        <f t="shared" si="7"/>
        <v>28</v>
      </c>
    </row>
    <row r="100" spans="29:30">
      <c r="AC100" s="1">
        <v>117</v>
      </c>
      <c r="AD100" s="1">
        <f t="shared" si="7"/>
        <v>39</v>
      </c>
    </row>
    <row r="101" spans="29:30">
      <c r="AC101" s="1">
        <v>118</v>
      </c>
      <c r="AD101" s="1">
        <f t="shared" si="7"/>
        <v>50</v>
      </c>
    </row>
    <row r="102" spans="29:30">
      <c r="AC102" s="1">
        <v>119</v>
      </c>
      <c r="AD102" s="1">
        <f t="shared" si="7"/>
        <v>61</v>
      </c>
    </row>
    <row r="103" spans="29:30">
      <c r="AC103" s="1">
        <v>120</v>
      </c>
      <c r="AD103" s="1">
        <f t="shared" si="7"/>
        <v>72</v>
      </c>
    </row>
    <row r="104" spans="29:30">
      <c r="AC104" s="1">
        <v>121</v>
      </c>
      <c r="AD104" s="1">
        <f t="shared" si="7"/>
        <v>83</v>
      </c>
    </row>
    <row r="105" spans="29:30">
      <c r="AC105" s="1">
        <v>122</v>
      </c>
      <c r="AD105" s="1">
        <f t="shared" si="7"/>
        <v>94</v>
      </c>
    </row>
    <row r="106" spans="29:30">
      <c r="AC106" s="1">
        <v>123</v>
      </c>
      <c r="AD106" s="1">
        <f t="shared" si="7"/>
        <v>9</v>
      </c>
    </row>
    <row r="107" spans="29:30">
      <c r="AC107" s="1">
        <v>124</v>
      </c>
      <c r="AD107" s="1">
        <f t="shared" si="7"/>
        <v>20</v>
      </c>
    </row>
    <row r="108" spans="29:30">
      <c r="AC108" s="1">
        <v>125</v>
      </c>
      <c r="AD108" s="1">
        <f t="shared" si="7"/>
        <v>31</v>
      </c>
    </row>
    <row r="109" spans="29:30">
      <c r="AC109" s="1">
        <v>126</v>
      </c>
      <c r="AD109" s="1">
        <f t="shared" si="7"/>
        <v>42</v>
      </c>
    </row>
    <row r="110" spans="29:30">
      <c r="AC110" s="1">
        <v>127</v>
      </c>
      <c r="AD110" s="1">
        <f t="shared" si="7"/>
        <v>53</v>
      </c>
    </row>
    <row r="111" spans="29:30">
      <c r="AC111" s="1">
        <v>128</v>
      </c>
      <c r="AD111" s="1">
        <f t="shared" si="7"/>
        <v>64</v>
      </c>
    </row>
    <row r="112" spans="29:30">
      <c r="AC112" s="1">
        <v>129</v>
      </c>
      <c r="AD112" s="1">
        <f t="shared" si="7"/>
        <v>75</v>
      </c>
    </row>
    <row r="113" spans="29:30">
      <c r="AC113" s="1">
        <v>130</v>
      </c>
      <c r="AD113" s="1">
        <f t="shared" si="7"/>
        <v>86</v>
      </c>
    </row>
    <row r="114" spans="29:30">
      <c r="AC114" s="102">
        <v>131</v>
      </c>
      <c r="AD114" s="102">
        <f t="shared" si="7"/>
        <v>1</v>
      </c>
    </row>
    <row r="115" spans="29:30">
      <c r="AC115" s="1">
        <v>132</v>
      </c>
      <c r="AD115" s="1">
        <f t="shared" si="7"/>
        <v>12</v>
      </c>
    </row>
    <row r="116" spans="29:30">
      <c r="AC116" s="1">
        <v>133</v>
      </c>
      <c r="AD116" s="1">
        <f t="shared" si="7"/>
        <v>23</v>
      </c>
    </row>
    <row r="117" spans="29:30">
      <c r="AC117" s="1">
        <v>134</v>
      </c>
      <c r="AD117" s="1">
        <f t="shared" si="7"/>
        <v>34</v>
      </c>
    </row>
    <row r="118" spans="29:30">
      <c r="AC118" s="1">
        <v>135</v>
      </c>
      <c r="AD118" s="1">
        <f t="shared" si="7"/>
        <v>45</v>
      </c>
    </row>
    <row r="119" spans="29:30">
      <c r="AC119" s="1">
        <v>136</v>
      </c>
      <c r="AD119" s="1">
        <f t="shared" si="7"/>
        <v>56</v>
      </c>
    </row>
    <row r="120" spans="29:30">
      <c r="AC120" s="1">
        <v>137</v>
      </c>
      <c r="AD120" s="1">
        <f t="shared" si="7"/>
        <v>67</v>
      </c>
    </row>
    <row r="121" spans="29:30">
      <c r="AC121" s="1">
        <v>138</v>
      </c>
      <c r="AD121" s="1">
        <f t="shared" si="7"/>
        <v>78</v>
      </c>
    </row>
    <row r="122" spans="29:30">
      <c r="AC122" s="1">
        <v>139</v>
      </c>
      <c r="AD122" s="1">
        <f t="shared" si="7"/>
        <v>89</v>
      </c>
    </row>
    <row r="123" spans="29:30">
      <c r="AC123" s="1">
        <v>140</v>
      </c>
      <c r="AD123" s="1">
        <f t="shared" si="7"/>
        <v>4</v>
      </c>
    </row>
    <row r="124" spans="29:30">
      <c r="AC124" s="1">
        <v>141</v>
      </c>
      <c r="AD124" s="1">
        <f t="shared" si="7"/>
        <v>15</v>
      </c>
    </row>
    <row r="125" spans="29:30">
      <c r="AC125" s="1">
        <v>142</v>
      </c>
      <c r="AD125" s="1">
        <f t="shared" si="7"/>
        <v>26</v>
      </c>
    </row>
    <row r="126" spans="29:30">
      <c r="AC126" s="1">
        <v>143</v>
      </c>
      <c r="AD126" s="1">
        <f t="shared" si="7"/>
        <v>37</v>
      </c>
    </row>
    <row r="127" spans="29:30">
      <c r="AC127" s="1">
        <v>144</v>
      </c>
      <c r="AD127" s="1">
        <f t="shared" si="7"/>
        <v>48</v>
      </c>
    </row>
    <row r="128" spans="29:30">
      <c r="AC128" s="1">
        <v>145</v>
      </c>
      <c r="AD128" s="1">
        <f t="shared" si="7"/>
        <v>59</v>
      </c>
    </row>
    <row r="129" spans="29:30">
      <c r="AC129" s="1">
        <v>146</v>
      </c>
      <c r="AD129" s="1">
        <f t="shared" si="7"/>
        <v>70</v>
      </c>
    </row>
    <row r="130" spans="29:30">
      <c r="AC130" s="1">
        <v>147</v>
      </c>
      <c r="AD130" s="1">
        <f t="shared" si="7"/>
        <v>81</v>
      </c>
    </row>
    <row r="131" spans="29:30">
      <c r="AC131" s="1">
        <v>148</v>
      </c>
      <c r="AD131" s="1">
        <f t="shared" si="7"/>
        <v>92</v>
      </c>
    </row>
    <row r="132" spans="29:30">
      <c r="AC132" s="1">
        <v>149</v>
      </c>
      <c r="AD132" s="1">
        <f t="shared" si="7"/>
        <v>7</v>
      </c>
    </row>
    <row r="133" spans="29:30">
      <c r="AC133" s="1">
        <v>150</v>
      </c>
      <c r="AD133" s="1">
        <f t="shared" si="7"/>
        <v>18</v>
      </c>
    </row>
    <row r="134" spans="29:30">
      <c r="AC134" s="1">
        <v>151</v>
      </c>
      <c r="AD134" s="1">
        <f t="shared" si="7"/>
        <v>29</v>
      </c>
    </row>
    <row r="135" spans="29:30">
      <c r="AC135" s="1">
        <v>152</v>
      </c>
      <c r="AD135" s="1">
        <f t="shared" si="7"/>
        <v>40</v>
      </c>
    </row>
    <row r="136" spans="29:30">
      <c r="AC136" s="1">
        <v>153</v>
      </c>
      <c r="AD136" s="1">
        <f t="shared" si="7"/>
        <v>51</v>
      </c>
    </row>
    <row r="137" spans="29:30">
      <c r="AC137" s="1">
        <v>154</v>
      </c>
      <c r="AD137" s="1">
        <f t="shared" ref="AD137:AD200" si="8">MOD(AC137*$U$10,$U$9)</f>
        <v>62</v>
      </c>
    </row>
    <row r="138" spans="29:30">
      <c r="AC138" s="1">
        <v>155</v>
      </c>
      <c r="AD138" s="1">
        <f t="shared" si="8"/>
        <v>73</v>
      </c>
    </row>
    <row r="139" spans="29:30">
      <c r="AC139" s="1">
        <v>156</v>
      </c>
      <c r="AD139" s="1">
        <f t="shared" si="8"/>
        <v>84</v>
      </c>
    </row>
    <row r="140" spans="29:30">
      <c r="AC140" s="1">
        <v>157</v>
      </c>
      <c r="AD140" s="1">
        <f t="shared" si="8"/>
        <v>95</v>
      </c>
    </row>
    <row r="141" spans="29:30">
      <c r="AC141" s="1">
        <v>158</v>
      </c>
      <c r="AD141" s="1">
        <f t="shared" si="8"/>
        <v>10</v>
      </c>
    </row>
    <row r="142" spans="29:30">
      <c r="AC142" s="1">
        <v>159</v>
      </c>
      <c r="AD142" s="1">
        <f t="shared" si="8"/>
        <v>21</v>
      </c>
    </row>
    <row r="143" spans="29:30">
      <c r="AC143" s="1">
        <v>160</v>
      </c>
      <c r="AD143" s="1">
        <f t="shared" si="8"/>
        <v>32</v>
      </c>
    </row>
    <row r="144" spans="29:30">
      <c r="AC144" s="1">
        <v>161</v>
      </c>
      <c r="AD144" s="1">
        <f t="shared" si="8"/>
        <v>43</v>
      </c>
    </row>
    <row r="145" spans="29:30">
      <c r="AC145" s="1">
        <v>162</v>
      </c>
      <c r="AD145" s="1">
        <f t="shared" si="8"/>
        <v>54</v>
      </c>
    </row>
    <row r="146" spans="29:30">
      <c r="AC146" s="1">
        <v>163</v>
      </c>
      <c r="AD146" s="1">
        <f t="shared" si="8"/>
        <v>65</v>
      </c>
    </row>
    <row r="147" spans="29:30">
      <c r="AC147" s="1">
        <v>164</v>
      </c>
      <c r="AD147" s="1">
        <f t="shared" si="8"/>
        <v>76</v>
      </c>
    </row>
    <row r="148" spans="29:30">
      <c r="AC148" s="1">
        <v>165</v>
      </c>
      <c r="AD148" s="1">
        <f t="shared" si="8"/>
        <v>87</v>
      </c>
    </row>
    <row r="149" spans="29:30">
      <c r="AC149" s="1">
        <v>166</v>
      </c>
      <c r="AD149" s="1">
        <f t="shared" si="8"/>
        <v>2</v>
      </c>
    </row>
    <row r="150" spans="29:30">
      <c r="AC150" s="1">
        <v>167</v>
      </c>
      <c r="AD150" s="1">
        <f t="shared" si="8"/>
        <v>13</v>
      </c>
    </row>
    <row r="151" spans="29:30">
      <c r="AC151" s="1">
        <v>168</v>
      </c>
      <c r="AD151" s="1">
        <f t="shared" si="8"/>
        <v>24</v>
      </c>
    </row>
    <row r="152" spans="29:30">
      <c r="AC152" s="1">
        <v>169</v>
      </c>
      <c r="AD152" s="1">
        <f t="shared" si="8"/>
        <v>35</v>
      </c>
    </row>
    <row r="153" spans="29:30">
      <c r="AC153" s="1">
        <v>170</v>
      </c>
      <c r="AD153" s="1">
        <f t="shared" si="8"/>
        <v>46</v>
      </c>
    </row>
    <row r="154" spans="29:30">
      <c r="AC154" s="1">
        <v>171</v>
      </c>
      <c r="AD154" s="1">
        <f t="shared" si="8"/>
        <v>57</v>
      </c>
    </row>
    <row r="155" spans="29:30">
      <c r="AC155" s="1">
        <v>172</v>
      </c>
      <c r="AD155" s="1">
        <f t="shared" si="8"/>
        <v>68</v>
      </c>
    </row>
    <row r="156" spans="29:30">
      <c r="AC156" s="1">
        <v>173</v>
      </c>
      <c r="AD156" s="1">
        <f t="shared" si="8"/>
        <v>79</v>
      </c>
    </row>
    <row r="157" spans="29:30">
      <c r="AC157" s="1">
        <v>174</v>
      </c>
      <c r="AD157" s="1">
        <f t="shared" si="8"/>
        <v>90</v>
      </c>
    </row>
    <row r="158" spans="29:30">
      <c r="AC158" s="1">
        <v>175</v>
      </c>
      <c r="AD158" s="1">
        <f t="shared" si="8"/>
        <v>5</v>
      </c>
    </row>
    <row r="159" spans="29:30">
      <c r="AC159" s="1">
        <v>176</v>
      </c>
      <c r="AD159" s="1">
        <f t="shared" si="8"/>
        <v>16</v>
      </c>
    </row>
    <row r="160" spans="29:30">
      <c r="AC160" s="1">
        <v>177</v>
      </c>
      <c r="AD160" s="1">
        <f t="shared" si="8"/>
        <v>27</v>
      </c>
    </row>
    <row r="161" spans="29:30">
      <c r="AC161" s="1">
        <v>178</v>
      </c>
      <c r="AD161" s="1">
        <f t="shared" si="8"/>
        <v>38</v>
      </c>
    </row>
    <row r="162" spans="29:30">
      <c r="AC162" s="1">
        <v>179</v>
      </c>
      <c r="AD162" s="1">
        <f t="shared" si="8"/>
        <v>49</v>
      </c>
    </row>
    <row r="163" spans="29:30">
      <c r="AC163" s="1">
        <v>180</v>
      </c>
      <c r="AD163" s="1">
        <f t="shared" si="8"/>
        <v>60</v>
      </c>
    </row>
    <row r="164" spans="29:30">
      <c r="AC164" s="1">
        <v>181</v>
      </c>
      <c r="AD164" s="1">
        <f t="shared" si="8"/>
        <v>71</v>
      </c>
    </row>
    <row r="165" spans="29:30">
      <c r="AC165" s="1">
        <v>182</v>
      </c>
      <c r="AD165" s="1">
        <f t="shared" si="8"/>
        <v>82</v>
      </c>
    </row>
    <row r="166" spans="29:30">
      <c r="AC166" s="1">
        <v>183</v>
      </c>
      <c r="AD166" s="1">
        <f t="shared" si="8"/>
        <v>93</v>
      </c>
    </row>
    <row r="167" spans="29:30">
      <c r="AC167" s="1">
        <v>184</v>
      </c>
      <c r="AD167" s="1">
        <f t="shared" si="8"/>
        <v>8</v>
      </c>
    </row>
    <row r="168" spans="29:30">
      <c r="AC168" s="1">
        <v>185</v>
      </c>
      <c r="AD168" s="1">
        <f t="shared" si="8"/>
        <v>19</v>
      </c>
    </row>
    <row r="169" spans="29:30">
      <c r="AC169" s="1">
        <v>186</v>
      </c>
      <c r="AD169" s="1">
        <f t="shared" si="8"/>
        <v>30</v>
      </c>
    </row>
    <row r="170" spans="29:30">
      <c r="AC170" s="1">
        <v>187</v>
      </c>
      <c r="AD170" s="1">
        <f t="shared" si="8"/>
        <v>41</v>
      </c>
    </row>
    <row r="171" spans="29:30">
      <c r="AC171" s="1">
        <v>188</v>
      </c>
      <c r="AD171" s="1">
        <f t="shared" si="8"/>
        <v>52</v>
      </c>
    </row>
    <row r="172" spans="29:30">
      <c r="AC172" s="1">
        <v>189</v>
      </c>
      <c r="AD172" s="1">
        <f t="shared" si="8"/>
        <v>63</v>
      </c>
    </row>
    <row r="173" spans="29:30">
      <c r="AC173" s="1">
        <v>190</v>
      </c>
      <c r="AD173" s="1">
        <f t="shared" si="8"/>
        <v>74</v>
      </c>
    </row>
    <row r="174" spans="29:30">
      <c r="AC174" s="1">
        <v>191</v>
      </c>
      <c r="AD174" s="1">
        <f t="shared" si="8"/>
        <v>85</v>
      </c>
    </row>
    <row r="175" spans="29:30">
      <c r="AC175" s="1">
        <v>192</v>
      </c>
      <c r="AD175" s="1">
        <f t="shared" si="8"/>
        <v>0</v>
      </c>
    </row>
    <row r="176" spans="29:30">
      <c r="AC176" s="1">
        <v>193</v>
      </c>
      <c r="AD176" s="1">
        <f t="shared" si="8"/>
        <v>11</v>
      </c>
    </row>
    <row r="177" spans="29:30">
      <c r="AC177" s="1">
        <v>194</v>
      </c>
      <c r="AD177" s="1">
        <f t="shared" si="8"/>
        <v>22</v>
      </c>
    </row>
    <row r="178" spans="29:30">
      <c r="AC178" s="1">
        <v>195</v>
      </c>
      <c r="AD178" s="1">
        <f t="shared" si="8"/>
        <v>33</v>
      </c>
    </row>
    <row r="179" spans="29:30">
      <c r="AC179" s="1">
        <v>196</v>
      </c>
      <c r="AD179" s="1">
        <f t="shared" si="8"/>
        <v>44</v>
      </c>
    </row>
    <row r="180" spans="29:30">
      <c r="AC180" s="1">
        <v>197</v>
      </c>
      <c r="AD180" s="1">
        <f t="shared" si="8"/>
        <v>55</v>
      </c>
    </row>
    <row r="181" spans="29:30">
      <c r="AC181" s="1">
        <v>198</v>
      </c>
      <c r="AD181" s="1">
        <f t="shared" si="8"/>
        <v>66</v>
      </c>
    </row>
    <row r="182" spans="29:30">
      <c r="AC182" s="1">
        <v>199</v>
      </c>
      <c r="AD182" s="1">
        <f t="shared" si="8"/>
        <v>77</v>
      </c>
    </row>
    <row r="183" spans="29:30">
      <c r="AC183" s="1">
        <v>200</v>
      </c>
      <c r="AD183" s="1">
        <f t="shared" si="8"/>
        <v>88</v>
      </c>
    </row>
    <row r="184" spans="29:30">
      <c r="AC184" s="1">
        <v>201</v>
      </c>
      <c r="AD184" s="1">
        <f t="shared" si="8"/>
        <v>3</v>
      </c>
    </row>
    <row r="185" spans="29:30">
      <c r="AC185" s="1">
        <v>202</v>
      </c>
      <c r="AD185" s="1">
        <f t="shared" si="8"/>
        <v>14</v>
      </c>
    </row>
    <row r="186" spans="29:30">
      <c r="AC186" s="1">
        <v>203</v>
      </c>
      <c r="AD186" s="1">
        <f t="shared" si="8"/>
        <v>25</v>
      </c>
    </row>
    <row r="187" spans="29:30">
      <c r="AC187" s="1">
        <v>204</v>
      </c>
      <c r="AD187" s="1">
        <f t="shared" si="8"/>
        <v>36</v>
      </c>
    </row>
    <row r="188" spans="29:30">
      <c r="AC188" s="1">
        <v>205</v>
      </c>
      <c r="AD188" s="1">
        <f t="shared" si="8"/>
        <v>47</v>
      </c>
    </row>
    <row r="189" spans="29:30">
      <c r="AC189" s="1">
        <v>206</v>
      </c>
      <c r="AD189" s="1">
        <f t="shared" si="8"/>
        <v>58</v>
      </c>
    </row>
    <row r="190" spans="29:30">
      <c r="AC190" s="1">
        <v>207</v>
      </c>
      <c r="AD190" s="1">
        <f t="shared" si="8"/>
        <v>69</v>
      </c>
    </row>
    <row r="191" spans="29:30">
      <c r="AC191" s="1">
        <v>208</v>
      </c>
      <c r="AD191" s="1">
        <f t="shared" si="8"/>
        <v>80</v>
      </c>
    </row>
    <row r="192" spans="29:30">
      <c r="AC192" s="1">
        <v>209</v>
      </c>
      <c r="AD192" s="1">
        <f t="shared" si="8"/>
        <v>91</v>
      </c>
    </row>
    <row r="193" spans="29:30">
      <c r="AC193" s="1">
        <v>210</v>
      </c>
      <c r="AD193" s="1">
        <f t="shared" si="8"/>
        <v>6</v>
      </c>
    </row>
    <row r="194" spans="29:30">
      <c r="AC194" s="1">
        <v>211</v>
      </c>
      <c r="AD194" s="1">
        <f t="shared" si="8"/>
        <v>17</v>
      </c>
    </row>
    <row r="195" spans="29:30">
      <c r="AC195" s="1">
        <v>212</v>
      </c>
      <c r="AD195" s="1">
        <f t="shared" si="8"/>
        <v>28</v>
      </c>
    </row>
    <row r="196" spans="29:30">
      <c r="AC196" s="1">
        <v>213</v>
      </c>
      <c r="AD196" s="1">
        <f t="shared" si="8"/>
        <v>39</v>
      </c>
    </row>
    <row r="197" spans="29:30">
      <c r="AC197" s="1">
        <v>214</v>
      </c>
      <c r="AD197" s="1">
        <f t="shared" si="8"/>
        <v>50</v>
      </c>
    </row>
    <row r="198" spans="29:30">
      <c r="AC198" s="1">
        <v>215</v>
      </c>
      <c r="AD198" s="1">
        <f t="shared" si="8"/>
        <v>61</v>
      </c>
    </row>
    <row r="199" spans="29:30">
      <c r="AC199" s="1">
        <v>216</v>
      </c>
      <c r="AD199" s="1">
        <f t="shared" si="8"/>
        <v>72</v>
      </c>
    </row>
    <row r="200" spans="29:30">
      <c r="AC200" s="1">
        <v>217</v>
      </c>
      <c r="AD200" s="1">
        <f t="shared" si="8"/>
        <v>83</v>
      </c>
    </row>
    <row r="201" spans="29:30">
      <c r="AC201" s="1">
        <v>218</v>
      </c>
      <c r="AD201" s="1">
        <f t="shared" ref="AD201:AD253" si="9">MOD(AC201*$U$10,$U$9)</f>
        <v>94</v>
      </c>
    </row>
    <row r="202" spans="29:30">
      <c r="AC202" s="1">
        <v>219</v>
      </c>
      <c r="AD202" s="1">
        <f t="shared" si="9"/>
        <v>9</v>
      </c>
    </row>
    <row r="203" spans="29:30">
      <c r="AC203" s="1">
        <v>220</v>
      </c>
      <c r="AD203" s="1">
        <f t="shared" si="9"/>
        <v>20</v>
      </c>
    </row>
    <row r="204" spans="29:30">
      <c r="AC204" s="1">
        <v>221</v>
      </c>
      <c r="AD204" s="1">
        <f t="shared" si="9"/>
        <v>31</v>
      </c>
    </row>
    <row r="205" spans="29:30">
      <c r="AC205" s="1">
        <v>222</v>
      </c>
      <c r="AD205" s="1">
        <f t="shared" si="9"/>
        <v>42</v>
      </c>
    </row>
    <row r="206" spans="29:30">
      <c r="AC206" s="1">
        <v>223</v>
      </c>
      <c r="AD206" s="1">
        <f t="shared" si="9"/>
        <v>53</v>
      </c>
    </row>
    <row r="207" spans="29:30">
      <c r="AC207" s="1">
        <v>224</v>
      </c>
      <c r="AD207" s="1">
        <f t="shared" si="9"/>
        <v>64</v>
      </c>
    </row>
    <row r="208" spans="29:30">
      <c r="AC208" s="1">
        <v>225</v>
      </c>
      <c r="AD208" s="1">
        <f t="shared" si="9"/>
        <v>75</v>
      </c>
    </row>
    <row r="209" spans="29:30">
      <c r="AC209" s="1">
        <v>226</v>
      </c>
      <c r="AD209" s="1">
        <f t="shared" si="9"/>
        <v>86</v>
      </c>
    </row>
    <row r="210" spans="29:30">
      <c r="AC210" s="102">
        <v>227</v>
      </c>
      <c r="AD210" s="102">
        <f t="shared" si="9"/>
        <v>1</v>
      </c>
    </row>
    <row r="211" spans="29:30">
      <c r="AC211" s="1">
        <v>228</v>
      </c>
      <c r="AD211" s="1">
        <f t="shared" si="9"/>
        <v>12</v>
      </c>
    </row>
    <row r="212" spans="29:30">
      <c r="AC212" s="1">
        <v>229</v>
      </c>
      <c r="AD212" s="1">
        <f t="shared" si="9"/>
        <v>23</v>
      </c>
    </row>
    <row r="213" spans="29:30">
      <c r="AC213" s="1">
        <v>230</v>
      </c>
      <c r="AD213" s="1">
        <f t="shared" si="9"/>
        <v>34</v>
      </c>
    </row>
    <row r="214" spans="29:30">
      <c r="AC214" s="1">
        <v>231</v>
      </c>
      <c r="AD214" s="1">
        <f t="shared" si="9"/>
        <v>45</v>
      </c>
    </row>
    <row r="215" spans="29:30">
      <c r="AC215" s="1">
        <v>232</v>
      </c>
      <c r="AD215" s="1">
        <f t="shared" si="9"/>
        <v>56</v>
      </c>
    </row>
    <row r="216" spans="29:30">
      <c r="AC216" s="1">
        <v>233</v>
      </c>
      <c r="AD216" s="1">
        <f t="shared" si="9"/>
        <v>67</v>
      </c>
    </row>
    <row r="217" spans="29:30">
      <c r="AC217" s="1">
        <v>234</v>
      </c>
      <c r="AD217" s="1">
        <f t="shared" si="9"/>
        <v>78</v>
      </c>
    </row>
    <row r="218" spans="29:30">
      <c r="AC218" s="1">
        <v>235</v>
      </c>
      <c r="AD218" s="1">
        <f t="shared" si="9"/>
        <v>89</v>
      </c>
    </row>
    <row r="219" spans="29:30">
      <c r="AC219" s="1">
        <v>236</v>
      </c>
      <c r="AD219" s="1">
        <f t="shared" si="9"/>
        <v>4</v>
      </c>
    </row>
    <row r="220" spans="29:30">
      <c r="AC220" s="1">
        <v>237</v>
      </c>
      <c r="AD220" s="1">
        <f t="shared" si="9"/>
        <v>15</v>
      </c>
    </row>
    <row r="221" spans="29:30">
      <c r="AC221" s="1">
        <v>238</v>
      </c>
      <c r="AD221" s="1">
        <f t="shared" si="9"/>
        <v>26</v>
      </c>
    </row>
    <row r="222" spans="29:30">
      <c r="AC222" s="1">
        <v>239</v>
      </c>
      <c r="AD222" s="1">
        <f t="shared" si="9"/>
        <v>37</v>
      </c>
    </row>
    <row r="223" spans="29:30">
      <c r="AC223" s="1">
        <v>240</v>
      </c>
      <c r="AD223" s="1">
        <f t="shared" si="9"/>
        <v>48</v>
      </c>
    </row>
    <row r="224" spans="29:30">
      <c r="AC224" s="1">
        <v>241</v>
      </c>
      <c r="AD224" s="1">
        <f t="shared" si="9"/>
        <v>59</v>
      </c>
    </row>
    <row r="225" spans="29:30">
      <c r="AC225" s="1">
        <v>242</v>
      </c>
      <c r="AD225" s="1">
        <f t="shared" si="9"/>
        <v>70</v>
      </c>
    </row>
    <row r="226" spans="29:30">
      <c r="AC226" s="1">
        <v>243</v>
      </c>
      <c r="AD226" s="1">
        <f t="shared" si="9"/>
        <v>81</v>
      </c>
    </row>
    <row r="227" spans="29:30">
      <c r="AC227" s="1">
        <v>244</v>
      </c>
      <c r="AD227" s="1">
        <f t="shared" si="9"/>
        <v>92</v>
      </c>
    </row>
    <row r="228" spans="29:30">
      <c r="AC228" s="1">
        <v>245</v>
      </c>
      <c r="AD228" s="1">
        <f t="shared" si="9"/>
        <v>7</v>
      </c>
    </row>
    <row r="229" spans="29:30">
      <c r="AC229" s="1">
        <v>246</v>
      </c>
      <c r="AD229" s="1">
        <f t="shared" si="9"/>
        <v>18</v>
      </c>
    </row>
    <row r="230" spans="29:30">
      <c r="AC230" s="1">
        <v>247</v>
      </c>
      <c r="AD230" s="1">
        <f t="shared" si="9"/>
        <v>29</v>
      </c>
    </row>
    <row r="231" spans="29:30">
      <c r="AC231" s="1">
        <v>248</v>
      </c>
      <c r="AD231" s="1">
        <f t="shared" si="9"/>
        <v>40</v>
      </c>
    </row>
    <row r="232" spans="29:30">
      <c r="AC232" s="1">
        <v>249</v>
      </c>
      <c r="AD232" s="1">
        <f t="shared" si="9"/>
        <v>51</v>
      </c>
    </row>
    <row r="233" spans="29:30">
      <c r="AC233" s="1">
        <v>250</v>
      </c>
      <c r="AD233" s="1">
        <f t="shared" si="9"/>
        <v>62</v>
      </c>
    </row>
    <row r="234" spans="29:30">
      <c r="AC234" s="1">
        <v>251</v>
      </c>
      <c r="AD234" s="1">
        <f t="shared" si="9"/>
        <v>73</v>
      </c>
    </row>
    <row r="235" spans="29:30">
      <c r="AC235" s="1">
        <v>252</v>
      </c>
      <c r="AD235" s="1">
        <f t="shared" si="9"/>
        <v>84</v>
      </c>
    </row>
    <row r="236" spans="29:30">
      <c r="AC236" s="1">
        <v>253</v>
      </c>
      <c r="AD236" s="1">
        <f t="shared" si="9"/>
        <v>95</v>
      </c>
    </row>
    <row r="237" spans="29:30">
      <c r="AC237" s="1">
        <v>254</v>
      </c>
      <c r="AD237" s="1">
        <f t="shared" si="9"/>
        <v>10</v>
      </c>
    </row>
    <row r="238" spans="29:30">
      <c r="AC238" s="1">
        <v>255</v>
      </c>
      <c r="AD238" s="1">
        <f t="shared" si="9"/>
        <v>21</v>
      </c>
    </row>
    <row r="239" spans="29:30">
      <c r="AC239" s="1">
        <v>256</v>
      </c>
      <c r="AD239" s="1">
        <f t="shared" si="9"/>
        <v>32</v>
      </c>
    </row>
    <row r="240" spans="29:30">
      <c r="AC240" s="1">
        <v>257</v>
      </c>
      <c r="AD240" s="1">
        <f t="shared" si="9"/>
        <v>43</v>
      </c>
    </row>
    <row r="241" spans="29:30">
      <c r="AC241" s="1">
        <v>258</v>
      </c>
      <c r="AD241" s="1">
        <f t="shared" si="9"/>
        <v>54</v>
      </c>
    </row>
    <row r="242" spans="29:30">
      <c r="AC242" s="1">
        <v>259</v>
      </c>
      <c r="AD242" s="1">
        <f t="shared" si="9"/>
        <v>65</v>
      </c>
    </row>
    <row r="243" spans="29:30">
      <c r="AC243" s="1">
        <v>260</v>
      </c>
      <c r="AD243" s="1">
        <f t="shared" si="9"/>
        <v>76</v>
      </c>
    </row>
    <row r="244" spans="29:30">
      <c r="AC244" s="1">
        <v>261</v>
      </c>
      <c r="AD244" s="1">
        <f t="shared" si="9"/>
        <v>87</v>
      </c>
    </row>
    <row r="245" spans="29:30">
      <c r="AC245" s="1">
        <v>262</v>
      </c>
      <c r="AD245" s="1">
        <f t="shared" si="9"/>
        <v>2</v>
      </c>
    </row>
    <row r="246" spans="29:30">
      <c r="AC246" s="1">
        <v>263</v>
      </c>
      <c r="AD246" s="1">
        <f t="shared" si="9"/>
        <v>13</v>
      </c>
    </row>
    <row r="247" spans="29:30">
      <c r="AC247" s="1">
        <v>264</v>
      </c>
      <c r="AD247" s="1">
        <f t="shared" si="9"/>
        <v>24</v>
      </c>
    </row>
    <row r="248" spans="29:30">
      <c r="AC248" s="1">
        <v>265</v>
      </c>
      <c r="AD248" s="1">
        <f t="shared" si="9"/>
        <v>35</v>
      </c>
    </row>
    <row r="249" spans="29:30">
      <c r="AC249" s="1">
        <v>266</v>
      </c>
      <c r="AD249" s="1">
        <f t="shared" si="9"/>
        <v>46</v>
      </c>
    </row>
    <row r="250" spans="29:30">
      <c r="AC250" s="1">
        <v>267</v>
      </c>
      <c r="AD250" s="1">
        <f t="shared" si="9"/>
        <v>57</v>
      </c>
    </row>
    <row r="251" spans="29:30">
      <c r="AC251" s="1">
        <v>268</v>
      </c>
      <c r="AD251" s="1">
        <f t="shared" si="9"/>
        <v>68</v>
      </c>
    </row>
    <row r="252" spans="29:30">
      <c r="AC252" s="1">
        <v>269</v>
      </c>
      <c r="AD252" s="1">
        <f t="shared" si="9"/>
        <v>79</v>
      </c>
    </row>
    <row r="253" spans="29:30">
      <c r="AC253" s="1">
        <v>270</v>
      </c>
      <c r="AD253" s="1">
        <f t="shared" si="9"/>
        <v>90</v>
      </c>
    </row>
  </sheetData>
  <mergeCells count="11">
    <mergeCell ref="AG10:AH10"/>
    <mergeCell ref="W8:Y8"/>
    <mergeCell ref="AG5:AI5"/>
    <mergeCell ref="AF19:AJ19"/>
    <mergeCell ref="AF18:AJ18"/>
    <mergeCell ref="B21:AA21"/>
    <mergeCell ref="W12:AA12"/>
    <mergeCell ref="W10:AA10"/>
    <mergeCell ref="T5:Y5"/>
    <mergeCell ref="AC5:AD5"/>
    <mergeCell ref="AC6:AD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J13" sqref="J13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Математичне підгрунтя RSA </vt:lpstr>
      <vt:lpstr>Опис алгоритму RSA+Приклад 1</vt:lpstr>
      <vt:lpstr>Розрахунки</vt:lpstr>
      <vt:lpstr>ASCII-table</vt:lpstr>
      <vt:lpstr>'Опис алгоритму RSA+Приклад 1'!_Toc55342479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2020-11-03T14:28:11Z</dcterms:created>
  <dcterms:modified xsi:type="dcterms:W3CDTF">2022-05-09T10:07:06Z</dcterms:modified>
</cp:coreProperties>
</file>