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rusland/Desktop/Research/Project/analysis/ga/"/>
    </mc:Choice>
  </mc:AlternateContent>
  <bookViews>
    <workbookView xWindow="0" yWindow="0" windowWidth="28800" windowHeight="18000" tabRatio="500"/>
  </bookViews>
  <sheets>
    <sheet name="GLASS" sheetId="1" r:id="rId1"/>
    <sheet name="WDBC" sheetId="3" r:id="rId2"/>
    <sheet name="FLAME" sheetId="6" r:id="rId3"/>
    <sheet name="COMPOUND" sheetId="7" r:id="rId4"/>
    <sheet name="PATHBASED" sheetId="8" r:id="rId5"/>
    <sheet name="JAIN" sheetId="9" r:id="rId6"/>
    <sheet name="S1" sheetId="10" r:id="rId7"/>
    <sheet name="S3" sheetId="11" r:id="rId8"/>
    <sheet name="DIM064" sheetId="12" r:id="rId9"/>
    <sheet name="DIM256" sheetId="1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3" l="1"/>
  <c r="F2" i="13"/>
  <c r="D3" i="13"/>
  <c r="F3" i="13"/>
  <c r="D4" i="13"/>
  <c r="F4" i="13"/>
  <c r="D5" i="13"/>
  <c r="F5" i="13"/>
  <c r="D6" i="13"/>
  <c r="F6" i="13"/>
  <c r="D7" i="13"/>
  <c r="F7" i="13"/>
  <c r="D8" i="13"/>
  <c r="F8" i="13"/>
  <c r="D9" i="13"/>
  <c r="F9" i="13"/>
  <c r="D10" i="13"/>
  <c r="F10" i="13"/>
  <c r="D11" i="13"/>
  <c r="F11" i="13"/>
  <c r="D12" i="13"/>
  <c r="F12" i="13"/>
  <c r="D13" i="13"/>
  <c r="F13" i="13"/>
  <c r="D14" i="13"/>
  <c r="F14" i="13"/>
  <c r="D15" i="13"/>
  <c r="F15" i="13"/>
  <c r="D16" i="13"/>
  <c r="F16" i="13"/>
  <c r="D17" i="13"/>
  <c r="F17" i="13"/>
  <c r="D18" i="13"/>
  <c r="F18" i="13"/>
  <c r="D19" i="13"/>
  <c r="F19" i="13"/>
  <c r="D20" i="13"/>
  <c r="F20" i="13"/>
  <c r="D21" i="13"/>
  <c r="F21" i="13"/>
  <c r="D22" i="13"/>
  <c r="F22" i="13"/>
  <c r="D23" i="13"/>
  <c r="F23" i="13"/>
  <c r="D24" i="13"/>
  <c r="F24" i="13"/>
  <c r="D25" i="13"/>
  <c r="F25" i="13"/>
  <c r="D26" i="13"/>
  <c r="F26" i="13"/>
  <c r="D27" i="13"/>
  <c r="F27" i="13"/>
  <c r="D28" i="13"/>
  <c r="F28" i="13"/>
  <c r="D29" i="13"/>
  <c r="F29" i="13"/>
  <c r="D30" i="13"/>
  <c r="F30" i="13"/>
  <c r="D31" i="13"/>
  <c r="F31" i="13"/>
  <c r="G2" i="13"/>
  <c r="E2" i="13"/>
  <c r="H2" i="13"/>
  <c r="G3" i="13"/>
  <c r="E3" i="13"/>
  <c r="H3" i="13"/>
  <c r="G4" i="13"/>
  <c r="E4" i="13"/>
  <c r="H4" i="13"/>
  <c r="G5" i="13"/>
  <c r="E5" i="13"/>
  <c r="H5" i="13"/>
  <c r="G6" i="13"/>
  <c r="E6" i="13"/>
  <c r="H6" i="13"/>
  <c r="G7" i="13"/>
  <c r="E7" i="13"/>
  <c r="H7" i="13"/>
  <c r="G8" i="13"/>
  <c r="E8" i="13"/>
  <c r="H8" i="13"/>
  <c r="G9" i="13"/>
  <c r="E9" i="13"/>
  <c r="H9" i="13"/>
  <c r="G10" i="13"/>
  <c r="E10" i="13"/>
  <c r="H10" i="13"/>
  <c r="G11" i="13"/>
  <c r="E11" i="13"/>
  <c r="H11" i="13"/>
  <c r="G12" i="13"/>
  <c r="E12" i="13"/>
  <c r="H12" i="13"/>
  <c r="G13" i="13"/>
  <c r="E13" i="13"/>
  <c r="H13" i="13"/>
  <c r="G14" i="13"/>
  <c r="E14" i="13"/>
  <c r="H14" i="13"/>
  <c r="G15" i="13"/>
  <c r="E15" i="13"/>
  <c r="H15" i="13"/>
  <c r="G16" i="13"/>
  <c r="E16" i="13"/>
  <c r="H16" i="13"/>
  <c r="G17" i="13"/>
  <c r="E17" i="13"/>
  <c r="H17" i="13"/>
  <c r="G18" i="13"/>
  <c r="E18" i="13"/>
  <c r="H18" i="13"/>
  <c r="G19" i="13"/>
  <c r="E19" i="13"/>
  <c r="H19" i="13"/>
  <c r="G20" i="13"/>
  <c r="E20" i="13"/>
  <c r="H20" i="13"/>
  <c r="G21" i="13"/>
  <c r="E21" i="13"/>
  <c r="H21" i="13"/>
  <c r="G22" i="13"/>
  <c r="E22" i="13"/>
  <c r="H22" i="13"/>
  <c r="G23" i="13"/>
  <c r="E23" i="13"/>
  <c r="H23" i="13"/>
  <c r="G24" i="13"/>
  <c r="E24" i="13"/>
  <c r="H24" i="13"/>
  <c r="G25" i="13"/>
  <c r="E25" i="13"/>
  <c r="H25" i="13"/>
  <c r="G26" i="13"/>
  <c r="E26" i="13"/>
  <c r="H26" i="13"/>
  <c r="G27" i="13"/>
  <c r="E27" i="13"/>
  <c r="H27" i="13"/>
  <c r="G28" i="13"/>
  <c r="E28" i="13"/>
  <c r="H28" i="13"/>
  <c r="G29" i="13"/>
  <c r="E29" i="13"/>
  <c r="H29" i="13"/>
  <c r="G30" i="13"/>
  <c r="E30" i="13"/>
  <c r="H30" i="13"/>
  <c r="G31" i="13"/>
  <c r="E31" i="13"/>
  <c r="H31" i="13"/>
  <c r="H33" i="13"/>
  <c r="H32" i="13"/>
  <c r="D2" i="12"/>
  <c r="F2" i="12"/>
  <c r="D3" i="12"/>
  <c r="F3" i="12"/>
  <c r="D4" i="12"/>
  <c r="F4" i="12"/>
  <c r="D5" i="12"/>
  <c r="F5" i="12"/>
  <c r="D6" i="12"/>
  <c r="F6" i="12"/>
  <c r="D7" i="12"/>
  <c r="F7" i="12"/>
  <c r="D8" i="12"/>
  <c r="F8" i="12"/>
  <c r="D9" i="12"/>
  <c r="F9" i="12"/>
  <c r="D10" i="12"/>
  <c r="F10" i="12"/>
  <c r="D11" i="12"/>
  <c r="F11" i="12"/>
  <c r="D12" i="12"/>
  <c r="F12" i="12"/>
  <c r="D13" i="12"/>
  <c r="F13" i="12"/>
  <c r="D14" i="12"/>
  <c r="F14" i="12"/>
  <c r="D15" i="12"/>
  <c r="F15" i="12"/>
  <c r="D16" i="12"/>
  <c r="F16" i="12"/>
  <c r="D17" i="12"/>
  <c r="F17" i="12"/>
  <c r="D18" i="12"/>
  <c r="F18" i="12"/>
  <c r="D19" i="12"/>
  <c r="F19" i="12"/>
  <c r="D20" i="12"/>
  <c r="F20" i="12"/>
  <c r="D21" i="12"/>
  <c r="F21" i="12"/>
  <c r="D22" i="12"/>
  <c r="F22" i="12"/>
  <c r="D23" i="12"/>
  <c r="F23" i="12"/>
  <c r="D24" i="12"/>
  <c r="F24" i="12"/>
  <c r="D25" i="12"/>
  <c r="F25" i="12"/>
  <c r="D26" i="12"/>
  <c r="F26" i="12"/>
  <c r="D27" i="12"/>
  <c r="F27" i="12"/>
  <c r="D28" i="12"/>
  <c r="F28" i="12"/>
  <c r="D29" i="12"/>
  <c r="F29" i="12"/>
  <c r="D30" i="12"/>
  <c r="F30" i="12"/>
  <c r="D31" i="12"/>
  <c r="F31" i="12"/>
  <c r="G2" i="12"/>
  <c r="E2" i="12"/>
  <c r="H2" i="12"/>
  <c r="G3" i="12"/>
  <c r="E3" i="12"/>
  <c r="H3" i="12"/>
  <c r="G4" i="12"/>
  <c r="E4" i="12"/>
  <c r="H4" i="12"/>
  <c r="G5" i="12"/>
  <c r="E5" i="12"/>
  <c r="H5" i="12"/>
  <c r="G6" i="12"/>
  <c r="E6" i="12"/>
  <c r="H6" i="12"/>
  <c r="G7" i="12"/>
  <c r="E7" i="12"/>
  <c r="H7" i="12"/>
  <c r="G8" i="12"/>
  <c r="E8" i="12"/>
  <c r="H8" i="12"/>
  <c r="G9" i="12"/>
  <c r="E9" i="12"/>
  <c r="H9" i="12"/>
  <c r="G10" i="12"/>
  <c r="E10" i="12"/>
  <c r="H10" i="12"/>
  <c r="G11" i="12"/>
  <c r="E11" i="12"/>
  <c r="H11" i="12"/>
  <c r="G12" i="12"/>
  <c r="E12" i="12"/>
  <c r="H12" i="12"/>
  <c r="G13" i="12"/>
  <c r="E13" i="12"/>
  <c r="H13" i="12"/>
  <c r="G14" i="12"/>
  <c r="E14" i="12"/>
  <c r="H14" i="12"/>
  <c r="G15" i="12"/>
  <c r="E15" i="12"/>
  <c r="H15" i="12"/>
  <c r="G16" i="12"/>
  <c r="E16" i="12"/>
  <c r="H16" i="12"/>
  <c r="G17" i="12"/>
  <c r="E17" i="12"/>
  <c r="H17" i="12"/>
  <c r="G18" i="12"/>
  <c r="E18" i="12"/>
  <c r="H18" i="12"/>
  <c r="G19" i="12"/>
  <c r="E19" i="12"/>
  <c r="H19" i="12"/>
  <c r="G20" i="12"/>
  <c r="E20" i="12"/>
  <c r="H20" i="12"/>
  <c r="G21" i="12"/>
  <c r="E21" i="12"/>
  <c r="H21" i="12"/>
  <c r="G22" i="12"/>
  <c r="E22" i="12"/>
  <c r="H22" i="12"/>
  <c r="G23" i="12"/>
  <c r="E23" i="12"/>
  <c r="H23" i="12"/>
  <c r="G24" i="12"/>
  <c r="E24" i="12"/>
  <c r="H24" i="12"/>
  <c r="G25" i="12"/>
  <c r="E25" i="12"/>
  <c r="H25" i="12"/>
  <c r="G26" i="12"/>
  <c r="E26" i="12"/>
  <c r="H26" i="12"/>
  <c r="G27" i="12"/>
  <c r="E27" i="12"/>
  <c r="H27" i="12"/>
  <c r="G28" i="12"/>
  <c r="E28" i="12"/>
  <c r="H28" i="12"/>
  <c r="G29" i="12"/>
  <c r="E29" i="12"/>
  <c r="H29" i="12"/>
  <c r="G30" i="12"/>
  <c r="E30" i="12"/>
  <c r="H30" i="12"/>
  <c r="G31" i="12"/>
  <c r="E31" i="12"/>
  <c r="H31" i="12"/>
  <c r="H33" i="12"/>
  <c r="H32" i="12"/>
  <c r="D2" i="11"/>
  <c r="F2" i="11"/>
  <c r="D3" i="11"/>
  <c r="F3" i="11"/>
  <c r="D4" i="11"/>
  <c r="F4" i="11"/>
  <c r="D5" i="11"/>
  <c r="F5" i="11"/>
  <c r="D6" i="11"/>
  <c r="F6" i="11"/>
  <c r="D7" i="11"/>
  <c r="F7" i="11"/>
  <c r="D8" i="11"/>
  <c r="F8" i="11"/>
  <c r="D9" i="11"/>
  <c r="F9" i="11"/>
  <c r="D10" i="11"/>
  <c r="F10" i="11"/>
  <c r="D11" i="11"/>
  <c r="F11" i="11"/>
  <c r="D12" i="11"/>
  <c r="F12" i="11"/>
  <c r="D13" i="11"/>
  <c r="F13" i="11"/>
  <c r="D14" i="11"/>
  <c r="F14" i="11"/>
  <c r="D15" i="11"/>
  <c r="F15" i="11"/>
  <c r="D16" i="11"/>
  <c r="F16" i="11"/>
  <c r="D17" i="11"/>
  <c r="F17" i="11"/>
  <c r="D18" i="11"/>
  <c r="F18" i="11"/>
  <c r="D19" i="11"/>
  <c r="F19" i="11"/>
  <c r="D20" i="11"/>
  <c r="F20" i="11"/>
  <c r="D21" i="11"/>
  <c r="F21" i="11"/>
  <c r="D22" i="11"/>
  <c r="F22" i="11"/>
  <c r="D23" i="11"/>
  <c r="F23" i="11"/>
  <c r="D24" i="11"/>
  <c r="F24" i="11"/>
  <c r="D25" i="11"/>
  <c r="F25" i="11"/>
  <c r="D26" i="11"/>
  <c r="F26" i="11"/>
  <c r="D27" i="11"/>
  <c r="F27" i="11"/>
  <c r="D28" i="11"/>
  <c r="F28" i="11"/>
  <c r="D29" i="11"/>
  <c r="F29" i="11"/>
  <c r="D30" i="11"/>
  <c r="F30" i="11"/>
  <c r="D31" i="11"/>
  <c r="F31" i="11"/>
  <c r="G2" i="11"/>
  <c r="E2" i="11"/>
  <c r="H2" i="11"/>
  <c r="G3" i="11"/>
  <c r="E3" i="11"/>
  <c r="H3" i="11"/>
  <c r="G4" i="11"/>
  <c r="E4" i="11"/>
  <c r="H4" i="11"/>
  <c r="G5" i="11"/>
  <c r="E5" i="11"/>
  <c r="H5" i="11"/>
  <c r="G6" i="11"/>
  <c r="E6" i="11"/>
  <c r="H6" i="11"/>
  <c r="G7" i="11"/>
  <c r="E7" i="11"/>
  <c r="H7" i="11"/>
  <c r="G8" i="11"/>
  <c r="E8" i="11"/>
  <c r="H8" i="11"/>
  <c r="G9" i="11"/>
  <c r="E9" i="11"/>
  <c r="H9" i="11"/>
  <c r="G10" i="11"/>
  <c r="E10" i="11"/>
  <c r="H10" i="11"/>
  <c r="G11" i="11"/>
  <c r="E11" i="11"/>
  <c r="H11" i="11"/>
  <c r="G12" i="11"/>
  <c r="E12" i="11"/>
  <c r="H12" i="11"/>
  <c r="G13" i="11"/>
  <c r="E13" i="11"/>
  <c r="H13" i="11"/>
  <c r="G14" i="11"/>
  <c r="E14" i="11"/>
  <c r="H14" i="11"/>
  <c r="G15" i="11"/>
  <c r="E15" i="11"/>
  <c r="H15" i="11"/>
  <c r="G16" i="11"/>
  <c r="E16" i="11"/>
  <c r="H16" i="11"/>
  <c r="G17" i="11"/>
  <c r="E17" i="11"/>
  <c r="H17" i="11"/>
  <c r="G18" i="11"/>
  <c r="E18" i="11"/>
  <c r="H18" i="11"/>
  <c r="G19" i="11"/>
  <c r="E19" i="11"/>
  <c r="H19" i="11"/>
  <c r="G20" i="11"/>
  <c r="E20" i="11"/>
  <c r="H20" i="11"/>
  <c r="G21" i="11"/>
  <c r="E21" i="11"/>
  <c r="H21" i="11"/>
  <c r="G22" i="11"/>
  <c r="E22" i="11"/>
  <c r="H22" i="11"/>
  <c r="G23" i="11"/>
  <c r="E23" i="11"/>
  <c r="H23" i="11"/>
  <c r="G24" i="11"/>
  <c r="E24" i="11"/>
  <c r="H24" i="11"/>
  <c r="G25" i="11"/>
  <c r="E25" i="11"/>
  <c r="H25" i="11"/>
  <c r="G26" i="11"/>
  <c r="E26" i="11"/>
  <c r="H26" i="11"/>
  <c r="G27" i="11"/>
  <c r="E27" i="11"/>
  <c r="H27" i="11"/>
  <c r="G28" i="11"/>
  <c r="E28" i="11"/>
  <c r="H28" i="11"/>
  <c r="G29" i="11"/>
  <c r="E29" i="11"/>
  <c r="H29" i="11"/>
  <c r="G30" i="11"/>
  <c r="E30" i="11"/>
  <c r="H30" i="11"/>
  <c r="G31" i="11"/>
  <c r="E31" i="11"/>
  <c r="H31" i="11"/>
  <c r="H33" i="11"/>
  <c r="H32" i="11"/>
  <c r="D2" i="10"/>
  <c r="F2" i="10"/>
  <c r="D3" i="10"/>
  <c r="F3" i="10"/>
  <c r="D4" i="10"/>
  <c r="F4" i="10"/>
  <c r="D5" i="10"/>
  <c r="F5" i="10"/>
  <c r="D6" i="10"/>
  <c r="F6" i="10"/>
  <c r="D7" i="10"/>
  <c r="F7" i="10"/>
  <c r="D8" i="10"/>
  <c r="F8" i="10"/>
  <c r="D9" i="10"/>
  <c r="F9" i="10"/>
  <c r="D10" i="10"/>
  <c r="F10" i="10"/>
  <c r="D11" i="10"/>
  <c r="F11" i="10"/>
  <c r="D12" i="10"/>
  <c r="F12" i="10"/>
  <c r="D13" i="10"/>
  <c r="F13" i="10"/>
  <c r="D14" i="10"/>
  <c r="F14" i="10"/>
  <c r="D15" i="10"/>
  <c r="F15" i="10"/>
  <c r="D16" i="10"/>
  <c r="F16" i="10"/>
  <c r="D17" i="10"/>
  <c r="F17" i="10"/>
  <c r="D18" i="10"/>
  <c r="F18" i="10"/>
  <c r="D19" i="10"/>
  <c r="F19" i="10"/>
  <c r="D20" i="10"/>
  <c r="F20" i="10"/>
  <c r="D21" i="10"/>
  <c r="F21" i="10"/>
  <c r="D22" i="10"/>
  <c r="F22" i="10"/>
  <c r="D23" i="10"/>
  <c r="F23" i="10"/>
  <c r="D24" i="10"/>
  <c r="F24" i="10"/>
  <c r="D25" i="10"/>
  <c r="F25" i="10"/>
  <c r="D26" i="10"/>
  <c r="F26" i="10"/>
  <c r="D27" i="10"/>
  <c r="F27" i="10"/>
  <c r="D28" i="10"/>
  <c r="F28" i="10"/>
  <c r="D29" i="10"/>
  <c r="F29" i="10"/>
  <c r="D30" i="10"/>
  <c r="F30" i="10"/>
  <c r="D31" i="10"/>
  <c r="F31" i="10"/>
  <c r="G2" i="10"/>
  <c r="E2" i="10"/>
  <c r="H2" i="10"/>
  <c r="G3" i="10"/>
  <c r="E3" i="10"/>
  <c r="H3" i="10"/>
  <c r="G4" i="10"/>
  <c r="E4" i="10"/>
  <c r="H4" i="10"/>
  <c r="G5" i="10"/>
  <c r="E5" i="10"/>
  <c r="H5" i="10"/>
  <c r="G6" i="10"/>
  <c r="E6" i="10"/>
  <c r="H6" i="10"/>
  <c r="G7" i="10"/>
  <c r="E7" i="10"/>
  <c r="H7" i="10"/>
  <c r="G8" i="10"/>
  <c r="E8" i="10"/>
  <c r="H8" i="10"/>
  <c r="G9" i="10"/>
  <c r="E9" i="10"/>
  <c r="H9" i="10"/>
  <c r="G10" i="10"/>
  <c r="E10" i="10"/>
  <c r="H10" i="10"/>
  <c r="G11" i="10"/>
  <c r="E11" i="10"/>
  <c r="H11" i="10"/>
  <c r="G12" i="10"/>
  <c r="E12" i="10"/>
  <c r="H12" i="10"/>
  <c r="G13" i="10"/>
  <c r="E13" i="10"/>
  <c r="H13" i="10"/>
  <c r="G14" i="10"/>
  <c r="E14" i="10"/>
  <c r="H14" i="10"/>
  <c r="G15" i="10"/>
  <c r="E15" i="10"/>
  <c r="H15" i="10"/>
  <c r="G16" i="10"/>
  <c r="E16" i="10"/>
  <c r="H16" i="10"/>
  <c r="G17" i="10"/>
  <c r="E17" i="10"/>
  <c r="H17" i="10"/>
  <c r="G18" i="10"/>
  <c r="E18" i="10"/>
  <c r="H18" i="10"/>
  <c r="G19" i="10"/>
  <c r="E19" i="10"/>
  <c r="H19" i="10"/>
  <c r="G20" i="10"/>
  <c r="E20" i="10"/>
  <c r="H20" i="10"/>
  <c r="G21" i="10"/>
  <c r="E21" i="10"/>
  <c r="H21" i="10"/>
  <c r="G22" i="10"/>
  <c r="E22" i="10"/>
  <c r="H22" i="10"/>
  <c r="G23" i="10"/>
  <c r="E23" i="10"/>
  <c r="H23" i="10"/>
  <c r="G24" i="10"/>
  <c r="E24" i="10"/>
  <c r="H24" i="10"/>
  <c r="G25" i="10"/>
  <c r="E25" i="10"/>
  <c r="H25" i="10"/>
  <c r="G26" i="10"/>
  <c r="E26" i="10"/>
  <c r="H26" i="10"/>
  <c r="G27" i="10"/>
  <c r="E27" i="10"/>
  <c r="H27" i="10"/>
  <c r="G28" i="10"/>
  <c r="E28" i="10"/>
  <c r="H28" i="10"/>
  <c r="G29" i="10"/>
  <c r="E29" i="10"/>
  <c r="H29" i="10"/>
  <c r="G30" i="10"/>
  <c r="E30" i="10"/>
  <c r="H30" i="10"/>
  <c r="G31" i="10"/>
  <c r="E31" i="10"/>
  <c r="H31" i="10"/>
  <c r="H33" i="10"/>
  <c r="H32" i="10"/>
  <c r="D2" i="9"/>
  <c r="F2" i="9"/>
  <c r="D3" i="9"/>
  <c r="F3" i="9"/>
  <c r="D4" i="9"/>
  <c r="F4" i="9"/>
  <c r="D5" i="9"/>
  <c r="F5" i="9"/>
  <c r="D6" i="9"/>
  <c r="F6" i="9"/>
  <c r="D7" i="9"/>
  <c r="F7" i="9"/>
  <c r="D8" i="9"/>
  <c r="F8" i="9"/>
  <c r="D9" i="9"/>
  <c r="F9" i="9"/>
  <c r="D10" i="9"/>
  <c r="F10" i="9"/>
  <c r="D11" i="9"/>
  <c r="F11" i="9"/>
  <c r="D12" i="9"/>
  <c r="F12" i="9"/>
  <c r="D13" i="9"/>
  <c r="F13" i="9"/>
  <c r="D14" i="9"/>
  <c r="F14" i="9"/>
  <c r="D15" i="9"/>
  <c r="F15" i="9"/>
  <c r="D16" i="9"/>
  <c r="F16" i="9"/>
  <c r="D17" i="9"/>
  <c r="F17" i="9"/>
  <c r="D18" i="9"/>
  <c r="F18" i="9"/>
  <c r="D19" i="9"/>
  <c r="F19" i="9"/>
  <c r="D20" i="9"/>
  <c r="F20" i="9"/>
  <c r="D21" i="9"/>
  <c r="F21" i="9"/>
  <c r="D22" i="9"/>
  <c r="F22" i="9"/>
  <c r="D23" i="9"/>
  <c r="F23" i="9"/>
  <c r="D24" i="9"/>
  <c r="F24" i="9"/>
  <c r="D25" i="9"/>
  <c r="F25" i="9"/>
  <c r="D26" i="9"/>
  <c r="F26" i="9"/>
  <c r="D27" i="9"/>
  <c r="F27" i="9"/>
  <c r="D28" i="9"/>
  <c r="F28" i="9"/>
  <c r="D29" i="9"/>
  <c r="F29" i="9"/>
  <c r="D30" i="9"/>
  <c r="F30" i="9"/>
  <c r="D31" i="9"/>
  <c r="F31" i="9"/>
  <c r="G2" i="9"/>
  <c r="E2" i="9"/>
  <c r="H2" i="9"/>
  <c r="G3" i="9"/>
  <c r="E3" i="9"/>
  <c r="H3" i="9"/>
  <c r="G4" i="9"/>
  <c r="E4" i="9"/>
  <c r="H4" i="9"/>
  <c r="G5" i="9"/>
  <c r="E5" i="9"/>
  <c r="H5" i="9"/>
  <c r="G6" i="9"/>
  <c r="E6" i="9"/>
  <c r="H6" i="9"/>
  <c r="G7" i="9"/>
  <c r="E7" i="9"/>
  <c r="H7" i="9"/>
  <c r="G8" i="9"/>
  <c r="E8" i="9"/>
  <c r="H8" i="9"/>
  <c r="G9" i="9"/>
  <c r="E9" i="9"/>
  <c r="H9" i="9"/>
  <c r="G10" i="9"/>
  <c r="E10" i="9"/>
  <c r="H10" i="9"/>
  <c r="G11" i="9"/>
  <c r="E11" i="9"/>
  <c r="H11" i="9"/>
  <c r="G12" i="9"/>
  <c r="E12" i="9"/>
  <c r="H12" i="9"/>
  <c r="G13" i="9"/>
  <c r="E13" i="9"/>
  <c r="H13" i="9"/>
  <c r="G14" i="9"/>
  <c r="E14" i="9"/>
  <c r="H14" i="9"/>
  <c r="G15" i="9"/>
  <c r="E15" i="9"/>
  <c r="H15" i="9"/>
  <c r="G16" i="9"/>
  <c r="E16" i="9"/>
  <c r="H16" i="9"/>
  <c r="G17" i="9"/>
  <c r="E17" i="9"/>
  <c r="H17" i="9"/>
  <c r="G18" i="9"/>
  <c r="E18" i="9"/>
  <c r="H18" i="9"/>
  <c r="G19" i="9"/>
  <c r="E19" i="9"/>
  <c r="H19" i="9"/>
  <c r="G20" i="9"/>
  <c r="E20" i="9"/>
  <c r="H20" i="9"/>
  <c r="G21" i="9"/>
  <c r="E21" i="9"/>
  <c r="H21" i="9"/>
  <c r="G22" i="9"/>
  <c r="E22" i="9"/>
  <c r="H22" i="9"/>
  <c r="G23" i="9"/>
  <c r="E23" i="9"/>
  <c r="H23" i="9"/>
  <c r="G24" i="9"/>
  <c r="E24" i="9"/>
  <c r="H24" i="9"/>
  <c r="G25" i="9"/>
  <c r="E25" i="9"/>
  <c r="H25" i="9"/>
  <c r="G26" i="9"/>
  <c r="E26" i="9"/>
  <c r="H26" i="9"/>
  <c r="G27" i="9"/>
  <c r="E27" i="9"/>
  <c r="H27" i="9"/>
  <c r="G28" i="9"/>
  <c r="E28" i="9"/>
  <c r="H28" i="9"/>
  <c r="G29" i="9"/>
  <c r="E29" i="9"/>
  <c r="H29" i="9"/>
  <c r="G30" i="9"/>
  <c r="E30" i="9"/>
  <c r="H30" i="9"/>
  <c r="G31" i="9"/>
  <c r="E31" i="9"/>
  <c r="H31" i="9"/>
  <c r="H33" i="9"/>
  <c r="H32" i="9"/>
  <c r="D2" i="8"/>
  <c r="F2" i="8"/>
  <c r="D3" i="8"/>
  <c r="F3" i="8"/>
  <c r="D4" i="8"/>
  <c r="F4" i="8"/>
  <c r="D5" i="8"/>
  <c r="F5" i="8"/>
  <c r="D6" i="8"/>
  <c r="F6" i="8"/>
  <c r="D7" i="8"/>
  <c r="F7" i="8"/>
  <c r="D8" i="8"/>
  <c r="F8" i="8"/>
  <c r="D9" i="8"/>
  <c r="F9" i="8"/>
  <c r="D10" i="8"/>
  <c r="F10" i="8"/>
  <c r="D11" i="8"/>
  <c r="F11" i="8"/>
  <c r="D12" i="8"/>
  <c r="F12" i="8"/>
  <c r="D13" i="8"/>
  <c r="F13" i="8"/>
  <c r="D14" i="8"/>
  <c r="F14" i="8"/>
  <c r="D15" i="8"/>
  <c r="F15" i="8"/>
  <c r="D16" i="8"/>
  <c r="F16" i="8"/>
  <c r="D17" i="8"/>
  <c r="F17" i="8"/>
  <c r="D18" i="8"/>
  <c r="F18" i="8"/>
  <c r="D19" i="8"/>
  <c r="F19" i="8"/>
  <c r="D20" i="8"/>
  <c r="F20" i="8"/>
  <c r="D21" i="8"/>
  <c r="F21" i="8"/>
  <c r="D22" i="8"/>
  <c r="F22" i="8"/>
  <c r="D23" i="8"/>
  <c r="F23" i="8"/>
  <c r="D24" i="8"/>
  <c r="F24" i="8"/>
  <c r="D25" i="8"/>
  <c r="F25" i="8"/>
  <c r="D26" i="8"/>
  <c r="F26" i="8"/>
  <c r="D27" i="8"/>
  <c r="F27" i="8"/>
  <c r="D28" i="8"/>
  <c r="F28" i="8"/>
  <c r="D29" i="8"/>
  <c r="F29" i="8"/>
  <c r="D30" i="8"/>
  <c r="F30" i="8"/>
  <c r="D31" i="8"/>
  <c r="F31" i="8"/>
  <c r="G2" i="8"/>
  <c r="E2" i="8"/>
  <c r="H2" i="8"/>
  <c r="G3" i="8"/>
  <c r="E3" i="8"/>
  <c r="H3" i="8"/>
  <c r="G4" i="8"/>
  <c r="E4" i="8"/>
  <c r="H4" i="8"/>
  <c r="G5" i="8"/>
  <c r="E5" i="8"/>
  <c r="H5" i="8"/>
  <c r="G6" i="8"/>
  <c r="E6" i="8"/>
  <c r="H6" i="8"/>
  <c r="G7" i="8"/>
  <c r="E7" i="8"/>
  <c r="H7" i="8"/>
  <c r="G8" i="8"/>
  <c r="E8" i="8"/>
  <c r="H8" i="8"/>
  <c r="G9" i="8"/>
  <c r="E9" i="8"/>
  <c r="H9" i="8"/>
  <c r="G10" i="8"/>
  <c r="E10" i="8"/>
  <c r="H10" i="8"/>
  <c r="G11" i="8"/>
  <c r="E11" i="8"/>
  <c r="H11" i="8"/>
  <c r="G12" i="8"/>
  <c r="E12" i="8"/>
  <c r="H12" i="8"/>
  <c r="G13" i="8"/>
  <c r="E13" i="8"/>
  <c r="H13" i="8"/>
  <c r="G14" i="8"/>
  <c r="E14" i="8"/>
  <c r="H14" i="8"/>
  <c r="G15" i="8"/>
  <c r="E15" i="8"/>
  <c r="H15" i="8"/>
  <c r="G16" i="8"/>
  <c r="E16" i="8"/>
  <c r="H16" i="8"/>
  <c r="G17" i="8"/>
  <c r="E17" i="8"/>
  <c r="H17" i="8"/>
  <c r="G18" i="8"/>
  <c r="E18" i="8"/>
  <c r="H18" i="8"/>
  <c r="G19" i="8"/>
  <c r="E19" i="8"/>
  <c r="H19" i="8"/>
  <c r="G20" i="8"/>
  <c r="E20" i="8"/>
  <c r="H20" i="8"/>
  <c r="G21" i="8"/>
  <c r="E21" i="8"/>
  <c r="H21" i="8"/>
  <c r="G22" i="8"/>
  <c r="E22" i="8"/>
  <c r="H22" i="8"/>
  <c r="G23" i="8"/>
  <c r="E23" i="8"/>
  <c r="H23" i="8"/>
  <c r="G24" i="8"/>
  <c r="E24" i="8"/>
  <c r="H24" i="8"/>
  <c r="G25" i="8"/>
  <c r="E25" i="8"/>
  <c r="H25" i="8"/>
  <c r="G26" i="8"/>
  <c r="E26" i="8"/>
  <c r="H26" i="8"/>
  <c r="G27" i="8"/>
  <c r="E27" i="8"/>
  <c r="H27" i="8"/>
  <c r="G28" i="8"/>
  <c r="E28" i="8"/>
  <c r="H28" i="8"/>
  <c r="G29" i="8"/>
  <c r="E29" i="8"/>
  <c r="H29" i="8"/>
  <c r="G30" i="8"/>
  <c r="E30" i="8"/>
  <c r="H30" i="8"/>
  <c r="G31" i="8"/>
  <c r="E31" i="8"/>
  <c r="H31" i="8"/>
  <c r="H33" i="8"/>
  <c r="H32" i="8"/>
  <c r="D2" i="7"/>
  <c r="F2" i="7"/>
  <c r="D3" i="7"/>
  <c r="F3" i="7"/>
  <c r="D4" i="7"/>
  <c r="F4" i="7"/>
  <c r="D5" i="7"/>
  <c r="F5" i="7"/>
  <c r="D6" i="7"/>
  <c r="F6" i="7"/>
  <c r="D7" i="7"/>
  <c r="F7" i="7"/>
  <c r="D8" i="7"/>
  <c r="F8" i="7"/>
  <c r="D9" i="7"/>
  <c r="F9" i="7"/>
  <c r="D10" i="7"/>
  <c r="F10" i="7"/>
  <c r="D11" i="7"/>
  <c r="F11" i="7"/>
  <c r="D12" i="7"/>
  <c r="F12" i="7"/>
  <c r="D13" i="7"/>
  <c r="F13" i="7"/>
  <c r="D14" i="7"/>
  <c r="F14" i="7"/>
  <c r="D15" i="7"/>
  <c r="F15" i="7"/>
  <c r="D16" i="7"/>
  <c r="F16" i="7"/>
  <c r="D17" i="7"/>
  <c r="F17" i="7"/>
  <c r="D18" i="7"/>
  <c r="F18" i="7"/>
  <c r="D19" i="7"/>
  <c r="F19" i="7"/>
  <c r="D20" i="7"/>
  <c r="F20" i="7"/>
  <c r="D21" i="7"/>
  <c r="F21" i="7"/>
  <c r="D22" i="7"/>
  <c r="F22" i="7"/>
  <c r="D23" i="7"/>
  <c r="F23" i="7"/>
  <c r="D24" i="7"/>
  <c r="F24" i="7"/>
  <c r="D25" i="7"/>
  <c r="F25" i="7"/>
  <c r="D26" i="7"/>
  <c r="F26" i="7"/>
  <c r="D27" i="7"/>
  <c r="F27" i="7"/>
  <c r="D28" i="7"/>
  <c r="F28" i="7"/>
  <c r="D29" i="7"/>
  <c r="F29" i="7"/>
  <c r="D30" i="7"/>
  <c r="F30" i="7"/>
  <c r="D31" i="7"/>
  <c r="F31" i="7"/>
  <c r="G2" i="7"/>
  <c r="E2" i="7"/>
  <c r="H2" i="7"/>
  <c r="G3" i="7"/>
  <c r="E3" i="7"/>
  <c r="H3" i="7"/>
  <c r="G4" i="7"/>
  <c r="E4" i="7"/>
  <c r="H4" i="7"/>
  <c r="G5" i="7"/>
  <c r="E5" i="7"/>
  <c r="H5" i="7"/>
  <c r="G6" i="7"/>
  <c r="E6" i="7"/>
  <c r="H6" i="7"/>
  <c r="G7" i="7"/>
  <c r="E7" i="7"/>
  <c r="H7" i="7"/>
  <c r="G8" i="7"/>
  <c r="E8" i="7"/>
  <c r="H8" i="7"/>
  <c r="G9" i="7"/>
  <c r="E9" i="7"/>
  <c r="H9" i="7"/>
  <c r="G10" i="7"/>
  <c r="E10" i="7"/>
  <c r="H10" i="7"/>
  <c r="G11" i="7"/>
  <c r="E11" i="7"/>
  <c r="H11" i="7"/>
  <c r="G12" i="7"/>
  <c r="E12" i="7"/>
  <c r="H12" i="7"/>
  <c r="G13" i="7"/>
  <c r="E13" i="7"/>
  <c r="H13" i="7"/>
  <c r="G14" i="7"/>
  <c r="E14" i="7"/>
  <c r="H14" i="7"/>
  <c r="G15" i="7"/>
  <c r="E15" i="7"/>
  <c r="H15" i="7"/>
  <c r="G16" i="7"/>
  <c r="E16" i="7"/>
  <c r="H16" i="7"/>
  <c r="G17" i="7"/>
  <c r="E17" i="7"/>
  <c r="H17" i="7"/>
  <c r="G18" i="7"/>
  <c r="E18" i="7"/>
  <c r="H18" i="7"/>
  <c r="G19" i="7"/>
  <c r="E19" i="7"/>
  <c r="H19" i="7"/>
  <c r="G20" i="7"/>
  <c r="E20" i="7"/>
  <c r="H20" i="7"/>
  <c r="G21" i="7"/>
  <c r="E21" i="7"/>
  <c r="H21" i="7"/>
  <c r="G22" i="7"/>
  <c r="E22" i="7"/>
  <c r="H22" i="7"/>
  <c r="G23" i="7"/>
  <c r="E23" i="7"/>
  <c r="H23" i="7"/>
  <c r="G24" i="7"/>
  <c r="E24" i="7"/>
  <c r="H24" i="7"/>
  <c r="G25" i="7"/>
  <c r="E25" i="7"/>
  <c r="H25" i="7"/>
  <c r="G26" i="7"/>
  <c r="E26" i="7"/>
  <c r="H26" i="7"/>
  <c r="G27" i="7"/>
  <c r="E27" i="7"/>
  <c r="H27" i="7"/>
  <c r="G28" i="7"/>
  <c r="E28" i="7"/>
  <c r="H28" i="7"/>
  <c r="G29" i="7"/>
  <c r="E29" i="7"/>
  <c r="H29" i="7"/>
  <c r="G30" i="7"/>
  <c r="E30" i="7"/>
  <c r="H30" i="7"/>
  <c r="G31" i="7"/>
  <c r="E31" i="7"/>
  <c r="H31" i="7"/>
  <c r="H33" i="7"/>
  <c r="H32" i="7"/>
  <c r="D2" i="6"/>
  <c r="F2" i="6"/>
  <c r="D3" i="6"/>
  <c r="F3" i="6"/>
  <c r="D4" i="6"/>
  <c r="F4" i="6"/>
  <c r="D5" i="6"/>
  <c r="F5" i="6"/>
  <c r="D6" i="6"/>
  <c r="F6" i="6"/>
  <c r="D7" i="6"/>
  <c r="F7" i="6"/>
  <c r="D8" i="6"/>
  <c r="F8" i="6"/>
  <c r="D9" i="6"/>
  <c r="F9" i="6"/>
  <c r="D10" i="6"/>
  <c r="F10" i="6"/>
  <c r="D11" i="6"/>
  <c r="F11" i="6"/>
  <c r="D12" i="6"/>
  <c r="F12" i="6"/>
  <c r="D13" i="6"/>
  <c r="F13" i="6"/>
  <c r="D14" i="6"/>
  <c r="F14" i="6"/>
  <c r="D15" i="6"/>
  <c r="F15" i="6"/>
  <c r="D16" i="6"/>
  <c r="F16" i="6"/>
  <c r="D17" i="6"/>
  <c r="F17" i="6"/>
  <c r="D18" i="6"/>
  <c r="F18" i="6"/>
  <c r="D19" i="6"/>
  <c r="F19" i="6"/>
  <c r="D20" i="6"/>
  <c r="F20" i="6"/>
  <c r="D21" i="6"/>
  <c r="F21" i="6"/>
  <c r="D22" i="6"/>
  <c r="F22" i="6"/>
  <c r="D23" i="6"/>
  <c r="F23" i="6"/>
  <c r="D24" i="6"/>
  <c r="F24" i="6"/>
  <c r="D25" i="6"/>
  <c r="F25" i="6"/>
  <c r="D26" i="6"/>
  <c r="F26" i="6"/>
  <c r="D27" i="6"/>
  <c r="F27" i="6"/>
  <c r="D28" i="6"/>
  <c r="F28" i="6"/>
  <c r="D29" i="6"/>
  <c r="F29" i="6"/>
  <c r="D30" i="6"/>
  <c r="F30" i="6"/>
  <c r="D31" i="6"/>
  <c r="F31" i="6"/>
  <c r="G2" i="6"/>
  <c r="E2" i="6"/>
  <c r="H2" i="6"/>
  <c r="G3" i="6"/>
  <c r="E3" i="6"/>
  <c r="H3" i="6"/>
  <c r="G4" i="6"/>
  <c r="E4" i="6"/>
  <c r="H4" i="6"/>
  <c r="G5" i="6"/>
  <c r="E5" i="6"/>
  <c r="H5" i="6"/>
  <c r="G6" i="6"/>
  <c r="E6" i="6"/>
  <c r="H6" i="6"/>
  <c r="G7" i="6"/>
  <c r="E7" i="6"/>
  <c r="H7" i="6"/>
  <c r="G8" i="6"/>
  <c r="E8" i="6"/>
  <c r="H8" i="6"/>
  <c r="G9" i="6"/>
  <c r="E9" i="6"/>
  <c r="H9" i="6"/>
  <c r="G10" i="6"/>
  <c r="E10" i="6"/>
  <c r="H10" i="6"/>
  <c r="G11" i="6"/>
  <c r="E11" i="6"/>
  <c r="H11" i="6"/>
  <c r="G12" i="6"/>
  <c r="E12" i="6"/>
  <c r="H12" i="6"/>
  <c r="G13" i="6"/>
  <c r="E13" i="6"/>
  <c r="H13" i="6"/>
  <c r="G14" i="6"/>
  <c r="E14" i="6"/>
  <c r="H14" i="6"/>
  <c r="G15" i="6"/>
  <c r="E15" i="6"/>
  <c r="H15" i="6"/>
  <c r="G16" i="6"/>
  <c r="E16" i="6"/>
  <c r="H16" i="6"/>
  <c r="G17" i="6"/>
  <c r="E17" i="6"/>
  <c r="H17" i="6"/>
  <c r="G18" i="6"/>
  <c r="E18" i="6"/>
  <c r="H18" i="6"/>
  <c r="G19" i="6"/>
  <c r="E19" i="6"/>
  <c r="H19" i="6"/>
  <c r="G20" i="6"/>
  <c r="E20" i="6"/>
  <c r="H20" i="6"/>
  <c r="G21" i="6"/>
  <c r="E21" i="6"/>
  <c r="H21" i="6"/>
  <c r="G22" i="6"/>
  <c r="E22" i="6"/>
  <c r="H22" i="6"/>
  <c r="G23" i="6"/>
  <c r="E23" i="6"/>
  <c r="H23" i="6"/>
  <c r="G24" i="6"/>
  <c r="E24" i="6"/>
  <c r="H24" i="6"/>
  <c r="G25" i="6"/>
  <c r="E25" i="6"/>
  <c r="H25" i="6"/>
  <c r="G26" i="6"/>
  <c r="E26" i="6"/>
  <c r="H26" i="6"/>
  <c r="G27" i="6"/>
  <c r="E27" i="6"/>
  <c r="H27" i="6"/>
  <c r="G28" i="6"/>
  <c r="E28" i="6"/>
  <c r="H28" i="6"/>
  <c r="G29" i="6"/>
  <c r="E29" i="6"/>
  <c r="H29" i="6"/>
  <c r="G30" i="6"/>
  <c r="E30" i="6"/>
  <c r="H30" i="6"/>
  <c r="G31" i="6"/>
  <c r="E31" i="6"/>
  <c r="H31" i="6"/>
  <c r="H33" i="6"/>
  <c r="H32" i="6"/>
  <c r="D2" i="3"/>
  <c r="F2" i="3"/>
  <c r="D3" i="3"/>
  <c r="F3" i="3"/>
  <c r="D4" i="3"/>
  <c r="F4" i="3"/>
  <c r="D5" i="3"/>
  <c r="F5" i="3"/>
  <c r="D6" i="3"/>
  <c r="F6" i="3"/>
  <c r="D7" i="3"/>
  <c r="F7" i="3"/>
  <c r="D8" i="3"/>
  <c r="F8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D22" i="3"/>
  <c r="F22" i="3"/>
  <c r="D23" i="3"/>
  <c r="F23" i="3"/>
  <c r="D24" i="3"/>
  <c r="F24" i="3"/>
  <c r="D25" i="3"/>
  <c r="F25" i="3"/>
  <c r="D26" i="3"/>
  <c r="F26" i="3"/>
  <c r="D27" i="3"/>
  <c r="F27" i="3"/>
  <c r="D28" i="3"/>
  <c r="F28" i="3"/>
  <c r="D29" i="3"/>
  <c r="F29" i="3"/>
  <c r="D30" i="3"/>
  <c r="F30" i="3"/>
  <c r="D31" i="3"/>
  <c r="F31" i="3"/>
  <c r="G2" i="3"/>
  <c r="E2" i="3"/>
  <c r="H2" i="3"/>
  <c r="G3" i="3"/>
  <c r="E3" i="3"/>
  <c r="H3" i="3"/>
  <c r="G4" i="3"/>
  <c r="E4" i="3"/>
  <c r="H4" i="3"/>
  <c r="G5" i="3"/>
  <c r="E5" i="3"/>
  <c r="H5" i="3"/>
  <c r="G6" i="3"/>
  <c r="E6" i="3"/>
  <c r="H6" i="3"/>
  <c r="G7" i="3"/>
  <c r="E7" i="3"/>
  <c r="H7" i="3"/>
  <c r="G8" i="3"/>
  <c r="E8" i="3"/>
  <c r="H8" i="3"/>
  <c r="G9" i="3"/>
  <c r="E9" i="3"/>
  <c r="H9" i="3"/>
  <c r="G10" i="3"/>
  <c r="E10" i="3"/>
  <c r="H10" i="3"/>
  <c r="G11" i="3"/>
  <c r="E11" i="3"/>
  <c r="H11" i="3"/>
  <c r="G12" i="3"/>
  <c r="E12" i="3"/>
  <c r="H12" i="3"/>
  <c r="G13" i="3"/>
  <c r="E13" i="3"/>
  <c r="H13" i="3"/>
  <c r="G14" i="3"/>
  <c r="E14" i="3"/>
  <c r="H14" i="3"/>
  <c r="G15" i="3"/>
  <c r="E15" i="3"/>
  <c r="H15" i="3"/>
  <c r="G16" i="3"/>
  <c r="E16" i="3"/>
  <c r="H16" i="3"/>
  <c r="G17" i="3"/>
  <c r="E17" i="3"/>
  <c r="H17" i="3"/>
  <c r="G18" i="3"/>
  <c r="E18" i="3"/>
  <c r="H18" i="3"/>
  <c r="G19" i="3"/>
  <c r="E19" i="3"/>
  <c r="H19" i="3"/>
  <c r="G20" i="3"/>
  <c r="E20" i="3"/>
  <c r="H20" i="3"/>
  <c r="G21" i="3"/>
  <c r="E21" i="3"/>
  <c r="H21" i="3"/>
  <c r="G22" i="3"/>
  <c r="E22" i="3"/>
  <c r="H22" i="3"/>
  <c r="G23" i="3"/>
  <c r="E23" i="3"/>
  <c r="H23" i="3"/>
  <c r="G24" i="3"/>
  <c r="E24" i="3"/>
  <c r="H24" i="3"/>
  <c r="G25" i="3"/>
  <c r="E25" i="3"/>
  <c r="H25" i="3"/>
  <c r="G26" i="3"/>
  <c r="E26" i="3"/>
  <c r="H26" i="3"/>
  <c r="G27" i="3"/>
  <c r="E27" i="3"/>
  <c r="H27" i="3"/>
  <c r="G28" i="3"/>
  <c r="E28" i="3"/>
  <c r="H28" i="3"/>
  <c r="G29" i="3"/>
  <c r="E29" i="3"/>
  <c r="H29" i="3"/>
  <c r="G30" i="3"/>
  <c r="E30" i="3"/>
  <c r="H30" i="3"/>
  <c r="G31" i="3"/>
  <c r="E31" i="3"/>
  <c r="H31" i="3"/>
  <c r="H33" i="3"/>
  <c r="H32" i="3"/>
  <c r="D2" i="1"/>
  <c r="F2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G2" i="1"/>
  <c r="E2" i="1"/>
  <c r="H2" i="1"/>
  <c r="G3" i="1"/>
  <c r="E3" i="1"/>
  <c r="H3" i="1"/>
  <c r="G4" i="1"/>
  <c r="E4" i="1"/>
  <c r="H4" i="1"/>
  <c r="G5" i="1"/>
  <c r="E5" i="1"/>
  <c r="H5" i="1"/>
  <c r="G6" i="1"/>
  <c r="E6" i="1"/>
  <c r="H6" i="1"/>
  <c r="G7" i="1"/>
  <c r="E7" i="1"/>
  <c r="H7" i="1"/>
  <c r="G8" i="1"/>
  <c r="E8" i="1"/>
  <c r="H8" i="1"/>
  <c r="G9" i="1"/>
  <c r="E9" i="1"/>
  <c r="H9" i="1"/>
  <c r="G10" i="1"/>
  <c r="E10" i="1"/>
  <c r="H10" i="1"/>
  <c r="G11" i="1"/>
  <c r="E11" i="1"/>
  <c r="H11" i="1"/>
  <c r="G12" i="1"/>
  <c r="E12" i="1"/>
  <c r="H12" i="1"/>
  <c r="G13" i="1"/>
  <c r="E13" i="1"/>
  <c r="H13" i="1"/>
  <c r="G14" i="1"/>
  <c r="E14" i="1"/>
  <c r="H14" i="1"/>
  <c r="G15" i="1"/>
  <c r="E15" i="1"/>
  <c r="H15" i="1"/>
  <c r="G16" i="1"/>
  <c r="E16" i="1"/>
  <c r="H16" i="1"/>
  <c r="G17" i="1"/>
  <c r="E17" i="1"/>
  <c r="H17" i="1"/>
  <c r="G18" i="1"/>
  <c r="E18" i="1"/>
  <c r="H18" i="1"/>
  <c r="G19" i="1"/>
  <c r="E19" i="1"/>
  <c r="H19" i="1"/>
  <c r="G20" i="1"/>
  <c r="E20" i="1"/>
  <c r="H20" i="1"/>
  <c r="G21" i="1"/>
  <c r="E21" i="1"/>
  <c r="H21" i="1"/>
  <c r="G22" i="1"/>
  <c r="E22" i="1"/>
  <c r="H22" i="1"/>
  <c r="G23" i="1"/>
  <c r="E23" i="1"/>
  <c r="H23" i="1"/>
  <c r="G24" i="1"/>
  <c r="E24" i="1"/>
  <c r="H24" i="1"/>
  <c r="G25" i="1"/>
  <c r="E25" i="1"/>
  <c r="H25" i="1"/>
  <c r="G26" i="1"/>
  <c r="E26" i="1"/>
  <c r="H26" i="1"/>
  <c r="G27" i="1"/>
  <c r="E27" i="1"/>
  <c r="H27" i="1"/>
  <c r="G28" i="1"/>
  <c r="E28" i="1"/>
  <c r="H28" i="1"/>
  <c r="G29" i="1"/>
  <c r="E29" i="1"/>
  <c r="H29" i="1"/>
  <c r="G30" i="1"/>
  <c r="E30" i="1"/>
  <c r="H30" i="1"/>
  <c r="G31" i="1"/>
  <c r="E31" i="1"/>
  <c r="H31" i="1"/>
  <c r="H33" i="1"/>
  <c r="H32" i="1"/>
</calcChain>
</file>

<file path=xl/sharedStrings.xml><?xml version="1.0" encoding="utf-8"?>
<sst xmlns="http://schemas.openxmlformats.org/spreadsheetml/2006/main" count="144" uniqueCount="21">
  <si>
    <t>Run #</t>
  </si>
  <si>
    <t>MGenClust++</t>
  </si>
  <si>
    <t>GenClust++</t>
  </si>
  <si>
    <t>Difference</t>
  </si>
  <si>
    <t>Positive</t>
  </si>
  <si>
    <t>|Diff|</t>
  </si>
  <si>
    <t>Rank</t>
  </si>
  <si>
    <t>Signed Rank</t>
  </si>
  <si>
    <t>* Positive Sum</t>
  </si>
  <si>
    <t>* Negative Sum</t>
  </si>
  <si>
    <t>* Test Statistics</t>
  </si>
  <si>
    <t>Critical Value: 137</t>
  </si>
  <si>
    <t>Test Stat: 21</t>
  </si>
  <si>
    <t>There is sufficient evidence to suggest that there is a difference between the algorithms in terms of ARI score</t>
  </si>
  <si>
    <t>Test Stat: 0</t>
  </si>
  <si>
    <t>There is sufficient evidence to suggest that Genclust++ performs better in terms of ARI score</t>
  </si>
  <si>
    <t>There is sufficient evidence to suggest that MGenClust++ performs better in terms of ARI score</t>
  </si>
  <si>
    <t>if absolute value of positive sum is less than absolute value of negative sum is better</t>
  </si>
  <si>
    <t>if absolute value of positive sum is less than absolute value of negative sum then MGenClust is better</t>
  </si>
  <si>
    <t>otherwise GenClust++ is better</t>
  </si>
  <si>
    <t>otherwise GenClust is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</si>
</sst>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H34" sqref="H34"/>
    </sheetView>
  </sheetViews>
  <sheetFormatPr baseColWidth="10" defaultRowHeight="16" x14ac:dyDescent="0.2"/>
  <sheetData>
    <row r="1" spans="1:8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0.73032819224569889</v>
      </c>
      <c r="C2">
        <v>0.51091849187268157</v>
      </c>
      <c r="D2">
        <f>C2-B2</f>
        <v>-0.21940970037301732</v>
      </c>
      <c r="E2">
        <f>IF(D2&gt;0,1,-1)</f>
        <v>-1</v>
      </c>
      <c r="F2">
        <f>ABS(D2)</f>
        <v>0.21940970037301732</v>
      </c>
      <c r="G2">
        <f>RANK(F2,$F$2:$F$31,1)</f>
        <v>9</v>
      </c>
      <c r="H2">
        <f>G2*E2</f>
        <v>-9</v>
      </c>
    </row>
    <row r="3" spans="1:8" x14ac:dyDescent="0.2">
      <c r="A3">
        <v>2</v>
      </c>
      <c r="B3">
        <v>2.7091301702626027</v>
      </c>
      <c r="C3">
        <v>0.51091849187268157</v>
      </c>
      <c r="D3">
        <f t="shared" ref="D3:D31" si="0">C3-B3</f>
        <v>-2.1982116783899213</v>
      </c>
      <c r="E3">
        <f t="shared" ref="E3:E31" si="1">IF(D3&gt;0,1,-1)</f>
        <v>-1</v>
      </c>
      <c r="F3">
        <f t="shared" ref="F3:F31" si="2">ABS(D3)</f>
        <v>2.1982116783899213</v>
      </c>
      <c r="G3">
        <f t="shared" ref="G3:G31" si="3">RANK(F3,$F$2:$F$31,1)</f>
        <v>27</v>
      </c>
      <c r="H3">
        <f t="shared" ref="H3:H31" si="4">G3*E3</f>
        <v>-27</v>
      </c>
    </row>
    <row r="4" spans="1:8" x14ac:dyDescent="0.2">
      <c r="A4">
        <v>3</v>
      </c>
      <c r="B4">
        <v>0.73032819224569889</v>
      </c>
      <c r="C4">
        <v>0.51185122985383336</v>
      </c>
      <c r="D4">
        <f t="shared" si="0"/>
        <v>-0.21847696239186554</v>
      </c>
      <c r="E4">
        <f t="shared" si="1"/>
        <v>-1</v>
      </c>
      <c r="F4">
        <f t="shared" si="2"/>
        <v>0.21847696239186554</v>
      </c>
      <c r="G4">
        <f t="shared" si="3"/>
        <v>1</v>
      </c>
      <c r="H4">
        <f t="shared" si="4"/>
        <v>-1</v>
      </c>
    </row>
    <row r="5" spans="1:8" x14ac:dyDescent="0.2">
      <c r="A5">
        <v>4</v>
      </c>
      <c r="B5">
        <v>0.73032819224569889</v>
      </c>
      <c r="C5">
        <v>0.51185122985383336</v>
      </c>
      <c r="D5">
        <f t="shared" si="0"/>
        <v>-0.21847696239186554</v>
      </c>
      <c r="E5">
        <f t="shared" si="1"/>
        <v>-1</v>
      </c>
      <c r="F5">
        <f t="shared" si="2"/>
        <v>0.21847696239186554</v>
      </c>
      <c r="G5">
        <f t="shared" si="3"/>
        <v>1</v>
      </c>
      <c r="H5">
        <f t="shared" si="4"/>
        <v>-1</v>
      </c>
    </row>
    <row r="6" spans="1:8" x14ac:dyDescent="0.2">
      <c r="A6">
        <v>5</v>
      </c>
      <c r="B6">
        <v>0.73032819224569889</v>
      </c>
      <c r="C6">
        <v>0.51185122985383336</v>
      </c>
      <c r="D6">
        <f t="shared" si="0"/>
        <v>-0.21847696239186554</v>
      </c>
      <c r="E6">
        <f t="shared" si="1"/>
        <v>-1</v>
      </c>
      <c r="F6">
        <f t="shared" si="2"/>
        <v>0.21847696239186554</v>
      </c>
      <c r="G6">
        <f t="shared" si="3"/>
        <v>1</v>
      </c>
      <c r="H6">
        <f t="shared" si="4"/>
        <v>-1</v>
      </c>
    </row>
    <row r="7" spans="1:8" x14ac:dyDescent="0.2">
      <c r="A7">
        <v>6</v>
      </c>
      <c r="B7">
        <v>0.73032819224569889</v>
      </c>
      <c r="C7">
        <v>0.51091849187268157</v>
      </c>
      <c r="D7">
        <f t="shared" si="0"/>
        <v>-0.21940970037301732</v>
      </c>
      <c r="E7">
        <f t="shared" si="1"/>
        <v>-1</v>
      </c>
      <c r="F7">
        <f t="shared" si="2"/>
        <v>0.21940970037301732</v>
      </c>
      <c r="G7">
        <f t="shared" si="3"/>
        <v>9</v>
      </c>
      <c r="H7">
        <f t="shared" si="4"/>
        <v>-9</v>
      </c>
    </row>
    <row r="8" spans="1:8" x14ac:dyDescent="0.2">
      <c r="A8">
        <v>7</v>
      </c>
      <c r="B8">
        <v>0.73032819224569889</v>
      </c>
      <c r="C8">
        <v>0.51091849187268157</v>
      </c>
      <c r="D8">
        <f t="shared" si="0"/>
        <v>-0.21940970037301732</v>
      </c>
      <c r="E8">
        <f t="shared" si="1"/>
        <v>-1</v>
      </c>
      <c r="F8">
        <f t="shared" si="2"/>
        <v>0.21940970037301732</v>
      </c>
      <c r="G8">
        <f t="shared" si="3"/>
        <v>9</v>
      </c>
      <c r="H8">
        <f t="shared" si="4"/>
        <v>-9</v>
      </c>
    </row>
    <row r="9" spans="1:8" x14ac:dyDescent="0.2">
      <c r="A9">
        <v>8</v>
      </c>
      <c r="B9">
        <v>1.9149001121188363</v>
      </c>
      <c r="C9">
        <v>0.51185122985383336</v>
      </c>
      <c r="D9">
        <f t="shared" si="0"/>
        <v>-1.4030488822650029</v>
      </c>
      <c r="E9">
        <f t="shared" si="1"/>
        <v>-1</v>
      </c>
      <c r="F9">
        <f t="shared" si="2"/>
        <v>1.4030488822650029</v>
      </c>
      <c r="G9">
        <f t="shared" si="3"/>
        <v>24</v>
      </c>
      <c r="H9">
        <f t="shared" si="4"/>
        <v>-24</v>
      </c>
    </row>
    <row r="10" spans="1:8" x14ac:dyDescent="0.2">
      <c r="A10">
        <v>9</v>
      </c>
      <c r="B10">
        <v>0.73032819224569889</v>
      </c>
      <c r="C10">
        <v>0.50312497981338888</v>
      </c>
      <c r="D10">
        <f t="shared" si="0"/>
        <v>-0.22720321243231001</v>
      </c>
      <c r="E10">
        <f t="shared" si="1"/>
        <v>-1</v>
      </c>
      <c r="F10">
        <f t="shared" si="2"/>
        <v>0.22720321243231001</v>
      </c>
      <c r="G10">
        <f t="shared" si="3"/>
        <v>20</v>
      </c>
      <c r="H10">
        <f t="shared" si="4"/>
        <v>-20</v>
      </c>
    </row>
    <row r="11" spans="1:8" x14ac:dyDescent="0.2">
      <c r="A11">
        <v>10</v>
      </c>
      <c r="B11">
        <v>0.73032819224569889</v>
      </c>
      <c r="C11">
        <v>0.51091849187268157</v>
      </c>
      <c r="D11">
        <f t="shared" si="0"/>
        <v>-0.21940970037301732</v>
      </c>
      <c r="E11">
        <f t="shared" si="1"/>
        <v>-1</v>
      </c>
      <c r="F11">
        <f t="shared" si="2"/>
        <v>0.21940970037301732</v>
      </c>
      <c r="G11">
        <f t="shared" si="3"/>
        <v>9</v>
      </c>
      <c r="H11">
        <f t="shared" si="4"/>
        <v>-9</v>
      </c>
    </row>
    <row r="12" spans="1:8" x14ac:dyDescent="0.2">
      <c r="A12">
        <v>11</v>
      </c>
      <c r="B12">
        <v>0.73032819224569889</v>
      </c>
      <c r="C12">
        <v>0.51185122985383336</v>
      </c>
      <c r="D12">
        <f t="shared" si="0"/>
        <v>-0.21847696239186554</v>
      </c>
      <c r="E12">
        <f t="shared" si="1"/>
        <v>-1</v>
      </c>
      <c r="F12">
        <f t="shared" si="2"/>
        <v>0.21847696239186554</v>
      </c>
      <c r="G12">
        <f t="shared" si="3"/>
        <v>1</v>
      </c>
      <c r="H12">
        <f t="shared" si="4"/>
        <v>-1</v>
      </c>
    </row>
    <row r="13" spans="1:8" x14ac:dyDescent="0.2">
      <c r="A13">
        <v>12</v>
      </c>
      <c r="B13">
        <v>4.5271937357831744</v>
      </c>
      <c r="C13">
        <v>0.51185122985383336</v>
      </c>
      <c r="D13">
        <f t="shared" si="0"/>
        <v>-4.0153425059293415</v>
      </c>
      <c r="E13">
        <f t="shared" si="1"/>
        <v>-1</v>
      </c>
      <c r="F13">
        <f t="shared" si="2"/>
        <v>4.0153425059293415</v>
      </c>
      <c r="G13">
        <f t="shared" si="3"/>
        <v>30</v>
      </c>
      <c r="H13">
        <f t="shared" si="4"/>
        <v>-30</v>
      </c>
    </row>
    <row r="14" spans="1:8" x14ac:dyDescent="0.2">
      <c r="A14">
        <v>13</v>
      </c>
      <c r="B14">
        <v>0.73032819224569889</v>
      </c>
      <c r="C14">
        <v>0.51091849187268157</v>
      </c>
      <c r="D14">
        <f t="shared" si="0"/>
        <v>-0.21940970037301732</v>
      </c>
      <c r="E14">
        <f t="shared" si="1"/>
        <v>-1</v>
      </c>
      <c r="F14">
        <f t="shared" si="2"/>
        <v>0.21940970037301732</v>
      </c>
      <c r="G14">
        <f t="shared" si="3"/>
        <v>9</v>
      </c>
      <c r="H14">
        <f t="shared" si="4"/>
        <v>-9</v>
      </c>
    </row>
    <row r="15" spans="1:8" x14ac:dyDescent="0.2">
      <c r="A15">
        <v>14</v>
      </c>
      <c r="B15">
        <v>1.6664244439764337</v>
      </c>
      <c r="C15">
        <v>0.50312497981338888</v>
      </c>
      <c r="D15">
        <f t="shared" si="0"/>
        <v>-1.1632994641630447</v>
      </c>
      <c r="E15">
        <f t="shared" si="1"/>
        <v>-1</v>
      </c>
      <c r="F15">
        <f t="shared" si="2"/>
        <v>1.1632994641630447</v>
      </c>
      <c r="G15">
        <f t="shared" si="3"/>
        <v>23</v>
      </c>
      <c r="H15">
        <f t="shared" si="4"/>
        <v>-23</v>
      </c>
    </row>
    <row r="16" spans="1:8" x14ac:dyDescent="0.2">
      <c r="A16">
        <v>15</v>
      </c>
      <c r="B16">
        <v>2.5654422215650765</v>
      </c>
      <c r="C16">
        <v>0.51185122985383336</v>
      </c>
      <c r="D16">
        <f t="shared" si="0"/>
        <v>-2.0535909917112432</v>
      </c>
      <c r="E16">
        <f t="shared" si="1"/>
        <v>-1</v>
      </c>
      <c r="F16">
        <f t="shared" si="2"/>
        <v>2.0535909917112432</v>
      </c>
      <c r="G16">
        <f t="shared" si="3"/>
        <v>25</v>
      </c>
      <c r="H16">
        <f t="shared" si="4"/>
        <v>-25</v>
      </c>
    </row>
    <row r="17" spans="1:11" x14ac:dyDescent="0.2">
      <c r="A17">
        <v>16</v>
      </c>
      <c r="B17">
        <v>0.73032819224569889</v>
      </c>
      <c r="C17">
        <v>0.51185122985383336</v>
      </c>
      <c r="D17">
        <f t="shared" si="0"/>
        <v>-0.21847696239186554</v>
      </c>
      <c r="E17">
        <f t="shared" si="1"/>
        <v>-1</v>
      </c>
      <c r="F17">
        <f t="shared" si="2"/>
        <v>0.21847696239186554</v>
      </c>
      <c r="G17">
        <f t="shared" si="3"/>
        <v>1</v>
      </c>
      <c r="H17">
        <f t="shared" si="4"/>
        <v>-1</v>
      </c>
    </row>
    <row r="18" spans="1:11" x14ac:dyDescent="0.2">
      <c r="A18">
        <v>17</v>
      </c>
      <c r="B18">
        <v>0.73032819224569889</v>
      </c>
      <c r="C18">
        <v>0.50312497981338888</v>
      </c>
      <c r="D18">
        <f t="shared" si="0"/>
        <v>-0.22720321243231001</v>
      </c>
      <c r="E18">
        <f t="shared" si="1"/>
        <v>-1</v>
      </c>
      <c r="F18">
        <f t="shared" si="2"/>
        <v>0.22720321243231001</v>
      </c>
      <c r="G18">
        <f t="shared" si="3"/>
        <v>20</v>
      </c>
      <c r="H18">
        <f t="shared" si="4"/>
        <v>-20</v>
      </c>
    </row>
    <row r="19" spans="1:11" x14ac:dyDescent="0.2">
      <c r="A19">
        <v>18</v>
      </c>
      <c r="B19">
        <v>0.73032819224569889</v>
      </c>
      <c r="C19">
        <v>0.51185122985383336</v>
      </c>
      <c r="D19">
        <f t="shared" si="0"/>
        <v>-0.21847696239186554</v>
      </c>
      <c r="E19">
        <f t="shared" si="1"/>
        <v>-1</v>
      </c>
      <c r="F19">
        <f t="shared" si="2"/>
        <v>0.21847696239186554</v>
      </c>
      <c r="G19">
        <f t="shared" si="3"/>
        <v>1</v>
      </c>
      <c r="H19">
        <f t="shared" si="4"/>
        <v>-1</v>
      </c>
    </row>
    <row r="20" spans="1:11" x14ac:dyDescent="0.2">
      <c r="A20">
        <v>19</v>
      </c>
      <c r="B20">
        <v>0.73032819224569889</v>
      </c>
      <c r="C20">
        <v>0.51185122985383336</v>
      </c>
      <c r="D20">
        <f t="shared" si="0"/>
        <v>-0.21847696239186554</v>
      </c>
      <c r="E20">
        <f t="shared" si="1"/>
        <v>-1</v>
      </c>
      <c r="F20">
        <f t="shared" si="2"/>
        <v>0.21847696239186554</v>
      </c>
      <c r="G20">
        <f t="shared" si="3"/>
        <v>1</v>
      </c>
      <c r="H20">
        <f t="shared" si="4"/>
        <v>-1</v>
      </c>
    </row>
    <row r="21" spans="1:11" x14ac:dyDescent="0.2">
      <c r="A21">
        <v>20</v>
      </c>
      <c r="B21">
        <v>0.73032819224569889</v>
      </c>
      <c r="C21">
        <v>0.51091849187268157</v>
      </c>
      <c r="D21">
        <f t="shared" si="0"/>
        <v>-0.21940970037301732</v>
      </c>
      <c r="E21">
        <f t="shared" si="1"/>
        <v>-1</v>
      </c>
      <c r="F21">
        <f t="shared" si="2"/>
        <v>0.21940970037301732</v>
      </c>
      <c r="G21">
        <f t="shared" si="3"/>
        <v>9</v>
      </c>
      <c r="H21">
        <f t="shared" si="4"/>
        <v>-9</v>
      </c>
    </row>
    <row r="22" spans="1:11" x14ac:dyDescent="0.2">
      <c r="A22">
        <v>21</v>
      </c>
      <c r="B22">
        <v>0.73032819224569889</v>
      </c>
      <c r="C22">
        <v>0.51091849187268157</v>
      </c>
      <c r="D22">
        <f t="shared" si="0"/>
        <v>-0.21940970037301732</v>
      </c>
      <c r="E22">
        <f t="shared" si="1"/>
        <v>-1</v>
      </c>
      <c r="F22">
        <f t="shared" si="2"/>
        <v>0.21940970037301732</v>
      </c>
      <c r="G22">
        <f t="shared" si="3"/>
        <v>9</v>
      </c>
      <c r="H22">
        <f t="shared" si="4"/>
        <v>-9</v>
      </c>
    </row>
    <row r="23" spans="1:11" x14ac:dyDescent="0.2">
      <c r="A23">
        <v>22</v>
      </c>
      <c r="B23">
        <v>0.91889542040526195</v>
      </c>
      <c r="C23">
        <v>0.51091849187268157</v>
      </c>
      <c r="D23">
        <f t="shared" si="0"/>
        <v>-0.40797692853258039</v>
      </c>
      <c r="E23">
        <f t="shared" si="1"/>
        <v>-1</v>
      </c>
      <c r="F23">
        <f t="shared" si="2"/>
        <v>0.40797692853258039</v>
      </c>
      <c r="G23">
        <f t="shared" si="3"/>
        <v>22</v>
      </c>
      <c r="H23">
        <f t="shared" si="4"/>
        <v>-22</v>
      </c>
    </row>
    <row r="24" spans="1:11" x14ac:dyDescent="0.2">
      <c r="A24">
        <v>23</v>
      </c>
      <c r="B24">
        <v>0.73032819224569889</v>
      </c>
      <c r="C24">
        <v>0.51091849187268157</v>
      </c>
      <c r="D24">
        <f t="shared" si="0"/>
        <v>-0.21940970037301732</v>
      </c>
      <c r="E24">
        <f t="shared" si="1"/>
        <v>-1</v>
      </c>
      <c r="F24">
        <f t="shared" si="2"/>
        <v>0.21940970037301732</v>
      </c>
      <c r="G24">
        <f t="shared" si="3"/>
        <v>9</v>
      </c>
      <c r="H24">
        <f t="shared" si="4"/>
        <v>-9</v>
      </c>
    </row>
    <row r="25" spans="1:11" x14ac:dyDescent="0.2">
      <c r="A25">
        <v>24</v>
      </c>
      <c r="B25">
        <v>2.5654422215650765</v>
      </c>
      <c r="C25">
        <v>0.51091849187268157</v>
      </c>
      <c r="D25">
        <f t="shared" si="0"/>
        <v>-2.0545237296923951</v>
      </c>
      <c r="E25">
        <f t="shared" si="1"/>
        <v>-1</v>
      </c>
      <c r="F25">
        <f t="shared" si="2"/>
        <v>2.0545237296923951</v>
      </c>
      <c r="G25">
        <f t="shared" si="3"/>
        <v>26</v>
      </c>
      <c r="H25">
        <f t="shared" si="4"/>
        <v>-26</v>
      </c>
    </row>
    <row r="26" spans="1:11" x14ac:dyDescent="0.2">
      <c r="A26">
        <v>25</v>
      </c>
      <c r="B26">
        <v>3.2935475649457375</v>
      </c>
      <c r="C26">
        <v>0.51185122985383336</v>
      </c>
      <c r="D26">
        <f t="shared" si="0"/>
        <v>-2.7816963350919042</v>
      </c>
      <c r="E26">
        <f t="shared" si="1"/>
        <v>-1</v>
      </c>
      <c r="F26">
        <f t="shared" si="2"/>
        <v>2.7816963350919042</v>
      </c>
      <c r="G26">
        <f t="shared" si="3"/>
        <v>28</v>
      </c>
      <c r="H26">
        <f t="shared" si="4"/>
        <v>-28</v>
      </c>
    </row>
    <row r="27" spans="1:11" x14ac:dyDescent="0.2">
      <c r="A27">
        <v>26</v>
      </c>
      <c r="B27">
        <v>0.73032819224569889</v>
      </c>
      <c r="C27">
        <v>0.51185122985383336</v>
      </c>
      <c r="D27">
        <f t="shared" si="0"/>
        <v>-0.21847696239186554</v>
      </c>
      <c r="E27">
        <f t="shared" si="1"/>
        <v>-1</v>
      </c>
      <c r="F27">
        <f t="shared" si="2"/>
        <v>0.21847696239186554</v>
      </c>
      <c r="G27">
        <f t="shared" si="3"/>
        <v>1</v>
      </c>
      <c r="H27">
        <f t="shared" si="4"/>
        <v>-1</v>
      </c>
    </row>
    <row r="28" spans="1:11" x14ac:dyDescent="0.2">
      <c r="A28">
        <v>27</v>
      </c>
      <c r="B28">
        <v>0.73032819224569889</v>
      </c>
      <c r="C28">
        <v>0.51091849187268157</v>
      </c>
      <c r="D28">
        <f t="shared" si="0"/>
        <v>-0.21940970037301732</v>
      </c>
      <c r="E28">
        <f t="shared" si="1"/>
        <v>-1</v>
      </c>
      <c r="F28">
        <f t="shared" si="2"/>
        <v>0.21940970037301732</v>
      </c>
      <c r="G28">
        <f t="shared" si="3"/>
        <v>9</v>
      </c>
      <c r="H28">
        <f t="shared" si="4"/>
        <v>-9</v>
      </c>
    </row>
    <row r="29" spans="1:11" x14ac:dyDescent="0.2">
      <c r="A29">
        <v>28</v>
      </c>
      <c r="B29">
        <v>0.73032819224569889</v>
      </c>
      <c r="C29">
        <v>0.51091849187268157</v>
      </c>
      <c r="D29">
        <f t="shared" si="0"/>
        <v>-0.21940970037301732</v>
      </c>
      <c r="E29">
        <f t="shared" si="1"/>
        <v>-1</v>
      </c>
      <c r="F29">
        <f t="shared" si="2"/>
        <v>0.21940970037301732</v>
      </c>
      <c r="G29">
        <f t="shared" si="3"/>
        <v>9</v>
      </c>
      <c r="H29">
        <f t="shared" si="4"/>
        <v>-9</v>
      </c>
    </row>
    <row r="30" spans="1:11" x14ac:dyDescent="0.2">
      <c r="A30">
        <v>29</v>
      </c>
      <c r="B30">
        <v>0.73032819224569889</v>
      </c>
      <c r="C30">
        <v>0.51091849187268157</v>
      </c>
      <c r="D30">
        <f t="shared" si="0"/>
        <v>-0.21940970037301732</v>
      </c>
      <c r="E30">
        <f t="shared" si="1"/>
        <v>-1</v>
      </c>
      <c r="F30">
        <f t="shared" si="2"/>
        <v>0.21940970037301732</v>
      </c>
      <c r="G30">
        <f t="shared" si="3"/>
        <v>9</v>
      </c>
      <c r="H30">
        <f t="shared" si="4"/>
        <v>-9</v>
      </c>
    </row>
    <row r="31" spans="1:11" x14ac:dyDescent="0.2">
      <c r="A31">
        <v>30</v>
      </c>
      <c r="B31">
        <v>3.459979506803982</v>
      </c>
      <c r="C31">
        <v>0.50312497981338888</v>
      </c>
      <c r="D31">
        <f t="shared" si="0"/>
        <v>-2.9568545269905933</v>
      </c>
      <c r="E31">
        <f t="shared" si="1"/>
        <v>-1</v>
      </c>
      <c r="F31">
        <f t="shared" si="2"/>
        <v>2.9568545269905933</v>
      </c>
      <c r="G31">
        <f t="shared" si="3"/>
        <v>29</v>
      </c>
      <c r="H31">
        <f t="shared" si="4"/>
        <v>-29</v>
      </c>
    </row>
    <row r="32" spans="1:11" x14ac:dyDescent="0.2">
      <c r="H32">
        <f>SUMIF(H2:H31,"&gt;0",H2:H31)</f>
        <v>0</v>
      </c>
      <c r="I32" t="s">
        <v>8</v>
      </c>
      <c r="K32" t="s">
        <v>18</v>
      </c>
    </row>
    <row r="33" spans="1:11" x14ac:dyDescent="0.2">
      <c r="H33">
        <f>SUMIF(H2:H31,"&lt;0",H2:H31)</f>
        <v>-381</v>
      </c>
      <c r="I33" t="s">
        <v>9</v>
      </c>
      <c r="K33" t="s">
        <v>19</v>
      </c>
    </row>
    <row r="34" spans="1:11" x14ac:dyDescent="0.2">
      <c r="H34">
        <v>0</v>
      </c>
      <c r="I34" t="s">
        <v>10</v>
      </c>
    </row>
    <row r="35" spans="1:11" x14ac:dyDescent="0.2">
      <c r="A35" t="s">
        <v>11</v>
      </c>
    </row>
    <row r="36" spans="1:11" x14ac:dyDescent="0.2">
      <c r="A36" t="s">
        <v>12</v>
      </c>
    </row>
    <row r="38" spans="1:11" x14ac:dyDescent="0.2">
      <c r="A38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H22" sqref="H22"/>
    </sheetView>
  </sheetViews>
  <sheetFormatPr baseColWidth="10" defaultRowHeight="16" x14ac:dyDescent="0.2"/>
  <sheetData>
    <row r="1" spans="1:8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2.5191225581409047E-2</v>
      </c>
      <c r="C2">
        <v>2.5191225581409047E-2</v>
      </c>
      <c r="D2">
        <f>C2-B2</f>
        <v>0</v>
      </c>
      <c r="E2">
        <f>IF(D2&gt;0,1,-1)</f>
        <v>-1</v>
      </c>
      <c r="F2">
        <f>ABS(D2)</f>
        <v>0</v>
      </c>
      <c r="G2">
        <f>RANK(F2,$F$2:$F$31,1)</f>
        <v>1</v>
      </c>
      <c r="H2">
        <f>G2*E2</f>
        <v>-1</v>
      </c>
    </row>
    <row r="3" spans="1:8" x14ac:dyDescent="0.2">
      <c r="A3">
        <v>2</v>
      </c>
      <c r="B3">
        <v>2.5191225581409047E-2</v>
      </c>
      <c r="C3">
        <v>2.5191225581409047E-2</v>
      </c>
      <c r="D3">
        <f t="shared" ref="D3:D31" si="0">C3-B3</f>
        <v>0</v>
      </c>
      <c r="E3">
        <f t="shared" ref="E3:E31" si="1">IF(D3&gt;0,1,-1)</f>
        <v>-1</v>
      </c>
      <c r="F3">
        <f t="shared" ref="F3:F31" si="2">ABS(D3)</f>
        <v>0</v>
      </c>
      <c r="G3">
        <f t="shared" ref="G3:G31" si="3">RANK(F3,$F$2:$F$31,1)</f>
        <v>1</v>
      </c>
      <c r="H3">
        <f t="shared" ref="H3:H31" si="4">G3*E3</f>
        <v>-1</v>
      </c>
    </row>
    <row r="4" spans="1:8" x14ac:dyDescent="0.2">
      <c r="A4">
        <v>3</v>
      </c>
      <c r="B4">
        <v>2.5191225581409047E-2</v>
      </c>
      <c r="C4">
        <v>0.52206442387090057</v>
      </c>
      <c r="D4">
        <f t="shared" si="0"/>
        <v>0.4968731982894915</v>
      </c>
      <c r="E4">
        <f t="shared" si="1"/>
        <v>1</v>
      </c>
      <c r="F4">
        <f t="shared" si="2"/>
        <v>0.4968731982894915</v>
      </c>
      <c r="G4">
        <f t="shared" si="3"/>
        <v>27</v>
      </c>
      <c r="H4">
        <f t="shared" si="4"/>
        <v>27</v>
      </c>
    </row>
    <row r="5" spans="1:8" x14ac:dyDescent="0.2">
      <c r="A5">
        <v>4</v>
      </c>
      <c r="B5">
        <v>2.5191225581409047E-2</v>
      </c>
      <c r="C5">
        <v>0.24623312605368336</v>
      </c>
      <c r="D5">
        <f t="shared" si="0"/>
        <v>0.22104190047227432</v>
      </c>
      <c r="E5">
        <f t="shared" si="1"/>
        <v>1</v>
      </c>
      <c r="F5">
        <f t="shared" si="2"/>
        <v>0.22104190047227432</v>
      </c>
      <c r="G5">
        <f t="shared" si="3"/>
        <v>25</v>
      </c>
      <c r="H5">
        <f t="shared" si="4"/>
        <v>25</v>
      </c>
    </row>
    <row r="6" spans="1:8" x14ac:dyDescent="0.2">
      <c r="A6">
        <v>5</v>
      </c>
      <c r="B6">
        <v>2.5191225581409047E-2</v>
      </c>
      <c r="C6">
        <v>2.5191225581409047E-2</v>
      </c>
      <c r="D6">
        <f t="shared" si="0"/>
        <v>0</v>
      </c>
      <c r="E6">
        <f t="shared" si="1"/>
        <v>-1</v>
      </c>
      <c r="F6">
        <f t="shared" si="2"/>
        <v>0</v>
      </c>
      <c r="G6">
        <f t="shared" si="3"/>
        <v>1</v>
      </c>
      <c r="H6">
        <f t="shared" si="4"/>
        <v>-1</v>
      </c>
    </row>
    <row r="7" spans="1:8" x14ac:dyDescent="0.2">
      <c r="A7">
        <v>6</v>
      </c>
      <c r="B7">
        <v>2.5191225581409047E-2</v>
      </c>
      <c r="C7">
        <v>2.5191225581409047E-2</v>
      </c>
      <c r="D7">
        <f t="shared" si="0"/>
        <v>0</v>
      </c>
      <c r="E7">
        <f t="shared" si="1"/>
        <v>-1</v>
      </c>
      <c r="F7">
        <f t="shared" si="2"/>
        <v>0</v>
      </c>
      <c r="G7">
        <f t="shared" si="3"/>
        <v>1</v>
      </c>
      <c r="H7">
        <f t="shared" si="4"/>
        <v>-1</v>
      </c>
    </row>
    <row r="8" spans="1:8" x14ac:dyDescent="0.2">
      <c r="A8">
        <v>7</v>
      </c>
      <c r="B8">
        <v>2.5191225581409047E-2</v>
      </c>
      <c r="C8">
        <v>2.5191225581409047E-2</v>
      </c>
      <c r="D8">
        <f t="shared" si="0"/>
        <v>0</v>
      </c>
      <c r="E8">
        <f t="shared" si="1"/>
        <v>-1</v>
      </c>
      <c r="F8">
        <f t="shared" si="2"/>
        <v>0</v>
      </c>
      <c r="G8">
        <f t="shared" si="3"/>
        <v>1</v>
      </c>
      <c r="H8">
        <f t="shared" si="4"/>
        <v>-1</v>
      </c>
    </row>
    <row r="9" spans="1:8" x14ac:dyDescent="0.2">
      <c r="A9">
        <v>8</v>
      </c>
      <c r="B9">
        <v>2.5191225581409047E-2</v>
      </c>
      <c r="C9">
        <v>2.5191225581409047E-2</v>
      </c>
      <c r="D9">
        <f t="shared" si="0"/>
        <v>0</v>
      </c>
      <c r="E9">
        <f t="shared" si="1"/>
        <v>-1</v>
      </c>
      <c r="F9">
        <f t="shared" si="2"/>
        <v>0</v>
      </c>
      <c r="G9">
        <f t="shared" si="3"/>
        <v>1</v>
      </c>
      <c r="H9">
        <f t="shared" si="4"/>
        <v>-1</v>
      </c>
    </row>
    <row r="10" spans="1:8" x14ac:dyDescent="0.2">
      <c r="A10">
        <v>9</v>
      </c>
      <c r="B10">
        <v>2.5191225581409047E-2</v>
      </c>
      <c r="C10">
        <v>2.5191225581409047E-2</v>
      </c>
      <c r="D10">
        <f t="shared" si="0"/>
        <v>0</v>
      </c>
      <c r="E10">
        <f t="shared" si="1"/>
        <v>-1</v>
      </c>
      <c r="F10">
        <f t="shared" si="2"/>
        <v>0</v>
      </c>
      <c r="G10">
        <f t="shared" si="3"/>
        <v>1</v>
      </c>
      <c r="H10">
        <f t="shared" si="4"/>
        <v>-1</v>
      </c>
    </row>
    <row r="11" spans="1:8" x14ac:dyDescent="0.2">
      <c r="A11">
        <v>10</v>
      </c>
      <c r="B11">
        <v>2.5191225581409047E-2</v>
      </c>
      <c r="C11">
        <v>2.5191225581409047E-2</v>
      </c>
      <c r="D11">
        <f t="shared" si="0"/>
        <v>0</v>
      </c>
      <c r="E11">
        <f t="shared" si="1"/>
        <v>-1</v>
      </c>
      <c r="F11">
        <f t="shared" si="2"/>
        <v>0</v>
      </c>
      <c r="G11">
        <f t="shared" si="3"/>
        <v>1</v>
      </c>
      <c r="H11">
        <f t="shared" si="4"/>
        <v>-1</v>
      </c>
    </row>
    <row r="12" spans="1:8" x14ac:dyDescent="0.2">
      <c r="A12">
        <v>11</v>
      </c>
      <c r="B12">
        <v>2.5191225581409047E-2</v>
      </c>
      <c r="C12">
        <v>2.5191225581409047E-2</v>
      </c>
      <c r="D12">
        <f t="shared" si="0"/>
        <v>0</v>
      </c>
      <c r="E12">
        <f t="shared" si="1"/>
        <v>-1</v>
      </c>
      <c r="F12">
        <f t="shared" si="2"/>
        <v>0</v>
      </c>
      <c r="G12">
        <f t="shared" si="3"/>
        <v>1</v>
      </c>
      <c r="H12">
        <f t="shared" si="4"/>
        <v>-1</v>
      </c>
    </row>
    <row r="13" spans="1:8" x14ac:dyDescent="0.2">
      <c r="A13">
        <v>12</v>
      </c>
      <c r="B13">
        <v>2.5191225581409047E-2</v>
      </c>
      <c r="C13">
        <v>2.5191225581409047E-2</v>
      </c>
      <c r="D13">
        <f t="shared" si="0"/>
        <v>0</v>
      </c>
      <c r="E13">
        <f t="shared" si="1"/>
        <v>-1</v>
      </c>
      <c r="F13">
        <f t="shared" si="2"/>
        <v>0</v>
      </c>
      <c r="G13">
        <f t="shared" si="3"/>
        <v>1</v>
      </c>
      <c r="H13">
        <f t="shared" si="4"/>
        <v>-1</v>
      </c>
    </row>
    <row r="14" spans="1:8" x14ac:dyDescent="0.2">
      <c r="A14">
        <v>13</v>
      </c>
      <c r="B14">
        <v>2.5191225581409047E-2</v>
      </c>
      <c r="C14">
        <v>2.5191225581409047E-2</v>
      </c>
      <c r="D14">
        <f t="shared" si="0"/>
        <v>0</v>
      </c>
      <c r="E14">
        <f t="shared" si="1"/>
        <v>-1</v>
      </c>
      <c r="F14">
        <f t="shared" si="2"/>
        <v>0</v>
      </c>
      <c r="G14">
        <f t="shared" si="3"/>
        <v>1</v>
      </c>
      <c r="H14">
        <f t="shared" si="4"/>
        <v>-1</v>
      </c>
    </row>
    <row r="15" spans="1:8" x14ac:dyDescent="0.2">
      <c r="A15">
        <v>14</v>
      </c>
      <c r="B15">
        <v>2.5191225581409047E-2</v>
      </c>
      <c r="C15">
        <v>2.5191225581409047E-2</v>
      </c>
      <c r="D15">
        <f t="shared" si="0"/>
        <v>0</v>
      </c>
      <c r="E15">
        <f t="shared" si="1"/>
        <v>-1</v>
      </c>
      <c r="F15">
        <f t="shared" si="2"/>
        <v>0</v>
      </c>
      <c r="G15">
        <f t="shared" si="3"/>
        <v>1</v>
      </c>
      <c r="H15">
        <f t="shared" si="4"/>
        <v>-1</v>
      </c>
    </row>
    <row r="16" spans="1:8" x14ac:dyDescent="0.2">
      <c r="A16">
        <v>15</v>
      </c>
      <c r="B16">
        <v>2.5191225581409047E-2</v>
      </c>
      <c r="C16">
        <v>2.5191225581409047E-2</v>
      </c>
      <c r="D16">
        <f t="shared" si="0"/>
        <v>0</v>
      </c>
      <c r="E16">
        <f t="shared" si="1"/>
        <v>-1</v>
      </c>
      <c r="F16">
        <f t="shared" si="2"/>
        <v>0</v>
      </c>
      <c r="G16">
        <f t="shared" si="3"/>
        <v>1</v>
      </c>
      <c r="H16">
        <f t="shared" si="4"/>
        <v>-1</v>
      </c>
    </row>
    <row r="17" spans="1:9" x14ac:dyDescent="0.2">
      <c r="A17">
        <v>16</v>
      </c>
      <c r="B17">
        <v>2.5191225581409047E-2</v>
      </c>
      <c r="C17">
        <v>2.5191225581409047E-2</v>
      </c>
      <c r="D17">
        <f t="shared" si="0"/>
        <v>0</v>
      </c>
      <c r="E17">
        <f t="shared" si="1"/>
        <v>-1</v>
      </c>
      <c r="F17">
        <f t="shared" si="2"/>
        <v>0</v>
      </c>
      <c r="G17">
        <f t="shared" si="3"/>
        <v>1</v>
      </c>
      <c r="H17">
        <f t="shared" si="4"/>
        <v>-1</v>
      </c>
    </row>
    <row r="18" spans="1:9" x14ac:dyDescent="0.2">
      <c r="A18">
        <v>17</v>
      </c>
      <c r="B18">
        <v>2.5191225581409047E-2</v>
      </c>
      <c r="C18">
        <v>2.5191225581409047E-2</v>
      </c>
      <c r="D18">
        <f t="shared" si="0"/>
        <v>0</v>
      </c>
      <c r="E18">
        <f t="shared" si="1"/>
        <v>-1</v>
      </c>
      <c r="F18">
        <f t="shared" si="2"/>
        <v>0</v>
      </c>
      <c r="G18">
        <f t="shared" si="3"/>
        <v>1</v>
      </c>
      <c r="H18">
        <f t="shared" si="4"/>
        <v>-1</v>
      </c>
    </row>
    <row r="19" spans="1:9" x14ac:dyDescent="0.2">
      <c r="A19">
        <v>18</v>
      </c>
      <c r="B19">
        <v>2.5191225581409047E-2</v>
      </c>
      <c r="C19">
        <v>2.5191225581409047E-2</v>
      </c>
      <c r="D19">
        <f t="shared" si="0"/>
        <v>0</v>
      </c>
      <c r="E19">
        <f t="shared" si="1"/>
        <v>-1</v>
      </c>
      <c r="F19">
        <f t="shared" si="2"/>
        <v>0</v>
      </c>
      <c r="G19">
        <f t="shared" si="3"/>
        <v>1</v>
      </c>
      <c r="H19">
        <f t="shared" si="4"/>
        <v>-1</v>
      </c>
    </row>
    <row r="20" spans="1:9" x14ac:dyDescent="0.2">
      <c r="A20">
        <v>19</v>
      </c>
      <c r="B20">
        <v>2.5191225581409047E-2</v>
      </c>
      <c r="C20">
        <v>0.46824071635342368</v>
      </c>
      <c r="D20">
        <f t="shared" si="0"/>
        <v>0.44304949077201461</v>
      </c>
      <c r="E20">
        <f t="shared" si="1"/>
        <v>1</v>
      </c>
      <c r="F20">
        <f t="shared" si="2"/>
        <v>0.44304949077201461</v>
      </c>
      <c r="G20">
        <f t="shared" si="3"/>
        <v>26</v>
      </c>
      <c r="H20">
        <f t="shared" si="4"/>
        <v>26</v>
      </c>
    </row>
    <row r="21" spans="1:9" x14ac:dyDescent="0.2">
      <c r="A21">
        <v>20</v>
      </c>
      <c r="B21">
        <v>2.5191225581409047E-2</v>
      </c>
      <c r="C21">
        <v>0.68309414047550054</v>
      </c>
      <c r="D21">
        <f t="shared" si="0"/>
        <v>0.65790291489409147</v>
      </c>
      <c r="E21">
        <f t="shared" si="1"/>
        <v>1</v>
      </c>
      <c r="F21">
        <f t="shared" si="2"/>
        <v>0.65790291489409147</v>
      </c>
      <c r="G21">
        <f t="shared" si="3"/>
        <v>30</v>
      </c>
      <c r="H21">
        <f t="shared" si="4"/>
        <v>30</v>
      </c>
    </row>
    <row r="22" spans="1:9" x14ac:dyDescent="0.2">
      <c r="A22">
        <v>21</v>
      </c>
      <c r="B22">
        <v>2.5191225581409047E-2</v>
      </c>
      <c r="C22">
        <v>2.5191225581409047E-2</v>
      </c>
      <c r="D22">
        <f t="shared" si="0"/>
        <v>0</v>
      </c>
      <c r="E22">
        <f t="shared" si="1"/>
        <v>-1</v>
      </c>
      <c r="F22">
        <f t="shared" si="2"/>
        <v>0</v>
      </c>
      <c r="G22">
        <f t="shared" si="3"/>
        <v>1</v>
      </c>
      <c r="H22">
        <f t="shared" si="4"/>
        <v>-1</v>
      </c>
    </row>
    <row r="23" spans="1:9" x14ac:dyDescent="0.2">
      <c r="A23">
        <v>22</v>
      </c>
      <c r="B23">
        <v>0.55010532299760151</v>
      </c>
      <c r="C23">
        <v>2.5191225581409047E-2</v>
      </c>
      <c r="D23">
        <f t="shared" si="0"/>
        <v>-0.52491409741619244</v>
      </c>
      <c r="E23">
        <f t="shared" si="1"/>
        <v>-1</v>
      </c>
      <c r="F23">
        <f t="shared" si="2"/>
        <v>0.52491409741619244</v>
      </c>
      <c r="G23">
        <f t="shared" si="3"/>
        <v>28</v>
      </c>
      <c r="H23">
        <f t="shared" si="4"/>
        <v>-28</v>
      </c>
    </row>
    <row r="24" spans="1:9" x14ac:dyDescent="0.2">
      <c r="A24">
        <v>23</v>
      </c>
      <c r="B24">
        <v>2.5191225581409047E-2</v>
      </c>
      <c r="C24">
        <v>2.5191225581409047E-2</v>
      </c>
      <c r="D24">
        <f t="shared" si="0"/>
        <v>0</v>
      </c>
      <c r="E24">
        <f t="shared" si="1"/>
        <v>-1</v>
      </c>
      <c r="F24">
        <f t="shared" si="2"/>
        <v>0</v>
      </c>
      <c r="G24">
        <f t="shared" si="3"/>
        <v>1</v>
      </c>
      <c r="H24">
        <f t="shared" si="4"/>
        <v>-1</v>
      </c>
    </row>
    <row r="25" spans="1:9" x14ac:dyDescent="0.2">
      <c r="A25">
        <v>24</v>
      </c>
      <c r="B25">
        <v>2.5191225581409047E-2</v>
      </c>
      <c r="C25">
        <v>2.5191225581409047E-2</v>
      </c>
      <c r="D25">
        <f t="shared" si="0"/>
        <v>0</v>
      </c>
      <c r="E25">
        <f t="shared" si="1"/>
        <v>-1</v>
      </c>
      <c r="F25">
        <f t="shared" si="2"/>
        <v>0</v>
      </c>
      <c r="G25">
        <f t="shared" si="3"/>
        <v>1</v>
      </c>
      <c r="H25">
        <f t="shared" si="4"/>
        <v>-1</v>
      </c>
    </row>
    <row r="26" spans="1:9" x14ac:dyDescent="0.2">
      <c r="A26">
        <v>25</v>
      </c>
      <c r="B26">
        <v>2.5191225581409047E-2</v>
      </c>
      <c r="C26">
        <v>2.5191225581409047E-2</v>
      </c>
      <c r="D26">
        <f t="shared" si="0"/>
        <v>0</v>
      </c>
      <c r="E26">
        <f t="shared" si="1"/>
        <v>-1</v>
      </c>
      <c r="F26">
        <f t="shared" si="2"/>
        <v>0</v>
      </c>
      <c r="G26">
        <f t="shared" si="3"/>
        <v>1</v>
      </c>
      <c r="H26">
        <f t="shared" si="4"/>
        <v>-1</v>
      </c>
    </row>
    <row r="27" spans="1:9" x14ac:dyDescent="0.2">
      <c r="A27">
        <v>26</v>
      </c>
      <c r="B27">
        <v>2.5191225581409047E-2</v>
      </c>
      <c r="C27">
        <v>2.5191225581409047E-2</v>
      </c>
      <c r="D27">
        <f t="shared" si="0"/>
        <v>0</v>
      </c>
      <c r="E27">
        <f t="shared" si="1"/>
        <v>-1</v>
      </c>
      <c r="F27">
        <f t="shared" si="2"/>
        <v>0</v>
      </c>
      <c r="G27">
        <f t="shared" si="3"/>
        <v>1</v>
      </c>
      <c r="H27">
        <f t="shared" si="4"/>
        <v>-1</v>
      </c>
    </row>
    <row r="28" spans="1:9" x14ac:dyDescent="0.2">
      <c r="A28">
        <v>27</v>
      </c>
      <c r="B28">
        <v>2.5191225581409047E-2</v>
      </c>
      <c r="C28">
        <v>2.5191225581409047E-2</v>
      </c>
      <c r="D28">
        <f t="shared" si="0"/>
        <v>0</v>
      </c>
      <c r="E28">
        <f t="shared" si="1"/>
        <v>-1</v>
      </c>
      <c r="F28">
        <f t="shared" si="2"/>
        <v>0</v>
      </c>
      <c r="G28">
        <f t="shared" si="3"/>
        <v>1</v>
      </c>
      <c r="H28">
        <f t="shared" si="4"/>
        <v>-1</v>
      </c>
    </row>
    <row r="29" spans="1:9" x14ac:dyDescent="0.2">
      <c r="A29">
        <v>28</v>
      </c>
      <c r="B29">
        <v>2.5191225581409047E-2</v>
      </c>
      <c r="C29">
        <v>2.5191225581409047E-2</v>
      </c>
      <c r="D29">
        <f t="shared" si="0"/>
        <v>0</v>
      </c>
      <c r="E29">
        <f t="shared" si="1"/>
        <v>-1</v>
      </c>
      <c r="F29">
        <f t="shared" si="2"/>
        <v>0</v>
      </c>
      <c r="G29">
        <f t="shared" si="3"/>
        <v>1</v>
      </c>
      <c r="H29">
        <f t="shared" si="4"/>
        <v>-1</v>
      </c>
    </row>
    <row r="30" spans="1:9" x14ac:dyDescent="0.2">
      <c r="A30">
        <v>29</v>
      </c>
      <c r="B30">
        <v>2.5191225581409047E-2</v>
      </c>
      <c r="C30">
        <v>2.5191225581409047E-2</v>
      </c>
      <c r="D30">
        <f t="shared" si="0"/>
        <v>0</v>
      </c>
      <c r="E30">
        <f t="shared" si="1"/>
        <v>-1</v>
      </c>
      <c r="F30">
        <f t="shared" si="2"/>
        <v>0</v>
      </c>
      <c r="G30">
        <f t="shared" si="3"/>
        <v>1</v>
      </c>
      <c r="H30">
        <f t="shared" si="4"/>
        <v>-1</v>
      </c>
    </row>
    <row r="31" spans="1:9" x14ac:dyDescent="0.2">
      <c r="A31">
        <v>30</v>
      </c>
      <c r="B31">
        <v>2.5191225581409047E-2</v>
      </c>
      <c r="C31">
        <v>0.65127645651241928</v>
      </c>
      <c r="D31">
        <f t="shared" si="0"/>
        <v>0.62608523093101021</v>
      </c>
      <c r="E31">
        <f t="shared" si="1"/>
        <v>1</v>
      </c>
      <c r="F31">
        <f t="shared" si="2"/>
        <v>0.62608523093101021</v>
      </c>
      <c r="G31">
        <f t="shared" si="3"/>
        <v>29</v>
      </c>
      <c r="H31">
        <f t="shared" si="4"/>
        <v>29</v>
      </c>
    </row>
    <row r="32" spans="1:9" x14ac:dyDescent="0.2">
      <c r="H32">
        <f>SUMIF(H2:H31,"&gt;0",H2:H31)</f>
        <v>137</v>
      </c>
      <c r="I32" t="s">
        <v>8</v>
      </c>
    </row>
    <row r="33" spans="1:9" x14ac:dyDescent="0.2">
      <c r="H33">
        <f>SUMIF(H2:H31,"&lt;0",H2:H31)</f>
        <v>-52</v>
      </c>
      <c r="I33" t="s">
        <v>9</v>
      </c>
    </row>
    <row r="34" spans="1:9" x14ac:dyDescent="0.2">
      <c r="H34">
        <v>30</v>
      </c>
      <c r="I34" t="s">
        <v>10</v>
      </c>
    </row>
    <row r="35" spans="1:9" x14ac:dyDescent="0.2">
      <c r="A35" t="s">
        <v>11</v>
      </c>
    </row>
    <row r="36" spans="1:9" x14ac:dyDescent="0.2">
      <c r="A36" t="s">
        <v>12</v>
      </c>
    </row>
    <row r="38" spans="1:9" x14ac:dyDescent="0.2">
      <c r="A3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C2" sqref="C2:C31"/>
    </sheetView>
  </sheetViews>
  <sheetFormatPr baseColWidth="10" defaultRowHeight="16" x14ac:dyDescent="0.2"/>
  <sheetData>
    <row r="1" spans="1:9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2">
      <c r="A2" s="1">
        <v>1</v>
      </c>
      <c r="B2">
        <v>1.1259302625747287</v>
      </c>
      <c r="C2">
        <v>1.1123500508627426</v>
      </c>
      <c r="D2" s="1">
        <f>C2-B2</f>
        <v>-1.358021171198609E-2</v>
      </c>
      <c r="E2" s="1">
        <f>IF(D2&gt;0,1,-1)</f>
        <v>-1</v>
      </c>
      <c r="F2" s="1">
        <f>ABS(D2)</f>
        <v>1.358021171198609E-2</v>
      </c>
      <c r="G2" s="1">
        <f>RANK(F2,$F$2:$F$31,1)</f>
        <v>1</v>
      </c>
      <c r="H2" s="1">
        <f>G2*E2</f>
        <v>-1</v>
      </c>
      <c r="I2" s="1"/>
    </row>
    <row r="3" spans="1:9" x14ac:dyDescent="0.2">
      <c r="A3" s="1">
        <v>2</v>
      </c>
      <c r="B3">
        <v>1.1259302625747287</v>
      </c>
      <c r="C3">
        <v>1.1123500508627426</v>
      </c>
      <c r="D3" s="1">
        <f t="shared" ref="D3:D31" si="0">C3-B3</f>
        <v>-1.358021171198609E-2</v>
      </c>
      <c r="E3" s="1">
        <f t="shared" ref="E3:E31" si="1">IF(D3&gt;0,1,-1)</f>
        <v>-1</v>
      </c>
      <c r="F3" s="1">
        <f t="shared" ref="F3:F31" si="2">ABS(D3)</f>
        <v>1.358021171198609E-2</v>
      </c>
      <c r="G3" s="1">
        <f t="shared" ref="G3:G31" si="3">RANK(F3,$F$2:$F$31,1)</f>
        <v>1</v>
      </c>
      <c r="H3" s="1">
        <f t="shared" ref="H3:H31" si="4">G3*E3</f>
        <v>-1</v>
      </c>
      <c r="I3" s="1"/>
    </row>
    <row r="4" spans="1:9" x14ac:dyDescent="0.2">
      <c r="A4" s="1">
        <v>3</v>
      </c>
      <c r="B4">
        <v>1.1276789714785007</v>
      </c>
      <c r="C4">
        <v>1.1123500508627426</v>
      </c>
      <c r="D4" s="1">
        <f t="shared" si="0"/>
        <v>-1.5328920615758079E-2</v>
      </c>
      <c r="E4" s="1">
        <f t="shared" si="1"/>
        <v>-1</v>
      </c>
      <c r="F4" s="1">
        <f t="shared" si="2"/>
        <v>1.5328920615758079E-2</v>
      </c>
      <c r="G4" s="1">
        <f t="shared" si="3"/>
        <v>25</v>
      </c>
      <c r="H4" s="1">
        <f t="shared" si="4"/>
        <v>-25</v>
      </c>
      <c r="I4" s="1"/>
    </row>
    <row r="5" spans="1:9" x14ac:dyDescent="0.2">
      <c r="A5" s="1">
        <v>4</v>
      </c>
      <c r="B5">
        <v>1.1259302625747287</v>
      </c>
      <c r="C5">
        <v>1.1123500508627426</v>
      </c>
      <c r="D5" s="1">
        <f t="shared" si="0"/>
        <v>-1.358021171198609E-2</v>
      </c>
      <c r="E5" s="1">
        <f t="shared" si="1"/>
        <v>-1</v>
      </c>
      <c r="F5" s="1">
        <f t="shared" si="2"/>
        <v>1.358021171198609E-2</v>
      </c>
      <c r="G5" s="1">
        <f t="shared" si="3"/>
        <v>1</v>
      </c>
      <c r="H5" s="1">
        <f t="shared" si="4"/>
        <v>-1</v>
      </c>
      <c r="I5" s="1"/>
    </row>
    <row r="6" spans="1:9" x14ac:dyDescent="0.2">
      <c r="A6" s="1">
        <v>5</v>
      </c>
      <c r="B6">
        <v>1.1259302625747287</v>
      </c>
      <c r="C6">
        <v>1.1123500508627426</v>
      </c>
      <c r="D6" s="1">
        <f t="shared" si="0"/>
        <v>-1.358021171198609E-2</v>
      </c>
      <c r="E6" s="1">
        <f t="shared" si="1"/>
        <v>-1</v>
      </c>
      <c r="F6" s="1">
        <f t="shared" si="2"/>
        <v>1.358021171198609E-2</v>
      </c>
      <c r="G6" s="1">
        <f t="shared" si="3"/>
        <v>1</v>
      </c>
      <c r="H6" s="1">
        <f t="shared" si="4"/>
        <v>-1</v>
      </c>
      <c r="I6" s="1"/>
    </row>
    <row r="7" spans="1:9" x14ac:dyDescent="0.2">
      <c r="A7" s="1">
        <v>6</v>
      </c>
      <c r="B7">
        <v>1.1259302625747287</v>
      </c>
      <c r="C7">
        <v>1.1123500508627426</v>
      </c>
      <c r="D7" s="1">
        <f t="shared" si="0"/>
        <v>-1.358021171198609E-2</v>
      </c>
      <c r="E7" s="1">
        <f t="shared" si="1"/>
        <v>-1</v>
      </c>
      <c r="F7" s="1">
        <f t="shared" si="2"/>
        <v>1.358021171198609E-2</v>
      </c>
      <c r="G7" s="1">
        <f t="shared" si="3"/>
        <v>1</v>
      </c>
      <c r="H7" s="1">
        <f t="shared" si="4"/>
        <v>-1</v>
      </c>
      <c r="I7" s="1"/>
    </row>
    <row r="8" spans="1:9" x14ac:dyDescent="0.2">
      <c r="A8" s="1">
        <v>7</v>
      </c>
      <c r="B8">
        <v>1.1259302625747287</v>
      </c>
      <c r="C8">
        <v>1.1123500508627426</v>
      </c>
      <c r="D8" s="1">
        <f t="shared" si="0"/>
        <v>-1.358021171198609E-2</v>
      </c>
      <c r="E8" s="1">
        <f t="shared" si="1"/>
        <v>-1</v>
      </c>
      <c r="F8" s="1">
        <f t="shared" si="2"/>
        <v>1.358021171198609E-2</v>
      </c>
      <c r="G8" s="1">
        <f t="shared" si="3"/>
        <v>1</v>
      </c>
      <c r="H8" s="1">
        <f t="shared" si="4"/>
        <v>-1</v>
      </c>
      <c r="I8" s="1"/>
    </row>
    <row r="9" spans="1:9" x14ac:dyDescent="0.2">
      <c r="A9" s="1">
        <v>8</v>
      </c>
      <c r="B9">
        <v>1.1276789714785007</v>
      </c>
      <c r="C9">
        <v>1.1123500508627426</v>
      </c>
      <c r="D9" s="1">
        <f t="shared" si="0"/>
        <v>-1.5328920615758079E-2</v>
      </c>
      <c r="E9" s="1">
        <f t="shared" si="1"/>
        <v>-1</v>
      </c>
      <c r="F9" s="1">
        <f t="shared" si="2"/>
        <v>1.5328920615758079E-2</v>
      </c>
      <c r="G9" s="1">
        <f t="shared" si="3"/>
        <v>25</v>
      </c>
      <c r="H9" s="1">
        <f t="shared" si="4"/>
        <v>-25</v>
      </c>
      <c r="I9" s="1"/>
    </row>
    <row r="10" spans="1:9" x14ac:dyDescent="0.2">
      <c r="A10" s="1">
        <v>9</v>
      </c>
      <c r="B10">
        <v>1.1259302625747287</v>
      </c>
      <c r="C10">
        <v>1.1123500508627426</v>
      </c>
      <c r="D10" s="1">
        <f t="shared" si="0"/>
        <v>-1.358021171198609E-2</v>
      </c>
      <c r="E10" s="1">
        <f t="shared" si="1"/>
        <v>-1</v>
      </c>
      <c r="F10" s="1">
        <f t="shared" si="2"/>
        <v>1.358021171198609E-2</v>
      </c>
      <c r="G10" s="1">
        <f t="shared" si="3"/>
        <v>1</v>
      </c>
      <c r="H10" s="1">
        <f t="shared" si="4"/>
        <v>-1</v>
      </c>
      <c r="I10" s="1"/>
    </row>
    <row r="11" spans="1:9" x14ac:dyDescent="0.2">
      <c r="A11" s="1">
        <v>10</v>
      </c>
      <c r="B11">
        <v>1.1259302625747287</v>
      </c>
      <c r="C11">
        <v>1.1123500508627426</v>
      </c>
      <c r="D11" s="1">
        <f t="shared" si="0"/>
        <v>-1.358021171198609E-2</v>
      </c>
      <c r="E11" s="1">
        <f t="shared" si="1"/>
        <v>-1</v>
      </c>
      <c r="F11" s="1">
        <f t="shared" si="2"/>
        <v>1.358021171198609E-2</v>
      </c>
      <c r="G11" s="1">
        <f t="shared" si="3"/>
        <v>1</v>
      </c>
      <c r="H11" s="1">
        <f t="shared" si="4"/>
        <v>-1</v>
      </c>
      <c r="I11" s="1"/>
    </row>
    <row r="12" spans="1:9" x14ac:dyDescent="0.2">
      <c r="A12" s="1">
        <v>11</v>
      </c>
      <c r="B12">
        <v>1.1259302625747287</v>
      </c>
      <c r="C12">
        <v>1.4647011410566411</v>
      </c>
      <c r="D12" s="1">
        <f t="shared" si="0"/>
        <v>0.33877087848191234</v>
      </c>
      <c r="E12" s="1">
        <f t="shared" si="1"/>
        <v>1</v>
      </c>
      <c r="F12" s="1">
        <f t="shared" si="2"/>
        <v>0.33877087848191234</v>
      </c>
      <c r="G12" s="1">
        <f t="shared" si="3"/>
        <v>30</v>
      </c>
      <c r="H12" s="1">
        <f t="shared" si="4"/>
        <v>30</v>
      </c>
      <c r="I12" s="1"/>
    </row>
    <row r="13" spans="1:9" x14ac:dyDescent="0.2">
      <c r="A13" s="1">
        <v>12</v>
      </c>
      <c r="B13">
        <v>1.1259302625747287</v>
      </c>
      <c r="C13">
        <v>1.1123500508627426</v>
      </c>
      <c r="D13" s="1">
        <f t="shared" si="0"/>
        <v>-1.358021171198609E-2</v>
      </c>
      <c r="E13" s="1">
        <f t="shared" si="1"/>
        <v>-1</v>
      </c>
      <c r="F13" s="1">
        <f t="shared" si="2"/>
        <v>1.358021171198609E-2</v>
      </c>
      <c r="G13" s="1">
        <f t="shared" si="3"/>
        <v>1</v>
      </c>
      <c r="H13" s="1">
        <f t="shared" si="4"/>
        <v>-1</v>
      </c>
      <c r="I13" s="1"/>
    </row>
    <row r="14" spans="1:9" x14ac:dyDescent="0.2">
      <c r="A14" s="1">
        <v>13</v>
      </c>
      <c r="B14">
        <v>1.1259302625747287</v>
      </c>
      <c r="C14">
        <v>1.1123500508627426</v>
      </c>
      <c r="D14" s="1">
        <f t="shared" si="0"/>
        <v>-1.358021171198609E-2</v>
      </c>
      <c r="E14" s="1">
        <f t="shared" si="1"/>
        <v>-1</v>
      </c>
      <c r="F14" s="1">
        <f t="shared" si="2"/>
        <v>1.358021171198609E-2</v>
      </c>
      <c r="G14" s="1">
        <f t="shared" si="3"/>
        <v>1</v>
      </c>
      <c r="H14" s="1">
        <f t="shared" si="4"/>
        <v>-1</v>
      </c>
      <c r="I14" s="1"/>
    </row>
    <row r="15" spans="1:9" x14ac:dyDescent="0.2">
      <c r="A15" s="1">
        <v>14</v>
      </c>
      <c r="B15">
        <v>1.1259302625747287</v>
      </c>
      <c r="C15">
        <v>1.1123500508627426</v>
      </c>
      <c r="D15" s="1">
        <f t="shared" si="0"/>
        <v>-1.358021171198609E-2</v>
      </c>
      <c r="E15" s="1">
        <f t="shared" si="1"/>
        <v>-1</v>
      </c>
      <c r="F15" s="1">
        <f t="shared" si="2"/>
        <v>1.358021171198609E-2</v>
      </c>
      <c r="G15" s="1">
        <f t="shared" si="3"/>
        <v>1</v>
      </c>
      <c r="H15" s="1">
        <f t="shared" si="4"/>
        <v>-1</v>
      </c>
      <c r="I15" s="1"/>
    </row>
    <row r="16" spans="1:9" x14ac:dyDescent="0.2">
      <c r="A16" s="1">
        <v>15</v>
      </c>
      <c r="B16">
        <v>1.1259302625747287</v>
      </c>
      <c r="C16">
        <v>1.1123500508627426</v>
      </c>
      <c r="D16" s="1">
        <f t="shared" si="0"/>
        <v>-1.358021171198609E-2</v>
      </c>
      <c r="E16" s="1">
        <f t="shared" si="1"/>
        <v>-1</v>
      </c>
      <c r="F16" s="1">
        <f t="shared" si="2"/>
        <v>1.358021171198609E-2</v>
      </c>
      <c r="G16" s="1">
        <f t="shared" si="3"/>
        <v>1</v>
      </c>
      <c r="H16" s="1">
        <f t="shared" si="4"/>
        <v>-1</v>
      </c>
      <c r="I16" s="1"/>
    </row>
    <row r="17" spans="1:11" x14ac:dyDescent="0.2">
      <c r="A17" s="1">
        <v>16</v>
      </c>
      <c r="B17">
        <v>1.1259302625747287</v>
      </c>
      <c r="C17">
        <v>1.1123500508627426</v>
      </c>
      <c r="D17" s="1">
        <f t="shared" si="0"/>
        <v>-1.358021171198609E-2</v>
      </c>
      <c r="E17" s="1">
        <f t="shared" si="1"/>
        <v>-1</v>
      </c>
      <c r="F17" s="1">
        <f t="shared" si="2"/>
        <v>1.358021171198609E-2</v>
      </c>
      <c r="G17" s="1">
        <f t="shared" si="3"/>
        <v>1</v>
      </c>
      <c r="H17" s="1">
        <f t="shared" si="4"/>
        <v>-1</v>
      </c>
      <c r="I17" s="1"/>
    </row>
    <row r="18" spans="1:11" x14ac:dyDescent="0.2">
      <c r="A18" s="1">
        <v>17</v>
      </c>
      <c r="B18">
        <v>1.1285617452478907</v>
      </c>
      <c r="C18">
        <v>1.1123500508627426</v>
      </c>
      <c r="D18" s="1">
        <f t="shared" si="0"/>
        <v>-1.6211694385148023E-2</v>
      </c>
      <c r="E18" s="1">
        <f t="shared" si="1"/>
        <v>-1</v>
      </c>
      <c r="F18" s="1">
        <f t="shared" si="2"/>
        <v>1.6211694385148023E-2</v>
      </c>
      <c r="G18" s="1">
        <f t="shared" si="3"/>
        <v>28</v>
      </c>
      <c r="H18" s="1">
        <f t="shared" si="4"/>
        <v>-28</v>
      </c>
      <c r="I18" s="1"/>
    </row>
    <row r="19" spans="1:11" x14ac:dyDescent="0.2">
      <c r="A19" s="1">
        <v>18</v>
      </c>
      <c r="B19">
        <v>1.1259302625747287</v>
      </c>
      <c r="C19">
        <v>1.1123500508627426</v>
      </c>
      <c r="D19" s="1">
        <f t="shared" si="0"/>
        <v>-1.358021171198609E-2</v>
      </c>
      <c r="E19" s="1">
        <f t="shared" si="1"/>
        <v>-1</v>
      </c>
      <c r="F19" s="1">
        <f t="shared" si="2"/>
        <v>1.358021171198609E-2</v>
      </c>
      <c r="G19" s="1">
        <f t="shared" si="3"/>
        <v>1</v>
      </c>
      <c r="H19" s="1">
        <f t="shared" si="4"/>
        <v>-1</v>
      </c>
      <c r="I19" s="1"/>
    </row>
    <row r="20" spans="1:11" x14ac:dyDescent="0.2">
      <c r="A20" s="1">
        <v>19</v>
      </c>
      <c r="B20">
        <v>1.1259302625747287</v>
      </c>
      <c r="C20">
        <v>1.1123500508627426</v>
      </c>
      <c r="D20" s="1">
        <f t="shared" si="0"/>
        <v>-1.358021171198609E-2</v>
      </c>
      <c r="E20" s="1">
        <f t="shared" si="1"/>
        <v>-1</v>
      </c>
      <c r="F20" s="1">
        <f t="shared" si="2"/>
        <v>1.358021171198609E-2</v>
      </c>
      <c r="G20" s="1">
        <f t="shared" si="3"/>
        <v>1</v>
      </c>
      <c r="H20" s="1">
        <f t="shared" si="4"/>
        <v>-1</v>
      </c>
      <c r="I20" s="1"/>
    </row>
    <row r="21" spans="1:11" x14ac:dyDescent="0.2">
      <c r="A21" s="1">
        <v>20</v>
      </c>
      <c r="B21">
        <v>1.1259302625747287</v>
      </c>
      <c r="C21">
        <v>1.1123500508627426</v>
      </c>
      <c r="D21" s="1">
        <f t="shared" si="0"/>
        <v>-1.358021171198609E-2</v>
      </c>
      <c r="E21" s="1">
        <f t="shared" si="1"/>
        <v>-1</v>
      </c>
      <c r="F21" s="1">
        <f t="shared" si="2"/>
        <v>1.358021171198609E-2</v>
      </c>
      <c r="G21" s="1">
        <f t="shared" si="3"/>
        <v>1</v>
      </c>
      <c r="H21" s="1">
        <f t="shared" si="4"/>
        <v>-1</v>
      </c>
      <c r="I21" s="1"/>
    </row>
    <row r="22" spans="1:11" x14ac:dyDescent="0.2">
      <c r="A22" s="1">
        <v>21</v>
      </c>
      <c r="B22">
        <v>1.1259302625747287</v>
      </c>
      <c r="C22">
        <v>1.1123500508627426</v>
      </c>
      <c r="D22" s="1">
        <f t="shared" si="0"/>
        <v>-1.358021171198609E-2</v>
      </c>
      <c r="E22" s="1">
        <f t="shared" si="1"/>
        <v>-1</v>
      </c>
      <c r="F22" s="1">
        <f t="shared" si="2"/>
        <v>1.358021171198609E-2</v>
      </c>
      <c r="G22" s="1">
        <f t="shared" si="3"/>
        <v>1</v>
      </c>
      <c r="H22" s="1">
        <f t="shared" si="4"/>
        <v>-1</v>
      </c>
      <c r="I22" s="1"/>
    </row>
    <row r="23" spans="1:11" x14ac:dyDescent="0.2">
      <c r="A23" s="1">
        <v>22</v>
      </c>
      <c r="B23">
        <v>1.1276789714785007</v>
      </c>
      <c r="C23">
        <v>1.1123500508627426</v>
      </c>
      <c r="D23" s="1">
        <f t="shared" si="0"/>
        <v>-1.5328920615758079E-2</v>
      </c>
      <c r="E23" s="1">
        <f t="shared" si="1"/>
        <v>-1</v>
      </c>
      <c r="F23" s="1">
        <f t="shared" si="2"/>
        <v>1.5328920615758079E-2</v>
      </c>
      <c r="G23" s="1">
        <f t="shared" si="3"/>
        <v>25</v>
      </c>
      <c r="H23" s="1">
        <f t="shared" si="4"/>
        <v>-25</v>
      </c>
      <c r="I23" s="1"/>
    </row>
    <row r="24" spans="1:11" x14ac:dyDescent="0.2">
      <c r="A24" s="1">
        <v>23</v>
      </c>
      <c r="B24">
        <v>1.1259302625747287</v>
      </c>
      <c r="C24">
        <v>1.1123500508627426</v>
      </c>
      <c r="D24" s="1">
        <f t="shared" si="0"/>
        <v>-1.358021171198609E-2</v>
      </c>
      <c r="E24" s="1">
        <f t="shared" si="1"/>
        <v>-1</v>
      </c>
      <c r="F24" s="1">
        <f t="shared" si="2"/>
        <v>1.358021171198609E-2</v>
      </c>
      <c r="G24" s="1">
        <f t="shared" si="3"/>
        <v>1</v>
      </c>
      <c r="H24" s="1">
        <f t="shared" si="4"/>
        <v>-1</v>
      </c>
      <c r="I24" s="1"/>
    </row>
    <row r="25" spans="1:11" x14ac:dyDescent="0.2">
      <c r="A25" s="1">
        <v>24</v>
      </c>
      <c r="B25">
        <v>1.1259302625747287</v>
      </c>
      <c r="C25">
        <v>1.1123500508627426</v>
      </c>
      <c r="D25" s="1">
        <f t="shared" si="0"/>
        <v>-1.358021171198609E-2</v>
      </c>
      <c r="E25" s="1">
        <f t="shared" si="1"/>
        <v>-1</v>
      </c>
      <c r="F25" s="1">
        <f t="shared" si="2"/>
        <v>1.358021171198609E-2</v>
      </c>
      <c r="G25" s="1">
        <f t="shared" si="3"/>
        <v>1</v>
      </c>
      <c r="H25" s="1">
        <f t="shared" si="4"/>
        <v>-1</v>
      </c>
      <c r="I25" s="1"/>
    </row>
    <row r="26" spans="1:11" x14ac:dyDescent="0.2">
      <c r="A26" s="1">
        <v>25</v>
      </c>
      <c r="B26">
        <v>1.1259302625747287</v>
      </c>
      <c r="C26">
        <v>1.1123500508627426</v>
      </c>
      <c r="D26" s="1">
        <f t="shared" si="0"/>
        <v>-1.358021171198609E-2</v>
      </c>
      <c r="E26" s="1">
        <f t="shared" si="1"/>
        <v>-1</v>
      </c>
      <c r="F26" s="1">
        <f t="shared" si="2"/>
        <v>1.358021171198609E-2</v>
      </c>
      <c r="G26" s="1">
        <f t="shared" si="3"/>
        <v>1</v>
      </c>
      <c r="H26" s="1">
        <f t="shared" si="4"/>
        <v>-1</v>
      </c>
      <c r="I26" s="1"/>
    </row>
    <row r="27" spans="1:11" x14ac:dyDescent="0.2">
      <c r="A27" s="1">
        <v>26</v>
      </c>
      <c r="B27">
        <v>1.1259302625747287</v>
      </c>
      <c r="C27">
        <v>1.1123500508627426</v>
      </c>
      <c r="D27" s="1">
        <f t="shared" si="0"/>
        <v>-1.358021171198609E-2</v>
      </c>
      <c r="E27" s="1">
        <f t="shared" si="1"/>
        <v>-1</v>
      </c>
      <c r="F27" s="1">
        <f t="shared" si="2"/>
        <v>1.358021171198609E-2</v>
      </c>
      <c r="G27" s="1">
        <f t="shared" si="3"/>
        <v>1</v>
      </c>
      <c r="H27" s="1">
        <f t="shared" si="4"/>
        <v>-1</v>
      </c>
      <c r="I27" s="1"/>
    </row>
    <row r="28" spans="1:11" x14ac:dyDescent="0.2">
      <c r="A28" s="1">
        <v>27</v>
      </c>
      <c r="B28">
        <v>1.1259302625747287</v>
      </c>
      <c r="C28">
        <v>1.1123500508627426</v>
      </c>
      <c r="D28" s="1">
        <f t="shared" si="0"/>
        <v>-1.358021171198609E-2</v>
      </c>
      <c r="E28" s="1">
        <f t="shared" si="1"/>
        <v>-1</v>
      </c>
      <c r="F28" s="1">
        <f t="shared" si="2"/>
        <v>1.358021171198609E-2</v>
      </c>
      <c r="G28" s="1">
        <f t="shared" si="3"/>
        <v>1</v>
      </c>
      <c r="H28" s="1">
        <f t="shared" si="4"/>
        <v>-1</v>
      </c>
      <c r="I28" s="1"/>
    </row>
    <row r="29" spans="1:11" x14ac:dyDescent="0.2">
      <c r="A29" s="1">
        <v>28</v>
      </c>
      <c r="B29">
        <v>1.1285617452478907</v>
      </c>
      <c r="C29">
        <v>1.1123500508627426</v>
      </c>
      <c r="D29" s="1">
        <f t="shared" si="0"/>
        <v>-1.6211694385148023E-2</v>
      </c>
      <c r="E29" s="1">
        <f t="shared" si="1"/>
        <v>-1</v>
      </c>
      <c r="F29" s="1">
        <f t="shared" si="2"/>
        <v>1.6211694385148023E-2</v>
      </c>
      <c r="G29" s="1">
        <f t="shared" si="3"/>
        <v>28</v>
      </c>
      <c r="H29" s="1">
        <f t="shared" si="4"/>
        <v>-28</v>
      </c>
      <c r="I29" s="1"/>
    </row>
    <row r="30" spans="1:11" x14ac:dyDescent="0.2">
      <c r="A30" s="1">
        <v>29</v>
      </c>
      <c r="B30">
        <v>1.1259302625747287</v>
      </c>
      <c r="C30">
        <v>1.1123500508627426</v>
      </c>
      <c r="D30" s="1">
        <f t="shared" si="0"/>
        <v>-1.358021171198609E-2</v>
      </c>
      <c r="E30" s="1">
        <f t="shared" si="1"/>
        <v>-1</v>
      </c>
      <c r="F30" s="1">
        <f t="shared" si="2"/>
        <v>1.358021171198609E-2</v>
      </c>
      <c r="G30" s="1">
        <f t="shared" si="3"/>
        <v>1</v>
      </c>
      <c r="H30" s="1">
        <f t="shared" si="4"/>
        <v>-1</v>
      </c>
      <c r="I30" s="1"/>
    </row>
    <row r="31" spans="1:11" x14ac:dyDescent="0.2">
      <c r="A31" s="1">
        <v>30</v>
      </c>
      <c r="B31">
        <v>1.1259302625747287</v>
      </c>
      <c r="C31">
        <v>1.1123500508627426</v>
      </c>
      <c r="D31" s="1">
        <f t="shared" si="0"/>
        <v>-1.358021171198609E-2</v>
      </c>
      <c r="E31" s="1">
        <f t="shared" si="1"/>
        <v>-1</v>
      </c>
      <c r="F31" s="1">
        <f t="shared" si="2"/>
        <v>1.358021171198609E-2</v>
      </c>
      <c r="G31" s="1">
        <f t="shared" si="3"/>
        <v>1</v>
      </c>
      <c r="H31" s="1">
        <f t="shared" si="4"/>
        <v>-1</v>
      </c>
      <c r="I31" s="1"/>
    </row>
    <row r="32" spans="1:11" x14ac:dyDescent="0.2">
      <c r="A32" s="1"/>
      <c r="B32" s="1"/>
      <c r="C32" s="1"/>
      <c r="D32" s="1"/>
      <c r="E32" s="1"/>
      <c r="F32" s="1"/>
      <c r="G32" s="1"/>
      <c r="H32" s="1">
        <f>SUMIF(H2:H31,"&gt;0",H2:H31)</f>
        <v>30</v>
      </c>
      <c r="I32" s="1" t="s">
        <v>8</v>
      </c>
      <c r="K32" t="s">
        <v>17</v>
      </c>
    </row>
    <row r="33" spans="1:11" x14ac:dyDescent="0.2">
      <c r="A33" s="1"/>
      <c r="B33" s="1"/>
      <c r="C33" s="1"/>
      <c r="D33" s="1"/>
      <c r="E33" s="1"/>
      <c r="F33" s="1"/>
      <c r="G33" s="1"/>
      <c r="H33" s="1">
        <f>SUMIF(H2:H31,"&lt;0",H2:H31)</f>
        <v>-155</v>
      </c>
      <c r="I33" s="1" t="s">
        <v>9</v>
      </c>
      <c r="K33" t="s">
        <v>20</v>
      </c>
    </row>
    <row r="34" spans="1:11" x14ac:dyDescent="0.2">
      <c r="A34" s="1"/>
      <c r="B34" s="1"/>
      <c r="C34" s="1"/>
      <c r="D34" s="1"/>
      <c r="E34" s="1"/>
      <c r="F34" s="1"/>
      <c r="G34" s="1"/>
      <c r="H34" s="1">
        <v>0</v>
      </c>
      <c r="I34" s="1" t="s">
        <v>10</v>
      </c>
    </row>
    <row r="35" spans="1:11" x14ac:dyDescent="0.2">
      <c r="A35" s="1" t="s">
        <v>11</v>
      </c>
      <c r="B35" s="1"/>
      <c r="C35" s="1"/>
      <c r="D35" s="1"/>
      <c r="E35" s="1"/>
      <c r="F35" s="1"/>
      <c r="G35" s="1"/>
      <c r="H35" s="1"/>
      <c r="I35" s="1"/>
    </row>
    <row r="36" spans="1:11" x14ac:dyDescent="0.2">
      <c r="A36" s="1" t="s">
        <v>14</v>
      </c>
      <c r="B36" s="1"/>
      <c r="C36" s="1"/>
      <c r="D36" s="1"/>
      <c r="E36" s="1"/>
      <c r="F36" s="1"/>
      <c r="G36" s="1"/>
      <c r="H36" s="1"/>
      <c r="I36" s="1"/>
    </row>
    <row r="38" spans="1:11" x14ac:dyDescent="0.2">
      <c r="A38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C2" sqref="C2:C31"/>
    </sheetView>
  </sheetViews>
  <sheetFormatPr baseColWidth="10" defaultRowHeight="16" x14ac:dyDescent="0.2"/>
  <sheetData>
    <row r="1" spans="1:8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0.70816996044415581</v>
      </c>
      <c r="C2">
        <v>0.78853613341242801</v>
      </c>
      <c r="D2">
        <f>C2-B2</f>
        <v>8.0366172968272198E-2</v>
      </c>
      <c r="E2">
        <f>IF(D2&gt;0,1,-1)</f>
        <v>1</v>
      </c>
      <c r="F2">
        <f>ABS(D2)</f>
        <v>8.0366172968272198E-2</v>
      </c>
      <c r="G2">
        <f>RANK(F2,$F$2:$F$31,1)</f>
        <v>9</v>
      </c>
      <c r="H2">
        <f>G2*E2</f>
        <v>9</v>
      </c>
    </row>
    <row r="3" spans="1:8" x14ac:dyDescent="0.2">
      <c r="A3">
        <v>2</v>
      </c>
      <c r="B3">
        <v>0.71317403041924421</v>
      </c>
      <c r="C3">
        <v>1.099999266729953</v>
      </c>
      <c r="D3">
        <f t="shared" ref="D3:D31" si="0">C3-B3</f>
        <v>0.38682523631070875</v>
      </c>
      <c r="E3">
        <f t="shared" ref="E3:E31" si="1">IF(D3&gt;0,1,-1)</f>
        <v>1</v>
      </c>
      <c r="F3">
        <f t="shared" ref="F3:F31" si="2">ABS(D3)</f>
        <v>0.38682523631070875</v>
      </c>
      <c r="G3">
        <f t="shared" ref="G3:G31" si="3">RANK(F3,$F$2:$F$31,1)</f>
        <v>26</v>
      </c>
      <c r="H3">
        <f t="shared" ref="H3:H31" si="4">G3*E3</f>
        <v>26</v>
      </c>
    </row>
    <row r="4" spans="1:8" x14ac:dyDescent="0.2">
      <c r="A4">
        <v>3</v>
      </c>
      <c r="B4">
        <v>0.71317403041924421</v>
      </c>
      <c r="C4">
        <v>0.79399029713092661</v>
      </c>
      <c r="D4">
        <f t="shared" si="0"/>
        <v>8.0816266711682405E-2</v>
      </c>
      <c r="E4">
        <f t="shared" si="1"/>
        <v>1</v>
      </c>
      <c r="F4">
        <f t="shared" si="2"/>
        <v>8.0816266711682405E-2</v>
      </c>
      <c r="G4">
        <f t="shared" si="3"/>
        <v>17</v>
      </c>
      <c r="H4">
        <f t="shared" si="4"/>
        <v>17</v>
      </c>
    </row>
    <row r="5" spans="1:8" x14ac:dyDescent="0.2">
      <c r="A5">
        <v>4</v>
      </c>
      <c r="B5">
        <v>0.71317403041924421</v>
      </c>
      <c r="C5">
        <v>0.79588340598375051</v>
      </c>
      <c r="D5">
        <f t="shared" si="0"/>
        <v>8.2709375564506304E-2</v>
      </c>
      <c r="E5">
        <f t="shared" si="1"/>
        <v>1</v>
      </c>
      <c r="F5">
        <f t="shared" si="2"/>
        <v>8.2709375564506304E-2</v>
      </c>
      <c r="G5">
        <f t="shared" si="3"/>
        <v>18</v>
      </c>
      <c r="H5">
        <f t="shared" si="4"/>
        <v>18</v>
      </c>
    </row>
    <row r="6" spans="1:8" x14ac:dyDescent="0.2">
      <c r="A6">
        <v>5</v>
      </c>
      <c r="B6">
        <v>0.81092596159734143</v>
      </c>
      <c r="C6">
        <v>0.79588340598375051</v>
      </c>
      <c r="D6">
        <f t="shared" si="0"/>
        <v>-1.5042555613590913E-2</v>
      </c>
      <c r="E6">
        <f t="shared" si="1"/>
        <v>-1</v>
      </c>
      <c r="F6">
        <f t="shared" si="2"/>
        <v>1.5042555613590913E-2</v>
      </c>
      <c r="G6">
        <f t="shared" si="3"/>
        <v>2</v>
      </c>
      <c r="H6">
        <f t="shared" si="4"/>
        <v>-2</v>
      </c>
    </row>
    <row r="7" spans="1:8" x14ac:dyDescent="0.2">
      <c r="A7">
        <v>6</v>
      </c>
      <c r="B7">
        <v>0.70816996044415581</v>
      </c>
      <c r="C7">
        <v>0.79588340598375051</v>
      </c>
      <c r="D7">
        <f t="shared" si="0"/>
        <v>8.7713445539594703E-2</v>
      </c>
      <c r="E7">
        <f t="shared" si="1"/>
        <v>1</v>
      </c>
      <c r="F7">
        <f t="shared" si="2"/>
        <v>8.7713445539594703E-2</v>
      </c>
      <c r="G7">
        <f t="shared" si="3"/>
        <v>21</v>
      </c>
      <c r="H7">
        <f t="shared" si="4"/>
        <v>21</v>
      </c>
    </row>
    <row r="8" spans="1:8" x14ac:dyDescent="0.2">
      <c r="A8">
        <v>7</v>
      </c>
      <c r="B8">
        <v>0.70816996044415581</v>
      </c>
      <c r="C8">
        <v>0.78853613341242801</v>
      </c>
      <c r="D8">
        <f t="shared" si="0"/>
        <v>8.0366172968272198E-2</v>
      </c>
      <c r="E8">
        <f t="shared" si="1"/>
        <v>1</v>
      </c>
      <c r="F8">
        <f t="shared" si="2"/>
        <v>8.0366172968272198E-2</v>
      </c>
      <c r="G8">
        <f t="shared" si="3"/>
        <v>9</v>
      </c>
      <c r="H8">
        <f t="shared" si="4"/>
        <v>9</v>
      </c>
    </row>
    <row r="9" spans="1:8" x14ac:dyDescent="0.2">
      <c r="A9">
        <v>8</v>
      </c>
      <c r="B9">
        <v>0.79243500556813262</v>
      </c>
      <c r="C9">
        <v>0.80108934130199205</v>
      </c>
      <c r="D9">
        <f t="shared" si="0"/>
        <v>8.6543357338594307E-3</v>
      </c>
      <c r="E9">
        <f t="shared" si="1"/>
        <v>1</v>
      </c>
      <c r="F9">
        <f t="shared" si="2"/>
        <v>8.6543357338594307E-3</v>
      </c>
      <c r="G9">
        <f t="shared" si="3"/>
        <v>1</v>
      </c>
      <c r="H9">
        <f t="shared" si="4"/>
        <v>1</v>
      </c>
    </row>
    <row r="10" spans="1:8" x14ac:dyDescent="0.2">
      <c r="A10">
        <v>9</v>
      </c>
      <c r="B10">
        <v>0.70816996044415581</v>
      </c>
      <c r="C10">
        <v>1.099999266729953</v>
      </c>
      <c r="D10">
        <f t="shared" si="0"/>
        <v>0.39182930628579715</v>
      </c>
      <c r="E10">
        <f t="shared" si="1"/>
        <v>1</v>
      </c>
      <c r="F10">
        <f t="shared" si="2"/>
        <v>0.39182930628579715</v>
      </c>
      <c r="G10">
        <f t="shared" si="3"/>
        <v>28</v>
      </c>
      <c r="H10">
        <f t="shared" si="4"/>
        <v>28</v>
      </c>
    </row>
    <row r="11" spans="1:8" x14ac:dyDescent="0.2">
      <c r="A11">
        <v>10</v>
      </c>
      <c r="B11">
        <v>0.70816996044415581</v>
      </c>
      <c r="C11">
        <v>0.78853613341242801</v>
      </c>
      <c r="D11">
        <f t="shared" si="0"/>
        <v>8.0366172968272198E-2</v>
      </c>
      <c r="E11">
        <f t="shared" si="1"/>
        <v>1</v>
      </c>
      <c r="F11">
        <f t="shared" si="2"/>
        <v>8.0366172968272198E-2</v>
      </c>
      <c r="G11">
        <f t="shared" si="3"/>
        <v>9</v>
      </c>
      <c r="H11">
        <f t="shared" si="4"/>
        <v>9</v>
      </c>
    </row>
    <row r="12" spans="1:8" x14ac:dyDescent="0.2">
      <c r="A12">
        <v>11</v>
      </c>
      <c r="B12">
        <v>0.71317403041924421</v>
      </c>
      <c r="C12">
        <v>0.69341241329683523</v>
      </c>
      <c r="D12">
        <f t="shared" si="0"/>
        <v>-1.9761617122408981E-2</v>
      </c>
      <c r="E12">
        <f t="shared" si="1"/>
        <v>-1</v>
      </c>
      <c r="F12">
        <f t="shared" si="2"/>
        <v>1.9761617122408981E-2</v>
      </c>
      <c r="G12">
        <f t="shared" si="3"/>
        <v>3</v>
      </c>
      <c r="H12">
        <f t="shared" si="4"/>
        <v>-3</v>
      </c>
    </row>
    <row r="13" spans="1:8" x14ac:dyDescent="0.2">
      <c r="A13">
        <v>12</v>
      </c>
      <c r="B13">
        <v>0.70816996044415581</v>
      </c>
      <c r="C13">
        <v>0.79399029713092661</v>
      </c>
      <c r="D13">
        <f t="shared" si="0"/>
        <v>8.5820336686770804E-2</v>
      </c>
      <c r="E13">
        <f t="shared" si="1"/>
        <v>1</v>
      </c>
      <c r="F13">
        <f t="shared" si="2"/>
        <v>8.5820336686770804E-2</v>
      </c>
      <c r="G13">
        <f t="shared" si="3"/>
        <v>19</v>
      </c>
      <c r="H13">
        <f t="shared" si="4"/>
        <v>19</v>
      </c>
    </row>
    <row r="14" spans="1:8" x14ac:dyDescent="0.2">
      <c r="A14">
        <v>13</v>
      </c>
      <c r="B14">
        <v>0.71317403041924421</v>
      </c>
      <c r="C14">
        <v>0.78853613341242801</v>
      </c>
      <c r="D14">
        <f t="shared" si="0"/>
        <v>7.5362102993183799E-2</v>
      </c>
      <c r="E14">
        <f t="shared" si="1"/>
        <v>1</v>
      </c>
      <c r="F14">
        <f t="shared" si="2"/>
        <v>7.5362102993183799E-2</v>
      </c>
      <c r="G14">
        <f t="shared" si="3"/>
        <v>6</v>
      </c>
      <c r="H14">
        <f t="shared" si="4"/>
        <v>6</v>
      </c>
    </row>
    <row r="15" spans="1:8" x14ac:dyDescent="0.2">
      <c r="A15">
        <v>14</v>
      </c>
      <c r="B15">
        <v>0.71317403041924421</v>
      </c>
      <c r="C15">
        <v>1.097381461822337</v>
      </c>
      <c r="D15">
        <f t="shared" si="0"/>
        <v>0.38420743140309277</v>
      </c>
      <c r="E15">
        <f t="shared" si="1"/>
        <v>1</v>
      </c>
      <c r="F15">
        <f t="shared" si="2"/>
        <v>0.38420743140309277</v>
      </c>
      <c r="G15">
        <f t="shared" si="3"/>
        <v>25</v>
      </c>
      <c r="H15">
        <f t="shared" si="4"/>
        <v>25</v>
      </c>
    </row>
    <row r="16" spans="1:8" x14ac:dyDescent="0.2">
      <c r="A16">
        <v>15</v>
      </c>
      <c r="B16">
        <v>0.7616239371315241</v>
      </c>
      <c r="C16">
        <v>0.78853613341242801</v>
      </c>
      <c r="D16">
        <f t="shared" si="0"/>
        <v>2.6912196280903911E-2</v>
      </c>
      <c r="E16">
        <f t="shared" si="1"/>
        <v>1</v>
      </c>
      <c r="F16">
        <f t="shared" si="2"/>
        <v>2.6912196280903911E-2</v>
      </c>
      <c r="G16">
        <f t="shared" si="3"/>
        <v>5</v>
      </c>
      <c r="H16">
        <f t="shared" si="4"/>
        <v>5</v>
      </c>
    </row>
    <row r="17" spans="1:9" x14ac:dyDescent="0.2">
      <c r="A17">
        <v>16</v>
      </c>
      <c r="B17">
        <v>0.77496941004964215</v>
      </c>
      <c r="C17">
        <v>0.80108934130199205</v>
      </c>
      <c r="D17">
        <f t="shared" si="0"/>
        <v>2.6119931252349904E-2</v>
      </c>
      <c r="E17">
        <f t="shared" si="1"/>
        <v>1</v>
      </c>
      <c r="F17">
        <f t="shared" si="2"/>
        <v>2.6119931252349904E-2</v>
      </c>
      <c r="G17">
        <f t="shared" si="3"/>
        <v>4</v>
      </c>
      <c r="H17">
        <f t="shared" si="4"/>
        <v>4</v>
      </c>
    </row>
    <row r="18" spans="1:9" x14ac:dyDescent="0.2">
      <c r="A18">
        <v>17</v>
      </c>
      <c r="B18">
        <v>0.71317403041924421</v>
      </c>
      <c r="C18">
        <v>0.78853613341242801</v>
      </c>
      <c r="D18">
        <f t="shared" si="0"/>
        <v>7.5362102993183799E-2</v>
      </c>
      <c r="E18">
        <f t="shared" si="1"/>
        <v>1</v>
      </c>
      <c r="F18">
        <f t="shared" si="2"/>
        <v>7.5362102993183799E-2</v>
      </c>
      <c r="G18">
        <f t="shared" si="3"/>
        <v>6</v>
      </c>
      <c r="H18">
        <f t="shared" si="4"/>
        <v>6</v>
      </c>
    </row>
    <row r="19" spans="1:9" x14ac:dyDescent="0.2">
      <c r="A19">
        <v>18</v>
      </c>
      <c r="B19">
        <v>0.71317403041924421</v>
      </c>
      <c r="C19">
        <v>1.099999266729953</v>
      </c>
      <c r="D19">
        <f t="shared" si="0"/>
        <v>0.38682523631070875</v>
      </c>
      <c r="E19">
        <f t="shared" si="1"/>
        <v>1</v>
      </c>
      <c r="F19">
        <f t="shared" si="2"/>
        <v>0.38682523631070875</v>
      </c>
      <c r="G19">
        <f t="shared" si="3"/>
        <v>26</v>
      </c>
      <c r="H19">
        <f t="shared" si="4"/>
        <v>26</v>
      </c>
    </row>
    <row r="20" spans="1:9" x14ac:dyDescent="0.2">
      <c r="A20">
        <v>19</v>
      </c>
      <c r="B20">
        <v>0.70816996044415581</v>
      </c>
      <c r="C20">
        <v>0.79588340598375051</v>
      </c>
      <c r="D20">
        <f t="shared" si="0"/>
        <v>8.7713445539594703E-2</v>
      </c>
      <c r="E20">
        <f t="shared" si="1"/>
        <v>1</v>
      </c>
      <c r="F20">
        <f t="shared" si="2"/>
        <v>8.7713445539594703E-2</v>
      </c>
      <c r="G20">
        <f t="shared" si="3"/>
        <v>21</v>
      </c>
      <c r="H20">
        <f t="shared" si="4"/>
        <v>21</v>
      </c>
    </row>
    <row r="21" spans="1:9" x14ac:dyDescent="0.2">
      <c r="A21">
        <v>20</v>
      </c>
      <c r="B21">
        <v>0.71317403041924421</v>
      </c>
      <c r="C21">
        <v>0.78853613341242801</v>
      </c>
      <c r="D21">
        <f t="shared" si="0"/>
        <v>7.5362102993183799E-2</v>
      </c>
      <c r="E21">
        <f t="shared" si="1"/>
        <v>1</v>
      </c>
      <c r="F21">
        <f t="shared" si="2"/>
        <v>7.5362102993183799E-2</v>
      </c>
      <c r="G21">
        <f t="shared" si="3"/>
        <v>6</v>
      </c>
      <c r="H21">
        <f t="shared" si="4"/>
        <v>6</v>
      </c>
    </row>
    <row r="22" spans="1:9" x14ac:dyDescent="0.2">
      <c r="A22">
        <v>21</v>
      </c>
      <c r="B22">
        <v>0.70816996044415581</v>
      </c>
      <c r="C22">
        <v>0.8537173292018817</v>
      </c>
      <c r="D22">
        <f t="shared" si="0"/>
        <v>0.14554736875772589</v>
      </c>
      <c r="E22">
        <f t="shared" si="1"/>
        <v>1</v>
      </c>
      <c r="F22">
        <f t="shared" si="2"/>
        <v>0.14554736875772589</v>
      </c>
      <c r="G22">
        <f t="shared" si="3"/>
        <v>24</v>
      </c>
      <c r="H22">
        <f t="shared" si="4"/>
        <v>24</v>
      </c>
    </row>
    <row r="23" spans="1:9" x14ac:dyDescent="0.2">
      <c r="A23">
        <v>22</v>
      </c>
      <c r="B23">
        <v>0.71317403041924421</v>
      </c>
      <c r="C23">
        <v>0.8537173292018817</v>
      </c>
      <c r="D23">
        <f t="shared" si="0"/>
        <v>0.14054329878263749</v>
      </c>
      <c r="E23">
        <f t="shared" si="1"/>
        <v>1</v>
      </c>
      <c r="F23">
        <f t="shared" si="2"/>
        <v>0.14054329878263749</v>
      </c>
      <c r="G23">
        <f t="shared" si="3"/>
        <v>23</v>
      </c>
      <c r="H23">
        <f t="shared" si="4"/>
        <v>23</v>
      </c>
    </row>
    <row r="24" spans="1:9" x14ac:dyDescent="0.2">
      <c r="A24">
        <v>23</v>
      </c>
      <c r="B24">
        <v>0.70816996044415581</v>
      </c>
      <c r="C24">
        <v>1.099999266729953</v>
      </c>
      <c r="D24">
        <f t="shared" si="0"/>
        <v>0.39182930628579715</v>
      </c>
      <c r="E24">
        <f t="shared" si="1"/>
        <v>1</v>
      </c>
      <c r="F24">
        <f t="shared" si="2"/>
        <v>0.39182930628579715</v>
      </c>
      <c r="G24">
        <f t="shared" si="3"/>
        <v>28</v>
      </c>
      <c r="H24">
        <f t="shared" si="4"/>
        <v>28</v>
      </c>
    </row>
    <row r="25" spans="1:9" x14ac:dyDescent="0.2">
      <c r="A25">
        <v>24</v>
      </c>
      <c r="B25">
        <v>0.70816996044415581</v>
      </c>
      <c r="C25">
        <v>1.099999266729953</v>
      </c>
      <c r="D25">
        <f t="shared" si="0"/>
        <v>0.39182930628579715</v>
      </c>
      <c r="E25">
        <f t="shared" si="1"/>
        <v>1</v>
      </c>
      <c r="F25">
        <f t="shared" si="2"/>
        <v>0.39182930628579715</v>
      </c>
      <c r="G25">
        <f t="shared" si="3"/>
        <v>28</v>
      </c>
      <c r="H25">
        <f t="shared" si="4"/>
        <v>28</v>
      </c>
    </row>
    <row r="26" spans="1:9" x14ac:dyDescent="0.2">
      <c r="A26">
        <v>25</v>
      </c>
      <c r="B26">
        <v>0.70816996044415581</v>
      </c>
      <c r="C26">
        <v>0.78853613341242801</v>
      </c>
      <c r="D26">
        <f t="shared" si="0"/>
        <v>8.0366172968272198E-2</v>
      </c>
      <c r="E26">
        <f t="shared" si="1"/>
        <v>1</v>
      </c>
      <c r="F26">
        <f t="shared" si="2"/>
        <v>8.0366172968272198E-2</v>
      </c>
      <c r="G26">
        <f t="shared" si="3"/>
        <v>9</v>
      </c>
      <c r="H26">
        <f t="shared" si="4"/>
        <v>9</v>
      </c>
    </row>
    <row r="27" spans="1:9" x14ac:dyDescent="0.2">
      <c r="A27">
        <v>26</v>
      </c>
      <c r="B27">
        <v>0.70816996044415581</v>
      </c>
      <c r="C27">
        <v>0.79399029713092661</v>
      </c>
      <c r="D27">
        <f t="shared" si="0"/>
        <v>8.5820336686770804E-2</v>
      </c>
      <c r="E27">
        <f t="shared" si="1"/>
        <v>1</v>
      </c>
      <c r="F27">
        <f t="shared" si="2"/>
        <v>8.5820336686770804E-2</v>
      </c>
      <c r="G27">
        <f t="shared" si="3"/>
        <v>19</v>
      </c>
      <c r="H27">
        <f t="shared" si="4"/>
        <v>19</v>
      </c>
    </row>
    <row r="28" spans="1:9" x14ac:dyDescent="0.2">
      <c r="A28">
        <v>27</v>
      </c>
      <c r="B28">
        <v>0.70816996044415581</v>
      </c>
      <c r="C28">
        <v>0.78853613341242801</v>
      </c>
      <c r="D28">
        <f t="shared" si="0"/>
        <v>8.0366172968272198E-2</v>
      </c>
      <c r="E28">
        <f t="shared" si="1"/>
        <v>1</v>
      </c>
      <c r="F28">
        <f t="shared" si="2"/>
        <v>8.0366172968272198E-2</v>
      </c>
      <c r="G28">
        <f t="shared" si="3"/>
        <v>9</v>
      </c>
      <c r="H28">
        <f t="shared" si="4"/>
        <v>9</v>
      </c>
    </row>
    <row r="29" spans="1:9" x14ac:dyDescent="0.2">
      <c r="A29">
        <v>28</v>
      </c>
      <c r="B29">
        <v>0.70816996044415581</v>
      </c>
      <c r="C29">
        <v>0.78853613341242801</v>
      </c>
      <c r="D29">
        <f t="shared" si="0"/>
        <v>8.0366172968272198E-2</v>
      </c>
      <c r="E29">
        <f t="shared" si="1"/>
        <v>1</v>
      </c>
      <c r="F29">
        <f t="shared" si="2"/>
        <v>8.0366172968272198E-2</v>
      </c>
      <c r="G29">
        <f t="shared" si="3"/>
        <v>9</v>
      </c>
      <c r="H29">
        <f t="shared" si="4"/>
        <v>9</v>
      </c>
    </row>
    <row r="30" spans="1:9" x14ac:dyDescent="0.2">
      <c r="A30">
        <v>29</v>
      </c>
      <c r="B30">
        <v>0.70816996044415581</v>
      </c>
      <c r="C30">
        <v>0.78853613341242801</v>
      </c>
      <c r="D30">
        <f t="shared" si="0"/>
        <v>8.0366172968272198E-2</v>
      </c>
      <c r="E30">
        <f t="shared" si="1"/>
        <v>1</v>
      </c>
      <c r="F30">
        <f t="shared" si="2"/>
        <v>8.0366172968272198E-2</v>
      </c>
      <c r="G30">
        <f t="shared" si="3"/>
        <v>9</v>
      </c>
      <c r="H30">
        <f t="shared" si="4"/>
        <v>9</v>
      </c>
    </row>
    <row r="31" spans="1:9" x14ac:dyDescent="0.2">
      <c r="A31">
        <v>30</v>
      </c>
      <c r="B31">
        <v>0.71317403041924421</v>
      </c>
      <c r="C31">
        <v>0.79367256865384805</v>
      </c>
      <c r="D31">
        <f t="shared" si="0"/>
        <v>8.0498538234603845E-2</v>
      </c>
      <c r="E31">
        <f t="shared" si="1"/>
        <v>1</v>
      </c>
      <c r="F31">
        <f t="shared" si="2"/>
        <v>8.0498538234603845E-2</v>
      </c>
      <c r="G31">
        <f t="shared" si="3"/>
        <v>16</v>
      </c>
      <c r="H31">
        <f t="shared" si="4"/>
        <v>16</v>
      </c>
    </row>
    <row r="32" spans="1:9" x14ac:dyDescent="0.2">
      <c r="H32">
        <f>SUMIF(H2:H31,"&gt;0",H2:H31)</f>
        <v>430</v>
      </c>
      <c r="I32" t="s">
        <v>8</v>
      </c>
    </row>
    <row r="33" spans="1:9" x14ac:dyDescent="0.2">
      <c r="H33">
        <f>SUMIF(H2:H31,"&lt;0",H2:H31)</f>
        <v>-5</v>
      </c>
      <c r="I33" t="s">
        <v>9</v>
      </c>
    </row>
    <row r="34" spans="1:9" x14ac:dyDescent="0.2">
      <c r="H34">
        <v>38</v>
      </c>
      <c r="I34" t="s">
        <v>10</v>
      </c>
    </row>
    <row r="35" spans="1:9" x14ac:dyDescent="0.2">
      <c r="A35" t="s">
        <v>11</v>
      </c>
    </row>
    <row r="36" spans="1:9" x14ac:dyDescent="0.2">
      <c r="A36" t="s">
        <v>12</v>
      </c>
    </row>
    <row r="38" spans="1:9" x14ac:dyDescent="0.2">
      <c r="A38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0.55182140997325291</v>
      </c>
      <c r="C2">
        <v>0.55541237531368293</v>
      </c>
      <c r="D2">
        <f>C2-B2</f>
        <v>3.590965340430019E-3</v>
      </c>
      <c r="E2">
        <f>IF(D2&gt;0,1,-1)</f>
        <v>1</v>
      </c>
      <c r="F2">
        <f>ABS(D2)</f>
        <v>3.590965340430019E-3</v>
      </c>
      <c r="G2">
        <f>RANK(F2,$F$2:$F$31,1)</f>
        <v>7</v>
      </c>
      <c r="H2">
        <f>G2*E2</f>
        <v>7</v>
      </c>
    </row>
    <row r="3" spans="1:8" x14ac:dyDescent="0.2">
      <c r="A3">
        <v>2</v>
      </c>
      <c r="B3">
        <v>0.55182140997325291</v>
      </c>
      <c r="C3">
        <v>0.55541237531368293</v>
      </c>
      <c r="D3">
        <f t="shared" ref="D3:D31" si="0">C3-B3</f>
        <v>3.590965340430019E-3</v>
      </c>
      <c r="E3">
        <f t="shared" ref="E3:E31" si="1">IF(D3&gt;0,1,-1)</f>
        <v>1</v>
      </c>
      <c r="F3">
        <f t="shared" ref="F3:F31" si="2">ABS(D3)</f>
        <v>3.590965340430019E-3</v>
      </c>
      <c r="G3">
        <f t="shared" ref="G3:G31" si="3">RANK(F3,$F$2:$F$31,1)</f>
        <v>7</v>
      </c>
      <c r="H3">
        <f t="shared" ref="H3:H31" si="4">G3*E3</f>
        <v>7</v>
      </c>
    </row>
    <row r="4" spans="1:8" x14ac:dyDescent="0.2">
      <c r="A4">
        <v>3</v>
      </c>
      <c r="B4">
        <v>0.55541237531368293</v>
      </c>
      <c r="C4">
        <v>0.55541237531368293</v>
      </c>
      <c r="D4">
        <f t="shared" si="0"/>
        <v>0</v>
      </c>
      <c r="E4">
        <f t="shared" si="1"/>
        <v>-1</v>
      </c>
      <c r="F4">
        <f t="shared" si="2"/>
        <v>0</v>
      </c>
      <c r="G4">
        <f t="shared" si="3"/>
        <v>1</v>
      </c>
      <c r="H4">
        <f t="shared" si="4"/>
        <v>-1</v>
      </c>
    </row>
    <row r="5" spans="1:8" x14ac:dyDescent="0.2">
      <c r="A5">
        <v>4</v>
      </c>
      <c r="B5">
        <v>0.55182140997325291</v>
      </c>
      <c r="C5">
        <v>0.55541237531368293</v>
      </c>
      <c r="D5">
        <f t="shared" si="0"/>
        <v>3.590965340430019E-3</v>
      </c>
      <c r="E5">
        <f t="shared" si="1"/>
        <v>1</v>
      </c>
      <c r="F5">
        <f t="shared" si="2"/>
        <v>3.590965340430019E-3</v>
      </c>
      <c r="G5">
        <f t="shared" si="3"/>
        <v>7</v>
      </c>
      <c r="H5">
        <f t="shared" si="4"/>
        <v>7</v>
      </c>
    </row>
    <row r="6" spans="1:8" x14ac:dyDescent="0.2">
      <c r="A6">
        <v>5</v>
      </c>
      <c r="B6">
        <v>0.55182140997325291</v>
      </c>
      <c r="C6">
        <v>0.55541237531368293</v>
      </c>
      <c r="D6">
        <f t="shared" si="0"/>
        <v>3.590965340430019E-3</v>
      </c>
      <c r="E6">
        <f t="shared" si="1"/>
        <v>1</v>
      </c>
      <c r="F6">
        <f t="shared" si="2"/>
        <v>3.590965340430019E-3</v>
      </c>
      <c r="G6">
        <f t="shared" si="3"/>
        <v>7</v>
      </c>
      <c r="H6">
        <f t="shared" si="4"/>
        <v>7</v>
      </c>
    </row>
    <row r="7" spans="1:8" x14ac:dyDescent="0.2">
      <c r="A7">
        <v>6</v>
      </c>
      <c r="B7">
        <v>0.55182140997325291</v>
      </c>
      <c r="C7">
        <v>0.55541237531368293</v>
      </c>
      <c r="D7">
        <f t="shared" si="0"/>
        <v>3.590965340430019E-3</v>
      </c>
      <c r="E7">
        <f t="shared" si="1"/>
        <v>1</v>
      </c>
      <c r="F7">
        <f t="shared" si="2"/>
        <v>3.590965340430019E-3</v>
      </c>
      <c r="G7">
        <f t="shared" si="3"/>
        <v>7</v>
      </c>
      <c r="H7">
        <f t="shared" si="4"/>
        <v>7</v>
      </c>
    </row>
    <row r="8" spans="1:8" x14ac:dyDescent="0.2">
      <c r="A8">
        <v>7</v>
      </c>
      <c r="B8">
        <v>0.55182140997325291</v>
      </c>
      <c r="C8">
        <v>0.62696932779223813</v>
      </c>
      <c r="D8">
        <f t="shared" si="0"/>
        <v>7.5147917818985221E-2</v>
      </c>
      <c r="E8">
        <f t="shared" si="1"/>
        <v>1</v>
      </c>
      <c r="F8">
        <f t="shared" si="2"/>
        <v>7.5147917818985221E-2</v>
      </c>
      <c r="G8">
        <f t="shared" si="3"/>
        <v>29</v>
      </c>
      <c r="H8">
        <f t="shared" si="4"/>
        <v>29</v>
      </c>
    </row>
    <row r="9" spans="1:8" x14ac:dyDescent="0.2">
      <c r="A9">
        <v>8</v>
      </c>
      <c r="B9">
        <v>0.55182140997325291</v>
      </c>
      <c r="C9">
        <v>0.55541237531368293</v>
      </c>
      <c r="D9">
        <f t="shared" si="0"/>
        <v>3.590965340430019E-3</v>
      </c>
      <c r="E9">
        <f t="shared" si="1"/>
        <v>1</v>
      </c>
      <c r="F9">
        <f t="shared" si="2"/>
        <v>3.590965340430019E-3</v>
      </c>
      <c r="G9">
        <f t="shared" si="3"/>
        <v>7</v>
      </c>
      <c r="H9">
        <f t="shared" si="4"/>
        <v>7</v>
      </c>
    </row>
    <row r="10" spans="1:8" x14ac:dyDescent="0.2">
      <c r="A10">
        <v>9</v>
      </c>
      <c r="B10">
        <v>0.55541237531368293</v>
      </c>
      <c r="C10">
        <v>0.55541237531368293</v>
      </c>
      <c r="D10">
        <f t="shared" si="0"/>
        <v>0</v>
      </c>
      <c r="E10">
        <f t="shared" si="1"/>
        <v>-1</v>
      </c>
      <c r="F10">
        <f t="shared" si="2"/>
        <v>0</v>
      </c>
      <c r="G10">
        <f t="shared" si="3"/>
        <v>1</v>
      </c>
      <c r="H10">
        <f t="shared" si="4"/>
        <v>-1</v>
      </c>
    </row>
    <row r="11" spans="1:8" x14ac:dyDescent="0.2">
      <c r="A11">
        <v>10</v>
      </c>
      <c r="B11">
        <v>0.55182140997325291</v>
      </c>
      <c r="C11">
        <v>0.55541237531368293</v>
      </c>
      <c r="D11">
        <f t="shared" si="0"/>
        <v>3.590965340430019E-3</v>
      </c>
      <c r="E11">
        <f t="shared" si="1"/>
        <v>1</v>
      </c>
      <c r="F11">
        <f t="shared" si="2"/>
        <v>3.590965340430019E-3</v>
      </c>
      <c r="G11">
        <f t="shared" si="3"/>
        <v>7</v>
      </c>
      <c r="H11">
        <f t="shared" si="4"/>
        <v>7</v>
      </c>
    </row>
    <row r="12" spans="1:8" x14ac:dyDescent="0.2">
      <c r="A12">
        <v>11</v>
      </c>
      <c r="B12">
        <v>0.55182140997325291</v>
      </c>
      <c r="C12">
        <v>0.55541237531368293</v>
      </c>
      <c r="D12">
        <f t="shared" si="0"/>
        <v>3.590965340430019E-3</v>
      </c>
      <c r="E12">
        <f t="shared" si="1"/>
        <v>1</v>
      </c>
      <c r="F12">
        <f t="shared" si="2"/>
        <v>3.590965340430019E-3</v>
      </c>
      <c r="G12">
        <f t="shared" si="3"/>
        <v>7</v>
      </c>
      <c r="H12">
        <f t="shared" si="4"/>
        <v>7</v>
      </c>
    </row>
    <row r="13" spans="1:8" x14ac:dyDescent="0.2">
      <c r="A13">
        <v>12</v>
      </c>
      <c r="B13">
        <v>0.55182140997325291</v>
      </c>
      <c r="C13">
        <v>0.55541237531368293</v>
      </c>
      <c r="D13">
        <f t="shared" si="0"/>
        <v>3.590965340430019E-3</v>
      </c>
      <c r="E13">
        <f t="shared" si="1"/>
        <v>1</v>
      </c>
      <c r="F13">
        <f t="shared" si="2"/>
        <v>3.590965340430019E-3</v>
      </c>
      <c r="G13">
        <f t="shared" si="3"/>
        <v>7</v>
      </c>
      <c r="H13">
        <f t="shared" si="4"/>
        <v>7</v>
      </c>
    </row>
    <row r="14" spans="1:8" x14ac:dyDescent="0.2">
      <c r="A14">
        <v>13</v>
      </c>
      <c r="B14">
        <v>0.55182140997325291</v>
      </c>
      <c r="C14">
        <v>0.55541237531368293</v>
      </c>
      <c r="D14">
        <f t="shared" si="0"/>
        <v>3.590965340430019E-3</v>
      </c>
      <c r="E14">
        <f t="shared" si="1"/>
        <v>1</v>
      </c>
      <c r="F14">
        <f t="shared" si="2"/>
        <v>3.590965340430019E-3</v>
      </c>
      <c r="G14">
        <f t="shared" si="3"/>
        <v>7</v>
      </c>
      <c r="H14">
        <f t="shared" si="4"/>
        <v>7</v>
      </c>
    </row>
    <row r="15" spans="1:8" x14ac:dyDescent="0.2">
      <c r="A15">
        <v>14</v>
      </c>
      <c r="B15">
        <v>0.55182140997325291</v>
      </c>
      <c r="C15">
        <v>0.55541237531368293</v>
      </c>
      <c r="D15">
        <f t="shared" si="0"/>
        <v>3.590965340430019E-3</v>
      </c>
      <c r="E15">
        <f t="shared" si="1"/>
        <v>1</v>
      </c>
      <c r="F15">
        <f t="shared" si="2"/>
        <v>3.590965340430019E-3</v>
      </c>
      <c r="G15">
        <f t="shared" si="3"/>
        <v>7</v>
      </c>
      <c r="H15">
        <f t="shared" si="4"/>
        <v>7</v>
      </c>
    </row>
    <row r="16" spans="1:8" x14ac:dyDescent="0.2">
      <c r="A16">
        <v>15</v>
      </c>
      <c r="B16">
        <v>0.55541237531368293</v>
      </c>
      <c r="C16">
        <v>0.55541237531368293</v>
      </c>
      <c r="D16">
        <f t="shared" si="0"/>
        <v>0</v>
      </c>
      <c r="E16">
        <f t="shared" si="1"/>
        <v>-1</v>
      </c>
      <c r="F16">
        <f t="shared" si="2"/>
        <v>0</v>
      </c>
      <c r="G16">
        <f t="shared" si="3"/>
        <v>1</v>
      </c>
      <c r="H16">
        <f t="shared" si="4"/>
        <v>-1</v>
      </c>
    </row>
    <row r="17" spans="1:9" x14ac:dyDescent="0.2">
      <c r="A17">
        <v>16</v>
      </c>
      <c r="B17">
        <v>0.55182140997325291</v>
      </c>
      <c r="C17">
        <v>0.55541237531368293</v>
      </c>
      <c r="D17">
        <f t="shared" si="0"/>
        <v>3.590965340430019E-3</v>
      </c>
      <c r="E17">
        <f t="shared" si="1"/>
        <v>1</v>
      </c>
      <c r="F17">
        <f t="shared" si="2"/>
        <v>3.590965340430019E-3</v>
      </c>
      <c r="G17">
        <f t="shared" si="3"/>
        <v>7</v>
      </c>
      <c r="H17">
        <f t="shared" si="4"/>
        <v>7</v>
      </c>
    </row>
    <row r="18" spans="1:9" x14ac:dyDescent="0.2">
      <c r="A18">
        <v>17</v>
      </c>
      <c r="B18">
        <v>0.55182140997325291</v>
      </c>
      <c r="C18">
        <v>0.55541237531368293</v>
      </c>
      <c r="D18">
        <f t="shared" si="0"/>
        <v>3.590965340430019E-3</v>
      </c>
      <c r="E18">
        <f t="shared" si="1"/>
        <v>1</v>
      </c>
      <c r="F18">
        <f t="shared" si="2"/>
        <v>3.590965340430019E-3</v>
      </c>
      <c r="G18">
        <f t="shared" si="3"/>
        <v>7</v>
      </c>
      <c r="H18">
        <f t="shared" si="4"/>
        <v>7</v>
      </c>
    </row>
    <row r="19" spans="1:9" x14ac:dyDescent="0.2">
      <c r="A19">
        <v>18</v>
      </c>
      <c r="B19">
        <v>0.55182140997325291</v>
      </c>
      <c r="C19">
        <v>0.55541237531368293</v>
      </c>
      <c r="D19">
        <f t="shared" si="0"/>
        <v>3.590965340430019E-3</v>
      </c>
      <c r="E19">
        <f t="shared" si="1"/>
        <v>1</v>
      </c>
      <c r="F19">
        <f t="shared" si="2"/>
        <v>3.590965340430019E-3</v>
      </c>
      <c r="G19">
        <f t="shared" si="3"/>
        <v>7</v>
      </c>
      <c r="H19">
        <f t="shared" si="4"/>
        <v>7</v>
      </c>
    </row>
    <row r="20" spans="1:9" x14ac:dyDescent="0.2">
      <c r="A20">
        <v>19</v>
      </c>
      <c r="B20">
        <v>0.55541237531368293</v>
      </c>
      <c r="C20">
        <v>0.55541237531368293</v>
      </c>
      <c r="D20">
        <f t="shared" si="0"/>
        <v>0</v>
      </c>
      <c r="E20">
        <f t="shared" si="1"/>
        <v>-1</v>
      </c>
      <c r="F20">
        <f t="shared" si="2"/>
        <v>0</v>
      </c>
      <c r="G20">
        <f t="shared" si="3"/>
        <v>1</v>
      </c>
      <c r="H20">
        <f t="shared" si="4"/>
        <v>-1</v>
      </c>
    </row>
    <row r="21" spans="1:9" x14ac:dyDescent="0.2">
      <c r="A21">
        <v>20</v>
      </c>
      <c r="B21">
        <v>0.55182140997325291</v>
      </c>
      <c r="C21">
        <v>0.55541237531368293</v>
      </c>
      <c r="D21">
        <f t="shared" si="0"/>
        <v>3.590965340430019E-3</v>
      </c>
      <c r="E21">
        <f t="shared" si="1"/>
        <v>1</v>
      </c>
      <c r="F21">
        <f t="shared" si="2"/>
        <v>3.590965340430019E-3</v>
      </c>
      <c r="G21">
        <f t="shared" si="3"/>
        <v>7</v>
      </c>
      <c r="H21">
        <f t="shared" si="4"/>
        <v>7</v>
      </c>
    </row>
    <row r="22" spans="1:9" x14ac:dyDescent="0.2">
      <c r="A22">
        <v>21</v>
      </c>
      <c r="B22">
        <v>0.55182140997325291</v>
      </c>
      <c r="C22">
        <v>0.55541237531368293</v>
      </c>
      <c r="D22">
        <f t="shared" si="0"/>
        <v>3.590965340430019E-3</v>
      </c>
      <c r="E22">
        <f t="shared" si="1"/>
        <v>1</v>
      </c>
      <c r="F22">
        <f t="shared" si="2"/>
        <v>3.590965340430019E-3</v>
      </c>
      <c r="G22">
        <f t="shared" si="3"/>
        <v>7</v>
      </c>
      <c r="H22">
        <f t="shared" si="4"/>
        <v>7</v>
      </c>
    </row>
    <row r="23" spans="1:9" x14ac:dyDescent="0.2">
      <c r="A23">
        <v>22</v>
      </c>
      <c r="B23">
        <v>0.55541237531368293</v>
      </c>
      <c r="C23">
        <v>0.55541237531368293</v>
      </c>
      <c r="D23">
        <f t="shared" si="0"/>
        <v>0</v>
      </c>
      <c r="E23">
        <f t="shared" si="1"/>
        <v>-1</v>
      </c>
      <c r="F23">
        <f t="shared" si="2"/>
        <v>0</v>
      </c>
      <c r="G23">
        <f t="shared" si="3"/>
        <v>1</v>
      </c>
      <c r="H23">
        <f t="shared" si="4"/>
        <v>-1</v>
      </c>
    </row>
    <row r="24" spans="1:9" x14ac:dyDescent="0.2">
      <c r="A24">
        <v>23</v>
      </c>
      <c r="B24">
        <v>0.55182140997325291</v>
      </c>
      <c r="C24">
        <v>0.55541237531368293</v>
      </c>
      <c r="D24">
        <f t="shared" si="0"/>
        <v>3.590965340430019E-3</v>
      </c>
      <c r="E24">
        <f t="shared" si="1"/>
        <v>1</v>
      </c>
      <c r="F24">
        <f t="shared" si="2"/>
        <v>3.590965340430019E-3</v>
      </c>
      <c r="G24">
        <f t="shared" si="3"/>
        <v>7</v>
      </c>
      <c r="H24">
        <f t="shared" si="4"/>
        <v>7</v>
      </c>
    </row>
    <row r="25" spans="1:9" x14ac:dyDescent="0.2">
      <c r="A25">
        <v>24</v>
      </c>
      <c r="B25">
        <v>0.55182140997325291</v>
      </c>
      <c r="C25">
        <v>0.55541237531368293</v>
      </c>
      <c r="D25">
        <f t="shared" si="0"/>
        <v>3.590965340430019E-3</v>
      </c>
      <c r="E25">
        <f t="shared" si="1"/>
        <v>1</v>
      </c>
      <c r="F25">
        <f t="shared" si="2"/>
        <v>3.590965340430019E-3</v>
      </c>
      <c r="G25">
        <f t="shared" si="3"/>
        <v>7</v>
      </c>
      <c r="H25">
        <f t="shared" si="4"/>
        <v>7</v>
      </c>
    </row>
    <row r="26" spans="1:9" x14ac:dyDescent="0.2">
      <c r="A26">
        <v>25</v>
      </c>
      <c r="B26">
        <v>0.55182140997325291</v>
      </c>
      <c r="C26">
        <v>0.55541237531368293</v>
      </c>
      <c r="D26">
        <f t="shared" si="0"/>
        <v>3.590965340430019E-3</v>
      </c>
      <c r="E26">
        <f t="shared" si="1"/>
        <v>1</v>
      </c>
      <c r="F26">
        <f t="shared" si="2"/>
        <v>3.590965340430019E-3</v>
      </c>
      <c r="G26">
        <f t="shared" si="3"/>
        <v>7</v>
      </c>
      <c r="H26">
        <f t="shared" si="4"/>
        <v>7</v>
      </c>
    </row>
    <row r="27" spans="1:9" x14ac:dyDescent="0.2">
      <c r="A27">
        <v>26</v>
      </c>
      <c r="B27">
        <v>0.55182140997325291</v>
      </c>
      <c r="C27">
        <v>0.55541237531368293</v>
      </c>
      <c r="D27">
        <f t="shared" si="0"/>
        <v>3.590965340430019E-3</v>
      </c>
      <c r="E27">
        <f t="shared" si="1"/>
        <v>1</v>
      </c>
      <c r="F27">
        <f t="shared" si="2"/>
        <v>3.590965340430019E-3</v>
      </c>
      <c r="G27">
        <f t="shared" si="3"/>
        <v>7</v>
      </c>
      <c r="H27">
        <f t="shared" si="4"/>
        <v>7</v>
      </c>
    </row>
    <row r="28" spans="1:9" x14ac:dyDescent="0.2">
      <c r="A28">
        <v>27</v>
      </c>
      <c r="B28">
        <v>0.55182140997325291</v>
      </c>
      <c r="C28">
        <v>0.62696932779223813</v>
      </c>
      <c r="D28">
        <f t="shared" si="0"/>
        <v>7.5147917818985221E-2</v>
      </c>
      <c r="E28">
        <f t="shared" si="1"/>
        <v>1</v>
      </c>
      <c r="F28">
        <f t="shared" si="2"/>
        <v>7.5147917818985221E-2</v>
      </c>
      <c r="G28">
        <f t="shared" si="3"/>
        <v>29</v>
      </c>
      <c r="H28">
        <f t="shared" si="4"/>
        <v>29</v>
      </c>
    </row>
    <row r="29" spans="1:9" x14ac:dyDescent="0.2">
      <c r="A29">
        <v>28</v>
      </c>
      <c r="B29">
        <v>0.55182140997325291</v>
      </c>
      <c r="C29">
        <v>0.55541237531368293</v>
      </c>
      <c r="D29">
        <f t="shared" si="0"/>
        <v>3.590965340430019E-3</v>
      </c>
      <c r="E29">
        <f t="shared" si="1"/>
        <v>1</v>
      </c>
      <c r="F29">
        <f t="shared" si="2"/>
        <v>3.590965340430019E-3</v>
      </c>
      <c r="G29">
        <f t="shared" si="3"/>
        <v>7</v>
      </c>
      <c r="H29">
        <f t="shared" si="4"/>
        <v>7</v>
      </c>
    </row>
    <row r="30" spans="1:9" x14ac:dyDescent="0.2">
      <c r="A30">
        <v>29</v>
      </c>
      <c r="B30">
        <v>0.55541237531368293</v>
      </c>
      <c r="C30">
        <v>0.55541237531368293</v>
      </c>
      <c r="D30">
        <f t="shared" si="0"/>
        <v>0</v>
      </c>
      <c r="E30">
        <f t="shared" si="1"/>
        <v>-1</v>
      </c>
      <c r="F30">
        <f t="shared" si="2"/>
        <v>0</v>
      </c>
      <c r="G30">
        <f t="shared" si="3"/>
        <v>1</v>
      </c>
      <c r="H30">
        <f t="shared" si="4"/>
        <v>-1</v>
      </c>
    </row>
    <row r="31" spans="1:9" x14ac:dyDescent="0.2">
      <c r="A31">
        <v>30</v>
      </c>
      <c r="B31">
        <v>0.55182140997325291</v>
      </c>
      <c r="C31">
        <v>0.55541237531368293</v>
      </c>
      <c r="D31">
        <f t="shared" si="0"/>
        <v>3.590965340430019E-3</v>
      </c>
      <c r="E31">
        <f t="shared" si="1"/>
        <v>1</v>
      </c>
      <c r="F31">
        <f t="shared" si="2"/>
        <v>3.590965340430019E-3</v>
      </c>
      <c r="G31">
        <f t="shared" si="3"/>
        <v>7</v>
      </c>
      <c r="H31">
        <f t="shared" si="4"/>
        <v>7</v>
      </c>
    </row>
    <row r="32" spans="1:9" x14ac:dyDescent="0.2">
      <c r="H32">
        <f>SUMIF(H2:H31,"&gt;0",H2:H31)</f>
        <v>212</v>
      </c>
      <c r="I32" t="s">
        <v>8</v>
      </c>
    </row>
    <row r="33" spans="1:9" x14ac:dyDescent="0.2">
      <c r="H33">
        <f>SUMIF(H2:H31,"&lt;0",H2:H31)</f>
        <v>-6</v>
      </c>
      <c r="I33" t="s">
        <v>9</v>
      </c>
    </row>
    <row r="34" spans="1:9" x14ac:dyDescent="0.2">
      <c r="H34">
        <v>58</v>
      </c>
      <c r="I34" t="s">
        <v>10</v>
      </c>
    </row>
    <row r="35" spans="1:9" x14ac:dyDescent="0.2">
      <c r="A35" t="s">
        <v>11</v>
      </c>
    </row>
    <row r="36" spans="1:9" x14ac:dyDescent="0.2">
      <c r="A36" t="s">
        <v>12</v>
      </c>
    </row>
    <row r="38" spans="1:9" x14ac:dyDescent="0.2">
      <c r="A38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0.71028126512705214</v>
      </c>
      <c r="C2">
        <v>0.75668167061412961</v>
      </c>
      <c r="D2">
        <f>C2-B2</f>
        <v>4.6400405487077467E-2</v>
      </c>
      <c r="E2">
        <f>IF(D2&gt;0,1,-1)</f>
        <v>1</v>
      </c>
      <c r="F2">
        <f>ABS(D2)</f>
        <v>4.6400405487077467E-2</v>
      </c>
      <c r="G2">
        <f>RANK(F2,$F$2:$F$31,1)</f>
        <v>16</v>
      </c>
      <c r="H2">
        <f>G2*E2</f>
        <v>16</v>
      </c>
    </row>
    <row r="3" spans="1:8" x14ac:dyDescent="0.2">
      <c r="A3">
        <v>2</v>
      </c>
      <c r="B3">
        <v>0.81112907475344376</v>
      </c>
      <c r="C3">
        <v>0.75668167061412961</v>
      </c>
      <c r="D3">
        <f t="shared" ref="D3:D31" si="0">C3-B3</f>
        <v>-5.4447404139314148E-2</v>
      </c>
      <c r="E3">
        <f t="shared" ref="E3:E31" si="1">IF(D3&gt;0,1,-1)</f>
        <v>-1</v>
      </c>
      <c r="F3">
        <f t="shared" ref="F3:F31" si="2">ABS(D3)</f>
        <v>5.4447404139314148E-2</v>
      </c>
      <c r="G3">
        <f t="shared" ref="G3:G31" si="3">RANK(F3,$F$2:$F$31,1)</f>
        <v>19</v>
      </c>
      <c r="H3">
        <f t="shared" ref="H3:H31" si="4">G3*E3</f>
        <v>-19</v>
      </c>
    </row>
    <row r="4" spans="1:8" x14ac:dyDescent="0.2">
      <c r="A4">
        <v>3</v>
      </c>
      <c r="B4">
        <v>0.76409246173347911</v>
      </c>
      <c r="C4">
        <v>0.71181672584141564</v>
      </c>
      <c r="D4">
        <f t="shared" si="0"/>
        <v>-5.2275735892063468E-2</v>
      </c>
      <c r="E4">
        <f t="shared" si="1"/>
        <v>-1</v>
      </c>
      <c r="F4">
        <f t="shared" si="2"/>
        <v>5.2275735892063468E-2</v>
      </c>
      <c r="G4">
        <f t="shared" si="3"/>
        <v>17</v>
      </c>
      <c r="H4">
        <f t="shared" si="4"/>
        <v>-17</v>
      </c>
    </row>
    <row r="5" spans="1:8" x14ac:dyDescent="0.2">
      <c r="A5">
        <v>4</v>
      </c>
      <c r="B5">
        <v>0.77326102797768825</v>
      </c>
      <c r="C5">
        <v>0.75668167061412961</v>
      </c>
      <c r="D5">
        <f t="shared" si="0"/>
        <v>-1.6579357363558644E-2</v>
      </c>
      <c r="E5">
        <f t="shared" si="1"/>
        <v>-1</v>
      </c>
      <c r="F5">
        <f t="shared" si="2"/>
        <v>1.6579357363558644E-2</v>
      </c>
      <c r="G5">
        <f t="shared" si="3"/>
        <v>6</v>
      </c>
      <c r="H5">
        <f t="shared" si="4"/>
        <v>-6</v>
      </c>
    </row>
    <row r="6" spans="1:8" x14ac:dyDescent="0.2">
      <c r="A6">
        <v>5</v>
      </c>
      <c r="B6">
        <v>0.76178862514627355</v>
      </c>
      <c r="C6">
        <v>0.68017595321569735</v>
      </c>
      <c r="D6">
        <f t="shared" si="0"/>
        <v>-8.1612671930576197E-2</v>
      </c>
      <c r="E6">
        <f t="shared" si="1"/>
        <v>-1</v>
      </c>
      <c r="F6">
        <f t="shared" si="2"/>
        <v>8.1612671930576197E-2</v>
      </c>
      <c r="G6">
        <f t="shared" si="3"/>
        <v>24</v>
      </c>
      <c r="H6">
        <f t="shared" si="4"/>
        <v>-24</v>
      </c>
    </row>
    <row r="7" spans="1:8" x14ac:dyDescent="0.2">
      <c r="A7">
        <v>6</v>
      </c>
      <c r="B7">
        <v>0.72144036725783167</v>
      </c>
      <c r="C7">
        <v>0.75638333110128253</v>
      </c>
      <c r="D7">
        <f t="shared" si="0"/>
        <v>3.4942963843450858E-2</v>
      </c>
      <c r="E7">
        <f t="shared" si="1"/>
        <v>1</v>
      </c>
      <c r="F7">
        <f t="shared" si="2"/>
        <v>3.4942963843450858E-2</v>
      </c>
      <c r="G7">
        <f t="shared" si="3"/>
        <v>11</v>
      </c>
      <c r="H7">
        <f t="shared" si="4"/>
        <v>11</v>
      </c>
    </row>
    <row r="8" spans="1:8" x14ac:dyDescent="0.2">
      <c r="A8">
        <v>7</v>
      </c>
      <c r="B8">
        <v>0.74240044242875891</v>
      </c>
      <c r="C8">
        <v>0.71181672584141564</v>
      </c>
      <c r="D8">
        <f t="shared" si="0"/>
        <v>-3.0583716587343268E-2</v>
      </c>
      <c r="E8">
        <f t="shared" si="1"/>
        <v>-1</v>
      </c>
      <c r="F8">
        <f t="shared" si="2"/>
        <v>3.0583716587343268E-2</v>
      </c>
      <c r="G8">
        <f t="shared" si="3"/>
        <v>8</v>
      </c>
      <c r="H8">
        <f t="shared" si="4"/>
        <v>-8</v>
      </c>
    </row>
    <row r="9" spans="1:8" x14ac:dyDescent="0.2">
      <c r="A9">
        <v>8</v>
      </c>
      <c r="B9">
        <v>0.73558455737040584</v>
      </c>
      <c r="C9">
        <v>0.7023392998823389</v>
      </c>
      <c r="D9">
        <f t="shared" si="0"/>
        <v>-3.3245257488066948E-2</v>
      </c>
      <c r="E9">
        <f t="shared" si="1"/>
        <v>-1</v>
      </c>
      <c r="F9">
        <f t="shared" si="2"/>
        <v>3.3245257488066948E-2</v>
      </c>
      <c r="G9">
        <f t="shared" si="3"/>
        <v>10</v>
      </c>
      <c r="H9">
        <f t="shared" si="4"/>
        <v>-10</v>
      </c>
    </row>
    <row r="10" spans="1:8" x14ac:dyDescent="0.2">
      <c r="A10">
        <v>9</v>
      </c>
      <c r="B10">
        <v>0.77756185666109157</v>
      </c>
      <c r="C10">
        <v>0.68017595321569735</v>
      </c>
      <c r="D10">
        <f t="shared" si="0"/>
        <v>-9.7385903445394217E-2</v>
      </c>
      <c r="E10">
        <f t="shared" si="1"/>
        <v>-1</v>
      </c>
      <c r="F10">
        <f t="shared" si="2"/>
        <v>9.7385903445394217E-2</v>
      </c>
      <c r="G10">
        <f t="shared" si="3"/>
        <v>26</v>
      </c>
      <c r="H10">
        <f t="shared" si="4"/>
        <v>-26</v>
      </c>
    </row>
    <row r="11" spans="1:8" x14ac:dyDescent="0.2">
      <c r="A11">
        <v>10</v>
      </c>
      <c r="B11">
        <v>0.73446108261297915</v>
      </c>
      <c r="C11">
        <v>0.7023392998823389</v>
      </c>
      <c r="D11">
        <f t="shared" si="0"/>
        <v>-3.2121782730640258E-2</v>
      </c>
      <c r="E11">
        <f t="shared" si="1"/>
        <v>-1</v>
      </c>
      <c r="F11">
        <f t="shared" si="2"/>
        <v>3.2121782730640258E-2</v>
      </c>
      <c r="G11">
        <f t="shared" si="3"/>
        <v>9</v>
      </c>
      <c r="H11">
        <f t="shared" si="4"/>
        <v>-9</v>
      </c>
    </row>
    <row r="12" spans="1:8" x14ac:dyDescent="0.2">
      <c r="A12">
        <v>11</v>
      </c>
      <c r="B12">
        <v>0.76359746628759595</v>
      </c>
      <c r="C12">
        <v>0.68017595321569735</v>
      </c>
      <c r="D12">
        <f t="shared" si="0"/>
        <v>-8.3421513071898601E-2</v>
      </c>
      <c r="E12">
        <f t="shared" si="1"/>
        <v>-1</v>
      </c>
      <c r="F12">
        <f t="shared" si="2"/>
        <v>8.3421513071898601E-2</v>
      </c>
      <c r="G12">
        <f t="shared" si="3"/>
        <v>25</v>
      </c>
      <c r="H12">
        <f t="shared" si="4"/>
        <v>-25</v>
      </c>
    </row>
    <row r="13" spans="1:8" x14ac:dyDescent="0.2">
      <c r="A13">
        <v>12</v>
      </c>
      <c r="B13">
        <v>0.72090997900336551</v>
      </c>
      <c r="C13">
        <v>0.75668167061412961</v>
      </c>
      <c r="D13">
        <f t="shared" si="0"/>
        <v>3.57716916107641E-2</v>
      </c>
      <c r="E13">
        <f t="shared" si="1"/>
        <v>1</v>
      </c>
      <c r="F13">
        <f t="shared" si="2"/>
        <v>3.57716916107641E-2</v>
      </c>
      <c r="G13">
        <f t="shared" si="3"/>
        <v>12</v>
      </c>
      <c r="H13">
        <f t="shared" si="4"/>
        <v>12</v>
      </c>
    </row>
    <row r="14" spans="1:8" x14ac:dyDescent="0.2">
      <c r="A14">
        <v>13</v>
      </c>
      <c r="B14">
        <v>0.76119898513835627</v>
      </c>
      <c r="C14">
        <v>0.66360338947204089</v>
      </c>
      <c r="D14">
        <f t="shared" si="0"/>
        <v>-9.7595595666315371E-2</v>
      </c>
      <c r="E14">
        <f t="shared" si="1"/>
        <v>-1</v>
      </c>
      <c r="F14">
        <f t="shared" si="2"/>
        <v>9.7595595666315371E-2</v>
      </c>
      <c r="G14">
        <f t="shared" si="3"/>
        <v>27</v>
      </c>
      <c r="H14">
        <f t="shared" si="4"/>
        <v>-27</v>
      </c>
    </row>
    <row r="15" spans="1:8" x14ac:dyDescent="0.2">
      <c r="A15">
        <v>14</v>
      </c>
      <c r="B15">
        <v>0.7420945536534258</v>
      </c>
      <c r="C15">
        <v>0.66360338947204089</v>
      </c>
      <c r="D15">
        <f t="shared" si="0"/>
        <v>-7.8491164181384909E-2</v>
      </c>
      <c r="E15">
        <f t="shared" si="1"/>
        <v>-1</v>
      </c>
      <c r="F15">
        <f t="shared" si="2"/>
        <v>7.8491164181384909E-2</v>
      </c>
      <c r="G15">
        <f t="shared" si="3"/>
        <v>22</v>
      </c>
      <c r="H15">
        <f t="shared" si="4"/>
        <v>-22</v>
      </c>
    </row>
    <row r="16" spans="1:8" x14ac:dyDescent="0.2">
      <c r="A16">
        <v>15</v>
      </c>
      <c r="B16">
        <v>0.72407781186297204</v>
      </c>
      <c r="C16">
        <v>0.68017595321569735</v>
      </c>
      <c r="D16">
        <f t="shared" si="0"/>
        <v>-4.3901858647274694E-2</v>
      </c>
      <c r="E16">
        <f t="shared" si="1"/>
        <v>-1</v>
      </c>
      <c r="F16">
        <f t="shared" si="2"/>
        <v>4.3901858647274694E-2</v>
      </c>
      <c r="G16">
        <f t="shared" si="3"/>
        <v>14</v>
      </c>
      <c r="H16">
        <f t="shared" si="4"/>
        <v>-14</v>
      </c>
    </row>
    <row r="17" spans="1:9" x14ac:dyDescent="0.2">
      <c r="A17">
        <v>16</v>
      </c>
      <c r="B17">
        <v>0.74615240301889707</v>
      </c>
      <c r="C17">
        <v>0.79940981123152677</v>
      </c>
      <c r="D17">
        <f t="shared" si="0"/>
        <v>5.3257408212629698E-2</v>
      </c>
      <c r="E17">
        <f t="shared" si="1"/>
        <v>1</v>
      </c>
      <c r="F17">
        <f t="shared" si="2"/>
        <v>5.3257408212629698E-2</v>
      </c>
      <c r="G17">
        <f t="shared" si="3"/>
        <v>18</v>
      </c>
      <c r="H17">
        <f t="shared" si="4"/>
        <v>18</v>
      </c>
    </row>
    <row r="18" spans="1:9" x14ac:dyDescent="0.2">
      <c r="A18">
        <v>17</v>
      </c>
      <c r="B18">
        <v>0.79585724799328839</v>
      </c>
      <c r="C18">
        <v>0.75668167061412961</v>
      </c>
      <c r="D18">
        <f t="shared" si="0"/>
        <v>-3.9175577379158777E-2</v>
      </c>
      <c r="E18">
        <f t="shared" si="1"/>
        <v>-1</v>
      </c>
      <c r="F18">
        <f t="shared" si="2"/>
        <v>3.9175577379158777E-2</v>
      </c>
      <c r="G18">
        <f t="shared" si="3"/>
        <v>13</v>
      </c>
      <c r="H18">
        <f t="shared" si="4"/>
        <v>-13</v>
      </c>
    </row>
    <row r="19" spans="1:9" x14ac:dyDescent="0.2">
      <c r="A19">
        <v>18</v>
      </c>
      <c r="B19">
        <v>0.7569291183018162</v>
      </c>
      <c r="C19">
        <v>0.7023392998823389</v>
      </c>
      <c r="D19">
        <f t="shared" si="0"/>
        <v>-5.4589818419477298E-2</v>
      </c>
      <c r="E19">
        <f t="shared" si="1"/>
        <v>-1</v>
      </c>
      <c r="F19">
        <f t="shared" si="2"/>
        <v>5.4589818419477298E-2</v>
      </c>
      <c r="G19">
        <f t="shared" si="3"/>
        <v>20</v>
      </c>
      <c r="H19">
        <f t="shared" si="4"/>
        <v>-20</v>
      </c>
    </row>
    <row r="20" spans="1:9" x14ac:dyDescent="0.2">
      <c r="A20">
        <v>19</v>
      </c>
      <c r="B20">
        <v>0.75984019619043863</v>
      </c>
      <c r="C20">
        <v>0.68017595321569735</v>
      </c>
      <c r="D20">
        <f t="shared" si="0"/>
        <v>-7.9664242974741284E-2</v>
      </c>
      <c r="E20">
        <f t="shared" si="1"/>
        <v>-1</v>
      </c>
      <c r="F20">
        <f t="shared" si="2"/>
        <v>7.9664242974741284E-2</v>
      </c>
      <c r="G20">
        <f t="shared" si="3"/>
        <v>23</v>
      </c>
      <c r="H20">
        <f t="shared" si="4"/>
        <v>-23</v>
      </c>
    </row>
    <row r="21" spans="1:9" x14ac:dyDescent="0.2">
      <c r="A21">
        <v>20</v>
      </c>
      <c r="B21">
        <v>0.74191839397065662</v>
      </c>
      <c r="C21">
        <v>0.75668167061412961</v>
      </c>
      <c r="D21">
        <f t="shared" si="0"/>
        <v>1.4763276643472989E-2</v>
      </c>
      <c r="E21">
        <f t="shared" si="1"/>
        <v>1</v>
      </c>
      <c r="F21">
        <f t="shared" si="2"/>
        <v>1.4763276643472989E-2</v>
      </c>
      <c r="G21">
        <f t="shared" si="3"/>
        <v>4</v>
      </c>
      <c r="H21">
        <f t="shared" si="4"/>
        <v>4</v>
      </c>
    </row>
    <row r="22" spans="1:9" x14ac:dyDescent="0.2">
      <c r="A22">
        <v>21</v>
      </c>
      <c r="B22">
        <v>0.78707133527241424</v>
      </c>
      <c r="C22">
        <v>0.68017595321569735</v>
      </c>
      <c r="D22">
        <f t="shared" si="0"/>
        <v>-0.10689538205671689</v>
      </c>
      <c r="E22">
        <f t="shared" si="1"/>
        <v>-1</v>
      </c>
      <c r="F22">
        <f t="shared" si="2"/>
        <v>0.10689538205671689</v>
      </c>
      <c r="G22">
        <f t="shared" si="3"/>
        <v>28</v>
      </c>
      <c r="H22">
        <f t="shared" si="4"/>
        <v>-28</v>
      </c>
    </row>
    <row r="23" spans="1:9" x14ac:dyDescent="0.2">
      <c r="A23">
        <v>22</v>
      </c>
      <c r="B23">
        <v>0.66307306940091026</v>
      </c>
      <c r="C23">
        <v>0.7882508451912883</v>
      </c>
      <c r="D23">
        <f t="shared" si="0"/>
        <v>0.12517777579037803</v>
      </c>
      <c r="E23">
        <f t="shared" si="1"/>
        <v>1</v>
      </c>
      <c r="F23">
        <f t="shared" si="2"/>
        <v>0.12517777579037803</v>
      </c>
      <c r="G23">
        <f t="shared" si="3"/>
        <v>30</v>
      </c>
      <c r="H23">
        <f t="shared" si="4"/>
        <v>30</v>
      </c>
    </row>
    <row r="24" spans="1:9" x14ac:dyDescent="0.2">
      <c r="A24">
        <v>23</v>
      </c>
      <c r="B24">
        <v>0.77091661611077378</v>
      </c>
      <c r="C24">
        <v>0.72542510569663921</v>
      </c>
      <c r="D24">
        <f t="shared" si="0"/>
        <v>-4.5491510414134573E-2</v>
      </c>
      <c r="E24">
        <f t="shared" si="1"/>
        <v>-1</v>
      </c>
      <c r="F24">
        <f t="shared" si="2"/>
        <v>4.5491510414134573E-2</v>
      </c>
      <c r="G24">
        <f t="shared" si="3"/>
        <v>15</v>
      </c>
      <c r="H24">
        <f t="shared" si="4"/>
        <v>-15</v>
      </c>
    </row>
    <row r="25" spans="1:9" x14ac:dyDescent="0.2">
      <c r="A25">
        <v>24</v>
      </c>
      <c r="B25">
        <v>0.71980868949007659</v>
      </c>
      <c r="C25">
        <v>0.72590800921958143</v>
      </c>
      <c r="D25">
        <f t="shared" si="0"/>
        <v>6.0993197295048374E-3</v>
      </c>
      <c r="E25">
        <f t="shared" si="1"/>
        <v>1</v>
      </c>
      <c r="F25">
        <f t="shared" si="2"/>
        <v>6.0993197295048374E-3</v>
      </c>
      <c r="G25">
        <f t="shared" si="3"/>
        <v>1</v>
      </c>
      <c r="H25">
        <f t="shared" si="4"/>
        <v>1</v>
      </c>
    </row>
    <row r="26" spans="1:9" x14ac:dyDescent="0.2">
      <c r="A26">
        <v>25</v>
      </c>
      <c r="B26">
        <v>0.6916143833770596</v>
      </c>
      <c r="C26">
        <v>0.66360338947204089</v>
      </c>
      <c r="D26">
        <f t="shared" si="0"/>
        <v>-2.8010993905018711E-2</v>
      </c>
      <c r="E26">
        <f t="shared" si="1"/>
        <v>-1</v>
      </c>
      <c r="F26">
        <f t="shared" si="2"/>
        <v>2.8010993905018711E-2</v>
      </c>
      <c r="G26">
        <f t="shared" si="3"/>
        <v>7</v>
      </c>
      <c r="H26">
        <f t="shared" si="4"/>
        <v>-7</v>
      </c>
    </row>
    <row r="27" spans="1:9" x14ac:dyDescent="0.2">
      <c r="A27">
        <v>26</v>
      </c>
      <c r="B27">
        <v>0.74133493387554861</v>
      </c>
      <c r="C27">
        <v>0.72542510569663921</v>
      </c>
      <c r="D27">
        <f t="shared" si="0"/>
        <v>-1.5909828178909402E-2</v>
      </c>
      <c r="E27">
        <f t="shared" si="1"/>
        <v>-1</v>
      </c>
      <c r="F27">
        <f t="shared" si="2"/>
        <v>1.5909828178909402E-2</v>
      </c>
      <c r="G27">
        <f t="shared" si="3"/>
        <v>5</v>
      </c>
      <c r="H27">
        <f t="shared" si="4"/>
        <v>-5</v>
      </c>
    </row>
    <row r="28" spans="1:9" x14ac:dyDescent="0.2">
      <c r="A28">
        <v>27</v>
      </c>
      <c r="B28">
        <v>0.69479498209975954</v>
      </c>
      <c r="C28">
        <v>0.68017595321569735</v>
      </c>
      <c r="D28">
        <f t="shared" si="0"/>
        <v>-1.4619028884062191E-2</v>
      </c>
      <c r="E28">
        <f t="shared" si="1"/>
        <v>-1</v>
      </c>
      <c r="F28">
        <f t="shared" si="2"/>
        <v>1.4619028884062191E-2</v>
      </c>
      <c r="G28">
        <f t="shared" si="3"/>
        <v>3</v>
      </c>
      <c r="H28">
        <f t="shared" si="4"/>
        <v>-3</v>
      </c>
    </row>
    <row r="29" spans="1:9" x14ac:dyDescent="0.2">
      <c r="A29">
        <v>28</v>
      </c>
      <c r="B29">
        <v>0.74317639172466465</v>
      </c>
      <c r="C29">
        <v>0.75668167061412961</v>
      </c>
      <c r="D29">
        <f t="shared" si="0"/>
        <v>1.3505278889464956E-2</v>
      </c>
      <c r="E29">
        <f t="shared" si="1"/>
        <v>1</v>
      </c>
      <c r="F29">
        <f t="shared" si="2"/>
        <v>1.3505278889464956E-2</v>
      </c>
      <c r="G29">
        <f t="shared" si="3"/>
        <v>2</v>
      </c>
      <c r="H29">
        <f t="shared" si="4"/>
        <v>2</v>
      </c>
    </row>
    <row r="30" spans="1:9" x14ac:dyDescent="0.2">
      <c r="A30">
        <v>29</v>
      </c>
      <c r="B30">
        <v>0.73512008806151508</v>
      </c>
      <c r="C30">
        <v>0.66360338947204089</v>
      </c>
      <c r="D30">
        <f t="shared" si="0"/>
        <v>-7.1516698589474181E-2</v>
      </c>
      <c r="E30">
        <f t="shared" si="1"/>
        <v>-1</v>
      </c>
      <c r="F30">
        <f t="shared" si="2"/>
        <v>7.1516698589474181E-2</v>
      </c>
      <c r="G30">
        <f t="shared" si="3"/>
        <v>21</v>
      </c>
      <c r="H30">
        <f t="shared" si="4"/>
        <v>-21</v>
      </c>
    </row>
    <row r="31" spans="1:9" x14ac:dyDescent="0.2">
      <c r="A31">
        <v>30</v>
      </c>
      <c r="B31">
        <v>0.79171630272651494</v>
      </c>
      <c r="C31">
        <v>0.68017595321569735</v>
      </c>
      <c r="D31">
        <f t="shared" si="0"/>
        <v>-0.11154034951081759</v>
      </c>
      <c r="E31">
        <f t="shared" si="1"/>
        <v>-1</v>
      </c>
      <c r="F31">
        <f t="shared" si="2"/>
        <v>0.11154034951081759</v>
      </c>
      <c r="G31">
        <f t="shared" si="3"/>
        <v>29</v>
      </c>
      <c r="H31">
        <f t="shared" si="4"/>
        <v>-29</v>
      </c>
    </row>
    <row r="32" spans="1:9" x14ac:dyDescent="0.2">
      <c r="H32">
        <f>SUMIF(H2:H31,"&gt;0",H2:H31)</f>
        <v>94</v>
      </c>
      <c r="I32" t="s">
        <v>8</v>
      </c>
    </row>
    <row r="33" spans="1:9" x14ac:dyDescent="0.2">
      <c r="H33">
        <f>SUMIF(H2:H31,"&lt;0",H2:H31)</f>
        <v>-371</v>
      </c>
      <c r="I33" t="s">
        <v>9</v>
      </c>
    </row>
    <row r="34" spans="1:9" x14ac:dyDescent="0.2">
      <c r="H34">
        <v>6</v>
      </c>
      <c r="I34" t="s">
        <v>10</v>
      </c>
    </row>
    <row r="35" spans="1:9" x14ac:dyDescent="0.2">
      <c r="A35" t="s">
        <v>11</v>
      </c>
    </row>
    <row r="36" spans="1:9" x14ac:dyDescent="0.2">
      <c r="A36" t="s">
        <v>12</v>
      </c>
    </row>
    <row r="38" spans="1:9" x14ac:dyDescent="0.2">
      <c r="A38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B3" sqref="B3"/>
    </sheetView>
  </sheetViews>
  <sheetFormatPr baseColWidth="10" defaultRowHeight="16" x14ac:dyDescent="0.2"/>
  <sheetData>
    <row r="1" spans="1:8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0.70938523530796405</v>
      </c>
      <c r="C2">
        <v>0.78199985608139921</v>
      </c>
      <c r="D2">
        <f>C2-B2</f>
        <v>7.2614620773435168E-2</v>
      </c>
      <c r="E2">
        <f>IF(D2&gt;0,1,-1)</f>
        <v>1</v>
      </c>
      <c r="F2">
        <f>ABS(D2)</f>
        <v>7.2614620773435168E-2</v>
      </c>
      <c r="G2">
        <f>RANK(F2,$F$2:$F$31,1)</f>
        <v>9</v>
      </c>
      <c r="H2">
        <f>G2*E2</f>
        <v>9</v>
      </c>
    </row>
    <row r="3" spans="1:8" x14ac:dyDescent="0.2">
      <c r="A3">
        <v>2</v>
      </c>
      <c r="B3">
        <v>0.71378202825402814</v>
      </c>
      <c r="C3">
        <v>0.78199985608139921</v>
      </c>
      <c r="D3">
        <f t="shared" ref="D3:D31" si="0">C3-B3</f>
        <v>6.8217827827371069E-2</v>
      </c>
      <c r="E3">
        <f t="shared" ref="E3:E31" si="1">IF(D3&gt;0,1,-1)</f>
        <v>1</v>
      </c>
      <c r="F3">
        <f t="shared" ref="F3:F31" si="2">ABS(D3)</f>
        <v>6.8217827827371069E-2</v>
      </c>
      <c r="G3">
        <f t="shared" ref="G3:G31" si="3">RANK(F3,$F$2:$F$31,1)</f>
        <v>6</v>
      </c>
      <c r="H3">
        <f t="shared" ref="H3:H31" si="4">G3*E3</f>
        <v>6</v>
      </c>
    </row>
    <row r="4" spans="1:8" x14ac:dyDescent="0.2">
      <c r="A4">
        <v>3</v>
      </c>
      <c r="B4">
        <v>0.69089345411325931</v>
      </c>
      <c r="C4">
        <v>0.78199985608139921</v>
      </c>
      <c r="D4">
        <f t="shared" si="0"/>
        <v>9.1106401968139905E-2</v>
      </c>
      <c r="E4">
        <f t="shared" si="1"/>
        <v>1</v>
      </c>
      <c r="F4">
        <f t="shared" si="2"/>
        <v>9.1106401968139905E-2</v>
      </c>
      <c r="G4">
        <f t="shared" si="3"/>
        <v>19</v>
      </c>
      <c r="H4">
        <f t="shared" si="4"/>
        <v>19</v>
      </c>
    </row>
    <row r="5" spans="1:8" x14ac:dyDescent="0.2">
      <c r="A5">
        <v>4</v>
      </c>
      <c r="B5">
        <v>0.67901782689385948</v>
      </c>
      <c r="C5">
        <v>0.78199985608139921</v>
      </c>
      <c r="D5">
        <f t="shared" si="0"/>
        <v>0.10298202918753974</v>
      </c>
      <c r="E5">
        <f t="shared" si="1"/>
        <v>1</v>
      </c>
      <c r="F5">
        <f t="shared" si="2"/>
        <v>0.10298202918753974</v>
      </c>
      <c r="G5">
        <f t="shared" si="3"/>
        <v>27</v>
      </c>
      <c r="H5">
        <f t="shared" si="4"/>
        <v>27</v>
      </c>
    </row>
    <row r="6" spans="1:8" x14ac:dyDescent="0.2">
      <c r="A6">
        <v>5</v>
      </c>
      <c r="B6">
        <v>0.72067113196313859</v>
      </c>
      <c r="C6">
        <v>0.78199985608139921</v>
      </c>
      <c r="D6">
        <f t="shared" si="0"/>
        <v>6.1328724118260625E-2</v>
      </c>
      <c r="E6">
        <f t="shared" si="1"/>
        <v>1</v>
      </c>
      <c r="F6">
        <f t="shared" si="2"/>
        <v>6.1328724118260625E-2</v>
      </c>
      <c r="G6">
        <f t="shared" si="3"/>
        <v>2</v>
      </c>
      <c r="H6">
        <f t="shared" si="4"/>
        <v>2</v>
      </c>
    </row>
    <row r="7" spans="1:8" x14ac:dyDescent="0.2">
      <c r="A7">
        <v>6</v>
      </c>
      <c r="B7">
        <v>0.68425539407962988</v>
      </c>
      <c r="C7">
        <v>0.78199985608139921</v>
      </c>
      <c r="D7">
        <f t="shared" si="0"/>
        <v>9.7744462001769339E-2</v>
      </c>
      <c r="E7">
        <f t="shared" si="1"/>
        <v>1</v>
      </c>
      <c r="F7">
        <f t="shared" si="2"/>
        <v>9.7744462001769339E-2</v>
      </c>
      <c r="G7">
        <f t="shared" si="3"/>
        <v>23</v>
      </c>
      <c r="H7">
        <f t="shared" si="4"/>
        <v>23</v>
      </c>
    </row>
    <row r="8" spans="1:8" x14ac:dyDescent="0.2">
      <c r="A8">
        <v>7</v>
      </c>
      <c r="B8">
        <v>0.71833592946525415</v>
      </c>
      <c r="C8">
        <v>0.78199985608139921</v>
      </c>
      <c r="D8">
        <f t="shared" si="0"/>
        <v>6.3663926616145061E-2</v>
      </c>
      <c r="E8">
        <f t="shared" si="1"/>
        <v>1</v>
      </c>
      <c r="F8">
        <f t="shared" si="2"/>
        <v>6.3663926616145061E-2</v>
      </c>
      <c r="G8">
        <f t="shared" si="3"/>
        <v>3</v>
      </c>
      <c r="H8">
        <f t="shared" si="4"/>
        <v>3</v>
      </c>
    </row>
    <row r="9" spans="1:8" x14ac:dyDescent="0.2">
      <c r="A9">
        <v>8</v>
      </c>
      <c r="B9">
        <v>0.69068718507437232</v>
      </c>
      <c r="C9">
        <v>0.78199985608139921</v>
      </c>
      <c r="D9">
        <f t="shared" si="0"/>
        <v>9.1312671007026891E-2</v>
      </c>
      <c r="E9">
        <f t="shared" si="1"/>
        <v>1</v>
      </c>
      <c r="F9">
        <f t="shared" si="2"/>
        <v>9.1312671007026891E-2</v>
      </c>
      <c r="G9">
        <f t="shared" si="3"/>
        <v>20</v>
      </c>
      <c r="H9">
        <f t="shared" si="4"/>
        <v>20</v>
      </c>
    </row>
    <row r="10" spans="1:8" x14ac:dyDescent="0.2">
      <c r="A10">
        <v>9</v>
      </c>
      <c r="B10">
        <v>0.71521635816733575</v>
      </c>
      <c r="C10">
        <v>0.78199985608139921</v>
      </c>
      <c r="D10">
        <f t="shared" si="0"/>
        <v>6.6783497914063461E-2</v>
      </c>
      <c r="E10">
        <f t="shared" si="1"/>
        <v>1</v>
      </c>
      <c r="F10">
        <f t="shared" si="2"/>
        <v>6.6783497914063461E-2</v>
      </c>
      <c r="G10">
        <f t="shared" si="3"/>
        <v>5</v>
      </c>
      <c r="H10">
        <f t="shared" si="4"/>
        <v>5</v>
      </c>
    </row>
    <row r="11" spans="1:8" x14ac:dyDescent="0.2">
      <c r="A11">
        <v>10</v>
      </c>
      <c r="B11">
        <v>0.69997945860968913</v>
      </c>
      <c r="C11">
        <v>0.78199985608139921</v>
      </c>
      <c r="D11">
        <f t="shared" si="0"/>
        <v>8.2020397471710083E-2</v>
      </c>
      <c r="E11">
        <f t="shared" si="1"/>
        <v>1</v>
      </c>
      <c r="F11">
        <f t="shared" si="2"/>
        <v>8.2020397471710083E-2</v>
      </c>
      <c r="G11">
        <f t="shared" si="3"/>
        <v>14</v>
      </c>
      <c r="H11">
        <f t="shared" si="4"/>
        <v>14</v>
      </c>
    </row>
    <row r="12" spans="1:8" x14ac:dyDescent="0.2">
      <c r="A12">
        <v>11</v>
      </c>
      <c r="B12">
        <v>0.70216881910657636</v>
      </c>
      <c r="C12">
        <v>0.78199985608139921</v>
      </c>
      <c r="D12">
        <f t="shared" si="0"/>
        <v>7.9831036974822855E-2</v>
      </c>
      <c r="E12">
        <f t="shared" si="1"/>
        <v>1</v>
      </c>
      <c r="F12">
        <f t="shared" si="2"/>
        <v>7.9831036974822855E-2</v>
      </c>
      <c r="G12">
        <f t="shared" si="3"/>
        <v>10</v>
      </c>
      <c r="H12">
        <f t="shared" si="4"/>
        <v>10</v>
      </c>
    </row>
    <row r="13" spans="1:8" x14ac:dyDescent="0.2">
      <c r="A13">
        <v>12</v>
      </c>
      <c r="B13">
        <v>0.6699595135057459</v>
      </c>
      <c r="C13">
        <v>0.78199985608139921</v>
      </c>
      <c r="D13">
        <f t="shared" si="0"/>
        <v>0.11204034257565332</v>
      </c>
      <c r="E13">
        <f t="shared" si="1"/>
        <v>1</v>
      </c>
      <c r="F13">
        <f t="shared" si="2"/>
        <v>0.11204034257565332</v>
      </c>
      <c r="G13">
        <f t="shared" si="3"/>
        <v>30</v>
      </c>
      <c r="H13">
        <f t="shared" si="4"/>
        <v>30</v>
      </c>
    </row>
    <row r="14" spans="1:8" x14ac:dyDescent="0.2">
      <c r="A14">
        <v>13</v>
      </c>
      <c r="B14">
        <v>0.70011424178598525</v>
      </c>
      <c r="C14">
        <v>0.78199985608139921</v>
      </c>
      <c r="D14">
        <f t="shared" si="0"/>
        <v>8.1885614295413967E-2</v>
      </c>
      <c r="E14">
        <f t="shared" si="1"/>
        <v>1</v>
      </c>
      <c r="F14">
        <f t="shared" si="2"/>
        <v>8.1885614295413967E-2</v>
      </c>
      <c r="G14">
        <f t="shared" si="3"/>
        <v>11</v>
      </c>
      <c r="H14">
        <f t="shared" si="4"/>
        <v>11</v>
      </c>
    </row>
    <row r="15" spans="1:8" x14ac:dyDescent="0.2">
      <c r="A15">
        <v>14</v>
      </c>
      <c r="B15">
        <v>0.70011424178598525</v>
      </c>
      <c r="C15">
        <v>0.78199985608139921</v>
      </c>
      <c r="D15">
        <f t="shared" si="0"/>
        <v>8.1885614295413967E-2</v>
      </c>
      <c r="E15">
        <f t="shared" si="1"/>
        <v>1</v>
      </c>
      <c r="F15">
        <f t="shared" si="2"/>
        <v>8.1885614295413967E-2</v>
      </c>
      <c r="G15">
        <f t="shared" si="3"/>
        <v>11</v>
      </c>
      <c r="H15">
        <f t="shared" si="4"/>
        <v>11</v>
      </c>
    </row>
    <row r="16" spans="1:8" x14ac:dyDescent="0.2">
      <c r="A16">
        <v>15</v>
      </c>
      <c r="B16">
        <v>0.70964331957577853</v>
      </c>
      <c r="C16">
        <v>0.78199985608139921</v>
      </c>
      <c r="D16">
        <f t="shared" si="0"/>
        <v>7.2356536505620683E-2</v>
      </c>
      <c r="E16">
        <f t="shared" si="1"/>
        <v>1</v>
      </c>
      <c r="F16">
        <f t="shared" si="2"/>
        <v>7.2356536505620683E-2</v>
      </c>
      <c r="G16">
        <f t="shared" si="3"/>
        <v>8</v>
      </c>
      <c r="H16">
        <f t="shared" si="4"/>
        <v>8</v>
      </c>
    </row>
    <row r="17" spans="1:9" x14ac:dyDescent="0.2">
      <c r="A17">
        <v>16</v>
      </c>
      <c r="B17">
        <v>0.69472725224544207</v>
      </c>
      <c r="C17">
        <v>0.78199985608139921</v>
      </c>
      <c r="D17">
        <f t="shared" si="0"/>
        <v>8.7272603835957141E-2</v>
      </c>
      <c r="E17">
        <f t="shared" si="1"/>
        <v>1</v>
      </c>
      <c r="F17">
        <f t="shared" si="2"/>
        <v>8.7272603835957141E-2</v>
      </c>
      <c r="G17">
        <f t="shared" si="3"/>
        <v>17</v>
      </c>
      <c r="H17">
        <f t="shared" si="4"/>
        <v>17</v>
      </c>
    </row>
    <row r="18" spans="1:9" x14ac:dyDescent="0.2">
      <c r="A18">
        <v>17</v>
      </c>
      <c r="B18">
        <v>0.69776278523158897</v>
      </c>
      <c r="C18">
        <v>0.78199985608139921</v>
      </c>
      <c r="D18">
        <f t="shared" si="0"/>
        <v>8.4237070849810247E-2</v>
      </c>
      <c r="E18">
        <f t="shared" si="1"/>
        <v>1</v>
      </c>
      <c r="F18">
        <f t="shared" si="2"/>
        <v>8.4237070849810247E-2</v>
      </c>
      <c r="G18">
        <f t="shared" si="3"/>
        <v>16</v>
      </c>
      <c r="H18">
        <f t="shared" si="4"/>
        <v>16</v>
      </c>
    </row>
    <row r="19" spans="1:9" x14ac:dyDescent="0.2">
      <c r="A19">
        <v>18</v>
      </c>
      <c r="B19">
        <v>0.68428126085986052</v>
      </c>
      <c r="C19">
        <v>0.78199985608139921</v>
      </c>
      <c r="D19">
        <f t="shared" si="0"/>
        <v>9.7718595221538695E-2</v>
      </c>
      <c r="E19">
        <f t="shared" si="1"/>
        <v>1</v>
      </c>
      <c r="F19">
        <f t="shared" si="2"/>
        <v>9.7718595221538695E-2</v>
      </c>
      <c r="G19">
        <f t="shared" si="3"/>
        <v>22</v>
      </c>
      <c r="H19">
        <f t="shared" si="4"/>
        <v>22</v>
      </c>
    </row>
    <row r="20" spans="1:9" x14ac:dyDescent="0.2">
      <c r="A20">
        <v>19</v>
      </c>
      <c r="B20">
        <v>0.71566090611583</v>
      </c>
      <c r="C20">
        <v>0.78199985608139921</v>
      </c>
      <c r="D20">
        <f t="shared" si="0"/>
        <v>6.6338949965569216E-2</v>
      </c>
      <c r="E20">
        <f t="shared" si="1"/>
        <v>1</v>
      </c>
      <c r="F20">
        <f t="shared" si="2"/>
        <v>6.6338949965569216E-2</v>
      </c>
      <c r="G20">
        <f t="shared" si="3"/>
        <v>4</v>
      </c>
      <c r="H20">
        <f t="shared" si="4"/>
        <v>4</v>
      </c>
    </row>
    <row r="21" spans="1:9" x14ac:dyDescent="0.2">
      <c r="A21">
        <v>20</v>
      </c>
      <c r="B21">
        <v>0.67874930639109565</v>
      </c>
      <c r="C21">
        <v>0.78199985608139921</v>
      </c>
      <c r="D21">
        <f t="shared" si="0"/>
        <v>0.10325054969030356</v>
      </c>
      <c r="E21">
        <f t="shared" si="1"/>
        <v>1</v>
      </c>
      <c r="F21">
        <f t="shared" si="2"/>
        <v>0.10325054969030356</v>
      </c>
      <c r="G21">
        <f t="shared" si="3"/>
        <v>28</v>
      </c>
      <c r="H21">
        <f t="shared" si="4"/>
        <v>28</v>
      </c>
    </row>
    <row r="22" spans="1:9" x14ac:dyDescent="0.2">
      <c r="A22">
        <v>21</v>
      </c>
      <c r="B22">
        <v>0.69438724611523162</v>
      </c>
      <c r="C22">
        <v>0.78199985608139921</v>
      </c>
      <c r="D22">
        <f t="shared" si="0"/>
        <v>8.7612609966167598E-2</v>
      </c>
      <c r="E22">
        <f t="shared" si="1"/>
        <v>1</v>
      </c>
      <c r="F22">
        <f t="shared" si="2"/>
        <v>8.7612609966167598E-2</v>
      </c>
      <c r="G22">
        <f t="shared" si="3"/>
        <v>18</v>
      </c>
      <c r="H22">
        <f t="shared" si="4"/>
        <v>18</v>
      </c>
    </row>
    <row r="23" spans="1:9" x14ac:dyDescent="0.2">
      <c r="A23">
        <v>22</v>
      </c>
      <c r="B23">
        <v>0.69997945860968913</v>
      </c>
      <c r="C23">
        <v>0.78199985608139921</v>
      </c>
      <c r="D23">
        <f t="shared" si="0"/>
        <v>8.2020397471710083E-2</v>
      </c>
      <c r="E23">
        <f t="shared" si="1"/>
        <v>1</v>
      </c>
      <c r="F23">
        <f t="shared" si="2"/>
        <v>8.2020397471710083E-2</v>
      </c>
      <c r="G23">
        <f t="shared" si="3"/>
        <v>14</v>
      </c>
      <c r="H23">
        <f t="shared" si="4"/>
        <v>14</v>
      </c>
    </row>
    <row r="24" spans="1:9" x14ac:dyDescent="0.2">
      <c r="A24">
        <v>23</v>
      </c>
      <c r="B24">
        <v>0.68617398945072372</v>
      </c>
      <c r="C24">
        <v>0.78199985608139921</v>
      </c>
      <c r="D24">
        <f t="shared" si="0"/>
        <v>9.5825866630675494E-2</v>
      </c>
      <c r="E24">
        <f t="shared" si="1"/>
        <v>1</v>
      </c>
      <c r="F24">
        <f t="shared" si="2"/>
        <v>9.5825866630675494E-2</v>
      </c>
      <c r="G24">
        <f t="shared" si="3"/>
        <v>21</v>
      </c>
      <c r="H24">
        <f t="shared" si="4"/>
        <v>21</v>
      </c>
    </row>
    <row r="25" spans="1:9" x14ac:dyDescent="0.2">
      <c r="A25">
        <v>24</v>
      </c>
      <c r="B25">
        <v>0.70011424178598525</v>
      </c>
      <c r="C25">
        <v>0.78199985608139921</v>
      </c>
      <c r="D25">
        <f t="shared" si="0"/>
        <v>8.1885614295413967E-2</v>
      </c>
      <c r="E25">
        <f t="shared" si="1"/>
        <v>1</v>
      </c>
      <c r="F25">
        <f t="shared" si="2"/>
        <v>8.1885614295413967E-2</v>
      </c>
      <c r="G25">
        <f t="shared" si="3"/>
        <v>11</v>
      </c>
      <c r="H25">
        <f t="shared" si="4"/>
        <v>11</v>
      </c>
    </row>
    <row r="26" spans="1:9" x14ac:dyDescent="0.2">
      <c r="A26">
        <v>25</v>
      </c>
      <c r="B26">
        <v>0.68425539407962988</v>
      </c>
      <c r="C26">
        <v>0.78199985608139921</v>
      </c>
      <c r="D26">
        <f t="shared" si="0"/>
        <v>9.7744462001769339E-2</v>
      </c>
      <c r="E26">
        <f t="shared" si="1"/>
        <v>1</v>
      </c>
      <c r="F26">
        <f t="shared" si="2"/>
        <v>9.7744462001769339E-2</v>
      </c>
      <c r="G26">
        <f t="shared" si="3"/>
        <v>23</v>
      </c>
      <c r="H26">
        <f t="shared" si="4"/>
        <v>23</v>
      </c>
    </row>
    <row r="27" spans="1:9" x14ac:dyDescent="0.2">
      <c r="A27">
        <v>26</v>
      </c>
      <c r="B27">
        <v>0.67904151947210256</v>
      </c>
      <c r="C27">
        <v>0.78199985608139921</v>
      </c>
      <c r="D27">
        <f t="shared" si="0"/>
        <v>0.10295833660929665</v>
      </c>
      <c r="E27">
        <f t="shared" si="1"/>
        <v>1</v>
      </c>
      <c r="F27">
        <f t="shared" si="2"/>
        <v>0.10295833660929665</v>
      </c>
      <c r="G27">
        <f t="shared" si="3"/>
        <v>25</v>
      </c>
      <c r="H27">
        <f t="shared" si="4"/>
        <v>25</v>
      </c>
    </row>
    <row r="28" spans="1:9" x14ac:dyDescent="0.2">
      <c r="A28">
        <v>27</v>
      </c>
      <c r="B28">
        <v>0.67427862810217321</v>
      </c>
      <c r="C28">
        <v>0.78199985608139921</v>
      </c>
      <c r="D28">
        <f t="shared" si="0"/>
        <v>0.10772122797922601</v>
      </c>
      <c r="E28">
        <f t="shared" si="1"/>
        <v>1</v>
      </c>
      <c r="F28">
        <f t="shared" si="2"/>
        <v>0.10772122797922601</v>
      </c>
      <c r="G28">
        <f t="shared" si="3"/>
        <v>29</v>
      </c>
      <c r="H28">
        <f t="shared" si="4"/>
        <v>29</v>
      </c>
    </row>
    <row r="29" spans="1:9" x14ac:dyDescent="0.2">
      <c r="A29">
        <v>28</v>
      </c>
      <c r="B29">
        <v>0.67904151947210256</v>
      </c>
      <c r="C29">
        <v>0.78199985608139921</v>
      </c>
      <c r="D29">
        <f t="shared" si="0"/>
        <v>0.10295833660929665</v>
      </c>
      <c r="E29">
        <f t="shared" si="1"/>
        <v>1</v>
      </c>
      <c r="F29">
        <f t="shared" si="2"/>
        <v>0.10295833660929665</v>
      </c>
      <c r="G29">
        <f t="shared" si="3"/>
        <v>25</v>
      </c>
      <c r="H29">
        <f t="shared" si="4"/>
        <v>25</v>
      </c>
    </row>
    <row r="30" spans="1:9" x14ac:dyDescent="0.2">
      <c r="A30">
        <v>29</v>
      </c>
      <c r="B30">
        <v>0.72599865758551219</v>
      </c>
      <c r="C30">
        <v>0.78199985608139921</v>
      </c>
      <c r="D30">
        <f t="shared" si="0"/>
        <v>5.6001198495887028E-2</v>
      </c>
      <c r="E30">
        <f t="shared" si="1"/>
        <v>1</v>
      </c>
      <c r="F30">
        <f t="shared" si="2"/>
        <v>5.6001198495887028E-2</v>
      </c>
      <c r="G30">
        <f t="shared" si="3"/>
        <v>1</v>
      </c>
      <c r="H30">
        <f t="shared" si="4"/>
        <v>1</v>
      </c>
    </row>
    <row r="31" spans="1:9" x14ac:dyDescent="0.2">
      <c r="A31">
        <v>30</v>
      </c>
      <c r="B31">
        <v>0.71284707843411543</v>
      </c>
      <c r="C31">
        <v>0.78199985608139921</v>
      </c>
      <c r="D31">
        <f t="shared" si="0"/>
        <v>6.9152777647283781E-2</v>
      </c>
      <c r="E31">
        <f t="shared" si="1"/>
        <v>1</v>
      </c>
      <c r="F31">
        <f t="shared" si="2"/>
        <v>6.9152777647283781E-2</v>
      </c>
      <c r="G31">
        <f t="shared" si="3"/>
        <v>7</v>
      </c>
      <c r="H31">
        <f t="shared" si="4"/>
        <v>7</v>
      </c>
    </row>
    <row r="32" spans="1:9" x14ac:dyDescent="0.2">
      <c r="H32">
        <f>SUMIF(H2:H31,"&gt;0",H2:H31)</f>
        <v>459</v>
      </c>
      <c r="I32" t="s">
        <v>8</v>
      </c>
    </row>
    <row r="33" spans="1:9" x14ac:dyDescent="0.2">
      <c r="H33">
        <f>SUMIF(H2:H31,"&lt;0",H2:H31)</f>
        <v>0</v>
      </c>
      <c r="I33" t="s">
        <v>9</v>
      </c>
    </row>
    <row r="34" spans="1:9" x14ac:dyDescent="0.2">
      <c r="H34">
        <v>0</v>
      </c>
      <c r="I34" t="s">
        <v>10</v>
      </c>
    </row>
    <row r="35" spans="1:9" x14ac:dyDescent="0.2">
      <c r="A35" t="s">
        <v>11</v>
      </c>
    </row>
    <row r="36" spans="1:9" x14ac:dyDescent="0.2">
      <c r="A36" t="s">
        <v>12</v>
      </c>
    </row>
    <row r="38" spans="1:9" x14ac:dyDescent="0.2">
      <c r="A38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0.37375485983477469</v>
      </c>
      <c r="C2">
        <v>0.59766576463710097</v>
      </c>
      <c r="D2">
        <f>C2-B2</f>
        <v>0.22391090480232628</v>
      </c>
      <c r="E2">
        <f>IF(D2&gt;0,1,-1)</f>
        <v>1</v>
      </c>
      <c r="F2">
        <f>ABS(D2)</f>
        <v>0.22391090480232628</v>
      </c>
      <c r="G2">
        <f>RANK(F2,$F$2:$F$31,1)</f>
        <v>26</v>
      </c>
      <c r="H2">
        <f>G2*E2</f>
        <v>26</v>
      </c>
    </row>
    <row r="3" spans="1:8" x14ac:dyDescent="0.2">
      <c r="A3">
        <v>2</v>
      </c>
      <c r="B3">
        <v>0.47791823423519519</v>
      </c>
      <c r="C3">
        <v>0.63843233175639147</v>
      </c>
      <c r="D3">
        <f t="shared" ref="D3:D31" si="0">C3-B3</f>
        <v>0.16051409752119628</v>
      </c>
      <c r="E3">
        <f t="shared" ref="E3:E31" si="1">IF(D3&gt;0,1,-1)</f>
        <v>1</v>
      </c>
      <c r="F3">
        <f t="shared" ref="F3:F31" si="2">ABS(D3)</f>
        <v>0.16051409752119628</v>
      </c>
      <c r="G3">
        <f t="shared" ref="G3:G31" si="3">RANK(F3,$F$2:$F$31,1)</f>
        <v>17</v>
      </c>
      <c r="H3">
        <f t="shared" ref="H3:H31" si="4">G3*E3</f>
        <v>17</v>
      </c>
    </row>
    <row r="4" spans="1:8" x14ac:dyDescent="0.2">
      <c r="A4">
        <v>3</v>
      </c>
      <c r="B4">
        <v>0.55995752875125471</v>
      </c>
      <c r="C4">
        <v>0.65219962646485397</v>
      </c>
      <c r="D4">
        <f t="shared" si="0"/>
        <v>9.2242097713599258E-2</v>
      </c>
      <c r="E4">
        <f t="shared" si="1"/>
        <v>1</v>
      </c>
      <c r="F4">
        <f t="shared" si="2"/>
        <v>9.2242097713599258E-2</v>
      </c>
      <c r="G4">
        <f t="shared" si="3"/>
        <v>11</v>
      </c>
      <c r="H4">
        <f t="shared" si="4"/>
        <v>11</v>
      </c>
    </row>
    <row r="5" spans="1:8" x14ac:dyDescent="0.2">
      <c r="A5">
        <v>4</v>
      </c>
      <c r="B5">
        <v>0.37375485983477469</v>
      </c>
      <c r="C5">
        <v>0.68667021994430122</v>
      </c>
      <c r="D5">
        <f t="shared" si="0"/>
        <v>0.31291536010952653</v>
      </c>
      <c r="E5">
        <f t="shared" si="1"/>
        <v>1</v>
      </c>
      <c r="F5">
        <f t="shared" si="2"/>
        <v>0.31291536010952653</v>
      </c>
      <c r="G5">
        <f t="shared" si="3"/>
        <v>30</v>
      </c>
      <c r="H5">
        <f t="shared" si="4"/>
        <v>30</v>
      </c>
    </row>
    <row r="6" spans="1:8" x14ac:dyDescent="0.2">
      <c r="A6">
        <v>5</v>
      </c>
      <c r="B6">
        <v>0.47587778076789322</v>
      </c>
      <c r="C6">
        <v>0.5380353911439173</v>
      </c>
      <c r="D6">
        <f t="shared" si="0"/>
        <v>6.2157610376024075E-2</v>
      </c>
      <c r="E6">
        <f t="shared" si="1"/>
        <v>1</v>
      </c>
      <c r="F6">
        <f t="shared" si="2"/>
        <v>6.2157610376024075E-2</v>
      </c>
      <c r="G6">
        <f t="shared" si="3"/>
        <v>5</v>
      </c>
      <c r="H6">
        <f t="shared" si="4"/>
        <v>5</v>
      </c>
    </row>
    <row r="7" spans="1:8" x14ac:dyDescent="0.2">
      <c r="A7">
        <v>6</v>
      </c>
      <c r="B7">
        <v>0.44970256774955158</v>
      </c>
      <c r="C7">
        <v>0.65508803283766326</v>
      </c>
      <c r="D7">
        <f t="shared" si="0"/>
        <v>0.20538546508811167</v>
      </c>
      <c r="E7">
        <f t="shared" si="1"/>
        <v>1</v>
      </c>
      <c r="F7">
        <f t="shared" si="2"/>
        <v>0.20538546508811167</v>
      </c>
      <c r="G7">
        <f t="shared" si="3"/>
        <v>21</v>
      </c>
      <c r="H7">
        <f t="shared" si="4"/>
        <v>21</v>
      </c>
    </row>
    <row r="8" spans="1:8" x14ac:dyDescent="0.2">
      <c r="A8">
        <v>7</v>
      </c>
      <c r="B8">
        <v>0.39048044940186577</v>
      </c>
      <c r="C8">
        <v>0.60476691225700474</v>
      </c>
      <c r="D8">
        <f t="shared" si="0"/>
        <v>0.21428646285513897</v>
      </c>
      <c r="E8">
        <f t="shared" si="1"/>
        <v>1</v>
      </c>
      <c r="F8">
        <f t="shared" si="2"/>
        <v>0.21428646285513897</v>
      </c>
      <c r="G8">
        <f t="shared" si="3"/>
        <v>23</v>
      </c>
      <c r="H8">
        <f t="shared" si="4"/>
        <v>23</v>
      </c>
    </row>
    <row r="9" spans="1:8" x14ac:dyDescent="0.2">
      <c r="A9">
        <v>8</v>
      </c>
      <c r="B9">
        <v>0.37375485983477469</v>
      </c>
      <c r="C9">
        <v>0.6450468976143795</v>
      </c>
      <c r="D9">
        <f t="shared" si="0"/>
        <v>0.27129203777960481</v>
      </c>
      <c r="E9">
        <f t="shared" si="1"/>
        <v>1</v>
      </c>
      <c r="F9">
        <f t="shared" si="2"/>
        <v>0.27129203777960481</v>
      </c>
      <c r="G9">
        <f t="shared" si="3"/>
        <v>29</v>
      </c>
      <c r="H9">
        <f t="shared" si="4"/>
        <v>29</v>
      </c>
    </row>
    <row r="10" spans="1:8" x14ac:dyDescent="0.2">
      <c r="A10">
        <v>9</v>
      </c>
      <c r="B10">
        <v>0.37375485983477469</v>
      </c>
      <c r="C10">
        <v>0.53337071042756357</v>
      </c>
      <c r="D10">
        <f t="shared" si="0"/>
        <v>0.15961585059278888</v>
      </c>
      <c r="E10">
        <f t="shared" si="1"/>
        <v>1</v>
      </c>
      <c r="F10">
        <f t="shared" si="2"/>
        <v>0.15961585059278888</v>
      </c>
      <c r="G10">
        <f t="shared" si="3"/>
        <v>16</v>
      </c>
      <c r="H10">
        <f t="shared" si="4"/>
        <v>16</v>
      </c>
    </row>
    <row r="11" spans="1:8" x14ac:dyDescent="0.2">
      <c r="A11">
        <v>10</v>
      </c>
      <c r="B11">
        <v>0.4638706064253576</v>
      </c>
      <c r="C11">
        <v>0.55633936143530394</v>
      </c>
      <c r="D11">
        <f t="shared" si="0"/>
        <v>9.2468755009946335E-2</v>
      </c>
      <c r="E11">
        <f t="shared" si="1"/>
        <v>1</v>
      </c>
      <c r="F11">
        <f t="shared" si="2"/>
        <v>9.2468755009946335E-2</v>
      </c>
      <c r="G11">
        <f t="shared" si="3"/>
        <v>12</v>
      </c>
      <c r="H11">
        <f t="shared" si="4"/>
        <v>12</v>
      </c>
    </row>
    <row r="12" spans="1:8" x14ac:dyDescent="0.2">
      <c r="A12">
        <v>11</v>
      </c>
      <c r="B12">
        <v>0.43185537107473582</v>
      </c>
      <c r="C12">
        <v>0.62709428884616147</v>
      </c>
      <c r="D12">
        <f t="shared" si="0"/>
        <v>0.19523891777142566</v>
      </c>
      <c r="E12">
        <f t="shared" si="1"/>
        <v>1</v>
      </c>
      <c r="F12">
        <f t="shared" si="2"/>
        <v>0.19523891777142566</v>
      </c>
      <c r="G12">
        <f t="shared" si="3"/>
        <v>20</v>
      </c>
      <c r="H12">
        <f t="shared" si="4"/>
        <v>20</v>
      </c>
    </row>
    <row r="13" spans="1:8" x14ac:dyDescent="0.2">
      <c r="A13">
        <v>12</v>
      </c>
      <c r="B13">
        <v>0.40904328582822469</v>
      </c>
      <c r="C13">
        <v>0.65161589826565502</v>
      </c>
      <c r="D13">
        <f t="shared" si="0"/>
        <v>0.24257261243743033</v>
      </c>
      <c r="E13">
        <f t="shared" si="1"/>
        <v>1</v>
      </c>
      <c r="F13">
        <f t="shared" si="2"/>
        <v>0.24257261243743033</v>
      </c>
      <c r="G13">
        <f t="shared" si="3"/>
        <v>27</v>
      </c>
      <c r="H13">
        <f t="shared" si="4"/>
        <v>27</v>
      </c>
    </row>
    <row r="14" spans="1:8" x14ac:dyDescent="0.2">
      <c r="A14">
        <v>13</v>
      </c>
      <c r="B14">
        <v>0.37375485983477469</v>
      </c>
      <c r="C14">
        <v>0.64400895714095141</v>
      </c>
      <c r="D14">
        <f t="shared" si="0"/>
        <v>0.27025409730617672</v>
      </c>
      <c r="E14">
        <f t="shared" si="1"/>
        <v>1</v>
      </c>
      <c r="F14">
        <f t="shared" si="2"/>
        <v>0.27025409730617672</v>
      </c>
      <c r="G14">
        <f t="shared" si="3"/>
        <v>28</v>
      </c>
      <c r="H14">
        <f t="shared" si="4"/>
        <v>28</v>
      </c>
    </row>
    <row r="15" spans="1:8" x14ac:dyDescent="0.2">
      <c r="A15">
        <v>14</v>
      </c>
      <c r="B15">
        <v>0.45268139006279434</v>
      </c>
      <c r="C15">
        <v>0.52339159861349605</v>
      </c>
      <c r="D15">
        <f t="shared" si="0"/>
        <v>7.0710208550701703E-2</v>
      </c>
      <c r="E15">
        <f t="shared" si="1"/>
        <v>1</v>
      </c>
      <c r="F15">
        <f t="shared" si="2"/>
        <v>7.0710208550701703E-2</v>
      </c>
      <c r="G15">
        <f t="shared" si="3"/>
        <v>8</v>
      </c>
      <c r="H15">
        <f t="shared" si="4"/>
        <v>8</v>
      </c>
    </row>
    <row r="16" spans="1:8" x14ac:dyDescent="0.2">
      <c r="A16">
        <v>15</v>
      </c>
      <c r="B16">
        <v>0.42795162314196039</v>
      </c>
      <c r="C16">
        <v>0.64245656200833312</v>
      </c>
      <c r="D16">
        <f t="shared" si="0"/>
        <v>0.21450493886637273</v>
      </c>
      <c r="E16">
        <f t="shared" si="1"/>
        <v>1</v>
      </c>
      <c r="F16">
        <f t="shared" si="2"/>
        <v>0.21450493886637273</v>
      </c>
      <c r="G16">
        <f t="shared" si="3"/>
        <v>24</v>
      </c>
      <c r="H16">
        <f t="shared" si="4"/>
        <v>24</v>
      </c>
    </row>
    <row r="17" spans="1:9" x14ac:dyDescent="0.2">
      <c r="A17">
        <v>16</v>
      </c>
      <c r="B17">
        <v>0.37375485983477469</v>
      </c>
      <c r="C17">
        <v>0.56765064273341337</v>
      </c>
      <c r="D17">
        <f t="shared" si="0"/>
        <v>0.19389578289863868</v>
      </c>
      <c r="E17">
        <f t="shared" si="1"/>
        <v>1</v>
      </c>
      <c r="F17">
        <f t="shared" si="2"/>
        <v>0.19389578289863868</v>
      </c>
      <c r="G17">
        <f t="shared" si="3"/>
        <v>19</v>
      </c>
      <c r="H17">
        <f t="shared" si="4"/>
        <v>19</v>
      </c>
    </row>
    <row r="18" spans="1:9" x14ac:dyDescent="0.2">
      <c r="A18">
        <v>17</v>
      </c>
      <c r="B18">
        <v>0.51030828390068739</v>
      </c>
      <c r="C18">
        <v>0.52537808584598233</v>
      </c>
      <c r="D18">
        <f t="shared" si="0"/>
        <v>1.5069801945294947E-2</v>
      </c>
      <c r="E18">
        <f t="shared" si="1"/>
        <v>1</v>
      </c>
      <c r="F18">
        <f t="shared" si="2"/>
        <v>1.5069801945294947E-2</v>
      </c>
      <c r="G18">
        <f t="shared" si="3"/>
        <v>2</v>
      </c>
      <c r="H18">
        <f t="shared" si="4"/>
        <v>2</v>
      </c>
    </row>
    <row r="19" spans="1:9" x14ac:dyDescent="0.2">
      <c r="A19">
        <v>18</v>
      </c>
      <c r="B19">
        <v>0.56491287399855261</v>
      </c>
      <c r="C19">
        <v>0.64811620282416071</v>
      </c>
      <c r="D19">
        <f t="shared" si="0"/>
        <v>8.3203328825608103E-2</v>
      </c>
      <c r="E19">
        <f t="shared" si="1"/>
        <v>1</v>
      </c>
      <c r="F19">
        <f t="shared" si="2"/>
        <v>8.3203328825608103E-2</v>
      </c>
      <c r="G19">
        <f t="shared" si="3"/>
        <v>9</v>
      </c>
      <c r="H19">
        <f t="shared" si="4"/>
        <v>9</v>
      </c>
    </row>
    <row r="20" spans="1:9" x14ac:dyDescent="0.2">
      <c r="A20">
        <v>19</v>
      </c>
      <c r="B20">
        <v>0.45185452846342761</v>
      </c>
      <c r="C20">
        <v>0.66407926680753615</v>
      </c>
      <c r="D20">
        <f t="shared" si="0"/>
        <v>0.21222473834410854</v>
      </c>
      <c r="E20">
        <f t="shared" si="1"/>
        <v>1</v>
      </c>
      <c r="F20">
        <f t="shared" si="2"/>
        <v>0.21222473834410854</v>
      </c>
      <c r="G20">
        <f t="shared" si="3"/>
        <v>22</v>
      </c>
      <c r="H20">
        <f t="shared" si="4"/>
        <v>22</v>
      </c>
    </row>
    <row r="21" spans="1:9" x14ac:dyDescent="0.2">
      <c r="A21">
        <v>20</v>
      </c>
      <c r="B21">
        <v>0.39048044940186577</v>
      </c>
      <c r="C21">
        <v>0.61422551471544129</v>
      </c>
      <c r="D21">
        <f t="shared" si="0"/>
        <v>0.22374506531357552</v>
      </c>
      <c r="E21">
        <f t="shared" si="1"/>
        <v>1</v>
      </c>
      <c r="F21">
        <f t="shared" si="2"/>
        <v>0.22374506531357552</v>
      </c>
      <c r="G21">
        <f t="shared" si="3"/>
        <v>25</v>
      </c>
      <c r="H21">
        <f t="shared" si="4"/>
        <v>25</v>
      </c>
    </row>
    <row r="22" spans="1:9" x14ac:dyDescent="0.2">
      <c r="A22">
        <v>21</v>
      </c>
      <c r="B22">
        <v>0.44692169496263612</v>
      </c>
      <c r="C22">
        <v>0.51074636890465763</v>
      </c>
      <c r="D22">
        <f t="shared" si="0"/>
        <v>6.3824673942021515E-2</v>
      </c>
      <c r="E22">
        <f t="shared" si="1"/>
        <v>1</v>
      </c>
      <c r="F22">
        <f t="shared" si="2"/>
        <v>6.3824673942021515E-2</v>
      </c>
      <c r="G22">
        <f t="shared" si="3"/>
        <v>7</v>
      </c>
      <c r="H22">
        <f t="shared" si="4"/>
        <v>7</v>
      </c>
    </row>
    <row r="23" spans="1:9" x14ac:dyDescent="0.2">
      <c r="A23">
        <v>22</v>
      </c>
      <c r="B23">
        <v>0.44394372739207744</v>
      </c>
      <c r="C23">
        <v>0.46518151411761699</v>
      </c>
      <c r="D23">
        <f t="shared" si="0"/>
        <v>2.1237786725539554E-2</v>
      </c>
      <c r="E23">
        <f t="shared" si="1"/>
        <v>1</v>
      </c>
      <c r="F23">
        <f t="shared" si="2"/>
        <v>2.1237786725539554E-2</v>
      </c>
      <c r="G23">
        <f t="shared" si="3"/>
        <v>3</v>
      </c>
      <c r="H23">
        <f t="shared" si="4"/>
        <v>3</v>
      </c>
    </row>
    <row r="24" spans="1:9" x14ac:dyDescent="0.2">
      <c r="A24">
        <v>23</v>
      </c>
      <c r="B24">
        <v>0.51717874854099222</v>
      </c>
      <c r="C24">
        <v>0.54643262136106274</v>
      </c>
      <c r="D24">
        <f t="shared" si="0"/>
        <v>2.9253872820070526E-2</v>
      </c>
      <c r="E24">
        <f t="shared" si="1"/>
        <v>1</v>
      </c>
      <c r="F24">
        <f t="shared" si="2"/>
        <v>2.9253872820070526E-2</v>
      </c>
      <c r="G24">
        <f t="shared" si="3"/>
        <v>4</v>
      </c>
      <c r="H24">
        <f t="shared" si="4"/>
        <v>4</v>
      </c>
    </row>
    <row r="25" spans="1:9" x14ac:dyDescent="0.2">
      <c r="A25">
        <v>24</v>
      </c>
      <c r="B25">
        <v>0.56081796360149982</v>
      </c>
      <c r="C25">
        <v>0.62427050735641709</v>
      </c>
      <c r="D25">
        <f t="shared" si="0"/>
        <v>6.3452543754917268E-2</v>
      </c>
      <c r="E25">
        <f t="shared" si="1"/>
        <v>1</v>
      </c>
      <c r="F25">
        <f t="shared" si="2"/>
        <v>6.3452543754917268E-2</v>
      </c>
      <c r="G25">
        <f t="shared" si="3"/>
        <v>6</v>
      </c>
      <c r="H25">
        <f t="shared" si="4"/>
        <v>6</v>
      </c>
    </row>
    <row r="26" spans="1:9" x14ac:dyDescent="0.2">
      <c r="A26">
        <v>25</v>
      </c>
      <c r="B26">
        <v>0.58671328880487039</v>
      </c>
      <c r="C26">
        <v>0.57283425866585602</v>
      </c>
      <c r="D26">
        <f t="shared" si="0"/>
        <v>-1.387903013901437E-2</v>
      </c>
      <c r="E26">
        <f t="shared" si="1"/>
        <v>-1</v>
      </c>
      <c r="F26">
        <f t="shared" si="2"/>
        <v>1.387903013901437E-2</v>
      </c>
      <c r="G26">
        <f t="shared" si="3"/>
        <v>1</v>
      </c>
      <c r="H26">
        <f t="shared" si="4"/>
        <v>-1</v>
      </c>
    </row>
    <row r="27" spans="1:9" x14ac:dyDescent="0.2">
      <c r="A27">
        <v>26</v>
      </c>
      <c r="B27">
        <v>0.40173559049420865</v>
      </c>
      <c r="C27">
        <v>0.53517099494705778</v>
      </c>
      <c r="D27">
        <f t="shared" si="0"/>
        <v>0.13343540445284913</v>
      </c>
      <c r="E27">
        <f t="shared" si="1"/>
        <v>1</v>
      </c>
      <c r="F27">
        <f t="shared" si="2"/>
        <v>0.13343540445284913</v>
      </c>
      <c r="G27">
        <f t="shared" si="3"/>
        <v>15</v>
      </c>
      <c r="H27">
        <f t="shared" si="4"/>
        <v>15</v>
      </c>
    </row>
    <row r="28" spans="1:9" x14ac:dyDescent="0.2">
      <c r="A28">
        <v>27</v>
      </c>
      <c r="B28">
        <v>0.45732564965572337</v>
      </c>
      <c r="C28">
        <v>0.56313895009056747</v>
      </c>
      <c r="D28">
        <f t="shared" si="0"/>
        <v>0.1058133004348441</v>
      </c>
      <c r="E28">
        <f t="shared" si="1"/>
        <v>1</v>
      </c>
      <c r="F28">
        <f t="shared" si="2"/>
        <v>0.1058133004348441</v>
      </c>
      <c r="G28">
        <f t="shared" si="3"/>
        <v>13</v>
      </c>
      <c r="H28">
        <f t="shared" si="4"/>
        <v>13</v>
      </c>
    </row>
    <row r="29" spans="1:9" x14ac:dyDescent="0.2">
      <c r="A29">
        <v>28</v>
      </c>
      <c r="B29">
        <v>0.54562096098500745</v>
      </c>
      <c r="C29">
        <v>0.63697237878021196</v>
      </c>
      <c r="D29">
        <f t="shared" si="0"/>
        <v>9.1351417795204504E-2</v>
      </c>
      <c r="E29">
        <f t="shared" si="1"/>
        <v>1</v>
      </c>
      <c r="F29">
        <f t="shared" si="2"/>
        <v>9.1351417795204504E-2</v>
      </c>
      <c r="G29">
        <f t="shared" si="3"/>
        <v>10</v>
      </c>
      <c r="H29">
        <f t="shared" si="4"/>
        <v>10</v>
      </c>
    </row>
    <row r="30" spans="1:9" x14ac:dyDescent="0.2">
      <c r="A30">
        <v>29</v>
      </c>
      <c r="B30">
        <v>0.4943051545460706</v>
      </c>
      <c r="C30">
        <v>0.62294001739226235</v>
      </c>
      <c r="D30">
        <f t="shared" si="0"/>
        <v>0.12863486284619174</v>
      </c>
      <c r="E30">
        <f t="shared" si="1"/>
        <v>1</v>
      </c>
      <c r="F30">
        <f t="shared" si="2"/>
        <v>0.12863486284619174</v>
      </c>
      <c r="G30">
        <f t="shared" si="3"/>
        <v>14</v>
      </c>
      <c r="H30">
        <f t="shared" si="4"/>
        <v>14</v>
      </c>
    </row>
    <row r="31" spans="1:9" x14ac:dyDescent="0.2">
      <c r="A31">
        <v>30</v>
      </c>
      <c r="B31">
        <v>0.39699494711223426</v>
      </c>
      <c r="C31">
        <v>0.57724592287014476</v>
      </c>
      <c r="D31">
        <f t="shared" si="0"/>
        <v>0.18025097575791049</v>
      </c>
      <c r="E31">
        <f t="shared" si="1"/>
        <v>1</v>
      </c>
      <c r="F31">
        <f t="shared" si="2"/>
        <v>0.18025097575791049</v>
      </c>
      <c r="G31">
        <f t="shared" si="3"/>
        <v>18</v>
      </c>
      <c r="H31">
        <f t="shared" si="4"/>
        <v>18</v>
      </c>
    </row>
    <row r="32" spans="1:9" x14ac:dyDescent="0.2">
      <c r="H32">
        <f>SUMIF(H2:H31,"&gt;0",H2:H31)</f>
        <v>464</v>
      </c>
      <c r="I32" t="s">
        <v>8</v>
      </c>
    </row>
    <row r="33" spans="1:9" x14ac:dyDescent="0.2">
      <c r="H33">
        <f>SUMIF(H2:H31,"&lt;0",H2:H31)</f>
        <v>-1</v>
      </c>
      <c r="I33" t="s">
        <v>9</v>
      </c>
    </row>
    <row r="34" spans="1:9" x14ac:dyDescent="0.2">
      <c r="H34">
        <v>108</v>
      </c>
      <c r="I34" t="s">
        <v>10</v>
      </c>
    </row>
    <row r="35" spans="1:9" x14ac:dyDescent="0.2">
      <c r="A35" t="s">
        <v>11</v>
      </c>
    </row>
    <row r="36" spans="1:9" x14ac:dyDescent="0.2">
      <c r="A36" t="s">
        <v>12</v>
      </c>
    </row>
    <row r="38" spans="1:9" x14ac:dyDescent="0.2">
      <c r="A38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B2" sqref="B2:B31"/>
    </sheetView>
  </sheetViews>
  <sheetFormatPr baseColWidth="10" defaultRowHeight="16" x14ac:dyDescent="0.2"/>
  <sheetData>
    <row r="1" spans="1:8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0.7278955150685027</v>
      </c>
      <c r="C2">
        <v>0.79328008362135172</v>
      </c>
      <c r="D2">
        <f>C2-B2</f>
        <v>6.5384568552849021E-2</v>
      </c>
      <c r="E2">
        <f>IF(D2&gt;0,1,-1)</f>
        <v>1</v>
      </c>
      <c r="F2">
        <f>ABS(D2)</f>
        <v>6.5384568552849021E-2</v>
      </c>
      <c r="G2">
        <f>RANK(F2,$F$2:$F$31,1)</f>
        <v>8</v>
      </c>
      <c r="H2">
        <f>G2*E2</f>
        <v>8</v>
      </c>
    </row>
    <row r="3" spans="1:8" x14ac:dyDescent="0.2">
      <c r="A3">
        <v>2</v>
      </c>
      <c r="B3">
        <v>0.69473697744662866</v>
      </c>
      <c r="C3">
        <v>0.85155098643543214</v>
      </c>
      <c r="D3">
        <f t="shared" ref="D3:D31" si="0">C3-B3</f>
        <v>0.15681400898880349</v>
      </c>
      <c r="E3">
        <f t="shared" ref="E3:E31" si="1">IF(D3&gt;0,1,-1)</f>
        <v>1</v>
      </c>
      <c r="F3">
        <f t="shared" ref="F3:F31" si="2">ABS(D3)</f>
        <v>0.15681400898880349</v>
      </c>
      <c r="G3">
        <f t="shared" ref="G3:G31" si="3">RANK(F3,$F$2:$F$31,1)</f>
        <v>26</v>
      </c>
      <c r="H3">
        <f t="shared" ref="H3:H31" si="4">G3*E3</f>
        <v>26</v>
      </c>
    </row>
    <row r="4" spans="1:8" x14ac:dyDescent="0.2">
      <c r="A4">
        <v>3</v>
      </c>
      <c r="B4">
        <v>0.69162943758820061</v>
      </c>
      <c r="C4">
        <v>0.77806257529867395</v>
      </c>
      <c r="D4">
        <f t="shared" si="0"/>
        <v>8.643313771047334E-2</v>
      </c>
      <c r="E4">
        <f t="shared" si="1"/>
        <v>1</v>
      </c>
      <c r="F4">
        <f t="shared" si="2"/>
        <v>8.643313771047334E-2</v>
      </c>
      <c r="G4">
        <f t="shared" si="3"/>
        <v>12</v>
      </c>
      <c r="H4">
        <f t="shared" si="4"/>
        <v>12</v>
      </c>
    </row>
    <row r="5" spans="1:8" x14ac:dyDescent="0.2">
      <c r="A5">
        <v>4</v>
      </c>
      <c r="B5">
        <v>0.72081799073755792</v>
      </c>
      <c r="C5">
        <v>0.73058524131612079</v>
      </c>
      <c r="D5">
        <f t="shared" si="0"/>
        <v>9.7672505785628694E-3</v>
      </c>
      <c r="E5">
        <f t="shared" si="1"/>
        <v>1</v>
      </c>
      <c r="F5">
        <f t="shared" si="2"/>
        <v>9.7672505785628694E-3</v>
      </c>
      <c r="G5">
        <f t="shared" si="3"/>
        <v>1</v>
      </c>
      <c r="H5">
        <f t="shared" si="4"/>
        <v>1</v>
      </c>
    </row>
    <row r="6" spans="1:8" x14ac:dyDescent="0.2">
      <c r="A6">
        <v>5</v>
      </c>
      <c r="B6">
        <v>0.6663370821807082</v>
      </c>
      <c r="C6">
        <v>0.8157376176159663</v>
      </c>
      <c r="D6">
        <f t="shared" si="0"/>
        <v>0.14940053543525811</v>
      </c>
      <c r="E6">
        <f t="shared" si="1"/>
        <v>1</v>
      </c>
      <c r="F6">
        <f t="shared" si="2"/>
        <v>0.14940053543525811</v>
      </c>
      <c r="G6">
        <f t="shared" si="3"/>
        <v>24</v>
      </c>
      <c r="H6">
        <f t="shared" si="4"/>
        <v>24</v>
      </c>
    </row>
    <row r="7" spans="1:8" x14ac:dyDescent="0.2">
      <c r="A7">
        <v>6</v>
      </c>
      <c r="B7">
        <v>0.70265503037003207</v>
      </c>
      <c r="C7">
        <v>0.78112847353574599</v>
      </c>
      <c r="D7">
        <f t="shared" si="0"/>
        <v>7.8473443165713919E-2</v>
      </c>
      <c r="E7">
        <f t="shared" si="1"/>
        <v>1</v>
      </c>
      <c r="F7">
        <f t="shared" si="2"/>
        <v>7.8473443165713919E-2</v>
      </c>
      <c r="G7">
        <f t="shared" si="3"/>
        <v>10</v>
      </c>
      <c r="H7">
        <f t="shared" si="4"/>
        <v>10</v>
      </c>
    </row>
    <row r="8" spans="1:8" x14ac:dyDescent="0.2">
      <c r="A8">
        <v>7</v>
      </c>
      <c r="B8">
        <v>0.71423400864891462</v>
      </c>
      <c r="C8">
        <v>0.7744340041144383</v>
      </c>
      <c r="D8">
        <f t="shared" si="0"/>
        <v>6.0199995465523681E-2</v>
      </c>
      <c r="E8">
        <f t="shared" si="1"/>
        <v>1</v>
      </c>
      <c r="F8">
        <f t="shared" si="2"/>
        <v>6.0199995465523681E-2</v>
      </c>
      <c r="G8">
        <f t="shared" si="3"/>
        <v>6</v>
      </c>
      <c r="H8">
        <f t="shared" si="4"/>
        <v>6</v>
      </c>
    </row>
    <row r="9" spans="1:8" x14ac:dyDescent="0.2">
      <c r="A9">
        <v>8</v>
      </c>
      <c r="B9">
        <v>0.69953062205457339</v>
      </c>
      <c r="C9">
        <v>0.7846434766844701</v>
      </c>
      <c r="D9">
        <f t="shared" si="0"/>
        <v>8.5112854629896706E-2</v>
      </c>
      <c r="E9">
        <f t="shared" si="1"/>
        <v>1</v>
      </c>
      <c r="F9">
        <f t="shared" si="2"/>
        <v>8.5112854629896706E-2</v>
      </c>
      <c r="G9">
        <f t="shared" si="3"/>
        <v>11</v>
      </c>
      <c r="H9">
        <f t="shared" si="4"/>
        <v>11</v>
      </c>
    </row>
    <row r="10" spans="1:8" x14ac:dyDescent="0.2">
      <c r="A10">
        <v>9</v>
      </c>
      <c r="B10">
        <v>0.66071513709935781</v>
      </c>
      <c r="C10">
        <v>0.81363536181498863</v>
      </c>
      <c r="D10">
        <f t="shared" si="0"/>
        <v>0.15292022471563083</v>
      </c>
      <c r="E10">
        <f t="shared" si="1"/>
        <v>1</v>
      </c>
      <c r="F10">
        <f t="shared" si="2"/>
        <v>0.15292022471563083</v>
      </c>
      <c r="G10">
        <f t="shared" si="3"/>
        <v>25</v>
      </c>
      <c r="H10">
        <f t="shared" si="4"/>
        <v>25</v>
      </c>
    </row>
    <row r="11" spans="1:8" x14ac:dyDescent="0.2">
      <c r="A11">
        <v>10</v>
      </c>
      <c r="B11">
        <v>0.66071513709935781</v>
      </c>
      <c r="C11">
        <v>0.79256613119431696</v>
      </c>
      <c r="D11">
        <f t="shared" si="0"/>
        <v>0.13185099409495915</v>
      </c>
      <c r="E11">
        <f t="shared" si="1"/>
        <v>1</v>
      </c>
      <c r="F11">
        <f t="shared" si="2"/>
        <v>0.13185099409495915</v>
      </c>
      <c r="G11">
        <f t="shared" si="3"/>
        <v>21</v>
      </c>
      <c r="H11">
        <f t="shared" si="4"/>
        <v>21</v>
      </c>
    </row>
    <row r="12" spans="1:8" x14ac:dyDescent="0.2">
      <c r="A12">
        <v>11</v>
      </c>
      <c r="B12">
        <v>0.66031773326083265</v>
      </c>
      <c r="C12">
        <v>0.78108860300084937</v>
      </c>
      <c r="D12">
        <f t="shared" si="0"/>
        <v>0.12077086974001672</v>
      </c>
      <c r="E12">
        <f t="shared" si="1"/>
        <v>1</v>
      </c>
      <c r="F12">
        <f t="shared" si="2"/>
        <v>0.12077086974001672</v>
      </c>
      <c r="G12">
        <f t="shared" si="3"/>
        <v>19</v>
      </c>
      <c r="H12">
        <f t="shared" si="4"/>
        <v>19</v>
      </c>
    </row>
    <row r="13" spans="1:8" x14ac:dyDescent="0.2">
      <c r="A13">
        <v>12</v>
      </c>
      <c r="B13">
        <v>0.69815305940307704</v>
      </c>
      <c r="C13">
        <v>0.79558195980800361</v>
      </c>
      <c r="D13">
        <f t="shared" si="0"/>
        <v>9.7428900404926577E-2</v>
      </c>
      <c r="E13">
        <f t="shared" si="1"/>
        <v>1</v>
      </c>
      <c r="F13">
        <f t="shared" si="2"/>
        <v>9.7428900404926577E-2</v>
      </c>
      <c r="G13">
        <f t="shared" si="3"/>
        <v>14</v>
      </c>
      <c r="H13">
        <f t="shared" si="4"/>
        <v>14</v>
      </c>
    </row>
    <row r="14" spans="1:8" x14ac:dyDescent="0.2">
      <c r="A14">
        <v>13</v>
      </c>
      <c r="B14">
        <v>0.68932403479757476</v>
      </c>
      <c r="C14">
        <v>0.72143603479463347</v>
      </c>
      <c r="D14">
        <f t="shared" si="0"/>
        <v>3.2111999997058716E-2</v>
      </c>
      <c r="E14">
        <f t="shared" si="1"/>
        <v>1</v>
      </c>
      <c r="F14">
        <f t="shared" si="2"/>
        <v>3.2111999997058716E-2</v>
      </c>
      <c r="G14">
        <f t="shared" si="3"/>
        <v>2</v>
      </c>
      <c r="H14">
        <f t="shared" si="4"/>
        <v>2</v>
      </c>
    </row>
    <row r="15" spans="1:8" x14ac:dyDescent="0.2">
      <c r="A15">
        <v>14</v>
      </c>
      <c r="B15">
        <v>0.67122442333523491</v>
      </c>
      <c r="C15">
        <v>0.79375770408554747</v>
      </c>
      <c r="D15">
        <f t="shared" si="0"/>
        <v>0.12253328075031256</v>
      </c>
      <c r="E15">
        <f t="shared" si="1"/>
        <v>1</v>
      </c>
      <c r="F15">
        <f t="shared" si="2"/>
        <v>0.12253328075031256</v>
      </c>
      <c r="G15">
        <f t="shared" si="3"/>
        <v>20</v>
      </c>
      <c r="H15">
        <f t="shared" si="4"/>
        <v>20</v>
      </c>
    </row>
    <row r="16" spans="1:8" x14ac:dyDescent="0.2">
      <c r="A16">
        <v>15</v>
      </c>
      <c r="B16">
        <v>0.69074908003582458</v>
      </c>
      <c r="C16">
        <v>0.82607481699433927</v>
      </c>
      <c r="D16">
        <f t="shared" si="0"/>
        <v>0.13532573695851469</v>
      </c>
      <c r="E16">
        <f t="shared" si="1"/>
        <v>1</v>
      </c>
      <c r="F16">
        <f t="shared" si="2"/>
        <v>0.13532573695851469</v>
      </c>
      <c r="G16">
        <f t="shared" si="3"/>
        <v>23</v>
      </c>
      <c r="H16">
        <f t="shared" si="4"/>
        <v>23</v>
      </c>
    </row>
    <row r="17" spans="1:9" x14ac:dyDescent="0.2">
      <c r="A17">
        <v>16</v>
      </c>
      <c r="B17">
        <v>0.66428401169276496</v>
      </c>
      <c r="C17">
        <v>0.90114938269816258</v>
      </c>
      <c r="D17">
        <f t="shared" si="0"/>
        <v>0.23686537100539762</v>
      </c>
      <c r="E17">
        <f t="shared" si="1"/>
        <v>1</v>
      </c>
      <c r="F17">
        <f t="shared" si="2"/>
        <v>0.23686537100539762</v>
      </c>
      <c r="G17">
        <f t="shared" si="3"/>
        <v>30</v>
      </c>
      <c r="H17">
        <f t="shared" si="4"/>
        <v>30</v>
      </c>
    </row>
    <row r="18" spans="1:9" x14ac:dyDescent="0.2">
      <c r="A18">
        <v>17</v>
      </c>
      <c r="B18">
        <v>0.65693075379772337</v>
      </c>
      <c r="C18">
        <v>0.71927580084687115</v>
      </c>
      <c r="D18">
        <f t="shared" si="0"/>
        <v>6.2345047049147784E-2</v>
      </c>
      <c r="E18">
        <f t="shared" si="1"/>
        <v>1</v>
      </c>
      <c r="F18">
        <f t="shared" si="2"/>
        <v>6.2345047049147784E-2</v>
      </c>
      <c r="G18">
        <f t="shared" si="3"/>
        <v>7</v>
      </c>
      <c r="H18">
        <f t="shared" si="4"/>
        <v>7</v>
      </c>
    </row>
    <row r="19" spans="1:9" x14ac:dyDescent="0.2">
      <c r="A19">
        <v>18</v>
      </c>
      <c r="B19">
        <v>0.66225617401732306</v>
      </c>
      <c r="C19">
        <v>0.82332431577645582</v>
      </c>
      <c r="D19">
        <f t="shared" si="0"/>
        <v>0.16106814175913275</v>
      </c>
      <c r="E19">
        <f t="shared" si="1"/>
        <v>1</v>
      </c>
      <c r="F19">
        <f t="shared" si="2"/>
        <v>0.16106814175913275</v>
      </c>
      <c r="G19">
        <f t="shared" si="3"/>
        <v>27</v>
      </c>
      <c r="H19">
        <f t="shared" si="4"/>
        <v>27</v>
      </c>
    </row>
    <row r="20" spans="1:9" x14ac:dyDescent="0.2">
      <c r="A20">
        <v>19</v>
      </c>
      <c r="B20">
        <v>0.66076628614315669</v>
      </c>
      <c r="C20">
        <v>0.84808630906201299</v>
      </c>
      <c r="D20">
        <f t="shared" si="0"/>
        <v>0.1873200229188563</v>
      </c>
      <c r="E20">
        <f t="shared" si="1"/>
        <v>1</v>
      </c>
      <c r="F20">
        <f t="shared" si="2"/>
        <v>0.1873200229188563</v>
      </c>
      <c r="G20">
        <f t="shared" si="3"/>
        <v>28</v>
      </c>
      <c r="H20">
        <f t="shared" si="4"/>
        <v>28</v>
      </c>
    </row>
    <row r="21" spans="1:9" x14ac:dyDescent="0.2">
      <c r="A21">
        <v>20</v>
      </c>
      <c r="B21">
        <v>0.69739021271557089</v>
      </c>
      <c r="C21">
        <v>0.75019436404349527</v>
      </c>
      <c r="D21">
        <f t="shared" si="0"/>
        <v>5.2804151327924376E-2</v>
      </c>
      <c r="E21">
        <f t="shared" si="1"/>
        <v>1</v>
      </c>
      <c r="F21">
        <f t="shared" si="2"/>
        <v>5.2804151327924376E-2</v>
      </c>
      <c r="G21">
        <f t="shared" si="3"/>
        <v>4</v>
      </c>
      <c r="H21">
        <f t="shared" si="4"/>
        <v>4</v>
      </c>
    </row>
    <row r="22" spans="1:9" x14ac:dyDescent="0.2">
      <c r="A22">
        <v>21</v>
      </c>
      <c r="B22">
        <v>0.69547119657106471</v>
      </c>
      <c r="C22">
        <v>0.80506211117707671</v>
      </c>
      <c r="D22">
        <f t="shared" si="0"/>
        <v>0.109590914606012</v>
      </c>
      <c r="E22">
        <f t="shared" si="1"/>
        <v>1</v>
      </c>
      <c r="F22">
        <f t="shared" si="2"/>
        <v>0.109590914606012</v>
      </c>
      <c r="G22">
        <f t="shared" si="3"/>
        <v>17</v>
      </c>
      <c r="H22">
        <f t="shared" si="4"/>
        <v>17</v>
      </c>
    </row>
    <row r="23" spans="1:9" x14ac:dyDescent="0.2">
      <c r="A23">
        <v>22</v>
      </c>
      <c r="B23">
        <v>0.71208007074851831</v>
      </c>
      <c r="C23">
        <v>0.81954946338242307</v>
      </c>
      <c r="D23">
        <f t="shared" si="0"/>
        <v>0.10746939263390476</v>
      </c>
      <c r="E23">
        <f t="shared" si="1"/>
        <v>1</v>
      </c>
      <c r="F23">
        <f t="shared" si="2"/>
        <v>0.10746939263390476</v>
      </c>
      <c r="G23">
        <f t="shared" si="3"/>
        <v>16</v>
      </c>
      <c r="H23">
        <f t="shared" si="4"/>
        <v>16</v>
      </c>
    </row>
    <row r="24" spans="1:9" x14ac:dyDescent="0.2">
      <c r="A24">
        <v>23</v>
      </c>
      <c r="B24">
        <v>0.69311180027058472</v>
      </c>
      <c r="C24">
        <v>0.89608728052847875</v>
      </c>
      <c r="D24">
        <f t="shared" si="0"/>
        <v>0.20297548025789403</v>
      </c>
      <c r="E24">
        <f t="shared" si="1"/>
        <v>1</v>
      </c>
      <c r="F24">
        <f t="shared" si="2"/>
        <v>0.20297548025789403</v>
      </c>
      <c r="G24">
        <f t="shared" si="3"/>
        <v>29</v>
      </c>
      <c r="H24">
        <f t="shared" si="4"/>
        <v>29</v>
      </c>
    </row>
    <row r="25" spans="1:9" x14ac:dyDescent="0.2">
      <c r="A25">
        <v>24</v>
      </c>
      <c r="B25">
        <v>0.70547703311477261</v>
      </c>
      <c r="C25">
        <v>0.84019057227368577</v>
      </c>
      <c r="D25">
        <f t="shared" si="0"/>
        <v>0.13471353915891315</v>
      </c>
      <c r="E25">
        <f t="shared" si="1"/>
        <v>1</v>
      </c>
      <c r="F25">
        <f t="shared" si="2"/>
        <v>0.13471353915891315</v>
      </c>
      <c r="G25">
        <f t="shared" si="3"/>
        <v>22</v>
      </c>
      <c r="H25">
        <f t="shared" si="4"/>
        <v>22</v>
      </c>
    </row>
    <row r="26" spans="1:9" x14ac:dyDescent="0.2">
      <c r="A26">
        <v>25</v>
      </c>
      <c r="B26">
        <v>0.69973849247818731</v>
      </c>
      <c r="C26">
        <v>0.73396668301891677</v>
      </c>
      <c r="D26">
        <f t="shared" si="0"/>
        <v>3.4228190540729453E-2</v>
      </c>
      <c r="E26">
        <f t="shared" si="1"/>
        <v>1</v>
      </c>
      <c r="F26">
        <f t="shared" si="2"/>
        <v>3.4228190540729453E-2</v>
      </c>
      <c r="G26">
        <f t="shared" si="3"/>
        <v>3</v>
      </c>
      <c r="H26">
        <f t="shared" si="4"/>
        <v>3</v>
      </c>
    </row>
    <row r="27" spans="1:9" x14ac:dyDescent="0.2">
      <c r="A27">
        <v>26</v>
      </c>
      <c r="B27">
        <v>0.66231372879797501</v>
      </c>
      <c r="C27">
        <v>0.75681709771403349</v>
      </c>
      <c r="D27">
        <f t="shared" si="0"/>
        <v>9.4503368916058483E-2</v>
      </c>
      <c r="E27">
        <f t="shared" si="1"/>
        <v>1</v>
      </c>
      <c r="F27">
        <f t="shared" si="2"/>
        <v>9.4503368916058483E-2</v>
      </c>
      <c r="G27">
        <f t="shared" si="3"/>
        <v>13</v>
      </c>
      <c r="H27">
        <f t="shared" si="4"/>
        <v>13</v>
      </c>
    </row>
    <row r="28" spans="1:9" x14ac:dyDescent="0.2">
      <c r="A28">
        <v>27</v>
      </c>
      <c r="B28">
        <v>0.71432492748112875</v>
      </c>
      <c r="C28">
        <v>0.77206058538072608</v>
      </c>
      <c r="D28">
        <f t="shared" si="0"/>
        <v>5.7735657899597337E-2</v>
      </c>
      <c r="E28">
        <f t="shared" si="1"/>
        <v>1</v>
      </c>
      <c r="F28">
        <f t="shared" si="2"/>
        <v>5.7735657899597337E-2</v>
      </c>
      <c r="G28">
        <f t="shared" si="3"/>
        <v>5</v>
      </c>
      <c r="H28">
        <f t="shared" si="4"/>
        <v>5</v>
      </c>
    </row>
    <row r="29" spans="1:9" x14ac:dyDescent="0.2">
      <c r="A29">
        <v>28</v>
      </c>
      <c r="B29">
        <v>0.72573206853640815</v>
      </c>
      <c r="C29">
        <v>0.80111637911850364</v>
      </c>
      <c r="D29">
        <f t="shared" si="0"/>
        <v>7.5384310582095493E-2</v>
      </c>
      <c r="E29">
        <f t="shared" si="1"/>
        <v>1</v>
      </c>
      <c r="F29">
        <f t="shared" si="2"/>
        <v>7.5384310582095493E-2</v>
      </c>
      <c r="G29">
        <f t="shared" si="3"/>
        <v>9</v>
      </c>
      <c r="H29">
        <f t="shared" si="4"/>
        <v>9</v>
      </c>
    </row>
    <row r="30" spans="1:9" x14ac:dyDescent="0.2">
      <c r="A30">
        <v>29</v>
      </c>
      <c r="B30">
        <v>0.65915259989741537</v>
      </c>
      <c r="C30">
        <v>0.77306462353391214</v>
      </c>
      <c r="D30">
        <f t="shared" si="0"/>
        <v>0.11391202363649677</v>
      </c>
      <c r="E30">
        <f t="shared" si="1"/>
        <v>1</v>
      </c>
      <c r="F30">
        <f t="shared" si="2"/>
        <v>0.11391202363649677</v>
      </c>
      <c r="G30">
        <f t="shared" si="3"/>
        <v>18</v>
      </c>
      <c r="H30">
        <f t="shared" si="4"/>
        <v>18</v>
      </c>
    </row>
    <row r="31" spans="1:9" x14ac:dyDescent="0.2">
      <c r="A31">
        <v>30</v>
      </c>
      <c r="B31">
        <v>0.69409489784890122</v>
      </c>
      <c r="C31">
        <v>0.79206675003294358</v>
      </c>
      <c r="D31">
        <f t="shared" si="0"/>
        <v>9.7971852184042363E-2</v>
      </c>
      <c r="E31">
        <f t="shared" si="1"/>
        <v>1</v>
      </c>
      <c r="F31">
        <f t="shared" si="2"/>
        <v>9.7971852184042363E-2</v>
      </c>
      <c r="G31">
        <f t="shared" si="3"/>
        <v>15</v>
      </c>
      <c r="H31">
        <f t="shared" si="4"/>
        <v>15</v>
      </c>
    </row>
    <row r="32" spans="1:9" x14ac:dyDescent="0.2">
      <c r="H32">
        <f>SUMIF(H2:H31,"&gt;0",H2:H31)</f>
        <v>465</v>
      </c>
      <c r="I32" t="s">
        <v>8</v>
      </c>
    </row>
    <row r="33" spans="1:9" x14ac:dyDescent="0.2">
      <c r="H33">
        <f>SUMIF(H2:H31,"&lt;0",H2:H31)</f>
        <v>0</v>
      </c>
      <c r="I33" t="s">
        <v>9</v>
      </c>
    </row>
    <row r="34" spans="1:9" x14ac:dyDescent="0.2">
      <c r="H34">
        <v>187</v>
      </c>
      <c r="I34" t="s">
        <v>10</v>
      </c>
    </row>
    <row r="35" spans="1:9" x14ac:dyDescent="0.2">
      <c r="A35" t="s">
        <v>11</v>
      </c>
    </row>
    <row r="36" spans="1:9" x14ac:dyDescent="0.2">
      <c r="A36" t="s">
        <v>12</v>
      </c>
    </row>
    <row r="38" spans="1:9" x14ac:dyDescent="0.2">
      <c r="A38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B5" sqref="B5"/>
    </sheetView>
  </sheetViews>
  <sheetFormatPr baseColWidth="10" defaultRowHeight="16" x14ac:dyDescent="0.2"/>
  <sheetData>
    <row r="1" spans="1:8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5.0925877312968902E-2</v>
      </c>
      <c r="C2">
        <v>0.24755195278353087</v>
      </c>
      <c r="D2">
        <f>C2-B2</f>
        <v>0.19662607547056196</v>
      </c>
      <c r="E2">
        <f>IF(D2&gt;0,1,-1)</f>
        <v>1</v>
      </c>
      <c r="F2">
        <f>ABS(D2)</f>
        <v>0.19662607547056196</v>
      </c>
      <c r="G2">
        <f>RANK(F2,$F$2:$F$31,1)</f>
        <v>8</v>
      </c>
      <c r="H2">
        <f>G2*E2</f>
        <v>8</v>
      </c>
    </row>
    <row r="3" spans="1:8" x14ac:dyDescent="0.2">
      <c r="A3">
        <v>2</v>
      </c>
      <c r="B3">
        <v>5.0925877312968944E-2</v>
      </c>
      <c r="C3">
        <v>0.23315590498063354</v>
      </c>
      <c r="D3">
        <f t="shared" ref="D3:D31" si="0">C3-B3</f>
        <v>0.18223002766766461</v>
      </c>
      <c r="E3">
        <f t="shared" ref="E3:E31" si="1">IF(D3&gt;0,1,-1)</f>
        <v>1</v>
      </c>
      <c r="F3">
        <f t="shared" ref="F3:F31" si="2">ABS(D3)</f>
        <v>0.18223002766766461</v>
      </c>
      <c r="G3">
        <f t="shared" ref="G3:G31" si="3">RANK(F3,$F$2:$F$31,1)</f>
        <v>7</v>
      </c>
      <c r="H3">
        <f t="shared" ref="H3:H31" si="4">G3*E3</f>
        <v>7</v>
      </c>
    </row>
    <row r="4" spans="1:8" x14ac:dyDescent="0.2">
      <c r="A4">
        <v>3</v>
      </c>
      <c r="B4">
        <v>5.0925877312968944E-2</v>
      </c>
      <c r="C4">
        <v>5.0925877312968944E-2</v>
      </c>
      <c r="D4">
        <f t="shared" si="0"/>
        <v>0</v>
      </c>
      <c r="E4">
        <f t="shared" si="1"/>
        <v>-1</v>
      </c>
      <c r="F4">
        <f t="shared" si="2"/>
        <v>0</v>
      </c>
      <c r="G4">
        <f t="shared" si="3"/>
        <v>1</v>
      </c>
      <c r="H4">
        <f t="shared" si="4"/>
        <v>-1</v>
      </c>
    </row>
    <row r="5" spans="1:8" x14ac:dyDescent="0.2">
      <c r="A5">
        <v>4</v>
      </c>
      <c r="B5">
        <v>0.50309356271633099</v>
      </c>
      <c r="C5">
        <v>0.82641497900675598</v>
      </c>
      <c r="D5">
        <f t="shared" si="0"/>
        <v>0.32332141629042499</v>
      </c>
      <c r="E5">
        <f t="shared" si="1"/>
        <v>1</v>
      </c>
      <c r="F5">
        <f t="shared" si="2"/>
        <v>0.32332141629042499</v>
      </c>
      <c r="G5">
        <f t="shared" si="3"/>
        <v>11</v>
      </c>
      <c r="H5">
        <f t="shared" si="4"/>
        <v>11</v>
      </c>
    </row>
    <row r="6" spans="1:8" x14ac:dyDescent="0.2">
      <c r="A6">
        <v>5</v>
      </c>
      <c r="B6">
        <v>5.0925877312968944E-2</v>
      </c>
      <c r="C6">
        <v>0.28462049984544918</v>
      </c>
      <c r="D6">
        <f t="shared" si="0"/>
        <v>0.23369462253248025</v>
      </c>
      <c r="E6">
        <f t="shared" si="1"/>
        <v>1</v>
      </c>
      <c r="F6">
        <f t="shared" si="2"/>
        <v>0.23369462253248025</v>
      </c>
      <c r="G6">
        <f t="shared" si="3"/>
        <v>10</v>
      </c>
      <c r="H6">
        <f t="shared" si="4"/>
        <v>10</v>
      </c>
    </row>
    <row r="7" spans="1:8" x14ac:dyDescent="0.2">
      <c r="A7">
        <v>6</v>
      </c>
      <c r="B7">
        <v>0.51602232569321427</v>
      </c>
      <c r="C7">
        <v>0.45650852005042086</v>
      </c>
      <c r="D7">
        <f t="shared" si="0"/>
        <v>-5.9513805642793405E-2</v>
      </c>
      <c r="E7">
        <f t="shared" si="1"/>
        <v>-1</v>
      </c>
      <c r="F7">
        <f t="shared" si="2"/>
        <v>5.9513805642793405E-2</v>
      </c>
      <c r="G7">
        <f t="shared" si="3"/>
        <v>5</v>
      </c>
      <c r="H7">
        <f t="shared" si="4"/>
        <v>-5</v>
      </c>
    </row>
    <row r="8" spans="1:8" x14ac:dyDescent="0.2">
      <c r="A8">
        <v>7</v>
      </c>
      <c r="B8">
        <v>5.0925877312968944E-2</v>
      </c>
      <c r="C8">
        <v>5.0925877312968944E-2</v>
      </c>
      <c r="D8">
        <f t="shared" si="0"/>
        <v>0</v>
      </c>
      <c r="E8">
        <f t="shared" si="1"/>
        <v>-1</v>
      </c>
      <c r="F8">
        <f t="shared" si="2"/>
        <v>0</v>
      </c>
      <c r="G8">
        <f t="shared" si="3"/>
        <v>1</v>
      </c>
      <c r="H8">
        <f t="shared" si="4"/>
        <v>-1</v>
      </c>
    </row>
    <row r="9" spans="1:8" x14ac:dyDescent="0.2">
      <c r="A9">
        <v>8</v>
      </c>
      <c r="B9">
        <v>5.0925877312968944E-2</v>
      </c>
      <c r="C9">
        <v>0.55688596114271294</v>
      </c>
      <c r="D9">
        <f t="shared" si="0"/>
        <v>0.505960083829744</v>
      </c>
      <c r="E9">
        <f t="shared" si="1"/>
        <v>1</v>
      </c>
      <c r="F9">
        <f t="shared" si="2"/>
        <v>0.505960083829744</v>
      </c>
      <c r="G9">
        <f t="shared" si="3"/>
        <v>19</v>
      </c>
      <c r="H9">
        <f t="shared" si="4"/>
        <v>19</v>
      </c>
    </row>
    <row r="10" spans="1:8" x14ac:dyDescent="0.2">
      <c r="A10">
        <v>9</v>
      </c>
      <c r="B10">
        <v>5.0925877312968944E-2</v>
      </c>
      <c r="C10">
        <v>1.4927862285207874</v>
      </c>
      <c r="D10">
        <f t="shared" si="0"/>
        <v>1.4418603512078183</v>
      </c>
      <c r="E10">
        <f t="shared" si="1"/>
        <v>1</v>
      </c>
      <c r="F10">
        <f t="shared" si="2"/>
        <v>1.4418603512078183</v>
      </c>
      <c r="G10">
        <f t="shared" si="3"/>
        <v>30</v>
      </c>
      <c r="H10">
        <f t="shared" si="4"/>
        <v>30</v>
      </c>
    </row>
    <row r="11" spans="1:8" x14ac:dyDescent="0.2">
      <c r="A11">
        <v>10</v>
      </c>
      <c r="B11">
        <v>0.62263944213956646</v>
      </c>
      <c r="C11">
        <v>1.0182960290079197</v>
      </c>
      <c r="D11">
        <f t="shared" si="0"/>
        <v>0.39565658686835325</v>
      </c>
      <c r="E11">
        <f t="shared" si="1"/>
        <v>1</v>
      </c>
      <c r="F11">
        <f t="shared" si="2"/>
        <v>0.39565658686835325</v>
      </c>
      <c r="G11">
        <f t="shared" si="3"/>
        <v>14</v>
      </c>
      <c r="H11">
        <f t="shared" si="4"/>
        <v>14</v>
      </c>
    </row>
    <row r="12" spans="1:8" x14ac:dyDescent="0.2">
      <c r="A12">
        <v>11</v>
      </c>
      <c r="B12">
        <v>5.0925877312968944E-2</v>
      </c>
      <c r="C12">
        <v>0.49211038922911154</v>
      </c>
      <c r="D12">
        <f t="shared" si="0"/>
        <v>0.44118451191614261</v>
      </c>
      <c r="E12">
        <f t="shared" si="1"/>
        <v>1</v>
      </c>
      <c r="F12">
        <f t="shared" si="2"/>
        <v>0.44118451191614261</v>
      </c>
      <c r="G12">
        <f t="shared" si="3"/>
        <v>16</v>
      </c>
      <c r="H12">
        <f t="shared" si="4"/>
        <v>16</v>
      </c>
    </row>
    <row r="13" spans="1:8" x14ac:dyDescent="0.2">
      <c r="A13">
        <v>12</v>
      </c>
      <c r="B13">
        <v>5.0925877312968944E-2</v>
      </c>
      <c r="C13">
        <v>0.54734174760947008</v>
      </c>
      <c r="D13">
        <f t="shared" si="0"/>
        <v>0.49641587029650114</v>
      </c>
      <c r="E13">
        <f t="shared" si="1"/>
        <v>1</v>
      </c>
      <c r="F13">
        <f t="shared" si="2"/>
        <v>0.49641587029650114</v>
      </c>
      <c r="G13">
        <f t="shared" si="3"/>
        <v>17</v>
      </c>
      <c r="H13">
        <f t="shared" si="4"/>
        <v>17</v>
      </c>
    </row>
    <row r="14" spans="1:8" x14ac:dyDescent="0.2">
      <c r="A14">
        <v>13</v>
      </c>
      <c r="B14">
        <v>5.0925877312968944E-2</v>
      </c>
      <c r="C14">
        <v>0.95861156107543077</v>
      </c>
      <c r="D14">
        <f t="shared" si="0"/>
        <v>0.90768568376246184</v>
      </c>
      <c r="E14">
        <f t="shared" si="1"/>
        <v>1</v>
      </c>
      <c r="F14">
        <f t="shared" si="2"/>
        <v>0.90768568376246184</v>
      </c>
      <c r="G14">
        <f t="shared" si="3"/>
        <v>25</v>
      </c>
      <c r="H14">
        <f t="shared" si="4"/>
        <v>25</v>
      </c>
    </row>
    <row r="15" spans="1:8" x14ac:dyDescent="0.2">
      <c r="A15">
        <v>14</v>
      </c>
      <c r="B15">
        <v>5.0925877312968944E-2</v>
      </c>
      <c r="C15">
        <v>0.95543452672804763</v>
      </c>
      <c r="D15">
        <f t="shared" si="0"/>
        <v>0.90450864941507869</v>
      </c>
      <c r="E15">
        <f t="shared" si="1"/>
        <v>1</v>
      </c>
      <c r="F15">
        <f t="shared" si="2"/>
        <v>0.90450864941507869</v>
      </c>
      <c r="G15">
        <f t="shared" si="3"/>
        <v>24</v>
      </c>
      <c r="H15">
        <f t="shared" si="4"/>
        <v>24</v>
      </c>
    </row>
    <row r="16" spans="1:8" x14ac:dyDescent="0.2">
      <c r="A16">
        <v>15</v>
      </c>
      <c r="B16">
        <v>5.0925877312968944E-2</v>
      </c>
      <c r="C16">
        <v>0.93197461944627313</v>
      </c>
      <c r="D16">
        <f t="shared" si="0"/>
        <v>0.8810487421333042</v>
      </c>
      <c r="E16">
        <f t="shared" si="1"/>
        <v>1</v>
      </c>
      <c r="F16">
        <f t="shared" si="2"/>
        <v>0.8810487421333042</v>
      </c>
      <c r="G16">
        <f t="shared" si="3"/>
        <v>23</v>
      </c>
      <c r="H16">
        <f t="shared" si="4"/>
        <v>23</v>
      </c>
    </row>
    <row r="17" spans="1:9" x14ac:dyDescent="0.2">
      <c r="A17">
        <v>16</v>
      </c>
      <c r="B17">
        <v>5.0925877312968944E-2</v>
      </c>
      <c r="C17">
        <v>0.97117125230016721</v>
      </c>
      <c r="D17">
        <f t="shared" si="0"/>
        <v>0.92024537498719827</v>
      </c>
      <c r="E17">
        <f t="shared" si="1"/>
        <v>1</v>
      </c>
      <c r="F17">
        <f t="shared" si="2"/>
        <v>0.92024537498719827</v>
      </c>
      <c r="G17">
        <f t="shared" si="3"/>
        <v>26</v>
      </c>
      <c r="H17">
        <f t="shared" si="4"/>
        <v>26</v>
      </c>
    </row>
    <row r="18" spans="1:9" x14ac:dyDescent="0.2">
      <c r="A18">
        <v>17</v>
      </c>
      <c r="B18">
        <v>5.0925877312968944E-2</v>
      </c>
      <c r="C18">
        <v>0.48991149448440913</v>
      </c>
      <c r="D18">
        <f t="shared" si="0"/>
        <v>0.43898561717144019</v>
      </c>
      <c r="E18">
        <f t="shared" si="1"/>
        <v>1</v>
      </c>
      <c r="F18">
        <f t="shared" si="2"/>
        <v>0.43898561717144019</v>
      </c>
      <c r="G18">
        <f t="shared" si="3"/>
        <v>15</v>
      </c>
      <c r="H18">
        <f t="shared" si="4"/>
        <v>15</v>
      </c>
    </row>
    <row r="19" spans="1:9" x14ac:dyDescent="0.2">
      <c r="A19">
        <v>18</v>
      </c>
      <c r="B19">
        <v>5.0925877312968944E-2</v>
      </c>
      <c r="C19">
        <v>1.3688787781203207</v>
      </c>
      <c r="D19">
        <f t="shared" si="0"/>
        <v>1.3179529008073516</v>
      </c>
      <c r="E19">
        <f t="shared" si="1"/>
        <v>1</v>
      </c>
      <c r="F19">
        <f t="shared" si="2"/>
        <v>1.3179529008073516</v>
      </c>
      <c r="G19">
        <f t="shared" si="3"/>
        <v>29</v>
      </c>
      <c r="H19">
        <f t="shared" si="4"/>
        <v>29</v>
      </c>
    </row>
    <row r="20" spans="1:9" x14ac:dyDescent="0.2">
      <c r="A20">
        <v>19</v>
      </c>
      <c r="B20">
        <v>5.0925877312968944E-2</v>
      </c>
      <c r="C20">
        <v>5.0925877312968944E-2</v>
      </c>
      <c r="D20">
        <f t="shared" si="0"/>
        <v>0</v>
      </c>
      <c r="E20">
        <f t="shared" si="1"/>
        <v>-1</v>
      </c>
      <c r="F20">
        <f t="shared" si="2"/>
        <v>0</v>
      </c>
      <c r="G20">
        <f t="shared" si="3"/>
        <v>1</v>
      </c>
      <c r="H20">
        <f t="shared" si="4"/>
        <v>-1</v>
      </c>
    </row>
    <row r="21" spans="1:9" x14ac:dyDescent="0.2">
      <c r="A21">
        <v>20</v>
      </c>
      <c r="B21">
        <v>0.61038872559192625</v>
      </c>
      <c r="C21">
        <v>1.1729347015918234</v>
      </c>
      <c r="D21">
        <f t="shared" si="0"/>
        <v>0.5625459759998972</v>
      </c>
      <c r="E21">
        <f t="shared" si="1"/>
        <v>1</v>
      </c>
      <c r="F21">
        <f t="shared" si="2"/>
        <v>0.5625459759998972</v>
      </c>
      <c r="G21">
        <f t="shared" si="3"/>
        <v>20</v>
      </c>
      <c r="H21">
        <f t="shared" si="4"/>
        <v>20</v>
      </c>
    </row>
    <row r="22" spans="1:9" x14ac:dyDescent="0.2">
      <c r="A22">
        <v>21</v>
      </c>
      <c r="B22">
        <v>5.0925877312968944E-2</v>
      </c>
      <c r="C22">
        <v>1.1099153366355914</v>
      </c>
      <c r="D22">
        <f t="shared" si="0"/>
        <v>1.0589894593226223</v>
      </c>
      <c r="E22">
        <f t="shared" si="1"/>
        <v>1</v>
      </c>
      <c r="F22">
        <f t="shared" si="2"/>
        <v>1.0589894593226223</v>
      </c>
      <c r="G22">
        <f t="shared" si="3"/>
        <v>27</v>
      </c>
      <c r="H22">
        <f t="shared" si="4"/>
        <v>27</v>
      </c>
    </row>
    <row r="23" spans="1:9" x14ac:dyDescent="0.2">
      <c r="A23">
        <v>22</v>
      </c>
      <c r="B23">
        <v>0.55660105526235004</v>
      </c>
      <c r="C23">
        <v>0.88642406892098191</v>
      </c>
      <c r="D23">
        <f t="shared" si="0"/>
        <v>0.32982301365863187</v>
      </c>
      <c r="E23">
        <f t="shared" si="1"/>
        <v>1</v>
      </c>
      <c r="F23">
        <f t="shared" si="2"/>
        <v>0.32982301365863187</v>
      </c>
      <c r="G23">
        <f t="shared" si="3"/>
        <v>12</v>
      </c>
      <c r="H23">
        <f t="shared" si="4"/>
        <v>12</v>
      </c>
    </row>
    <row r="24" spans="1:9" x14ac:dyDescent="0.2">
      <c r="A24">
        <v>23</v>
      </c>
      <c r="B24">
        <v>5.0925877312968944E-2</v>
      </c>
      <c r="C24">
        <v>0.63230201779642559</v>
      </c>
      <c r="D24">
        <f t="shared" si="0"/>
        <v>0.58137614048345665</v>
      </c>
      <c r="E24">
        <f t="shared" si="1"/>
        <v>1</v>
      </c>
      <c r="F24">
        <f t="shared" si="2"/>
        <v>0.58137614048345665</v>
      </c>
      <c r="G24">
        <f t="shared" si="3"/>
        <v>21</v>
      </c>
      <c r="H24">
        <f t="shared" si="4"/>
        <v>21</v>
      </c>
    </row>
    <row r="25" spans="1:9" x14ac:dyDescent="0.2">
      <c r="A25">
        <v>24</v>
      </c>
      <c r="B25">
        <v>0.52770529822861578</v>
      </c>
      <c r="C25">
        <v>0.45969297332295156</v>
      </c>
      <c r="D25">
        <f t="shared" si="0"/>
        <v>-6.8012324905664223E-2</v>
      </c>
      <c r="E25">
        <f t="shared" si="1"/>
        <v>-1</v>
      </c>
      <c r="F25">
        <f t="shared" si="2"/>
        <v>6.8012324905664223E-2</v>
      </c>
      <c r="G25">
        <f t="shared" si="3"/>
        <v>6</v>
      </c>
      <c r="H25">
        <f t="shared" si="4"/>
        <v>-6</v>
      </c>
    </row>
    <row r="26" spans="1:9" x14ac:dyDescent="0.2">
      <c r="A26">
        <v>25</v>
      </c>
      <c r="B26">
        <v>5.0925877312968944E-2</v>
      </c>
      <c r="C26">
        <v>1.2991457254457717</v>
      </c>
      <c r="D26">
        <f t="shared" si="0"/>
        <v>1.2482198481328026</v>
      </c>
      <c r="E26">
        <f t="shared" si="1"/>
        <v>1</v>
      </c>
      <c r="F26">
        <f t="shared" si="2"/>
        <v>1.2482198481328026</v>
      </c>
      <c r="G26">
        <f t="shared" si="3"/>
        <v>28</v>
      </c>
      <c r="H26">
        <f t="shared" si="4"/>
        <v>28</v>
      </c>
    </row>
    <row r="27" spans="1:9" x14ac:dyDescent="0.2">
      <c r="A27">
        <v>26</v>
      </c>
      <c r="B27">
        <v>5.0925877312968944E-2</v>
      </c>
      <c r="C27">
        <v>5.0925877312968944E-2</v>
      </c>
      <c r="D27">
        <f t="shared" si="0"/>
        <v>0</v>
      </c>
      <c r="E27">
        <f t="shared" si="1"/>
        <v>-1</v>
      </c>
      <c r="F27">
        <f t="shared" si="2"/>
        <v>0</v>
      </c>
      <c r="G27">
        <f t="shared" si="3"/>
        <v>1</v>
      </c>
      <c r="H27">
        <f t="shared" si="4"/>
        <v>-1</v>
      </c>
    </row>
    <row r="28" spans="1:9" x14ac:dyDescent="0.2">
      <c r="A28">
        <v>27</v>
      </c>
      <c r="B28">
        <v>5.0925877312968944E-2</v>
      </c>
      <c r="C28">
        <v>0.38142784889983306</v>
      </c>
      <c r="D28">
        <f t="shared" si="0"/>
        <v>0.33050197158686412</v>
      </c>
      <c r="E28">
        <f t="shared" si="1"/>
        <v>1</v>
      </c>
      <c r="F28">
        <f t="shared" si="2"/>
        <v>0.33050197158686412</v>
      </c>
      <c r="G28">
        <f t="shared" si="3"/>
        <v>13</v>
      </c>
      <c r="H28">
        <f t="shared" si="4"/>
        <v>13</v>
      </c>
    </row>
    <row r="29" spans="1:9" x14ac:dyDescent="0.2">
      <c r="A29">
        <v>28</v>
      </c>
      <c r="B29">
        <v>5.0925877312968944E-2</v>
      </c>
      <c r="C29">
        <v>0.55215107125443919</v>
      </c>
      <c r="D29">
        <f t="shared" si="0"/>
        <v>0.50122519394147025</v>
      </c>
      <c r="E29">
        <f t="shared" si="1"/>
        <v>1</v>
      </c>
      <c r="F29">
        <f t="shared" si="2"/>
        <v>0.50122519394147025</v>
      </c>
      <c r="G29">
        <f t="shared" si="3"/>
        <v>18</v>
      </c>
      <c r="H29">
        <f t="shared" si="4"/>
        <v>18</v>
      </c>
    </row>
    <row r="30" spans="1:9" x14ac:dyDescent="0.2">
      <c r="A30">
        <v>29</v>
      </c>
      <c r="B30">
        <v>5.0925877312968944E-2</v>
      </c>
      <c r="C30">
        <v>0.67964843762885241</v>
      </c>
      <c r="D30">
        <f t="shared" si="0"/>
        <v>0.62872256031588347</v>
      </c>
      <c r="E30">
        <f t="shared" si="1"/>
        <v>1</v>
      </c>
      <c r="F30">
        <f t="shared" si="2"/>
        <v>0.62872256031588347</v>
      </c>
      <c r="G30">
        <f t="shared" si="3"/>
        <v>22</v>
      </c>
      <c r="H30">
        <f t="shared" si="4"/>
        <v>22</v>
      </c>
    </row>
    <row r="31" spans="1:9" x14ac:dyDescent="0.2">
      <c r="A31">
        <v>30</v>
      </c>
      <c r="B31">
        <v>0.51602232569321427</v>
      </c>
      <c r="C31">
        <v>0.29785239593576712</v>
      </c>
      <c r="D31">
        <f t="shared" si="0"/>
        <v>-0.21816992975744715</v>
      </c>
      <c r="E31">
        <f t="shared" si="1"/>
        <v>-1</v>
      </c>
      <c r="F31">
        <f t="shared" si="2"/>
        <v>0.21816992975744715</v>
      </c>
      <c r="G31">
        <f t="shared" si="3"/>
        <v>9</v>
      </c>
      <c r="H31">
        <f t="shared" si="4"/>
        <v>-9</v>
      </c>
    </row>
    <row r="32" spans="1:9" x14ac:dyDescent="0.2">
      <c r="H32">
        <f>SUMIF(H2:H31,"&gt;0",H2:H31)</f>
        <v>435</v>
      </c>
      <c r="I32" t="s">
        <v>8</v>
      </c>
    </row>
    <row r="33" spans="1:9" x14ac:dyDescent="0.2">
      <c r="H33">
        <f>SUMIF(H2:H31,"&lt;0",H2:H31)</f>
        <v>-24</v>
      </c>
      <c r="I33" t="s">
        <v>9</v>
      </c>
    </row>
    <row r="34" spans="1:9" x14ac:dyDescent="0.2">
      <c r="H34">
        <v>188</v>
      </c>
      <c r="I34" t="s">
        <v>10</v>
      </c>
    </row>
    <row r="35" spans="1:9" x14ac:dyDescent="0.2">
      <c r="A35" t="s">
        <v>11</v>
      </c>
    </row>
    <row r="36" spans="1:9" x14ac:dyDescent="0.2">
      <c r="A36" t="s">
        <v>12</v>
      </c>
    </row>
    <row r="38" spans="1:9" x14ac:dyDescent="0.2">
      <c r="A3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GLASS</vt:lpstr>
      <vt:lpstr>WDBC</vt:lpstr>
      <vt:lpstr>FLAME</vt:lpstr>
      <vt:lpstr>COMPOUND</vt:lpstr>
      <vt:lpstr>PATHBASED</vt:lpstr>
      <vt:lpstr>JAIN</vt:lpstr>
      <vt:lpstr>S1</vt:lpstr>
      <vt:lpstr>S3</vt:lpstr>
      <vt:lpstr>DIM064</vt:lpstr>
      <vt:lpstr>DIM256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2019-01-09T04:04:21Z</dcterms:created>
  <dcterms:modified xsi:type="dcterms:W3CDTF">2019-01-09T05:51:54Z</dcterms:modified>
</cp:coreProperties>
</file>