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sland/Desktop/Research/Project/analysis/ga/"/>
    </mc:Choice>
  </mc:AlternateContent>
  <bookViews>
    <workbookView xWindow="0" yWindow="0" windowWidth="28800" windowHeight="18000" tabRatio="500" activeTab="9"/>
  </bookViews>
  <sheets>
    <sheet name="GLASS" sheetId="1" r:id="rId1"/>
    <sheet name="WDBC" sheetId="3" r:id="rId2"/>
    <sheet name="FLAME" sheetId="6" r:id="rId3"/>
    <sheet name="COMPOUND" sheetId="7" r:id="rId4"/>
    <sheet name="PATHBASED" sheetId="8" r:id="rId5"/>
    <sheet name="JAIN" sheetId="9" r:id="rId6"/>
    <sheet name="S1" sheetId="10" r:id="rId7"/>
    <sheet name="S3" sheetId="11" r:id="rId8"/>
    <sheet name="DIM064" sheetId="12" r:id="rId9"/>
    <sheet name="DIM256" sheetId="13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3" l="1"/>
  <c r="F2" i="13"/>
  <c r="D3" i="13"/>
  <c r="F3" i="13"/>
  <c r="D4" i="13"/>
  <c r="F4" i="13"/>
  <c r="D5" i="13"/>
  <c r="F5" i="13"/>
  <c r="D6" i="13"/>
  <c r="F6" i="13"/>
  <c r="D7" i="13"/>
  <c r="F7" i="13"/>
  <c r="D8" i="13"/>
  <c r="F8" i="13"/>
  <c r="D9" i="13"/>
  <c r="F9" i="13"/>
  <c r="D10" i="13"/>
  <c r="F10" i="13"/>
  <c r="D11" i="13"/>
  <c r="F11" i="13"/>
  <c r="D12" i="13"/>
  <c r="F12" i="13"/>
  <c r="D13" i="13"/>
  <c r="F13" i="13"/>
  <c r="D14" i="13"/>
  <c r="F14" i="13"/>
  <c r="D15" i="13"/>
  <c r="F15" i="13"/>
  <c r="D16" i="13"/>
  <c r="F16" i="13"/>
  <c r="D17" i="13"/>
  <c r="F17" i="13"/>
  <c r="D18" i="13"/>
  <c r="F18" i="13"/>
  <c r="D19" i="13"/>
  <c r="F19" i="13"/>
  <c r="D20" i="13"/>
  <c r="F20" i="13"/>
  <c r="D21" i="13"/>
  <c r="F21" i="13"/>
  <c r="D22" i="13"/>
  <c r="F22" i="13"/>
  <c r="D23" i="13"/>
  <c r="F23" i="13"/>
  <c r="D24" i="13"/>
  <c r="F24" i="13"/>
  <c r="D25" i="13"/>
  <c r="F25" i="13"/>
  <c r="D26" i="13"/>
  <c r="F26" i="13"/>
  <c r="D27" i="13"/>
  <c r="F27" i="13"/>
  <c r="D28" i="13"/>
  <c r="F28" i="13"/>
  <c r="D29" i="13"/>
  <c r="F29" i="13"/>
  <c r="D30" i="13"/>
  <c r="F30" i="13"/>
  <c r="D31" i="13"/>
  <c r="F31" i="13"/>
  <c r="G2" i="13"/>
  <c r="E2" i="13"/>
  <c r="H2" i="13"/>
  <c r="G3" i="13"/>
  <c r="E3" i="13"/>
  <c r="H3" i="13"/>
  <c r="G4" i="13"/>
  <c r="E4" i="13"/>
  <c r="H4" i="13"/>
  <c r="G5" i="13"/>
  <c r="E5" i="13"/>
  <c r="H5" i="13"/>
  <c r="G6" i="13"/>
  <c r="E6" i="13"/>
  <c r="H6" i="13"/>
  <c r="G7" i="13"/>
  <c r="E7" i="13"/>
  <c r="H7" i="13"/>
  <c r="G8" i="13"/>
  <c r="E8" i="13"/>
  <c r="H8" i="13"/>
  <c r="G9" i="13"/>
  <c r="E9" i="13"/>
  <c r="H9" i="13"/>
  <c r="G10" i="13"/>
  <c r="E10" i="13"/>
  <c r="H10" i="13"/>
  <c r="G11" i="13"/>
  <c r="E11" i="13"/>
  <c r="H11" i="13"/>
  <c r="G12" i="13"/>
  <c r="E12" i="13"/>
  <c r="H12" i="13"/>
  <c r="G13" i="13"/>
  <c r="E13" i="13"/>
  <c r="H13" i="13"/>
  <c r="G14" i="13"/>
  <c r="E14" i="13"/>
  <c r="H14" i="13"/>
  <c r="G15" i="13"/>
  <c r="E15" i="13"/>
  <c r="H15" i="13"/>
  <c r="G16" i="13"/>
  <c r="E16" i="13"/>
  <c r="H16" i="13"/>
  <c r="G17" i="13"/>
  <c r="E17" i="13"/>
  <c r="H17" i="13"/>
  <c r="G18" i="13"/>
  <c r="E18" i="13"/>
  <c r="H18" i="13"/>
  <c r="G19" i="13"/>
  <c r="E19" i="13"/>
  <c r="H19" i="13"/>
  <c r="G20" i="13"/>
  <c r="E20" i="13"/>
  <c r="H20" i="13"/>
  <c r="G21" i="13"/>
  <c r="E21" i="13"/>
  <c r="H21" i="13"/>
  <c r="G22" i="13"/>
  <c r="E22" i="13"/>
  <c r="H22" i="13"/>
  <c r="G23" i="13"/>
  <c r="E23" i="13"/>
  <c r="H23" i="13"/>
  <c r="G24" i="13"/>
  <c r="E24" i="13"/>
  <c r="H24" i="13"/>
  <c r="G25" i="13"/>
  <c r="E25" i="13"/>
  <c r="H25" i="13"/>
  <c r="G26" i="13"/>
  <c r="E26" i="13"/>
  <c r="H26" i="13"/>
  <c r="G27" i="13"/>
  <c r="E27" i="13"/>
  <c r="H27" i="13"/>
  <c r="G28" i="13"/>
  <c r="E28" i="13"/>
  <c r="H28" i="13"/>
  <c r="G29" i="13"/>
  <c r="E29" i="13"/>
  <c r="H29" i="13"/>
  <c r="G30" i="13"/>
  <c r="E30" i="13"/>
  <c r="H30" i="13"/>
  <c r="G31" i="13"/>
  <c r="E31" i="13"/>
  <c r="H31" i="13"/>
  <c r="H33" i="13"/>
  <c r="H32" i="13"/>
  <c r="D2" i="12"/>
  <c r="F2" i="12"/>
  <c r="D3" i="12"/>
  <c r="F3" i="12"/>
  <c r="D4" i="12"/>
  <c r="F4" i="12"/>
  <c r="D5" i="12"/>
  <c r="F5" i="12"/>
  <c r="D6" i="12"/>
  <c r="F6" i="12"/>
  <c r="D7" i="12"/>
  <c r="F7" i="12"/>
  <c r="D8" i="12"/>
  <c r="F8" i="12"/>
  <c r="D9" i="12"/>
  <c r="F9" i="12"/>
  <c r="D10" i="12"/>
  <c r="F10" i="12"/>
  <c r="D11" i="12"/>
  <c r="F11" i="12"/>
  <c r="D12" i="12"/>
  <c r="F12" i="12"/>
  <c r="D13" i="12"/>
  <c r="F13" i="12"/>
  <c r="D14" i="12"/>
  <c r="F14" i="12"/>
  <c r="D15" i="12"/>
  <c r="F15" i="12"/>
  <c r="D16" i="12"/>
  <c r="F16" i="12"/>
  <c r="D17" i="12"/>
  <c r="F17" i="12"/>
  <c r="D18" i="12"/>
  <c r="F18" i="12"/>
  <c r="D19" i="12"/>
  <c r="F19" i="12"/>
  <c r="D20" i="12"/>
  <c r="F20" i="12"/>
  <c r="D21" i="12"/>
  <c r="F21" i="12"/>
  <c r="D22" i="12"/>
  <c r="F22" i="12"/>
  <c r="D23" i="12"/>
  <c r="F23" i="12"/>
  <c r="D24" i="12"/>
  <c r="F24" i="12"/>
  <c r="D25" i="12"/>
  <c r="F25" i="12"/>
  <c r="D26" i="12"/>
  <c r="F26" i="12"/>
  <c r="D27" i="12"/>
  <c r="F27" i="12"/>
  <c r="D28" i="12"/>
  <c r="F28" i="12"/>
  <c r="D29" i="12"/>
  <c r="F29" i="12"/>
  <c r="D30" i="12"/>
  <c r="F30" i="12"/>
  <c r="D31" i="12"/>
  <c r="F31" i="12"/>
  <c r="G2" i="12"/>
  <c r="E2" i="12"/>
  <c r="H2" i="12"/>
  <c r="G3" i="12"/>
  <c r="E3" i="12"/>
  <c r="H3" i="12"/>
  <c r="G4" i="12"/>
  <c r="E4" i="12"/>
  <c r="H4" i="12"/>
  <c r="G5" i="12"/>
  <c r="E5" i="12"/>
  <c r="H5" i="12"/>
  <c r="G6" i="12"/>
  <c r="E6" i="12"/>
  <c r="H6" i="12"/>
  <c r="G7" i="12"/>
  <c r="E7" i="12"/>
  <c r="H7" i="12"/>
  <c r="G8" i="12"/>
  <c r="E8" i="12"/>
  <c r="H8" i="12"/>
  <c r="G9" i="12"/>
  <c r="E9" i="12"/>
  <c r="H9" i="12"/>
  <c r="G10" i="12"/>
  <c r="E10" i="12"/>
  <c r="H10" i="12"/>
  <c r="G11" i="12"/>
  <c r="E11" i="12"/>
  <c r="H11" i="12"/>
  <c r="G12" i="12"/>
  <c r="E12" i="12"/>
  <c r="H12" i="12"/>
  <c r="G13" i="12"/>
  <c r="E13" i="12"/>
  <c r="H13" i="12"/>
  <c r="G14" i="12"/>
  <c r="E14" i="12"/>
  <c r="H14" i="12"/>
  <c r="G15" i="12"/>
  <c r="E15" i="12"/>
  <c r="H15" i="12"/>
  <c r="G16" i="12"/>
  <c r="E16" i="12"/>
  <c r="H16" i="12"/>
  <c r="G17" i="12"/>
  <c r="E17" i="12"/>
  <c r="H17" i="12"/>
  <c r="G18" i="12"/>
  <c r="E18" i="12"/>
  <c r="H18" i="12"/>
  <c r="G19" i="12"/>
  <c r="E19" i="12"/>
  <c r="H19" i="12"/>
  <c r="G20" i="12"/>
  <c r="E20" i="12"/>
  <c r="H20" i="12"/>
  <c r="G21" i="12"/>
  <c r="E21" i="12"/>
  <c r="H21" i="12"/>
  <c r="G22" i="12"/>
  <c r="E22" i="12"/>
  <c r="H22" i="12"/>
  <c r="G23" i="12"/>
  <c r="E23" i="12"/>
  <c r="H23" i="12"/>
  <c r="G24" i="12"/>
  <c r="E24" i="12"/>
  <c r="H24" i="12"/>
  <c r="G25" i="12"/>
  <c r="E25" i="12"/>
  <c r="H25" i="12"/>
  <c r="G26" i="12"/>
  <c r="E26" i="12"/>
  <c r="H26" i="12"/>
  <c r="G27" i="12"/>
  <c r="E27" i="12"/>
  <c r="H27" i="12"/>
  <c r="G28" i="12"/>
  <c r="E28" i="12"/>
  <c r="H28" i="12"/>
  <c r="G29" i="12"/>
  <c r="E29" i="12"/>
  <c r="H29" i="12"/>
  <c r="G30" i="12"/>
  <c r="E30" i="12"/>
  <c r="H30" i="12"/>
  <c r="G31" i="12"/>
  <c r="E31" i="12"/>
  <c r="H31" i="12"/>
  <c r="H33" i="12"/>
  <c r="H32" i="12"/>
  <c r="D2" i="11"/>
  <c r="F2" i="11"/>
  <c r="D3" i="11"/>
  <c r="F3" i="11"/>
  <c r="D4" i="11"/>
  <c r="F4" i="11"/>
  <c r="D5" i="11"/>
  <c r="F5" i="11"/>
  <c r="D6" i="11"/>
  <c r="F6" i="11"/>
  <c r="D7" i="11"/>
  <c r="F7" i="11"/>
  <c r="D8" i="11"/>
  <c r="F8" i="11"/>
  <c r="D9" i="11"/>
  <c r="F9" i="11"/>
  <c r="D10" i="11"/>
  <c r="F10" i="11"/>
  <c r="D11" i="11"/>
  <c r="F11" i="11"/>
  <c r="D12" i="11"/>
  <c r="F12" i="11"/>
  <c r="D13" i="11"/>
  <c r="F13" i="11"/>
  <c r="D14" i="11"/>
  <c r="F14" i="11"/>
  <c r="D15" i="11"/>
  <c r="F15" i="11"/>
  <c r="D16" i="11"/>
  <c r="F16" i="11"/>
  <c r="D17" i="11"/>
  <c r="F17" i="11"/>
  <c r="D18" i="11"/>
  <c r="F18" i="11"/>
  <c r="D19" i="11"/>
  <c r="F19" i="11"/>
  <c r="D20" i="11"/>
  <c r="F20" i="11"/>
  <c r="D21" i="11"/>
  <c r="F21" i="11"/>
  <c r="D22" i="11"/>
  <c r="F22" i="11"/>
  <c r="D23" i="11"/>
  <c r="F23" i="11"/>
  <c r="D24" i="11"/>
  <c r="F24" i="11"/>
  <c r="D25" i="11"/>
  <c r="F25" i="11"/>
  <c r="D26" i="11"/>
  <c r="F26" i="11"/>
  <c r="D27" i="11"/>
  <c r="F27" i="11"/>
  <c r="D28" i="11"/>
  <c r="F28" i="11"/>
  <c r="D29" i="11"/>
  <c r="F29" i="11"/>
  <c r="D30" i="11"/>
  <c r="F30" i="11"/>
  <c r="D31" i="11"/>
  <c r="F31" i="11"/>
  <c r="G2" i="11"/>
  <c r="E2" i="11"/>
  <c r="H2" i="11"/>
  <c r="G3" i="11"/>
  <c r="E3" i="11"/>
  <c r="H3" i="11"/>
  <c r="G4" i="11"/>
  <c r="E4" i="11"/>
  <c r="H4" i="11"/>
  <c r="G5" i="11"/>
  <c r="E5" i="11"/>
  <c r="H5" i="11"/>
  <c r="G6" i="11"/>
  <c r="E6" i="11"/>
  <c r="H6" i="11"/>
  <c r="G7" i="11"/>
  <c r="E7" i="11"/>
  <c r="H7" i="11"/>
  <c r="G8" i="11"/>
  <c r="E8" i="11"/>
  <c r="H8" i="11"/>
  <c r="G9" i="11"/>
  <c r="E9" i="11"/>
  <c r="H9" i="11"/>
  <c r="G10" i="11"/>
  <c r="E10" i="11"/>
  <c r="H10" i="11"/>
  <c r="G11" i="11"/>
  <c r="E11" i="11"/>
  <c r="H11" i="11"/>
  <c r="G12" i="11"/>
  <c r="E12" i="11"/>
  <c r="H12" i="11"/>
  <c r="G13" i="11"/>
  <c r="E13" i="11"/>
  <c r="H13" i="11"/>
  <c r="G14" i="11"/>
  <c r="E14" i="11"/>
  <c r="H14" i="11"/>
  <c r="G15" i="11"/>
  <c r="E15" i="11"/>
  <c r="H15" i="11"/>
  <c r="G16" i="11"/>
  <c r="E16" i="11"/>
  <c r="H16" i="11"/>
  <c r="G17" i="11"/>
  <c r="E17" i="11"/>
  <c r="H17" i="11"/>
  <c r="G18" i="11"/>
  <c r="E18" i="11"/>
  <c r="H18" i="11"/>
  <c r="G19" i="11"/>
  <c r="E19" i="11"/>
  <c r="H19" i="11"/>
  <c r="G20" i="11"/>
  <c r="E20" i="11"/>
  <c r="H20" i="11"/>
  <c r="G21" i="11"/>
  <c r="E21" i="11"/>
  <c r="H21" i="11"/>
  <c r="G22" i="11"/>
  <c r="E22" i="11"/>
  <c r="H22" i="11"/>
  <c r="G23" i="11"/>
  <c r="E23" i="11"/>
  <c r="H23" i="11"/>
  <c r="G24" i="11"/>
  <c r="E24" i="11"/>
  <c r="H24" i="11"/>
  <c r="G25" i="11"/>
  <c r="E25" i="11"/>
  <c r="H25" i="11"/>
  <c r="G26" i="11"/>
  <c r="E26" i="11"/>
  <c r="H26" i="11"/>
  <c r="G27" i="11"/>
  <c r="E27" i="11"/>
  <c r="H27" i="11"/>
  <c r="G28" i="11"/>
  <c r="E28" i="11"/>
  <c r="H28" i="11"/>
  <c r="G29" i="11"/>
  <c r="E29" i="11"/>
  <c r="H29" i="11"/>
  <c r="G30" i="11"/>
  <c r="E30" i="11"/>
  <c r="H30" i="11"/>
  <c r="G31" i="11"/>
  <c r="E31" i="11"/>
  <c r="H31" i="11"/>
  <c r="H33" i="11"/>
  <c r="H32" i="11"/>
  <c r="D2" i="10"/>
  <c r="F2" i="10"/>
  <c r="D3" i="10"/>
  <c r="F3" i="10"/>
  <c r="D4" i="10"/>
  <c r="F4" i="10"/>
  <c r="D5" i="10"/>
  <c r="F5" i="10"/>
  <c r="D6" i="10"/>
  <c r="F6" i="10"/>
  <c r="D7" i="10"/>
  <c r="F7" i="10"/>
  <c r="D8" i="10"/>
  <c r="F8" i="10"/>
  <c r="D9" i="10"/>
  <c r="F9" i="10"/>
  <c r="D10" i="10"/>
  <c r="F10" i="10"/>
  <c r="D11" i="10"/>
  <c r="F11" i="10"/>
  <c r="D12" i="10"/>
  <c r="F12" i="10"/>
  <c r="D13" i="10"/>
  <c r="F13" i="10"/>
  <c r="D14" i="10"/>
  <c r="F14" i="10"/>
  <c r="D15" i="10"/>
  <c r="F15" i="10"/>
  <c r="D16" i="10"/>
  <c r="F16" i="10"/>
  <c r="D17" i="10"/>
  <c r="F17" i="10"/>
  <c r="D18" i="10"/>
  <c r="F18" i="10"/>
  <c r="D19" i="10"/>
  <c r="F19" i="10"/>
  <c r="D20" i="10"/>
  <c r="F20" i="10"/>
  <c r="D21" i="10"/>
  <c r="F21" i="10"/>
  <c r="D22" i="10"/>
  <c r="F22" i="10"/>
  <c r="D23" i="10"/>
  <c r="F23" i="10"/>
  <c r="D24" i="10"/>
  <c r="F24" i="10"/>
  <c r="D25" i="10"/>
  <c r="F25" i="10"/>
  <c r="D26" i="10"/>
  <c r="F26" i="10"/>
  <c r="D27" i="10"/>
  <c r="F27" i="10"/>
  <c r="D28" i="10"/>
  <c r="F28" i="10"/>
  <c r="D29" i="10"/>
  <c r="F29" i="10"/>
  <c r="D30" i="10"/>
  <c r="F30" i="10"/>
  <c r="D31" i="10"/>
  <c r="F31" i="10"/>
  <c r="G2" i="10"/>
  <c r="E2" i="10"/>
  <c r="H2" i="10"/>
  <c r="G3" i="10"/>
  <c r="E3" i="10"/>
  <c r="H3" i="10"/>
  <c r="G4" i="10"/>
  <c r="E4" i="10"/>
  <c r="H4" i="10"/>
  <c r="G5" i="10"/>
  <c r="E5" i="10"/>
  <c r="H5" i="10"/>
  <c r="G6" i="10"/>
  <c r="E6" i="10"/>
  <c r="H6" i="10"/>
  <c r="G7" i="10"/>
  <c r="E7" i="10"/>
  <c r="H7" i="10"/>
  <c r="G8" i="10"/>
  <c r="E8" i="10"/>
  <c r="H8" i="10"/>
  <c r="G9" i="10"/>
  <c r="E9" i="10"/>
  <c r="H9" i="10"/>
  <c r="G10" i="10"/>
  <c r="E10" i="10"/>
  <c r="H10" i="10"/>
  <c r="G11" i="10"/>
  <c r="E11" i="10"/>
  <c r="H11" i="10"/>
  <c r="G12" i="10"/>
  <c r="E12" i="10"/>
  <c r="H12" i="10"/>
  <c r="G13" i="10"/>
  <c r="E13" i="10"/>
  <c r="H13" i="10"/>
  <c r="G14" i="10"/>
  <c r="E14" i="10"/>
  <c r="H14" i="10"/>
  <c r="G15" i="10"/>
  <c r="E15" i="10"/>
  <c r="H15" i="10"/>
  <c r="G16" i="10"/>
  <c r="E16" i="10"/>
  <c r="H16" i="10"/>
  <c r="G17" i="10"/>
  <c r="E17" i="10"/>
  <c r="H17" i="10"/>
  <c r="G18" i="10"/>
  <c r="E18" i="10"/>
  <c r="H18" i="10"/>
  <c r="G19" i="10"/>
  <c r="E19" i="10"/>
  <c r="H19" i="10"/>
  <c r="G20" i="10"/>
  <c r="E20" i="10"/>
  <c r="H20" i="10"/>
  <c r="G21" i="10"/>
  <c r="E21" i="10"/>
  <c r="H21" i="10"/>
  <c r="G22" i="10"/>
  <c r="E22" i="10"/>
  <c r="H22" i="10"/>
  <c r="G23" i="10"/>
  <c r="E23" i="10"/>
  <c r="H23" i="10"/>
  <c r="G24" i="10"/>
  <c r="E24" i="10"/>
  <c r="H24" i="10"/>
  <c r="G25" i="10"/>
  <c r="E25" i="10"/>
  <c r="H25" i="10"/>
  <c r="G26" i="10"/>
  <c r="E26" i="10"/>
  <c r="H26" i="10"/>
  <c r="G27" i="10"/>
  <c r="E27" i="10"/>
  <c r="H27" i="10"/>
  <c r="G28" i="10"/>
  <c r="E28" i="10"/>
  <c r="H28" i="10"/>
  <c r="G29" i="10"/>
  <c r="E29" i="10"/>
  <c r="H29" i="10"/>
  <c r="G30" i="10"/>
  <c r="E30" i="10"/>
  <c r="H30" i="10"/>
  <c r="G31" i="10"/>
  <c r="E31" i="10"/>
  <c r="H31" i="10"/>
  <c r="H33" i="10"/>
  <c r="H32" i="10"/>
  <c r="D2" i="9"/>
  <c r="F2" i="9"/>
  <c r="D3" i="9"/>
  <c r="F3" i="9"/>
  <c r="D4" i="9"/>
  <c r="F4" i="9"/>
  <c r="D5" i="9"/>
  <c r="F5" i="9"/>
  <c r="D6" i="9"/>
  <c r="F6" i="9"/>
  <c r="D7" i="9"/>
  <c r="F7" i="9"/>
  <c r="D8" i="9"/>
  <c r="F8" i="9"/>
  <c r="D9" i="9"/>
  <c r="F9" i="9"/>
  <c r="D10" i="9"/>
  <c r="F10" i="9"/>
  <c r="D11" i="9"/>
  <c r="F11" i="9"/>
  <c r="D12" i="9"/>
  <c r="F12" i="9"/>
  <c r="D13" i="9"/>
  <c r="F13" i="9"/>
  <c r="D14" i="9"/>
  <c r="F14" i="9"/>
  <c r="D15" i="9"/>
  <c r="F15" i="9"/>
  <c r="D16" i="9"/>
  <c r="F16" i="9"/>
  <c r="D17" i="9"/>
  <c r="F17" i="9"/>
  <c r="D18" i="9"/>
  <c r="F18" i="9"/>
  <c r="D19" i="9"/>
  <c r="F19" i="9"/>
  <c r="D20" i="9"/>
  <c r="F20" i="9"/>
  <c r="D21" i="9"/>
  <c r="F21" i="9"/>
  <c r="D22" i="9"/>
  <c r="F22" i="9"/>
  <c r="D23" i="9"/>
  <c r="F23" i="9"/>
  <c r="D24" i="9"/>
  <c r="F24" i="9"/>
  <c r="D25" i="9"/>
  <c r="F25" i="9"/>
  <c r="D26" i="9"/>
  <c r="F26" i="9"/>
  <c r="D27" i="9"/>
  <c r="F27" i="9"/>
  <c r="D28" i="9"/>
  <c r="F28" i="9"/>
  <c r="D29" i="9"/>
  <c r="F29" i="9"/>
  <c r="D30" i="9"/>
  <c r="F30" i="9"/>
  <c r="D31" i="9"/>
  <c r="F31" i="9"/>
  <c r="G2" i="9"/>
  <c r="E2" i="9"/>
  <c r="H2" i="9"/>
  <c r="G3" i="9"/>
  <c r="E3" i="9"/>
  <c r="H3" i="9"/>
  <c r="G4" i="9"/>
  <c r="E4" i="9"/>
  <c r="H4" i="9"/>
  <c r="G5" i="9"/>
  <c r="E5" i="9"/>
  <c r="H5" i="9"/>
  <c r="G6" i="9"/>
  <c r="E6" i="9"/>
  <c r="H6" i="9"/>
  <c r="G7" i="9"/>
  <c r="E7" i="9"/>
  <c r="H7" i="9"/>
  <c r="G8" i="9"/>
  <c r="E8" i="9"/>
  <c r="H8" i="9"/>
  <c r="G9" i="9"/>
  <c r="E9" i="9"/>
  <c r="H9" i="9"/>
  <c r="G10" i="9"/>
  <c r="E10" i="9"/>
  <c r="H10" i="9"/>
  <c r="G11" i="9"/>
  <c r="E11" i="9"/>
  <c r="H11" i="9"/>
  <c r="G12" i="9"/>
  <c r="E12" i="9"/>
  <c r="H12" i="9"/>
  <c r="G13" i="9"/>
  <c r="E13" i="9"/>
  <c r="H13" i="9"/>
  <c r="G14" i="9"/>
  <c r="E14" i="9"/>
  <c r="H14" i="9"/>
  <c r="G15" i="9"/>
  <c r="E15" i="9"/>
  <c r="H15" i="9"/>
  <c r="G16" i="9"/>
  <c r="E16" i="9"/>
  <c r="H16" i="9"/>
  <c r="G17" i="9"/>
  <c r="E17" i="9"/>
  <c r="H17" i="9"/>
  <c r="G18" i="9"/>
  <c r="E18" i="9"/>
  <c r="H18" i="9"/>
  <c r="G19" i="9"/>
  <c r="E19" i="9"/>
  <c r="H19" i="9"/>
  <c r="G20" i="9"/>
  <c r="E20" i="9"/>
  <c r="H20" i="9"/>
  <c r="G21" i="9"/>
  <c r="E21" i="9"/>
  <c r="H21" i="9"/>
  <c r="G22" i="9"/>
  <c r="E22" i="9"/>
  <c r="H22" i="9"/>
  <c r="G23" i="9"/>
  <c r="E23" i="9"/>
  <c r="H23" i="9"/>
  <c r="G24" i="9"/>
  <c r="E24" i="9"/>
  <c r="H24" i="9"/>
  <c r="G25" i="9"/>
  <c r="E25" i="9"/>
  <c r="H25" i="9"/>
  <c r="G26" i="9"/>
  <c r="E26" i="9"/>
  <c r="H26" i="9"/>
  <c r="G27" i="9"/>
  <c r="E27" i="9"/>
  <c r="H27" i="9"/>
  <c r="G28" i="9"/>
  <c r="E28" i="9"/>
  <c r="H28" i="9"/>
  <c r="G29" i="9"/>
  <c r="E29" i="9"/>
  <c r="H29" i="9"/>
  <c r="G30" i="9"/>
  <c r="E30" i="9"/>
  <c r="H30" i="9"/>
  <c r="G31" i="9"/>
  <c r="E31" i="9"/>
  <c r="H31" i="9"/>
  <c r="H33" i="9"/>
  <c r="H32" i="9"/>
  <c r="D2" i="8"/>
  <c r="F2" i="8"/>
  <c r="D3" i="8"/>
  <c r="F3" i="8"/>
  <c r="D4" i="8"/>
  <c r="F4" i="8"/>
  <c r="D5" i="8"/>
  <c r="F5" i="8"/>
  <c r="D6" i="8"/>
  <c r="F6" i="8"/>
  <c r="D7" i="8"/>
  <c r="F7" i="8"/>
  <c r="D8" i="8"/>
  <c r="F8" i="8"/>
  <c r="D9" i="8"/>
  <c r="F9" i="8"/>
  <c r="D10" i="8"/>
  <c r="F10" i="8"/>
  <c r="D11" i="8"/>
  <c r="F11" i="8"/>
  <c r="D12" i="8"/>
  <c r="F12" i="8"/>
  <c r="D13" i="8"/>
  <c r="F13" i="8"/>
  <c r="D14" i="8"/>
  <c r="F14" i="8"/>
  <c r="D15" i="8"/>
  <c r="F15" i="8"/>
  <c r="D16" i="8"/>
  <c r="F16" i="8"/>
  <c r="D17" i="8"/>
  <c r="F17" i="8"/>
  <c r="D18" i="8"/>
  <c r="F18" i="8"/>
  <c r="D19" i="8"/>
  <c r="F19" i="8"/>
  <c r="D20" i="8"/>
  <c r="F20" i="8"/>
  <c r="D21" i="8"/>
  <c r="F21" i="8"/>
  <c r="D22" i="8"/>
  <c r="F22" i="8"/>
  <c r="D23" i="8"/>
  <c r="F23" i="8"/>
  <c r="D24" i="8"/>
  <c r="F24" i="8"/>
  <c r="D25" i="8"/>
  <c r="F25" i="8"/>
  <c r="D26" i="8"/>
  <c r="F26" i="8"/>
  <c r="D27" i="8"/>
  <c r="F27" i="8"/>
  <c r="D28" i="8"/>
  <c r="F28" i="8"/>
  <c r="D29" i="8"/>
  <c r="F29" i="8"/>
  <c r="D30" i="8"/>
  <c r="F30" i="8"/>
  <c r="D31" i="8"/>
  <c r="F31" i="8"/>
  <c r="G2" i="8"/>
  <c r="E2" i="8"/>
  <c r="H2" i="8"/>
  <c r="G3" i="8"/>
  <c r="E3" i="8"/>
  <c r="H3" i="8"/>
  <c r="G4" i="8"/>
  <c r="E4" i="8"/>
  <c r="H4" i="8"/>
  <c r="G5" i="8"/>
  <c r="E5" i="8"/>
  <c r="H5" i="8"/>
  <c r="G6" i="8"/>
  <c r="E6" i="8"/>
  <c r="H6" i="8"/>
  <c r="G7" i="8"/>
  <c r="E7" i="8"/>
  <c r="H7" i="8"/>
  <c r="G8" i="8"/>
  <c r="E8" i="8"/>
  <c r="H8" i="8"/>
  <c r="G9" i="8"/>
  <c r="E9" i="8"/>
  <c r="H9" i="8"/>
  <c r="G10" i="8"/>
  <c r="E10" i="8"/>
  <c r="H10" i="8"/>
  <c r="G11" i="8"/>
  <c r="E11" i="8"/>
  <c r="H11" i="8"/>
  <c r="G12" i="8"/>
  <c r="E12" i="8"/>
  <c r="H12" i="8"/>
  <c r="G13" i="8"/>
  <c r="E13" i="8"/>
  <c r="H13" i="8"/>
  <c r="G14" i="8"/>
  <c r="E14" i="8"/>
  <c r="H14" i="8"/>
  <c r="G15" i="8"/>
  <c r="E15" i="8"/>
  <c r="H15" i="8"/>
  <c r="G16" i="8"/>
  <c r="E16" i="8"/>
  <c r="H16" i="8"/>
  <c r="G17" i="8"/>
  <c r="E17" i="8"/>
  <c r="H17" i="8"/>
  <c r="G18" i="8"/>
  <c r="E18" i="8"/>
  <c r="H18" i="8"/>
  <c r="G19" i="8"/>
  <c r="E19" i="8"/>
  <c r="H19" i="8"/>
  <c r="G20" i="8"/>
  <c r="E20" i="8"/>
  <c r="H20" i="8"/>
  <c r="G21" i="8"/>
  <c r="E21" i="8"/>
  <c r="H21" i="8"/>
  <c r="G22" i="8"/>
  <c r="E22" i="8"/>
  <c r="H22" i="8"/>
  <c r="G23" i="8"/>
  <c r="E23" i="8"/>
  <c r="H23" i="8"/>
  <c r="G24" i="8"/>
  <c r="E24" i="8"/>
  <c r="H24" i="8"/>
  <c r="G25" i="8"/>
  <c r="E25" i="8"/>
  <c r="H25" i="8"/>
  <c r="G26" i="8"/>
  <c r="E26" i="8"/>
  <c r="H26" i="8"/>
  <c r="G27" i="8"/>
  <c r="E27" i="8"/>
  <c r="H27" i="8"/>
  <c r="G28" i="8"/>
  <c r="E28" i="8"/>
  <c r="H28" i="8"/>
  <c r="G29" i="8"/>
  <c r="E29" i="8"/>
  <c r="H29" i="8"/>
  <c r="G30" i="8"/>
  <c r="E30" i="8"/>
  <c r="H30" i="8"/>
  <c r="G31" i="8"/>
  <c r="E31" i="8"/>
  <c r="H31" i="8"/>
  <c r="H33" i="8"/>
  <c r="H32" i="8"/>
  <c r="D2" i="7"/>
  <c r="F2" i="7"/>
  <c r="D3" i="7"/>
  <c r="F3" i="7"/>
  <c r="D4" i="7"/>
  <c r="F4" i="7"/>
  <c r="D5" i="7"/>
  <c r="F5" i="7"/>
  <c r="D6" i="7"/>
  <c r="F6" i="7"/>
  <c r="D7" i="7"/>
  <c r="F7" i="7"/>
  <c r="D8" i="7"/>
  <c r="F8" i="7"/>
  <c r="D9" i="7"/>
  <c r="F9" i="7"/>
  <c r="D10" i="7"/>
  <c r="F10" i="7"/>
  <c r="D11" i="7"/>
  <c r="F11" i="7"/>
  <c r="D12" i="7"/>
  <c r="F12" i="7"/>
  <c r="D13" i="7"/>
  <c r="F13" i="7"/>
  <c r="D14" i="7"/>
  <c r="F14" i="7"/>
  <c r="D15" i="7"/>
  <c r="F15" i="7"/>
  <c r="D16" i="7"/>
  <c r="F16" i="7"/>
  <c r="D17" i="7"/>
  <c r="F17" i="7"/>
  <c r="D18" i="7"/>
  <c r="F18" i="7"/>
  <c r="D19" i="7"/>
  <c r="F19" i="7"/>
  <c r="D20" i="7"/>
  <c r="F20" i="7"/>
  <c r="D21" i="7"/>
  <c r="F21" i="7"/>
  <c r="D22" i="7"/>
  <c r="F22" i="7"/>
  <c r="D23" i="7"/>
  <c r="F23" i="7"/>
  <c r="D24" i="7"/>
  <c r="F24" i="7"/>
  <c r="D25" i="7"/>
  <c r="F25" i="7"/>
  <c r="D26" i="7"/>
  <c r="F26" i="7"/>
  <c r="D27" i="7"/>
  <c r="F27" i="7"/>
  <c r="D28" i="7"/>
  <c r="F28" i="7"/>
  <c r="D29" i="7"/>
  <c r="F29" i="7"/>
  <c r="D30" i="7"/>
  <c r="F30" i="7"/>
  <c r="D31" i="7"/>
  <c r="F31" i="7"/>
  <c r="G2" i="7"/>
  <c r="E2" i="7"/>
  <c r="H2" i="7"/>
  <c r="G3" i="7"/>
  <c r="E3" i="7"/>
  <c r="H3" i="7"/>
  <c r="G4" i="7"/>
  <c r="E4" i="7"/>
  <c r="H4" i="7"/>
  <c r="G5" i="7"/>
  <c r="E5" i="7"/>
  <c r="H5" i="7"/>
  <c r="G6" i="7"/>
  <c r="E6" i="7"/>
  <c r="H6" i="7"/>
  <c r="G7" i="7"/>
  <c r="E7" i="7"/>
  <c r="H7" i="7"/>
  <c r="G8" i="7"/>
  <c r="E8" i="7"/>
  <c r="H8" i="7"/>
  <c r="G9" i="7"/>
  <c r="E9" i="7"/>
  <c r="H9" i="7"/>
  <c r="G10" i="7"/>
  <c r="E10" i="7"/>
  <c r="H10" i="7"/>
  <c r="G11" i="7"/>
  <c r="E11" i="7"/>
  <c r="H11" i="7"/>
  <c r="G12" i="7"/>
  <c r="E12" i="7"/>
  <c r="H12" i="7"/>
  <c r="G13" i="7"/>
  <c r="E13" i="7"/>
  <c r="H13" i="7"/>
  <c r="G14" i="7"/>
  <c r="E14" i="7"/>
  <c r="H14" i="7"/>
  <c r="G15" i="7"/>
  <c r="E15" i="7"/>
  <c r="H15" i="7"/>
  <c r="G16" i="7"/>
  <c r="E16" i="7"/>
  <c r="H16" i="7"/>
  <c r="G17" i="7"/>
  <c r="E17" i="7"/>
  <c r="H17" i="7"/>
  <c r="G18" i="7"/>
  <c r="E18" i="7"/>
  <c r="H18" i="7"/>
  <c r="G19" i="7"/>
  <c r="E19" i="7"/>
  <c r="H19" i="7"/>
  <c r="G20" i="7"/>
  <c r="E20" i="7"/>
  <c r="H20" i="7"/>
  <c r="G21" i="7"/>
  <c r="E21" i="7"/>
  <c r="H21" i="7"/>
  <c r="G22" i="7"/>
  <c r="E22" i="7"/>
  <c r="H22" i="7"/>
  <c r="G23" i="7"/>
  <c r="E23" i="7"/>
  <c r="H23" i="7"/>
  <c r="G24" i="7"/>
  <c r="E24" i="7"/>
  <c r="H24" i="7"/>
  <c r="G25" i="7"/>
  <c r="E25" i="7"/>
  <c r="H25" i="7"/>
  <c r="G26" i="7"/>
  <c r="E26" i="7"/>
  <c r="H26" i="7"/>
  <c r="G27" i="7"/>
  <c r="E27" i="7"/>
  <c r="H27" i="7"/>
  <c r="G28" i="7"/>
  <c r="E28" i="7"/>
  <c r="H28" i="7"/>
  <c r="G29" i="7"/>
  <c r="E29" i="7"/>
  <c r="H29" i="7"/>
  <c r="G30" i="7"/>
  <c r="E30" i="7"/>
  <c r="H30" i="7"/>
  <c r="G31" i="7"/>
  <c r="E31" i="7"/>
  <c r="H31" i="7"/>
  <c r="H33" i="7"/>
  <c r="H32" i="7"/>
  <c r="D2" i="6"/>
  <c r="F2" i="6"/>
  <c r="D3" i="6"/>
  <c r="F3" i="6"/>
  <c r="D4" i="6"/>
  <c r="F4" i="6"/>
  <c r="D5" i="6"/>
  <c r="F5" i="6"/>
  <c r="D6" i="6"/>
  <c r="F6" i="6"/>
  <c r="D7" i="6"/>
  <c r="F7" i="6"/>
  <c r="D8" i="6"/>
  <c r="F8" i="6"/>
  <c r="D9" i="6"/>
  <c r="F9" i="6"/>
  <c r="D10" i="6"/>
  <c r="F10" i="6"/>
  <c r="D11" i="6"/>
  <c r="F11" i="6"/>
  <c r="D12" i="6"/>
  <c r="F12" i="6"/>
  <c r="D13" i="6"/>
  <c r="F13" i="6"/>
  <c r="D14" i="6"/>
  <c r="F14" i="6"/>
  <c r="D15" i="6"/>
  <c r="F15" i="6"/>
  <c r="D16" i="6"/>
  <c r="F16" i="6"/>
  <c r="D17" i="6"/>
  <c r="F17" i="6"/>
  <c r="D18" i="6"/>
  <c r="F18" i="6"/>
  <c r="D19" i="6"/>
  <c r="F19" i="6"/>
  <c r="D20" i="6"/>
  <c r="F20" i="6"/>
  <c r="D21" i="6"/>
  <c r="F21" i="6"/>
  <c r="D22" i="6"/>
  <c r="F22" i="6"/>
  <c r="D23" i="6"/>
  <c r="F23" i="6"/>
  <c r="D24" i="6"/>
  <c r="F24" i="6"/>
  <c r="D25" i="6"/>
  <c r="F25" i="6"/>
  <c r="D26" i="6"/>
  <c r="F26" i="6"/>
  <c r="D27" i="6"/>
  <c r="F27" i="6"/>
  <c r="D28" i="6"/>
  <c r="F28" i="6"/>
  <c r="D29" i="6"/>
  <c r="F29" i="6"/>
  <c r="D30" i="6"/>
  <c r="F30" i="6"/>
  <c r="D31" i="6"/>
  <c r="F31" i="6"/>
  <c r="G2" i="6"/>
  <c r="E2" i="6"/>
  <c r="H2" i="6"/>
  <c r="G3" i="6"/>
  <c r="E3" i="6"/>
  <c r="H3" i="6"/>
  <c r="G4" i="6"/>
  <c r="E4" i="6"/>
  <c r="H4" i="6"/>
  <c r="G5" i="6"/>
  <c r="E5" i="6"/>
  <c r="H5" i="6"/>
  <c r="G6" i="6"/>
  <c r="E6" i="6"/>
  <c r="H6" i="6"/>
  <c r="G7" i="6"/>
  <c r="E7" i="6"/>
  <c r="H7" i="6"/>
  <c r="G8" i="6"/>
  <c r="E8" i="6"/>
  <c r="H8" i="6"/>
  <c r="G9" i="6"/>
  <c r="E9" i="6"/>
  <c r="H9" i="6"/>
  <c r="G10" i="6"/>
  <c r="E10" i="6"/>
  <c r="H10" i="6"/>
  <c r="G11" i="6"/>
  <c r="E11" i="6"/>
  <c r="H11" i="6"/>
  <c r="G12" i="6"/>
  <c r="E12" i="6"/>
  <c r="H12" i="6"/>
  <c r="G13" i="6"/>
  <c r="E13" i="6"/>
  <c r="H13" i="6"/>
  <c r="G14" i="6"/>
  <c r="E14" i="6"/>
  <c r="H14" i="6"/>
  <c r="G15" i="6"/>
  <c r="E15" i="6"/>
  <c r="H15" i="6"/>
  <c r="G16" i="6"/>
  <c r="E16" i="6"/>
  <c r="H16" i="6"/>
  <c r="G17" i="6"/>
  <c r="E17" i="6"/>
  <c r="H17" i="6"/>
  <c r="G18" i="6"/>
  <c r="E18" i="6"/>
  <c r="H18" i="6"/>
  <c r="G19" i="6"/>
  <c r="E19" i="6"/>
  <c r="H19" i="6"/>
  <c r="G20" i="6"/>
  <c r="E20" i="6"/>
  <c r="H20" i="6"/>
  <c r="G21" i="6"/>
  <c r="E21" i="6"/>
  <c r="H21" i="6"/>
  <c r="G22" i="6"/>
  <c r="E22" i="6"/>
  <c r="H22" i="6"/>
  <c r="G23" i="6"/>
  <c r="E23" i="6"/>
  <c r="H23" i="6"/>
  <c r="G24" i="6"/>
  <c r="E24" i="6"/>
  <c r="H24" i="6"/>
  <c r="G25" i="6"/>
  <c r="E25" i="6"/>
  <c r="H25" i="6"/>
  <c r="G26" i="6"/>
  <c r="E26" i="6"/>
  <c r="H26" i="6"/>
  <c r="G27" i="6"/>
  <c r="E27" i="6"/>
  <c r="H27" i="6"/>
  <c r="G28" i="6"/>
  <c r="E28" i="6"/>
  <c r="H28" i="6"/>
  <c r="G29" i="6"/>
  <c r="E29" i="6"/>
  <c r="H29" i="6"/>
  <c r="G30" i="6"/>
  <c r="E30" i="6"/>
  <c r="H30" i="6"/>
  <c r="G31" i="6"/>
  <c r="E31" i="6"/>
  <c r="H31" i="6"/>
  <c r="H33" i="6"/>
  <c r="H32" i="6"/>
  <c r="D2" i="3"/>
  <c r="F2" i="3"/>
  <c r="D3" i="3"/>
  <c r="F3" i="3"/>
  <c r="D4" i="3"/>
  <c r="F4" i="3"/>
  <c r="D5" i="3"/>
  <c r="F5" i="3"/>
  <c r="D6" i="3"/>
  <c r="F6" i="3"/>
  <c r="D7" i="3"/>
  <c r="F7" i="3"/>
  <c r="D8" i="3"/>
  <c r="F8" i="3"/>
  <c r="D9" i="3"/>
  <c r="F9" i="3"/>
  <c r="D10" i="3"/>
  <c r="F10" i="3"/>
  <c r="D11" i="3"/>
  <c r="F11" i="3"/>
  <c r="D12" i="3"/>
  <c r="F12" i="3"/>
  <c r="D13" i="3"/>
  <c r="F13" i="3"/>
  <c r="D14" i="3"/>
  <c r="F14" i="3"/>
  <c r="D15" i="3"/>
  <c r="F15" i="3"/>
  <c r="D16" i="3"/>
  <c r="F16" i="3"/>
  <c r="D17" i="3"/>
  <c r="F17" i="3"/>
  <c r="D18" i="3"/>
  <c r="F18" i="3"/>
  <c r="D19" i="3"/>
  <c r="F19" i="3"/>
  <c r="D20" i="3"/>
  <c r="F20" i="3"/>
  <c r="D21" i="3"/>
  <c r="F21" i="3"/>
  <c r="D22" i="3"/>
  <c r="F22" i="3"/>
  <c r="D23" i="3"/>
  <c r="F23" i="3"/>
  <c r="D24" i="3"/>
  <c r="F24" i="3"/>
  <c r="D25" i="3"/>
  <c r="F25" i="3"/>
  <c r="D26" i="3"/>
  <c r="F26" i="3"/>
  <c r="D27" i="3"/>
  <c r="F27" i="3"/>
  <c r="D28" i="3"/>
  <c r="F28" i="3"/>
  <c r="D29" i="3"/>
  <c r="F29" i="3"/>
  <c r="D30" i="3"/>
  <c r="F30" i="3"/>
  <c r="D31" i="3"/>
  <c r="F31" i="3"/>
  <c r="G2" i="3"/>
  <c r="E2" i="3"/>
  <c r="H2" i="3"/>
  <c r="G3" i="3"/>
  <c r="E3" i="3"/>
  <c r="H3" i="3"/>
  <c r="G4" i="3"/>
  <c r="E4" i="3"/>
  <c r="H4" i="3"/>
  <c r="G5" i="3"/>
  <c r="E5" i="3"/>
  <c r="H5" i="3"/>
  <c r="G6" i="3"/>
  <c r="E6" i="3"/>
  <c r="H6" i="3"/>
  <c r="G7" i="3"/>
  <c r="E7" i="3"/>
  <c r="H7" i="3"/>
  <c r="G8" i="3"/>
  <c r="E8" i="3"/>
  <c r="H8" i="3"/>
  <c r="G9" i="3"/>
  <c r="E9" i="3"/>
  <c r="H9" i="3"/>
  <c r="G10" i="3"/>
  <c r="E10" i="3"/>
  <c r="H10" i="3"/>
  <c r="G11" i="3"/>
  <c r="E11" i="3"/>
  <c r="H11" i="3"/>
  <c r="G12" i="3"/>
  <c r="E12" i="3"/>
  <c r="H12" i="3"/>
  <c r="G13" i="3"/>
  <c r="E13" i="3"/>
  <c r="H13" i="3"/>
  <c r="G14" i="3"/>
  <c r="E14" i="3"/>
  <c r="H14" i="3"/>
  <c r="G15" i="3"/>
  <c r="E15" i="3"/>
  <c r="H15" i="3"/>
  <c r="G16" i="3"/>
  <c r="E16" i="3"/>
  <c r="H16" i="3"/>
  <c r="G17" i="3"/>
  <c r="E17" i="3"/>
  <c r="H17" i="3"/>
  <c r="G18" i="3"/>
  <c r="E18" i="3"/>
  <c r="H18" i="3"/>
  <c r="G19" i="3"/>
  <c r="E19" i="3"/>
  <c r="H19" i="3"/>
  <c r="G20" i="3"/>
  <c r="E20" i="3"/>
  <c r="H20" i="3"/>
  <c r="G21" i="3"/>
  <c r="E21" i="3"/>
  <c r="H21" i="3"/>
  <c r="G22" i="3"/>
  <c r="E22" i="3"/>
  <c r="H22" i="3"/>
  <c r="G23" i="3"/>
  <c r="E23" i="3"/>
  <c r="H23" i="3"/>
  <c r="G24" i="3"/>
  <c r="E24" i="3"/>
  <c r="H24" i="3"/>
  <c r="G25" i="3"/>
  <c r="E25" i="3"/>
  <c r="H25" i="3"/>
  <c r="G26" i="3"/>
  <c r="E26" i="3"/>
  <c r="H26" i="3"/>
  <c r="G27" i="3"/>
  <c r="E27" i="3"/>
  <c r="H27" i="3"/>
  <c r="G28" i="3"/>
  <c r="E28" i="3"/>
  <c r="H28" i="3"/>
  <c r="G29" i="3"/>
  <c r="E29" i="3"/>
  <c r="H29" i="3"/>
  <c r="G30" i="3"/>
  <c r="E30" i="3"/>
  <c r="H30" i="3"/>
  <c r="G31" i="3"/>
  <c r="E31" i="3"/>
  <c r="H31" i="3"/>
  <c r="H33" i="3"/>
  <c r="H32" i="3"/>
  <c r="H33" i="1"/>
  <c r="H32" i="1"/>
  <c r="D31" i="1"/>
  <c r="F31" i="1"/>
  <c r="D2" i="1"/>
  <c r="F2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G31" i="1"/>
  <c r="E31" i="1"/>
  <c r="H31" i="1"/>
  <c r="G30" i="1"/>
  <c r="E30" i="1"/>
  <c r="H30" i="1"/>
  <c r="G29" i="1"/>
  <c r="E29" i="1"/>
  <c r="H29" i="1"/>
  <c r="G28" i="1"/>
  <c r="E28" i="1"/>
  <c r="H28" i="1"/>
  <c r="G27" i="1"/>
  <c r="E27" i="1"/>
  <c r="H27" i="1"/>
  <c r="G26" i="1"/>
  <c r="E26" i="1"/>
  <c r="H26" i="1"/>
  <c r="G25" i="1"/>
  <c r="E25" i="1"/>
  <c r="H25" i="1"/>
  <c r="G24" i="1"/>
  <c r="E24" i="1"/>
  <c r="H24" i="1"/>
  <c r="G23" i="1"/>
  <c r="E23" i="1"/>
  <c r="H23" i="1"/>
  <c r="G22" i="1"/>
  <c r="E22" i="1"/>
  <c r="H22" i="1"/>
  <c r="G21" i="1"/>
  <c r="E21" i="1"/>
  <c r="H21" i="1"/>
  <c r="G20" i="1"/>
  <c r="E20" i="1"/>
  <c r="H20" i="1"/>
  <c r="G19" i="1"/>
  <c r="E19" i="1"/>
  <c r="H19" i="1"/>
  <c r="G18" i="1"/>
  <c r="E18" i="1"/>
  <c r="H18" i="1"/>
  <c r="G17" i="1"/>
  <c r="E17" i="1"/>
  <c r="H17" i="1"/>
  <c r="G16" i="1"/>
  <c r="E16" i="1"/>
  <c r="H16" i="1"/>
  <c r="G15" i="1"/>
  <c r="E15" i="1"/>
  <c r="H15" i="1"/>
  <c r="G14" i="1"/>
  <c r="E14" i="1"/>
  <c r="H14" i="1"/>
  <c r="G13" i="1"/>
  <c r="E13" i="1"/>
  <c r="H13" i="1"/>
  <c r="G12" i="1"/>
  <c r="E12" i="1"/>
  <c r="H12" i="1"/>
  <c r="G11" i="1"/>
  <c r="E11" i="1"/>
  <c r="H11" i="1"/>
  <c r="G10" i="1"/>
  <c r="E10" i="1"/>
  <c r="H10" i="1"/>
  <c r="G9" i="1"/>
  <c r="E9" i="1"/>
  <c r="H9" i="1"/>
  <c r="G8" i="1"/>
  <c r="E8" i="1"/>
  <c r="H8" i="1"/>
  <c r="G7" i="1"/>
  <c r="E7" i="1"/>
  <c r="H7" i="1"/>
  <c r="G6" i="1"/>
  <c r="E6" i="1"/>
  <c r="H6" i="1"/>
  <c r="G5" i="1"/>
  <c r="E5" i="1"/>
  <c r="H5" i="1"/>
  <c r="G4" i="1"/>
  <c r="E4" i="1"/>
  <c r="H4" i="1"/>
  <c r="G3" i="1"/>
  <c r="E3" i="1"/>
  <c r="H3" i="1"/>
  <c r="G2" i="1"/>
  <c r="E2" i="1"/>
  <c r="H2" i="1"/>
</calcChain>
</file>

<file path=xl/sharedStrings.xml><?xml version="1.0" encoding="utf-8"?>
<sst xmlns="http://schemas.openxmlformats.org/spreadsheetml/2006/main" count="144" uniqueCount="21">
  <si>
    <t>Run #</t>
  </si>
  <si>
    <t>MGenClust++</t>
  </si>
  <si>
    <t>GenClust++</t>
  </si>
  <si>
    <t>Difference</t>
  </si>
  <si>
    <t>Positive</t>
  </si>
  <si>
    <t>|Diff|</t>
  </si>
  <si>
    <t>Rank</t>
  </si>
  <si>
    <t>Signed Rank</t>
  </si>
  <si>
    <t>* Positive Sum</t>
  </si>
  <si>
    <t>* Negative Sum</t>
  </si>
  <si>
    <t>* Test Statistics</t>
  </si>
  <si>
    <t>Critical Value: 137</t>
  </si>
  <si>
    <t>Test Stat: 21</t>
  </si>
  <si>
    <t>There is sufficient evidence to suggest that there is a difference between the algorithms in terms of ARI score</t>
  </si>
  <si>
    <t>Test Stat: 0</t>
  </si>
  <si>
    <t>There is sufficient evidence to suggest that Genclust++ performs better in terms of ARI score</t>
  </si>
  <si>
    <t>There is sufficient evidence to suggest that MGenClust++ performs better in terms of ARI score</t>
  </si>
  <si>
    <t>otherwise MGenClust is better</t>
  </si>
  <si>
    <t>if absolute value of positive sum is less than absolute value of negative sum is better</t>
  </si>
  <si>
    <t>if absolute value of positive sum is less than absolute value of negative sum then GenClust is better</t>
  </si>
  <si>
    <t>otherwise MGenClust++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</si>
</sst>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4" workbookViewId="0">
      <selection activeCell="P33" sqref="P33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0.246841476</v>
      </c>
      <c r="C2">
        <v>0.46650209770166501</v>
      </c>
      <c r="D2">
        <f>C2-B2</f>
        <v>0.219660621701665</v>
      </c>
      <c r="E2">
        <f>IF(D2&gt;0,1,-1)</f>
        <v>1</v>
      </c>
      <c r="F2">
        <f>ABS(D2)</f>
        <v>0.219660621701665</v>
      </c>
      <c r="G2">
        <f>RANK(F2,$F$2:$F$31,1)</f>
        <v>6</v>
      </c>
      <c r="H2">
        <f>G2*E2</f>
        <v>6</v>
      </c>
    </row>
    <row r="3" spans="1:8" x14ac:dyDescent="0.2">
      <c r="A3">
        <v>2</v>
      </c>
      <c r="B3" s="1">
        <v>0.39764151800000003</v>
      </c>
      <c r="C3">
        <v>0.46650209770166501</v>
      </c>
      <c r="D3">
        <f t="shared" ref="D3:D31" si="0">C3-B3</f>
        <v>6.8860579701664981E-2</v>
      </c>
      <c r="E3">
        <f t="shared" ref="E3:E31" si="1">IF(D3&gt;0,1,-1)</f>
        <v>1</v>
      </c>
      <c r="F3">
        <f t="shared" ref="F3:F31" si="2">ABS(D3)</f>
        <v>6.8860579701664981E-2</v>
      </c>
      <c r="G3">
        <f t="shared" ref="G3:G31" si="3">RANK(F3,$F$2:$F$31,1)</f>
        <v>3</v>
      </c>
      <c r="H3">
        <f t="shared" ref="H3:H31" si="4">G3*E3</f>
        <v>3</v>
      </c>
    </row>
    <row r="4" spans="1:8" x14ac:dyDescent="0.2">
      <c r="A4">
        <v>3</v>
      </c>
      <c r="B4" s="1">
        <v>0.246841476</v>
      </c>
      <c r="C4">
        <v>0.75641105632203998</v>
      </c>
      <c r="D4">
        <f t="shared" si="0"/>
        <v>0.50956958032203992</v>
      </c>
      <c r="E4">
        <f t="shared" si="1"/>
        <v>1</v>
      </c>
      <c r="F4">
        <f t="shared" si="2"/>
        <v>0.50956958032203992</v>
      </c>
      <c r="G4">
        <f t="shared" si="3"/>
        <v>23</v>
      </c>
      <c r="H4">
        <f t="shared" si="4"/>
        <v>23</v>
      </c>
    </row>
    <row r="5" spans="1:8" x14ac:dyDescent="0.2">
      <c r="A5">
        <v>4</v>
      </c>
      <c r="B5" s="1">
        <v>0.246841476</v>
      </c>
      <c r="C5">
        <v>0.75641105632203998</v>
      </c>
      <c r="D5">
        <f t="shared" si="0"/>
        <v>0.50956958032203992</v>
      </c>
      <c r="E5">
        <f t="shared" si="1"/>
        <v>1</v>
      </c>
      <c r="F5">
        <f t="shared" si="2"/>
        <v>0.50956958032203992</v>
      </c>
      <c r="G5">
        <f t="shared" si="3"/>
        <v>23</v>
      </c>
      <c r="H5">
        <f t="shared" si="4"/>
        <v>23</v>
      </c>
    </row>
    <row r="6" spans="1:8" x14ac:dyDescent="0.2">
      <c r="A6">
        <v>5</v>
      </c>
      <c r="B6" s="1">
        <v>0.246841476</v>
      </c>
      <c r="C6">
        <v>0.75641105632203998</v>
      </c>
      <c r="D6">
        <f t="shared" si="0"/>
        <v>0.50956958032203992</v>
      </c>
      <c r="E6">
        <f t="shared" si="1"/>
        <v>1</v>
      </c>
      <c r="F6">
        <f t="shared" si="2"/>
        <v>0.50956958032203992</v>
      </c>
      <c r="G6">
        <f t="shared" si="3"/>
        <v>23</v>
      </c>
      <c r="H6">
        <f t="shared" si="4"/>
        <v>23</v>
      </c>
    </row>
    <row r="7" spans="1:8" x14ac:dyDescent="0.2">
      <c r="A7">
        <v>6</v>
      </c>
      <c r="B7" s="1">
        <v>0.246841476</v>
      </c>
      <c r="C7">
        <v>0.46650209770166501</v>
      </c>
      <c r="D7">
        <f t="shared" si="0"/>
        <v>0.219660621701665</v>
      </c>
      <c r="E7">
        <f t="shared" si="1"/>
        <v>1</v>
      </c>
      <c r="F7">
        <f t="shared" si="2"/>
        <v>0.219660621701665</v>
      </c>
      <c r="G7">
        <f t="shared" si="3"/>
        <v>6</v>
      </c>
      <c r="H7">
        <f t="shared" si="4"/>
        <v>6</v>
      </c>
    </row>
    <row r="8" spans="1:8" x14ac:dyDescent="0.2">
      <c r="A8">
        <v>7</v>
      </c>
      <c r="B8" s="1">
        <v>0.246841476</v>
      </c>
      <c r="C8">
        <v>0.46650209770166501</v>
      </c>
      <c r="D8">
        <f t="shared" si="0"/>
        <v>0.219660621701665</v>
      </c>
      <c r="E8">
        <f t="shared" si="1"/>
        <v>1</v>
      </c>
      <c r="F8">
        <f t="shared" si="2"/>
        <v>0.219660621701665</v>
      </c>
      <c r="G8">
        <f t="shared" si="3"/>
        <v>6</v>
      </c>
      <c r="H8">
        <f t="shared" si="4"/>
        <v>6</v>
      </c>
    </row>
    <row r="9" spans="1:8" x14ac:dyDescent="0.2">
      <c r="A9">
        <v>8</v>
      </c>
      <c r="B9" s="1">
        <v>0.41730068999999997</v>
      </c>
      <c r="C9">
        <v>0.75641105632203998</v>
      </c>
      <c r="D9">
        <f t="shared" si="0"/>
        <v>0.33911036632204</v>
      </c>
      <c r="E9">
        <f t="shared" si="1"/>
        <v>1</v>
      </c>
      <c r="F9">
        <f t="shared" si="2"/>
        <v>0.33911036632204</v>
      </c>
      <c r="G9">
        <f t="shared" si="3"/>
        <v>19</v>
      </c>
      <c r="H9">
        <f t="shared" si="4"/>
        <v>19</v>
      </c>
    </row>
    <row r="10" spans="1:8" x14ac:dyDescent="0.2">
      <c r="A10">
        <v>9</v>
      </c>
      <c r="B10" s="1">
        <v>0.246841476</v>
      </c>
      <c r="C10">
        <v>0.26985078005204122</v>
      </c>
      <c r="D10">
        <f t="shared" si="0"/>
        <v>2.3009304052041213E-2</v>
      </c>
      <c r="E10">
        <f t="shared" si="1"/>
        <v>1</v>
      </c>
      <c r="F10">
        <f t="shared" si="2"/>
        <v>2.3009304052041213E-2</v>
      </c>
      <c r="G10">
        <f t="shared" si="3"/>
        <v>1</v>
      </c>
      <c r="H10">
        <f t="shared" si="4"/>
        <v>1</v>
      </c>
    </row>
    <row r="11" spans="1:8" x14ac:dyDescent="0.2">
      <c r="A11">
        <v>10</v>
      </c>
      <c r="B11" s="1">
        <v>0.246841476</v>
      </c>
      <c r="C11">
        <v>0.46650209770166501</v>
      </c>
      <c r="D11">
        <f t="shared" si="0"/>
        <v>0.219660621701665</v>
      </c>
      <c r="E11">
        <f t="shared" si="1"/>
        <v>1</v>
      </c>
      <c r="F11">
        <f t="shared" si="2"/>
        <v>0.219660621701665</v>
      </c>
      <c r="G11">
        <f t="shared" si="3"/>
        <v>6</v>
      </c>
      <c r="H11">
        <f t="shared" si="4"/>
        <v>6</v>
      </c>
    </row>
    <row r="12" spans="1:8" x14ac:dyDescent="0.2">
      <c r="A12">
        <v>11</v>
      </c>
      <c r="B12" s="1">
        <v>0.246841476</v>
      </c>
      <c r="C12">
        <v>0.75641105632203998</v>
      </c>
      <c r="D12">
        <f t="shared" si="0"/>
        <v>0.50956958032203992</v>
      </c>
      <c r="E12">
        <f t="shared" si="1"/>
        <v>1</v>
      </c>
      <c r="F12">
        <f t="shared" si="2"/>
        <v>0.50956958032203992</v>
      </c>
      <c r="G12">
        <f t="shared" si="3"/>
        <v>23</v>
      </c>
      <c r="H12">
        <f t="shared" si="4"/>
        <v>23</v>
      </c>
    </row>
    <row r="13" spans="1:8" x14ac:dyDescent="0.2">
      <c r="A13">
        <v>12</v>
      </c>
      <c r="B13" s="1">
        <v>0.271833306</v>
      </c>
      <c r="C13">
        <v>0.75641105632203998</v>
      </c>
      <c r="D13">
        <f t="shared" si="0"/>
        <v>0.48457775032203998</v>
      </c>
      <c r="E13">
        <f t="shared" si="1"/>
        <v>1</v>
      </c>
      <c r="F13">
        <f t="shared" si="2"/>
        <v>0.48457775032203998</v>
      </c>
      <c r="G13">
        <f t="shared" si="3"/>
        <v>21</v>
      </c>
      <c r="H13">
        <f t="shared" si="4"/>
        <v>21</v>
      </c>
    </row>
    <row r="14" spans="1:8" x14ac:dyDescent="0.2">
      <c r="A14">
        <v>13</v>
      </c>
      <c r="B14" s="1">
        <v>0.246841476</v>
      </c>
      <c r="C14">
        <v>0.46650209770166501</v>
      </c>
      <c r="D14">
        <f t="shared" si="0"/>
        <v>0.219660621701665</v>
      </c>
      <c r="E14">
        <f t="shared" si="1"/>
        <v>1</v>
      </c>
      <c r="F14">
        <f t="shared" si="2"/>
        <v>0.219660621701665</v>
      </c>
      <c r="G14">
        <f t="shared" si="3"/>
        <v>6</v>
      </c>
      <c r="H14">
        <f t="shared" si="4"/>
        <v>6</v>
      </c>
    </row>
    <row r="15" spans="1:8" x14ac:dyDescent="0.2">
      <c r="A15">
        <v>14</v>
      </c>
      <c r="B15" s="1">
        <v>0.52182098899999996</v>
      </c>
      <c r="C15">
        <v>0.26985078005204122</v>
      </c>
      <c r="D15">
        <f t="shared" si="0"/>
        <v>-0.25197020894795874</v>
      </c>
      <c r="E15">
        <f t="shared" si="1"/>
        <v>-1</v>
      </c>
      <c r="F15">
        <f t="shared" si="2"/>
        <v>0.25197020894795874</v>
      </c>
      <c r="G15">
        <f t="shared" si="3"/>
        <v>17</v>
      </c>
      <c r="H15">
        <f t="shared" si="4"/>
        <v>-17</v>
      </c>
    </row>
    <row r="16" spans="1:8" x14ac:dyDescent="0.2">
      <c r="A16">
        <v>15</v>
      </c>
      <c r="B16" s="1">
        <v>0.25758019300000001</v>
      </c>
      <c r="C16">
        <v>0.75641105632203998</v>
      </c>
      <c r="D16">
        <f t="shared" si="0"/>
        <v>0.49883086332203996</v>
      </c>
      <c r="E16">
        <f t="shared" si="1"/>
        <v>1</v>
      </c>
      <c r="F16">
        <f t="shared" si="2"/>
        <v>0.49883086332203996</v>
      </c>
      <c r="G16">
        <f t="shared" si="3"/>
        <v>22</v>
      </c>
      <c r="H16">
        <f t="shared" si="4"/>
        <v>22</v>
      </c>
    </row>
    <row r="17" spans="1:11" x14ac:dyDescent="0.2">
      <c r="A17">
        <v>16</v>
      </c>
      <c r="B17" s="1">
        <v>0.246841476</v>
      </c>
      <c r="C17">
        <v>0.75641105632203998</v>
      </c>
      <c r="D17">
        <f t="shared" si="0"/>
        <v>0.50956958032203992</v>
      </c>
      <c r="E17">
        <f t="shared" si="1"/>
        <v>1</v>
      </c>
      <c r="F17">
        <f t="shared" si="2"/>
        <v>0.50956958032203992</v>
      </c>
      <c r="G17">
        <f t="shared" si="3"/>
        <v>23</v>
      </c>
      <c r="H17">
        <f t="shared" si="4"/>
        <v>23</v>
      </c>
    </row>
    <row r="18" spans="1:11" x14ac:dyDescent="0.2">
      <c r="A18">
        <v>17</v>
      </c>
      <c r="B18" s="1">
        <v>0.246841476</v>
      </c>
      <c r="C18">
        <v>0.26985078005204122</v>
      </c>
      <c r="D18">
        <f t="shared" si="0"/>
        <v>2.3009304052041213E-2</v>
      </c>
      <c r="E18">
        <f t="shared" si="1"/>
        <v>1</v>
      </c>
      <c r="F18">
        <f t="shared" si="2"/>
        <v>2.3009304052041213E-2</v>
      </c>
      <c r="G18">
        <f t="shared" si="3"/>
        <v>1</v>
      </c>
      <c r="H18">
        <f t="shared" si="4"/>
        <v>1</v>
      </c>
    </row>
    <row r="19" spans="1:11" x14ac:dyDescent="0.2">
      <c r="A19">
        <v>18</v>
      </c>
      <c r="B19" s="1">
        <v>0.246841476</v>
      </c>
      <c r="C19">
        <v>0.75641105632203998</v>
      </c>
      <c r="D19">
        <f t="shared" si="0"/>
        <v>0.50956958032203992</v>
      </c>
      <c r="E19">
        <f t="shared" si="1"/>
        <v>1</v>
      </c>
      <c r="F19">
        <f t="shared" si="2"/>
        <v>0.50956958032203992</v>
      </c>
      <c r="G19">
        <f t="shared" si="3"/>
        <v>23</v>
      </c>
      <c r="H19">
        <f t="shared" si="4"/>
        <v>23</v>
      </c>
    </row>
    <row r="20" spans="1:11" x14ac:dyDescent="0.2">
      <c r="A20">
        <v>19</v>
      </c>
      <c r="B20" s="1">
        <v>0.246841476</v>
      </c>
      <c r="C20">
        <v>0.75641105632203998</v>
      </c>
      <c r="D20">
        <f t="shared" si="0"/>
        <v>0.50956958032203992</v>
      </c>
      <c r="E20">
        <f t="shared" si="1"/>
        <v>1</v>
      </c>
      <c r="F20">
        <f t="shared" si="2"/>
        <v>0.50956958032203992</v>
      </c>
      <c r="G20">
        <f t="shared" si="3"/>
        <v>23</v>
      </c>
      <c r="H20">
        <f t="shared" si="4"/>
        <v>23</v>
      </c>
    </row>
    <row r="21" spans="1:11" x14ac:dyDescent="0.2">
      <c r="A21">
        <v>20</v>
      </c>
      <c r="B21" s="1">
        <v>0.246841476</v>
      </c>
      <c r="C21">
        <v>0.46650209770166501</v>
      </c>
      <c r="D21">
        <f t="shared" si="0"/>
        <v>0.219660621701665</v>
      </c>
      <c r="E21">
        <f t="shared" si="1"/>
        <v>1</v>
      </c>
      <c r="F21">
        <f t="shared" si="2"/>
        <v>0.219660621701665</v>
      </c>
      <c r="G21">
        <f t="shared" si="3"/>
        <v>6</v>
      </c>
      <c r="H21">
        <f t="shared" si="4"/>
        <v>6</v>
      </c>
    </row>
    <row r="22" spans="1:11" x14ac:dyDescent="0.2">
      <c r="A22">
        <v>21</v>
      </c>
      <c r="B22" s="1">
        <v>0.246841476</v>
      </c>
      <c r="C22">
        <v>0.46650209770166501</v>
      </c>
      <c r="D22">
        <f t="shared" si="0"/>
        <v>0.219660621701665</v>
      </c>
      <c r="E22">
        <f t="shared" si="1"/>
        <v>1</v>
      </c>
      <c r="F22">
        <f t="shared" si="2"/>
        <v>0.219660621701665</v>
      </c>
      <c r="G22">
        <f t="shared" si="3"/>
        <v>6</v>
      </c>
      <c r="H22">
        <f t="shared" si="4"/>
        <v>6</v>
      </c>
    </row>
    <row r="23" spans="1:11" x14ac:dyDescent="0.2">
      <c r="A23">
        <v>22</v>
      </c>
      <c r="B23" s="1">
        <v>1.6232208000000001E-2</v>
      </c>
      <c r="C23">
        <v>0.46650209770166501</v>
      </c>
      <c r="D23">
        <f t="shared" si="0"/>
        <v>0.45026988970166498</v>
      </c>
      <c r="E23">
        <f t="shared" si="1"/>
        <v>1</v>
      </c>
      <c r="F23">
        <f t="shared" si="2"/>
        <v>0.45026988970166498</v>
      </c>
      <c r="G23">
        <f t="shared" si="3"/>
        <v>20</v>
      </c>
      <c r="H23">
        <f t="shared" si="4"/>
        <v>20</v>
      </c>
    </row>
    <row r="24" spans="1:11" x14ac:dyDescent="0.2">
      <c r="A24">
        <v>23</v>
      </c>
      <c r="B24" s="1">
        <v>0.246841476</v>
      </c>
      <c r="C24">
        <v>0.46650209770166501</v>
      </c>
      <c r="D24">
        <f t="shared" si="0"/>
        <v>0.219660621701665</v>
      </c>
      <c r="E24">
        <f t="shared" si="1"/>
        <v>1</v>
      </c>
      <c r="F24">
        <f t="shared" si="2"/>
        <v>0.219660621701665</v>
      </c>
      <c r="G24">
        <f t="shared" si="3"/>
        <v>6</v>
      </c>
      <c r="H24">
        <f t="shared" si="4"/>
        <v>6</v>
      </c>
    </row>
    <row r="25" spans="1:11" x14ac:dyDescent="0.2">
      <c r="A25">
        <v>24</v>
      </c>
      <c r="B25" s="1">
        <v>0.25758019300000001</v>
      </c>
      <c r="C25">
        <v>0.46650209770166501</v>
      </c>
      <c r="D25">
        <f t="shared" si="0"/>
        <v>0.208921904701665</v>
      </c>
      <c r="E25">
        <f t="shared" si="1"/>
        <v>1</v>
      </c>
      <c r="F25">
        <f t="shared" si="2"/>
        <v>0.208921904701665</v>
      </c>
      <c r="G25">
        <f t="shared" si="3"/>
        <v>5</v>
      </c>
      <c r="H25">
        <f t="shared" si="4"/>
        <v>5</v>
      </c>
    </row>
    <row r="26" spans="1:11" x14ac:dyDescent="0.2">
      <c r="A26">
        <v>25</v>
      </c>
      <c r="B26" s="1">
        <v>0.41961942600000002</v>
      </c>
      <c r="C26">
        <v>0.75641105632203998</v>
      </c>
      <c r="D26">
        <f t="shared" si="0"/>
        <v>0.33679163032203996</v>
      </c>
      <c r="E26">
        <f t="shared" si="1"/>
        <v>1</v>
      </c>
      <c r="F26">
        <f t="shared" si="2"/>
        <v>0.33679163032203996</v>
      </c>
      <c r="G26">
        <f t="shared" si="3"/>
        <v>18</v>
      </c>
      <c r="H26">
        <f t="shared" si="4"/>
        <v>18</v>
      </c>
    </row>
    <row r="27" spans="1:11" x14ac:dyDescent="0.2">
      <c r="A27">
        <v>26</v>
      </c>
      <c r="B27" s="1">
        <v>0.246841476</v>
      </c>
      <c r="C27">
        <v>0.75641105632203998</v>
      </c>
      <c r="D27">
        <f t="shared" si="0"/>
        <v>0.50956958032203992</v>
      </c>
      <c r="E27">
        <f t="shared" si="1"/>
        <v>1</v>
      </c>
      <c r="F27">
        <f t="shared" si="2"/>
        <v>0.50956958032203992</v>
      </c>
      <c r="G27">
        <f t="shared" si="3"/>
        <v>23</v>
      </c>
      <c r="H27">
        <f t="shared" si="4"/>
        <v>23</v>
      </c>
    </row>
    <row r="28" spans="1:11" x14ac:dyDescent="0.2">
      <c r="A28">
        <v>27</v>
      </c>
      <c r="B28" s="1">
        <v>0.246841476</v>
      </c>
      <c r="C28">
        <v>0.46650209770166501</v>
      </c>
      <c r="D28">
        <f t="shared" si="0"/>
        <v>0.219660621701665</v>
      </c>
      <c r="E28">
        <f t="shared" si="1"/>
        <v>1</v>
      </c>
      <c r="F28">
        <f t="shared" si="2"/>
        <v>0.219660621701665</v>
      </c>
      <c r="G28">
        <f t="shared" si="3"/>
        <v>6</v>
      </c>
      <c r="H28">
        <f t="shared" si="4"/>
        <v>6</v>
      </c>
    </row>
    <row r="29" spans="1:11" x14ac:dyDescent="0.2">
      <c r="A29">
        <v>28</v>
      </c>
      <c r="B29" s="1">
        <v>0.246841476</v>
      </c>
      <c r="C29">
        <v>0.46650209770166501</v>
      </c>
      <c r="D29">
        <f t="shared" si="0"/>
        <v>0.219660621701665</v>
      </c>
      <c r="E29">
        <f t="shared" si="1"/>
        <v>1</v>
      </c>
      <c r="F29">
        <f t="shared" si="2"/>
        <v>0.219660621701665</v>
      </c>
      <c r="G29">
        <f t="shared" si="3"/>
        <v>6</v>
      </c>
      <c r="H29">
        <f t="shared" si="4"/>
        <v>6</v>
      </c>
    </row>
    <row r="30" spans="1:11" x14ac:dyDescent="0.2">
      <c r="A30">
        <v>29</v>
      </c>
      <c r="B30" s="1">
        <v>0.246841476</v>
      </c>
      <c r="C30">
        <v>0.46650209770166501</v>
      </c>
      <c r="D30">
        <f t="shared" si="0"/>
        <v>0.219660621701665</v>
      </c>
      <c r="E30">
        <f t="shared" si="1"/>
        <v>1</v>
      </c>
      <c r="F30">
        <f t="shared" si="2"/>
        <v>0.219660621701665</v>
      </c>
      <c r="G30">
        <f t="shared" si="3"/>
        <v>6</v>
      </c>
      <c r="H30">
        <f t="shared" si="4"/>
        <v>6</v>
      </c>
    </row>
    <row r="31" spans="1:11" x14ac:dyDescent="0.2">
      <c r="A31">
        <v>30</v>
      </c>
      <c r="B31" s="1">
        <v>0.35604443000000002</v>
      </c>
      <c r="C31">
        <v>0.26985078005204122</v>
      </c>
      <c r="D31">
        <f t="shared" si="0"/>
        <v>-8.6193649947958806E-2</v>
      </c>
      <c r="E31">
        <f t="shared" si="1"/>
        <v>-1</v>
      </c>
      <c r="F31">
        <f t="shared" si="2"/>
        <v>8.6193649947958806E-2</v>
      </c>
      <c r="G31">
        <f t="shared" si="3"/>
        <v>4</v>
      </c>
      <c r="H31">
        <f t="shared" si="4"/>
        <v>-4</v>
      </c>
    </row>
    <row r="32" spans="1:11" x14ac:dyDescent="0.2">
      <c r="H32">
        <f>SUMIF(H2:H31,"&gt;0",H2:H31)</f>
        <v>360</v>
      </c>
      <c r="I32" t="s">
        <v>8</v>
      </c>
      <c r="K32" t="s">
        <v>19</v>
      </c>
    </row>
    <row r="33" spans="1:11" x14ac:dyDescent="0.2">
      <c r="H33">
        <f>SUMIF(H2:H31,"&lt;0",H2:H31)</f>
        <v>-21</v>
      </c>
      <c r="I33" t="s">
        <v>9</v>
      </c>
      <c r="K33" t="s">
        <v>20</v>
      </c>
    </row>
    <row r="34" spans="1:11" x14ac:dyDescent="0.2">
      <c r="H34">
        <v>21</v>
      </c>
      <c r="I34" t="s">
        <v>10</v>
      </c>
    </row>
    <row r="35" spans="1:11" x14ac:dyDescent="0.2">
      <c r="A35" t="s">
        <v>11</v>
      </c>
    </row>
    <row r="36" spans="1:11" x14ac:dyDescent="0.2">
      <c r="A36" t="s">
        <v>12</v>
      </c>
    </row>
    <row r="38" spans="1:11" x14ac:dyDescent="0.2">
      <c r="A3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34" sqref="I34"/>
    </sheetView>
  </sheetViews>
  <sheetFormatPr baseColWidth="10" defaultRowHeight="16" x14ac:dyDescent="0.2"/>
  <sheetData>
    <row r="1" spans="1:9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">
      <c r="A2" s="2">
        <v>1</v>
      </c>
      <c r="B2" s="2">
        <v>0.76094321212716221</v>
      </c>
      <c r="C2" s="3">
        <v>0.71147322899999998</v>
      </c>
      <c r="D2" s="2">
        <f>C2-B2</f>
        <v>-4.946998312716222E-2</v>
      </c>
      <c r="E2" s="2">
        <f>IF(D2&gt;0,1,-1)</f>
        <v>-1</v>
      </c>
      <c r="F2" s="2">
        <f>ABS(D2)</f>
        <v>4.946998312716222E-2</v>
      </c>
      <c r="G2" s="2">
        <f>RANK(F2,$F$2:$F$31,1)</f>
        <v>1</v>
      </c>
      <c r="H2" s="2">
        <f>G2*E2</f>
        <v>-1</v>
      </c>
      <c r="I2" s="2"/>
    </row>
    <row r="3" spans="1:9" x14ac:dyDescent="0.2">
      <c r="A3" s="2">
        <v>2</v>
      </c>
      <c r="B3" s="2">
        <v>0.76094321212716221</v>
      </c>
      <c r="C3" s="3">
        <v>0.71147322899999998</v>
      </c>
      <c r="D3" s="2">
        <f t="shared" ref="D3:D31" si="0">C3-B3</f>
        <v>-4.946998312716222E-2</v>
      </c>
      <c r="E3" s="2">
        <f t="shared" ref="E3:E31" si="1">IF(D3&gt;0,1,-1)</f>
        <v>-1</v>
      </c>
      <c r="F3" s="2">
        <f t="shared" ref="F3:F31" si="2">ABS(D3)</f>
        <v>4.946998312716222E-2</v>
      </c>
      <c r="G3" s="2">
        <f t="shared" ref="G3:G31" si="3">RANK(F3,$F$2:$F$31,1)</f>
        <v>1</v>
      </c>
      <c r="H3" s="2">
        <f t="shared" ref="H3:H31" si="4">G3*E3</f>
        <v>-1</v>
      </c>
      <c r="I3" s="2"/>
    </row>
    <row r="4" spans="1:9" x14ac:dyDescent="0.2">
      <c r="A4" s="2">
        <v>3</v>
      </c>
      <c r="B4" s="2">
        <v>0.7671814058904588</v>
      </c>
      <c r="C4" s="3">
        <v>0.71147322899999998</v>
      </c>
      <c r="D4" s="2">
        <f t="shared" si="0"/>
        <v>-5.5708176890458816E-2</v>
      </c>
      <c r="E4" s="2">
        <f t="shared" si="1"/>
        <v>-1</v>
      </c>
      <c r="F4" s="2">
        <f t="shared" si="2"/>
        <v>5.5708176890458816E-2</v>
      </c>
      <c r="G4" s="2">
        <f t="shared" si="3"/>
        <v>27</v>
      </c>
      <c r="H4" s="2">
        <f t="shared" si="4"/>
        <v>-27</v>
      </c>
      <c r="I4" s="2"/>
    </row>
    <row r="5" spans="1:9" x14ac:dyDescent="0.2">
      <c r="A5" s="2">
        <v>4</v>
      </c>
      <c r="B5" s="2">
        <v>0.76094321212716221</v>
      </c>
      <c r="C5" s="3">
        <v>0.71147322899999998</v>
      </c>
      <c r="D5" s="2">
        <f t="shared" si="0"/>
        <v>-4.946998312716222E-2</v>
      </c>
      <c r="E5" s="2">
        <f t="shared" si="1"/>
        <v>-1</v>
      </c>
      <c r="F5" s="2">
        <f t="shared" si="2"/>
        <v>4.946998312716222E-2</v>
      </c>
      <c r="G5" s="2">
        <f t="shared" si="3"/>
        <v>1</v>
      </c>
      <c r="H5" s="2">
        <f t="shared" si="4"/>
        <v>-1</v>
      </c>
      <c r="I5" s="2"/>
    </row>
    <row r="6" spans="1:9" x14ac:dyDescent="0.2">
      <c r="A6" s="2">
        <v>5</v>
      </c>
      <c r="B6" s="2">
        <v>0.76094321212716221</v>
      </c>
      <c r="C6" s="3">
        <v>0.71147322899999998</v>
      </c>
      <c r="D6" s="2">
        <f t="shared" si="0"/>
        <v>-4.946998312716222E-2</v>
      </c>
      <c r="E6" s="2">
        <f t="shared" si="1"/>
        <v>-1</v>
      </c>
      <c r="F6" s="2">
        <f t="shared" si="2"/>
        <v>4.946998312716222E-2</v>
      </c>
      <c r="G6" s="2">
        <f t="shared" si="3"/>
        <v>1</v>
      </c>
      <c r="H6" s="2">
        <f t="shared" si="4"/>
        <v>-1</v>
      </c>
      <c r="I6" s="2"/>
    </row>
    <row r="7" spans="1:9" x14ac:dyDescent="0.2">
      <c r="A7" s="2">
        <v>6</v>
      </c>
      <c r="B7" s="2">
        <v>0.76094321212716221</v>
      </c>
      <c r="C7" s="3">
        <v>0.71147322899999998</v>
      </c>
      <c r="D7" s="2">
        <f t="shared" si="0"/>
        <v>-4.946998312716222E-2</v>
      </c>
      <c r="E7" s="2">
        <f t="shared" si="1"/>
        <v>-1</v>
      </c>
      <c r="F7" s="2">
        <f t="shared" si="2"/>
        <v>4.946998312716222E-2</v>
      </c>
      <c r="G7" s="2">
        <f t="shared" si="3"/>
        <v>1</v>
      </c>
      <c r="H7" s="2">
        <f t="shared" si="4"/>
        <v>-1</v>
      </c>
      <c r="I7" s="2"/>
    </row>
    <row r="8" spans="1:9" x14ac:dyDescent="0.2">
      <c r="A8" s="2">
        <v>7</v>
      </c>
      <c r="B8" s="2">
        <v>0.76094321212716221</v>
      </c>
      <c r="C8" s="3">
        <v>0.71147322899999998</v>
      </c>
      <c r="D8" s="2">
        <f t="shared" si="0"/>
        <v>-4.946998312716222E-2</v>
      </c>
      <c r="E8" s="2">
        <f t="shared" si="1"/>
        <v>-1</v>
      </c>
      <c r="F8" s="2">
        <f t="shared" si="2"/>
        <v>4.946998312716222E-2</v>
      </c>
      <c r="G8" s="2">
        <f t="shared" si="3"/>
        <v>1</v>
      </c>
      <c r="H8" s="2">
        <f t="shared" si="4"/>
        <v>-1</v>
      </c>
      <c r="I8" s="2"/>
    </row>
    <row r="9" spans="1:9" x14ac:dyDescent="0.2">
      <c r="A9" s="2">
        <v>8</v>
      </c>
      <c r="B9" s="2">
        <v>0.7671814058904588</v>
      </c>
      <c r="C9" s="3">
        <v>0.71147322899999998</v>
      </c>
      <c r="D9" s="2">
        <f t="shared" si="0"/>
        <v>-5.5708176890458816E-2</v>
      </c>
      <c r="E9" s="2">
        <f t="shared" si="1"/>
        <v>-1</v>
      </c>
      <c r="F9" s="2">
        <f t="shared" si="2"/>
        <v>5.5708176890458816E-2</v>
      </c>
      <c r="G9" s="2">
        <f t="shared" si="3"/>
        <v>27</v>
      </c>
      <c r="H9" s="2">
        <f t="shared" si="4"/>
        <v>-27</v>
      </c>
      <c r="I9" s="2"/>
    </row>
    <row r="10" spans="1:9" x14ac:dyDescent="0.2">
      <c r="A10" s="2">
        <v>9</v>
      </c>
      <c r="B10" s="2">
        <v>0.76094321212716221</v>
      </c>
      <c r="C10" s="3">
        <v>0.71147322899999998</v>
      </c>
      <c r="D10" s="2">
        <f t="shared" si="0"/>
        <v>-4.946998312716222E-2</v>
      </c>
      <c r="E10" s="2">
        <f t="shared" si="1"/>
        <v>-1</v>
      </c>
      <c r="F10" s="2">
        <f t="shared" si="2"/>
        <v>4.946998312716222E-2</v>
      </c>
      <c r="G10" s="2">
        <f t="shared" si="3"/>
        <v>1</v>
      </c>
      <c r="H10" s="2">
        <f t="shared" si="4"/>
        <v>-1</v>
      </c>
      <c r="I10" s="2"/>
    </row>
    <row r="11" spans="1:9" x14ac:dyDescent="0.2">
      <c r="A11" s="2">
        <v>10</v>
      </c>
      <c r="B11" s="2">
        <v>0.76094321212716221</v>
      </c>
      <c r="C11" s="3">
        <v>0.71147322899999998</v>
      </c>
      <c r="D11" s="2">
        <f t="shared" si="0"/>
        <v>-4.946998312716222E-2</v>
      </c>
      <c r="E11" s="2">
        <f t="shared" si="1"/>
        <v>-1</v>
      </c>
      <c r="F11" s="2">
        <f t="shared" si="2"/>
        <v>4.946998312716222E-2</v>
      </c>
      <c r="G11" s="2">
        <f t="shared" si="3"/>
        <v>1</v>
      </c>
      <c r="H11" s="2">
        <f t="shared" si="4"/>
        <v>-1</v>
      </c>
      <c r="I11" s="2"/>
    </row>
    <row r="12" spans="1:9" x14ac:dyDescent="0.2">
      <c r="A12" s="2">
        <v>11</v>
      </c>
      <c r="B12" s="2">
        <v>0.76094321212716221</v>
      </c>
      <c r="C12" s="3">
        <v>0.57686130999999996</v>
      </c>
      <c r="D12" s="2">
        <f t="shared" si="0"/>
        <v>-0.18408190212716224</v>
      </c>
      <c r="E12" s="2">
        <f t="shared" si="1"/>
        <v>-1</v>
      </c>
      <c r="F12" s="2">
        <f t="shared" si="2"/>
        <v>0.18408190212716224</v>
      </c>
      <c r="G12" s="2">
        <f t="shared" si="3"/>
        <v>30</v>
      </c>
      <c r="H12" s="2">
        <f t="shared" si="4"/>
        <v>-30</v>
      </c>
      <c r="I12" s="2"/>
    </row>
    <row r="13" spans="1:9" x14ac:dyDescent="0.2">
      <c r="A13" s="2">
        <v>12</v>
      </c>
      <c r="B13" s="2">
        <v>0.76094321212716221</v>
      </c>
      <c r="C13" s="3">
        <v>0.71147322899999998</v>
      </c>
      <c r="D13" s="2">
        <f t="shared" si="0"/>
        <v>-4.946998312716222E-2</v>
      </c>
      <c r="E13" s="2">
        <f t="shared" si="1"/>
        <v>-1</v>
      </c>
      <c r="F13" s="2">
        <f t="shared" si="2"/>
        <v>4.946998312716222E-2</v>
      </c>
      <c r="G13" s="2">
        <f t="shared" si="3"/>
        <v>1</v>
      </c>
      <c r="H13" s="2">
        <f t="shared" si="4"/>
        <v>-1</v>
      </c>
      <c r="I13" s="2"/>
    </row>
    <row r="14" spans="1:9" x14ac:dyDescent="0.2">
      <c r="A14" s="2">
        <v>13</v>
      </c>
      <c r="B14" s="2">
        <v>0.76094321212716221</v>
      </c>
      <c r="C14" s="3">
        <v>0.71147322899999998</v>
      </c>
      <c r="D14" s="2">
        <f t="shared" si="0"/>
        <v>-4.946998312716222E-2</v>
      </c>
      <c r="E14" s="2">
        <f t="shared" si="1"/>
        <v>-1</v>
      </c>
      <c r="F14" s="2">
        <f t="shared" si="2"/>
        <v>4.946998312716222E-2</v>
      </c>
      <c r="G14" s="2">
        <f t="shared" si="3"/>
        <v>1</v>
      </c>
      <c r="H14" s="2">
        <f t="shared" si="4"/>
        <v>-1</v>
      </c>
      <c r="I14" s="2"/>
    </row>
    <row r="15" spans="1:9" x14ac:dyDescent="0.2">
      <c r="A15" s="2">
        <v>14</v>
      </c>
      <c r="B15" s="2">
        <v>0.76094321212716221</v>
      </c>
      <c r="C15" s="3">
        <v>0.71147322899999998</v>
      </c>
      <c r="D15" s="2">
        <f t="shared" si="0"/>
        <v>-4.946998312716222E-2</v>
      </c>
      <c r="E15" s="2">
        <f t="shared" si="1"/>
        <v>-1</v>
      </c>
      <c r="F15" s="2">
        <f t="shared" si="2"/>
        <v>4.946998312716222E-2</v>
      </c>
      <c r="G15" s="2">
        <f t="shared" si="3"/>
        <v>1</v>
      </c>
      <c r="H15" s="2">
        <f t="shared" si="4"/>
        <v>-1</v>
      </c>
      <c r="I15" s="2"/>
    </row>
    <row r="16" spans="1:9" x14ac:dyDescent="0.2">
      <c r="A16" s="2">
        <v>15</v>
      </c>
      <c r="B16" s="2">
        <v>0.76094321212716221</v>
      </c>
      <c r="C16" s="3">
        <v>0.71147322899999998</v>
      </c>
      <c r="D16" s="2">
        <f t="shared" si="0"/>
        <v>-4.946998312716222E-2</v>
      </c>
      <c r="E16" s="2">
        <f t="shared" si="1"/>
        <v>-1</v>
      </c>
      <c r="F16" s="2">
        <f t="shared" si="2"/>
        <v>4.946998312716222E-2</v>
      </c>
      <c r="G16" s="2">
        <f t="shared" si="3"/>
        <v>1</v>
      </c>
      <c r="H16" s="2">
        <f t="shared" si="4"/>
        <v>-1</v>
      </c>
      <c r="I16" s="2"/>
    </row>
    <row r="17" spans="1:11" x14ac:dyDescent="0.2">
      <c r="A17" s="2">
        <v>16</v>
      </c>
      <c r="B17" s="2">
        <v>0.76094321212716221</v>
      </c>
      <c r="C17" s="3">
        <v>0.71147322899999998</v>
      </c>
      <c r="D17" s="2">
        <f t="shared" si="0"/>
        <v>-4.946998312716222E-2</v>
      </c>
      <c r="E17" s="2">
        <f t="shared" si="1"/>
        <v>-1</v>
      </c>
      <c r="F17" s="2">
        <f t="shared" si="2"/>
        <v>4.946998312716222E-2</v>
      </c>
      <c r="G17" s="2">
        <f t="shared" si="3"/>
        <v>1</v>
      </c>
      <c r="H17" s="2">
        <f t="shared" si="4"/>
        <v>-1</v>
      </c>
      <c r="I17" s="2"/>
    </row>
    <row r="18" spans="1:11" x14ac:dyDescent="0.2">
      <c r="A18" s="2">
        <v>17</v>
      </c>
      <c r="B18" s="2">
        <v>0.76101218658953074</v>
      </c>
      <c r="C18" s="3">
        <v>0.71147322899999998</v>
      </c>
      <c r="D18" s="2">
        <f t="shared" si="0"/>
        <v>-4.9538957589530752E-2</v>
      </c>
      <c r="E18" s="2">
        <f t="shared" si="1"/>
        <v>-1</v>
      </c>
      <c r="F18" s="2">
        <f t="shared" si="2"/>
        <v>4.9538957589530752E-2</v>
      </c>
      <c r="G18" s="2">
        <f t="shared" si="3"/>
        <v>25</v>
      </c>
      <c r="H18" s="2">
        <f t="shared" si="4"/>
        <v>-25</v>
      </c>
      <c r="I18" s="2"/>
    </row>
    <row r="19" spans="1:11" x14ac:dyDescent="0.2">
      <c r="A19" s="2">
        <v>18</v>
      </c>
      <c r="B19" s="2">
        <v>0.76094321212716221</v>
      </c>
      <c r="C19" s="3">
        <v>0.71147322899999998</v>
      </c>
      <c r="D19" s="2">
        <f t="shared" si="0"/>
        <v>-4.946998312716222E-2</v>
      </c>
      <c r="E19" s="2">
        <f t="shared" si="1"/>
        <v>-1</v>
      </c>
      <c r="F19" s="2">
        <f t="shared" si="2"/>
        <v>4.946998312716222E-2</v>
      </c>
      <c r="G19" s="2">
        <f t="shared" si="3"/>
        <v>1</v>
      </c>
      <c r="H19" s="2">
        <f t="shared" si="4"/>
        <v>-1</v>
      </c>
      <c r="I19" s="2"/>
    </row>
    <row r="20" spans="1:11" x14ac:dyDescent="0.2">
      <c r="A20" s="2">
        <v>19</v>
      </c>
      <c r="B20" s="2">
        <v>0.76094321212716221</v>
      </c>
      <c r="C20" s="3">
        <v>0.71147322899999998</v>
      </c>
      <c r="D20" s="2">
        <f t="shared" si="0"/>
        <v>-4.946998312716222E-2</v>
      </c>
      <c r="E20" s="2">
        <f t="shared" si="1"/>
        <v>-1</v>
      </c>
      <c r="F20" s="2">
        <f t="shared" si="2"/>
        <v>4.946998312716222E-2</v>
      </c>
      <c r="G20" s="2">
        <f t="shared" si="3"/>
        <v>1</v>
      </c>
      <c r="H20" s="2">
        <f t="shared" si="4"/>
        <v>-1</v>
      </c>
      <c r="I20" s="2"/>
    </row>
    <row r="21" spans="1:11" x14ac:dyDescent="0.2">
      <c r="A21" s="2">
        <v>20</v>
      </c>
      <c r="B21" s="2">
        <v>0.76094321212716221</v>
      </c>
      <c r="C21" s="3">
        <v>0.71147322899999998</v>
      </c>
      <c r="D21" s="2">
        <f t="shared" si="0"/>
        <v>-4.946998312716222E-2</v>
      </c>
      <c r="E21" s="2">
        <f t="shared" si="1"/>
        <v>-1</v>
      </c>
      <c r="F21" s="2">
        <f t="shared" si="2"/>
        <v>4.946998312716222E-2</v>
      </c>
      <c r="G21" s="2">
        <f t="shared" si="3"/>
        <v>1</v>
      </c>
      <c r="H21" s="2">
        <f t="shared" si="4"/>
        <v>-1</v>
      </c>
      <c r="I21" s="2"/>
    </row>
    <row r="22" spans="1:11" x14ac:dyDescent="0.2">
      <c r="A22" s="2">
        <v>21</v>
      </c>
      <c r="B22" s="2">
        <v>0.76094321212716221</v>
      </c>
      <c r="C22" s="3">
        <v>0.71147322899999998</v>
      </c>
      <c r="D22" s="2">
        <f t="shared" si="0"/>
        <v>-4.946998312716222E-2</v>
      </c>
      <c r="E22" s="2">
        <f t="shared" si="1"/>
        <v>-1</v>
      </c>
      <c r="F22" s="2">
        <f t="shared" si="2"/>
        <v>4.946998312716222E-2</v>
      </c>
      <c r="G22" s="2">
        <f t="shared" si="3"/>
        <v>1</v>
      </c>
      <c r="H22" s="2">
        <f t="shared" si="4"/>
        <v>-1</v>
      </c>
      <c r="I22" s="2"/>
    </row>
    <row r="23" spans="1:11" x14ac:dyDescent="0.2">
      <c r="A23" s="2">
        <v>22</v>
      </c>
      <c r="B23" s="2">
        <v>0.7671814058904588</v>
      </c>
      <c r="C23" s="3">
        <v>0.71147322899999998</v>
      </c>
      <c r="D23" s="2">
        <f t="shared" si="0"/>
        <v>-5.5708176890458816E-2</v>
      </c>
      <c r="E23" s="2">
        <f t="shared" si="1"/>
        <v>-1</v>
      </c>
      <c r="F23" s="2">
        <f t="shared" si="2"/>
        <v>5.5708176890458816E-2</v>
      </c>
      <c r="G23" s="2">
        <f t="shared" si="3"/>
        <v>27</v>
      </c>
      <c r="H23" s="2">
        <f t="shared" si="4"/>
        <v>-27</v>
      </c>
      <c r="I23" s="2"/>
    </row>
    <row r="24" spans="1:11" x14ac:dyDescent="0.2">
      <c r="A24" s="2">
        <v>23</v>
      </c>
      <c r="B24" s="2">
        <v>0.76094321212716221</v>
      </c>
      <c r="C24" s="3">
        <v>0.71147322899999998</v>
      </c>
      <c r="D24" s="2">
        <f t="shared" si="0"/>
        <v>-4.946998312716222E-2</v>
      </c>
      <c r="E24" s="2">
        <f t="shared" si="1"/>
        <v>-1</v>
      </c>
      <c r="F24" s="2">
        <f t="shared" si="2"/>
        <v>4.946998312716222E-2</v>
      </c>
      <c r="G24" s="2">
        <f t="shared" si="3"/>
        <v>1</v>
      </c>
      <c r="H24" s="2">
        <f t="shared" si="4"/>
        <v>-1</v>
      </c>
      <c r="I24" s="2"/>
    </row>
    <row r="25" spans="1:11" x14ac:dyDescent="0.2">
      <c r="A25" s="2">
        <v>24</v>
      </c>
      <c r="B25" s="2">
        <v>0.76094321212716221</v>
      </c>
      <c r="C25" s="3">
        <v>0.71147322899999998</v>
      </c>
      <c r="D25" s="2">
        <f t="shared" si="0"/>
        <v>-4.946998312716222E-2</v>
      </c>
      <c r="E25" s="2">
        <f t="shared" si="1"/>
        <v>-1</v>
      </c>
      <c r="F25" s="2">
        <f t="shared" si="2"/>
        <v>4.946998312716222E-2</v>
      </c>
      <c r="G25" s="2">
        <f t="shared" si="3"/>
        <v>1</v>
      </c>
      <c r="H25" s="2">
        <f t="shared" si="4"/>
        <v>-1</v>
      </c>
      <c r="I25" s="2"/>
    </row>
    <row r="26" spans="1:11" x14ac:dyDescent="0.2">
      <c r="A26" s="2">
        <v>25</v>
      </c>
      <c r="B26" s="2">
        <v>0.76094321212716221</v>
      </c>
      <c r="C26" s="3">
        <v>0.71147322899999998</v>
      </c>
      <c r="D26" s="2">
        <f t="shared" si="0"/>
        <v>-4.946998312716222E-2</v>
      </c>
      <c r="E26" s="2">
        <f t="shared" si="1"/>
        <v>-1</v>
      </c>
      <c r="F26" s="2">
        <f t="shared" si="2"/>
        <v>4.946998312716222E-2</v>
      </c>
      <c r="G26" s="2">
        <f t="shared" si="3"/>
        <v>1</v>
      </c>
      <c r="H26" s="2">
        <f t="shared" si="4"/>
        <v>-1</v>
      </c>
      <c r="I26" s="2"/>
    </row>
    <row r="27" spans="1:11" x14ac:dyDescent="0.2">
      <c r="A27" s="2">
        <v>26</v>
      </c>
      <c r="B27" s="2">
        <v>0.76094321212716221</v>
      </c>
      <c r="C27" s="3">
        <v>0.71147322899999998</v>
      </c>
      <c r="D27" s="2">
        <f t="shared" si="0"/>
        <v>-4.946998312716222E-2</v>
      </c>
      <c r="E27" s="2">
        <f t="shared" si="1"/>
        <v>-1</v>
      </c>
      <c r="F27" s="2">
        <f t="shared" si="2"/>
        <v>4.946998312716222E-2</v>
      </c>
      <c r="G27" s="2">
        <f t="shared" si="3"/>
        <v>1</v>
      </c>
      <c r="H27" s="2">
        <f t="shared" si="4"/>
        <v>-1</v>
      </c>
      <c r="I27" s="2"/>
    </row>
    <row r="28" spans="1:11" x14ac:dyDescent="0.2">
      <c r="A28" s="2">
        <v>27</v>
      </c>
      <c r="B28" s="2">
        <v>0.76094321212716221</v>
      </c>
      <c r="C28" s="3">
        <v>0.71147322899999998</v>
      </c>
      <c r="D28" s="2">
        <f t="shared" si="0"/>
        <v>-4.946998312716222E-2</v>
      </c>
      <c r="E28" s="2">
        <f t="shared" si="1"/>
        <v>-1</v>
      </c>
      <c r="F28" s="2">
        <f t="shared" si="2"/>
        <v>4.946998312716222E-2</v>
      </c>
      <c r="G28" s="2">
        <f t="shared" si="3"/>
        <v>1</v>
      </c>
      <c r="H28" s="2">
        <f t="shared" si="4"/>
        <v>-1</v>
      </c>
      <c r="I28" s="2"/>
    </row>
    <row r="29" spans="1:11" x14ac:dyDescent="0.2">
      <c r="A29" s="2">
        <v>28</v>
      </c>
      <c r="B29" s="2">
        <v>0.76101218658953074</v>
      </c>
      <c r="C29" s="3">
        <v>0.71147322899999998</v>
      </c>
      <c r="D29" s="2">
        <f t="shared" si="0"/>
        <v>-4.9538957589530752E-2</v>
      </c>
      <c r="E29" s="2">
        <f t="shared" si="1"/>
        <v>-1</v>
      </c>
      <c r="F29" s="2">
        <f t="shared" si="2"/>
        <v>4.9538957589530752E-2</v>
      </c>
      <c r="G29" s="2">
        <f t="shared" si="3"/>
        <v>25</v>
      </c>
      <c r="H29" s="2">
        <f t="shared" si="4"/>
        <v>-25</v>
      </c>
      <c r="I29" s="2"/>
    </row>
    <row r="30" spans="1:11" x14ac:dyDescent="0.2">
      <c r="A30" s="2">
        <v>29</v>
      </c>
      <c r="B30" s="2">
        <v>0.76094321212716221</v>
      </c>
      <c r="C30" s="3">
        <v>0.71147322899999998</v>
      </c>
      <c r="D30" s="2">
        <f t="shared" si="0"/>
        <v>-4.946998312716222E-2</v>
      </c>
      <c r="E30" s="2">
        <f t="shared" si="1"/>
        <v>-1</v>
      </c>
      <c r="F30" s="2">
        <f t="shared" si="2"/>
        <v>4.946998312716222E-2</v>
      </c>
      <c r="G30" s="2">
        <f t="shared" si="3"/>
        <v>1</v>
      </c>
      <c r="H30" s="2">
        <f t="shared" si="4"/>
        <v>-1</v>
      </c>
      <c r="I30" s="2"/>
    </row>
    <row r="31" spans="1:11" x14ac:dyDescent="0.2">
      <c r="A31" s="2">
        <v>30</v>
      </c>
      <c r="B31" s="2">
        <v>0.76094321212716221</v>
      </c>
      <c r="C31" s="3">
        <v>0.71147322899999998</v>
      </c>
      <c r="D31" s="2">
        <f t="shared" si="0"/>
        <v>-4.946998312716222E-2</v>
      </c>
      <c r="E31" s="2">
        <f t="shared" si="1"/>
        <v>-1</v>
      </c>
      <c r="F31" s="2">
        <f t="shared" si="2"/>
        <v>4.946998312716222E-2</v>
      </c>
      <c r="G31" s="2">
        <f t="shared" si="3"/>
        <v>1</v>
      </c>
      <c r="H31" s="2">
        <f t="shared" si="4"/>
        <v>-1</v>
      </c>
      <c r="I31" s="2"/>
    </row>
    <row r="32" spans="1:11" x14ac:dyDescent="0.2">
      <c r="A32" s="2"/>
      <c r="B32" s="2"/>
      <c r="C32" s="2"/>
      <c r="D32" s="2"/>
      <c r="E32" s="2"/>
      <c r="F32" s="2"/>
      <c r="G32" s="2"/>
      <c r="H32" s="2">
        <f>SUMIF(H2:H31,"&gt;0",H2:H31)</f>
        <v>0</v>
      </c>
      <c r="I32" s="2" t="s">
        <v>8</v>
      </c>
      <c r="K32" t="s">
        <v>18</v>
      </c>
    </row>
    <row r="33" spans="1:11" x14ac:dyDescent="0.2">
      <c r="A33" s="2"/>
      <c r="B33" s="2"/>
      <c r="C33" s="2"/>
      <c r="D33" s="2"/>
      <c r="E33" s="2"/>
      <c r="F33" s="2"/>
      <c r="G33" s="2"/>
      <c r="H33" s="2">
        <f>SUMIF(H2:H31,"&lt;0",H2:H31)</f>
        <v>-185</v>
      </c>
      <c r="I33" s="2" t="s">
        <v>9</v>
      </c>
      <c r="K33" t="s">
        <v>17</v>
      </c>
    </row>
    <row r="34" spans="1:11" x14ac:dyDescent="0.2">
      <c r="A34" s="2"/>
      <c r="B34" s="2"/>
      <c r="C34" s="2"/>
      <c r="D34" s="2"/>
      <c r="E34" s="2"/>
      <c r="F34" s="2"/>
      <c r="G34" s="2"/>
      <c r="H34" s="2">
        <v>0</v>
      </c>
      <c r="I34" s="2" t="s">
        <v>10</v>
      </c>
    </row>
    <row r="35" spans="1:11" x14ac:dyDescent="0.2">
      <c r="A35" s="2" t="s">
        <v>11</v>
      </c>
      <c r="B35" s="2"/>
      <c r="C35" s="2"/>
      <c r="D35" s="2"/>
      <c r="E35" s="2"/>
      <c r="F35" s="2"/>
      <c r="G35" s="2"/>
      <c r="H35" s="2"/>
      <c r="I35" s="2"/>
    </row>
    <row r="36" spans="1:11" x14ac:dyDescent="0.2">
      <c r="A36" s="2" t="s">
        <v>14</v>
      </c>
      <c r="B36" s="2"/>
      <c r="C36" s="2"/>
      <c r="D36" s="2"/>
      <c r="E36" s="2"/>
      <c r="F36" s="2"/>
      <c r="G36" s="2"/>
      <c r="H36" s="2"/>
      <c r="I36" s="2"/>
    </row>
    <row r="38" spans="1:11" x14ac:dyDescent="0.2">
      <c r="A3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34" sqref="I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0.43107711557265227</v>
      </c>
      <c r="C2">
        <v>0.41453774035613006</v>
      </c>
      <c r="D2">
        <f>C2-B2</f>
        <v>-1.6539375216522212E-2</v>
      </c>
      <c r="E2">
        <f>IF(D2&gt;0,1,-1)</f>
        <v>-1</v>
      </c>
      <c r="F2">
        <f>ABS(D2)</f>
        <v>1.6539375216522212E-2</v>
      </c>
      <c r="G2">
        <f>RANK(F2,$F$2:$F$31,1)</f>
        <v>5</v>
      </c>
      <c r="H2">
        <f>G2*E2</f>
        <v>-5</v>
      </c>
    </row>
    <row r="3" spans="1:8" x14ac:dyDescent="0.2">
      <c r="A3">
        <v>2</v>
      </c>
      <c r="B3">
        <v>0.42625642245718814</v>
      </c>
      <c r="C3">
        <v>0.51160289447370721</v>
      </c>
      <c r="D3">
        <f t="shared" ref="D3:D31" si="0">C3-B3</f>
        <v>8.534647201651907E-2</v>
      </c>
      <c r="E3">
        <f t="shared" ref="E3:E31" si="1">IF(D3&gt;0,1,-1)</f>
        <v>1</v>
      </c>
      <c r="F3">
        <f t="shared" ref="F3:F31" si="2">ABS(D3)</f>
        <v>8.534647201651907E-2</v>
      </c>
      <c r="G3">
        <f t="shared" ref="G3:G31" si="3">RANK(F3,$F$2:$F$31,1)</f>
        <v>23</v>
      </c>
      <c r="H3">
        <f t="shared" ref="H3:H31" si="4">G3*E3</f>
        <v>23</v>
      </c>
    </row>
    <row r="4" spans="1:8" x14ac:dyDescent="0.2">
      <c r="A4">
        <v>3</v>
      </c>
      <c r="B4">
        <v>0.42625642245718814</v>
      </c>
      <c r="C4">
        <v>0.45907961728074176</v>
      </c>
      <c r="D4">
        <f t="shared" si="0"/>
        <v>3.2823194823553614E-2</v>
      </c>
      <c r="E4">
        <f t="shared" si="1"/>
        <v>1</v>
      </c>
      <c r="F4">
        <f t="shared" si="2"/>
        <v>3.2823194823553614E-2</v>
      </c>
      <c r="G4">
        <f t="shared" si="3"/>
        <v>17</v>
      </c>
      <c r="H4">
        <f t="shared" si="4"/>
        <v>17</v>
      </c>
    </row>
    <row r="5" spans="1:8" x14ac:dyDescent="0.2">
      <c r="A5">
        <v>4</v>
      </c>
      <c r="B5">
        <v>0.42625642245718814</v>
      </c>
      <c r="C5">
        <v>0.45624001761341054</v>
      </c>
      <c r="D5">
        <f t="shared" si="0"/>
        <v>2.9983595156222398E-2</v>
      </c>
      <c r="E5">
        <f t="shared" si="1"/>
        <v>1</v>
      </c>
      <c r="F5">
        <f t="shared" si="2"/>
        <v>2.9983595156222398E-2</v>
      </c>
      <c r="G5">
        <f t="shared" si="3"/>
        <v>16</v>
      </c>
      <c r="H5">
        <f t="shared" si="4"/>
        <v>16</v>
      </c>
    </row>
    <row r="6" spans="1:8" x14ac:dyDescent="0.2">
      <c r="A6">
        <v>5</v>
      </c>
      <c r="B6">
        <v>0.14498891455268131</v>
      </c>
      <c r="C6">
        <v>0.45624001761341054</v>
      </c>
      <c r="D6">
        <f t="shared" si="0"/>
        <v>0.31125110306072923</v>
      </c>
      <c r="E6">
        <f t="shared" si="1"/>
        <v>1</v>
      </c>
      <c r="F6">
        <f t="shared" si="2"/>
        <v>0.31125110306072923</v>
      </c>
      <c r="G6">
        <f t="shared" si="3"/>
        <v>29</v>
      </c>
      <c r="H6">
        <f t="shared" si="4"/>
        <v>29</v>
      </c>
    </row>
    <row r="7" spans="1:8" x14ac:dyDescent="0.2">
      <c r="A7">
        <v>6</v>
      </c>
      <c r="B7">
        <v>0.43107711557265227</v>
      </c>
      <c r="C7">
        <v>0.45624001761341054</v>
      </c>
      <c r="D7">
        <f t="shared" si="0"/>
        <v>2.5162902040758273E-2</v>
      </c>
      <c r="E7">
        <f t="shared" si="1"/>
        <v>1</v>
      </c>
      <c r="F7">
        <f t="shared" si="2"/>
        <v>2.5162902040758273E-2</v>
      </c>
      <c r="G7">
        <f t="shared" si="3"/>
        <v>12</v>
      </c>
      <c r="H7">
        <f t="shared" si="4"/>
        <v>12</v>
      </c>
    </row>
    <row r="8" spans="1:8" x14ac:dyDescent="0.2">
      <c r="A8">
        <v>7</v>
      </c>
      <c r="B8">
        <v>0.43107711557265227</v>
      </c>
      <c r="C8">
        <v>0.41453774035613006</v>
      </c>
      <c r="D8">
        <f t="shared" si="0"/>
        <v>-1.6539375216522212E-2</v>
      </c>
      <c r="E8">
        <f t="shared" si="1"/>
        <v>-1</v>
      </c>
      <c r="F8">
        <f t="shared" si="2"/>
        <v>1.6539375216522212E-2</v>
      </c>
      <c r="G8">
        <f t="shared" si="3"/>
        <v>5</v>
      </c>
      <c r="H8">
        <f t="shared" si="4"/>
        <v>-5</v>
      </c>
    </row>
    <row r="9" spans="1:8" x14ac:dyDescent="0.2">
      <c r="A9">
        <v>8</v>
      </c>
      <c r="B9">
        <v>0.35671327046318224</v>
      </c>
      <c r="C9">
        <v>0.49466547343128803</v>
      </c>
      <c r="D9">
        <f t="shared" si="0"/>
        <v>0.13795220296810579</v>
      </c>
      <c r="E9">
        <f t="shared" si="1"/>
        <v>1</v>
      </c>
      <c r="F9">
        <f t="shared" si="2"/>
        <v>0.13795220296810579</v>
      </c>
      <c r="G9">
        <f t="shared" si="3"/>
        <v>27</v>
      </c>
      <c r="H9">
        <f t="shared" si="4"/>
        <v>27</v>
      </c>
    </row>
    <row r="10" spans="1:8" x14ac:dyDescent="0.2">
      <c r="A10">
        <v>9</v>
      </c>
      <c r="B10">
        <v>0.43107711557265227</v>
      </c>
      <c r="C10">
        <v>0.51160289447370721</v>
      </c>
      <c r="D10">
        <f t="shared" si="0"/>
        <v>8.0525778901054945E-2</v>
      </c>
      <c r="E10">
        <f t="shared" si="1"/>
        <v>1</v>
      </c>
      <c r="F10">
        <f t="shared" si="2"/>
        <v>8.0525778901054945E-2</v>
      </c>
      <c r="G10">
        <f t="shared" si="3"/>
        <v>20</v>
      </c>
      <c r="H10">
        <f t="shared" si="4"/>
        <v>20</v>
      </c>
    </row>
    <row r="11" spans="1:8" x14ac:dyDescent="0.2">
      <c r="A11">
        <v>10</v>
      </c>
      <c r="B11">
        <v>0.43107711557265227</v>
      </c>
      <c r="C11">
        <v>0.41453774035613006</v>
      </c>
      <c r="D11">
        <f t="shared" si="0"/>
        <v>-1.6539375216522212E-2</v>
      </c>
      <c r="E11">
        <f t="shared" si="1"/>
        <v>-1</v>
      </c>
      <c r="F11">
        <f t="shared" si="2"/>
        <v>1.6539375216522212E-2</v>
      </c>
      <c r="G11">
        <f t="shared" si="3"/>
        <v>5</v>
      </c>
      <c r="H11">
        <f t="shared" si="4"/>
        <v>-5</v>
      </c>
    </row>
    <row r="12" spans="1:8" x14ac:dyDescent="0.2">
      <c r="A12">
        <v>11</v>
      </c>
      <c r="B12">
        <v>0.42625642245718814</v>
      </c>
      <c r="C12">
        <v>0.43962198236870537</v>
      </c>
      <c r="D12">
        <f t="shared" si="0"/>
        <v>1.3365559911517222E-2</v>
      </c>
      <c r="E12">
        <f t="shared" si="1"/>
        <v>1</v>
      </c>
      <c r="F12">
        <f t="shared" si="2"/>
        <v>1.3365559911517222E-2</v>
      </c>
      <c r="G12">
        <f t="shared" si="3"/>
        <v>4</v>
      </c>
      <c r="H12">
        <f t="shared" si="4"/>
        <v>4</v>
      </c>
    </row>
    <row r="13" spans="1:8" x14ac:dyDescent="0.2">
      <c r="A13">
        <v>12</v>
      </c>
      <c r="B13">
        <v>0.43107711557265227</v>
      </c>
      <c r="C13">
        <v>0.45907961728074176</v>
      </c>
      <c r="D13">
        <f t="shared" si="0"/>
        <v>2.8002501708089489E-2</v>
      </c>
      <c r="E13">
        <f t="shared" si="1"/>
        <v>1</v>
      </c>
      <c r="F13">
        <f t="shared" si="2"/>
        <v>2.8002501708089489E-2</v>
      </c>
      <c r="G13">
        <f t="shared" si="3"/>
        <v>14</v>
      </c>
      <c r="H13">
        <f t="shared" si="4"/>
        <v>14</v>
      </c>
    </row>
    <row r="14" spans="1:8" x14ac:dyDescent="0.2">
      <c r="A14">
        <v>13</v>
      </c>
      <c r="B14">
        <v>0.42625642245718814</v>
      </c>
      <c r="C14">
        <v>0.41453774035613006</v>
      </c>
      <c r="D14">
        <f t="shared" si="0"/>
        <v>-1.1718682101058087E-2</v>
      </c>
      <c r="E14">
        <f t="shared" si="1"/>
        <v>-1</v>
      </c>
      <c r="F14">
        <f t="shared" si="2"/>
        <v>1.1718682101058087E-2</v>
      </c>
      <c r="G14">
        <f t="shared" si="3"/>
        <v>1</v>
      </c>
      <c r="H14">
        <f t="shared" si="4"/>
        <v>-1</v>
      </c>
    </row>
    <row r="15" spans="1:8" x14ac:dyDescent="0.2">
      <c r="A15">
        <v>14</v>
      </c>
      <c r="B15">
        <v>0.42625642245718814</v>
      </c>
      <c r="C15">
        <v>0.48795578816260088</v>
      </c>
      <c r="D15">
        <f t="shared" si="0"/>
        <v>6.1699365705412734E-2</v>
      </c>
      <c r="E15">
        <f t="shared" si="1"/>
        <v>1</v>
      </c>
      <c r="F15">
        <f t="shared" si="2"/>
        <v>6.1699365705412734E-2</v>
      </c>
      <c r="G15">
        <f t="shared" si="3"/>
        <v>19</v>
      </c>
      <c r="H15">
        <f t="shared" si="4"/>
        <v>19</v>
      </c>
    </row>
    <row r="16" spans="1:8" x14ac:dyDescent="0.2">
      <c r="A16">
        <v>15</v>
      </c>
      <c r="B16">
        <v>0.17186991218360728</v>
      </c>
      <c r="C16">
        <v>0.41453774035613006</v>
      </c>
      <c r="D16">
        <f t="shared" si="0"/>
        <v>0.24266782817252278</v>
      </c>
      <c r="E16">
        <f t="shared" si="1"/>
        <v>1</v>
      </c>
      <c r="F16">
        <f t="shared" si="2"/>
        <v>0.24266782817252278</v>
      </c>
      <c r="G16">
        <f t="shared" si="3"/>
        <v>28</v>
      </c>
      <c r="H16">
        <f t="shared" si="4"/>
        <v>28</v>
      </c>
    </row>
    <row r="17" spans="1:9" x14ac:dyDescent="0.2">
      <c r="A17">
        <v>16</v>
      </c>
      <c r="B17">
        <v>0.1626624481519835</v>
      </c>
      <c r="C17">
        <v>0.49466547343128803</v>
      </c>
      <c r="D17">
        <f t="shared" si="0"/>
        <v>0.33200302527930453</v>
      </c>
      <c r="E17">
        <f t="shared" si="1"/>
        <v>1</v>
      </c>
      <c r="F17">
        <f t="shared" si="2"/>
        <v>0.33200302527930453</v>
      </c>
      <c r="G17">
        <f t="shared" si="3"/>
        <v>30</v>
      </c>
      <c r="H17">
        <f t="shared" si="4"/>
        <v>30</v>
      </c>
    </row>
    <row r="18" spans="1:9" x14ac:dyDescent="0.2">
      <c r="A18">
        <v>17</v>
      </c>
      <c r="B18">
        <v>0.42625642245718814</v>
      </c>
      <c r="C18">
        <v>0.41453774035613006</v>
      </c>
      <c r="D18">
        <f t="shared" si="0"/>
        <v>-1.1718682101058087E-2</v>
      </c>
      <c r="E18">
        <f t="shared" si="1"/>
        <v>-1</v>
      </c>
      <c r="F18">
        <f t="shared" si="2"/>
        <v>1.1718682101058087E-2</v>
      </c>
      <c r="G18">
        <f t="shared" si="3"/>
        <v>1</v>
      </c>
      <c r="H18">
        <f t="shared" si="4"/>
        <v>-1</v>
      </c>
    </row>
    <row r="19" spans="1:9" x14ac:dyDescent="0.2">
      <c r="A19">
        <v>18</v>
      </c>
      <c r="B19">
        <v>0.42625642245718814</v>
      </c>
      <c r="C19">
        <v>0.51160289447370721</v>
      </c>
      <c r="D19">
        <f t="shared" si="0"/>
        <v>8.534647201651907E-2</v>
      </c>
      <c r="E19">
        <f t="shared" si="1"/>
        <v>1</v>
      </c>
      <c r="F19">
        <f t="shared" si="2"/>
        <v>8.534647201651907E-2</v>
      </c>
      <c r="G19">
        <f t="shared" si="3"/>
        <v>23</v>
      </c>
      <c r="H19">
        <f t="shared" si="4"/>
        <v>23</v>
      </c>
    </row>
    <row r="20" spans="1:9" x14ac:dyDescent="0.2">
      <c r="A20">
        <v>19</v>
      </c>
      <c r="B20">
        <v>0.43107711557265227</v>
      </c>
      <c r="C20">
        <v>0.45624001761341054</v>
      </c>
      <c r="D20">
        <f t="shared" si="0"/>
        <v>2.5162902040758273E-2</v>
      </c>
      <c r="E20">
        <f t="shared" si="1"/>
        <v>1</v>
      </c>
      <c r="F20">
        <f t="shared" si="2"/>
        <v>2.5162902040758273E-2</v>
      </c>
      <c r="G20">
        <f t="shared" si="3"/>
        <v>12</v>
      </c>
      <c r="H20">
        <f t="shared" si="4"/>
        <v>12</v>
      </c>
    </row>
    <row r="21" spans="1:9" x14ac:dyDescent="0.2">
      <c r="A21">
        <v>20</v>
      </c>
      <c r="B21">
        <v>0.42625642245718814</v>
      </c>
      <c r="C21">
        <v>0.41453774035613006</v>
      </c>
      <c r="D21">
        <f t="shared" si="0"/>
        <v>-1.1718682101058087E-2</v>
      </c>
      <c r="E21">
        <f t="shared" si="1"/>
        <v>-1</v>
      </c>
      <c r="F21">
        <f t="shared" si="2"/>
        <v>1.1718682101058087E-2</v>
      </c>
      <c r="G21">
        <f t="shared" si="3"/>
        <v>1</v>
      </c>
      <c r="H21">
        <f t="shared" si="4"/>
        <v>-1</v>
      </c>
    </row>
    <row r="22" spans="1:9" x14ac:dyDescent="0.2">
      <c r="A22">
        <v>21</v>
      </c>
      <c r="B22">
        <v>0.43107711557265227</v>
      </c>
      <c r="C22">
        <v>0.52714376202545432</v>
      </c>
      <c r="D22">
        <f t="shared" si="0"/>
        <v>9.6066646452802051E-2</v>
      </c>
      <c r="E22">
        <f t="shared" si="1"/>
        <v>1</v>
      </c>
      <c r="F22">
        <f t="shared" si="2"/>
        <v>9.6066646452802051E-2</v>
      </c>
      <c r="G22">
        <f t="shared" si="3"/>
        <v>25</v>
      </c>
      <c r="H22">
        <f t="shared" si="4"/>
        <v>25</v>
      </c>
    </row>
    <row r="23" spans="1:9" x14ac:dyDescent="0.2">
      <c r="A23">
        <v>22</v>
      </c>
      <c r="B23">
        <v>0.42625642245718814</v>
      </c>
      <c r="C23">
        <v>0.52714376202545432</v>
      </c>
      <c r="D23">
        <f t="shared" si="0"/>
        <v>0.10088733956826618</v>
      </c>
      <c r="E23">
        <f t="shared" si="1"/>
        <v>1</v>
      </c>
      <c r="F23">
        <f t="shared" si="2"/>
        <v>0.10088733956826618</v>
      </c>
      <c r="G23">
        <f t="shared" si="3"/>
        <v>26</v>
      </c>
      <c r="H23">
        <f t="shared" si="4"/>
        <v>26</v>
      </c>
    </row>
    <row r="24" spans="1:9" x14ac:dyDescent="0.2">
      <c r="A24">
        <v>23</v>
      </c>
      <c r="B24">
        <v>0.43107711557265227</v>
      </c>
      <c r="C24">
        <v>0.51160289447370721</v>
      </c>
      <c r="D24">
        <f t="shared" si="0"/>
        <v>8.0525778901054945E-2</v>
      </c>
      <c r="E24">
        <f t="shared" si="1"/>
        <v>1</v>
      </c>
      <c r="F24">
        <f t="shared" si="2"/>
        <v>8.0525778901054945E-2</v>
      </c>
      <c r="G24">
        <f t="shared" si="3"/>
        <v>20</v>
      </c>
      <c r="H24">
        <f t="shared" si="4"/>
        <v>20</v>
      </c>
    </row>
    <row r="25" spans="1:9" x14ac:dyDescent="0.2">
      <c r="A25">
        <v>24</v>
      </c>
      <c r="B25">
        <v>0.43107711557265227</v>
      </c>
      <c r="C25">
        <v>0.51160289447370721</v>
      </c>
      <c r="D25">
        <f t="shared" si="0"/>
        <v>8.0525778901054945E-2</v>
      </c>
      <c r="E25">
        <f t="shared" si="1"/>
        <v>1</v>
      </c>
      <c r="F25">
        <f t="shared" si="2"/>
        <v>8.0525778901054945E-2</v>
      </c>
      <c r="G25">
        <f t="shared" si="3"/>
        <v>20</v>
      </c>
      <c r="H25">
        <f t="shared" si="4"/>
        <v>20</v>
      </c>
    </row>
    <row r="26" spans="1:9" x14ac:dyDescent="0.2">
      <c r="A26">
        <v>25</v>
      </c>
      <c r="B26">
        <v>0.43107711557265227</v>
      </c>
      <c r="C26">
        <v>0.41453774035613006</v>
      </c>
      <c r="D26">
        <f t="shared" si="0"/>
        <v>-1.6539375216522212E-2</v>
      </c>
      <c r="E26">
        <f t="shared" si="1"/>
        <v>-1</v>
      </c>
      <c r="F26">
        <f t="shared" si="2"/>
        <v>1.6539375216522212E-2</v>
      </c>
      <c r="G26">
        <f t="shared" si="3"/>
        <v>5</v>
      </c>
      <c r="H26">
        <f t="shared" si="4"/>
        <v>-5</v>
      </c>
    </row>
    <row r="27" spans="1:9" x14ac:dyDescent="0.2">
      <c r="A27">
        <v>26</v>
      </c>
      <c r="B27">
        <v>0.43107711557265227</v>
      </c>
      <c r="C27">
        <v>0.45907961728074176</v>
      </c>
      <c r="D27">
        <f t="shared" si="0"/>
        <v>2.8002501708089489E-2</v>
      </c>
      <c r="E27">
        <f t="shared" si="1"/>
        <v>1</v>
      </c>
      <c r="F27">
        <f t="shared" si="2"/>
        <v>2.8002501708089489E-2</v>
      </c>
      <c r="G27">
        <f t="shared" si="3"/>
        <v>14</v>
      </c>
      <c r="H27">
        <f t="shared" si="4"/>
        <v>14</v>
      </c>
    </row>
    <row r="28" spans="1:9" x14ac:dyDescent="0.2">
      <c r="A28">
        <v>27</v>
      </c>
      <c r="B28">
        <v>0.43107711557265227</v>
      </c>
      <c r="C28">
        <v>0.41453774035613006</v>
      </c>
      <c r="D28">
        <f t="shared" si="0"/>
        <v>-1.6539375216522212E-2</v>
      </c>
      <c r="E28">
        <f t="shared" si="1"/>
        <v>-1</v>
      </c>
      <c r="F28">
        <f t="shared" si="2"/>
        <v>1.6539375216522212E-2</v>
      </c>
      <c r="G28">
        <f t="shared" si="3"/>
        <v>5</v>
      </c>
      <c r="H28">
        <f t="shared" si="4"/>
        <v>-5</v>
      </c>
    </row>
    <row r="29" spans="1:9" x14ac:dyDescent="0.2">
      <c r="A29">
        <v>28</v>
      </c>
      <c r="B29">
        <v>0.43107711557265227</v>
      </c>
      <c r="C29">
        <v>0.41453774035613006</v>
      </c>
      <c r="D29">
        <f t="shared" si="0"/>
        <v>-1.6539375216522212E-2</v>
      </c>
      <c r="E29">
        <f t="shared" si="1"/>
        <v>-1</v>
      </c>
      <c r="F29">
        <f t="shared" si="2"/>
        <v>1.6539375216522212E-2</v>
      </c>
      <c r="G29">
        <f t="shared" si="3"/>
        <v>5</v>
      </c>
      <c r="H29">
        <f t="shared" si="4"/>
        <v>-5</v>
      </c>
    </row>
    <row r="30" spans="1:9" x14ac:dyDescent="0.2">
      <c r="A30">
        <v>29</v>
      </c>
      <c r="B30">
        <v>0.43107711557265227</v>
      </c>
      <c r="C30">
        <v>0.41453774035613006</v>
      </c>
      <c r="D30">
        <f t="shared" si="0"/>
        <v>-1.6539375216522212E-2</v>
      </c>
      <c r="E30">
        <f t="shared" si="1"/>
        <v>-1</v>
      </c>
      <c r="F30">
        <f t="shared" si="2"/>
        <v>1.6539375216522212E-2</v>
      </c>
      <c r="G30">
        <f t="shared" si="3"/>
        <v>5</v>
      </c>
      <c r="H30">
        <f t="shared" si="4"/>
        <v>-5</v>
      </c>
    </row>
    <row r="31" spans="1:9" x14ac:dyDescent="0.2">
      <c r="A31">
        <v>30</v>
      </c>
      <c r="B31">
        <v>0.42625642245718814</v>
      </c>
      <c r="C31">
        <v>0.46420797594120355</v>
      </c>
      <c r="D31">
        <f t="shared" si="0"/>
        <v>3.795155348401541E-2</v>
      </c>
      <c r="E31">
        <f t="shared" si="1"/>
        <v>1</v>
      </c>
      <c r="F31">
        <f t="shared" si="2"/>
        <v>3.795155348401541E-2</v>
      </c>
      <c r="G31">
        <f t="shared" si="3"/>
        <v>18</v>
      </c>
      <c r="H31">
        <f t="shared" si="4"/>
        <v>18</v>
      </c>
    </row>
    <row r="32" spans="1:9" x14ac:dyDescent="0.2">
      <c r="H32">
        <f>SUMIF(H2:H31,"&gt;0",H2:H31)</f>
        <v>397</v>
      </c>
      <c r="I32" t="s">
        <v>8</v>
      </c>
    </row>
    <row r="33" spans="1:9" x14ac:dyDescent="0.2">
      <c r="H33">
        <f>SUMIF(H2:H31,"&lt;0",H2:H31)</f>
        <v>-38</v>
      </c>
      <c r="I33" t="s">
        <v>9</v>
      </c>
    </row>
    <row r="34" spans="1:9" x14ac:dyDescent="0.2">
      <c r="H34">
        <v>38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34" sqref="I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0.7165765514889364</v>
      </c>
      <c r="C2">
        <v>0.71549376407056509</v>
      </c>
      <c r="D2">
        <f>C2-B2</f>
        <v>-1.0827874183713115E-3</v>
      </c>
      <c r="E2">
        <f>IF(D2&gt;0,1,-1)</f>
        <v>-1</v>
      </c>
      <c r="F2">
        <f>ABS(D2)</f>
        <v>1.0827874183713115E-3</v>
      </c>
      <c r="G2">
        <f>RANK(F2,$F$2:$F$31,1)</f>
        <v>7</v>
      </c>
      <c r="H2">
        <f>G2*E2</f>
        <v>-7</v>
      </c>
    </row>
    <row r="3" spans="1:8" x14ac:dyDescent="0.2">
      <c r="A3">
        <v>2</v>
      </c>
      <c r="B3">
        <v>0.7165765514889364</v>
      </c>
      <c r="C3">
        <v>0.71549376407056509</v>
      </c>
      <c r="D3">
        <f t="shared" ref="D3:D31" si="0">C3-B3</f>
        <v>-1.0827874183713115E-3</v>
      </c>
      <c r="E3">
        <f t="shared" ref="E3:E31" si="1">IF(D3&gt;0,1,-1)</f>
        <v>-1</v>
      </c>
      <c r="F3">
        <f t="shared" ref="F3:F31" si="2">ABS(D3)</f>
        <v>1.0827874183713115E-3</v>
      </c>
      <c r="G3">
        <f t="shared" ref="G3:G31" si="3">RANK(F3,$F$2:$F$31,1)</f>
        <v>7</v>
      </c>
      <c r="H3">
        <f t="shared" ref="H3:H31" si="4">G3*E3</f>
        <v>-7</v>
      </c>
    </row>
    <row r="4" spans="1:8" x14ac:dyDescent="0.2">
      <c r="A4">
        <v>3</v>
      </c>
      <c r="B4">
        <v>0.71549376407056509</v>
      </c>
      <c r="C4">
        <v>0.71549376407056509</v>
      </c>
      <c r="D4">
        <f t="shared" si="0"/>
        <v>0</v>
      </c>
      <c r="E4">
        <f t="shared" si="1"/>
        <v>-1</v>
      </c>
      <c r="F4">
        <f t="shared" si="2"/>
        <v>0</v>
      </c>
      <c r="G4">
        <f t="shared" si="3"/>
        <v>1</v>
      </c>
      <c r="H4">
        <f t="shared" si="4"/>
        <v>-1</v>
      </c>
    </row>
    <row r="5" spans="1:8" x14ac:dyDescent="0.2">
      <c r="A5">
        <v>4</v>
      </c>
      <c r="B5">
        <v>0.7165765514889364</v>
      </c>
      <c r="C5">
        <v>0.71549376407056509</v>
      </c>
      <c r="D5">
        <f t="shared" si="0"/>
        <v>-1.0827874183713115E-3</v>
      </c>
      <c r="E5">
        <f t="shared" si="1"/>
        <v>-1</v>
      </c>
      <c r="F5">
        <f t="shared" si="2"/>
        <v>1.0827874183713115E-3</v>
      </c>
      <c r="G5">
        <f t="shared" si="3"/>
        <v>7</v>
      </c>
      <c r="H5">
        <f t="shared" si="4"/>
        <v>-7</v>
      </c>
    </row>
    <row r="6" spans="1:8" x14ac:dyDescent="0.2">
      <c r="A6">
        <v>5</v>
      </c>
      <c r="B6">
        <v>0.7165765514889364</v>
      </c>
      <c r="C6">
        <v>0.71549376407056509</v>
      </c>
      <c r="D6">
        <f t="shared" si="0"/>
        <v>-1.0827874183713115E-3</v>
      </c>
      <c r="E6">
        <f t="shared" si="1"/>
        <v>-1</v>
      </c>
      <c r="F6">
        <f t="shared" si="2"/>
        <v>1.0827874183713115E-3</v>
      </c>
      <c r="G6">
        <f t="shared" si="3"/>
        <v>7</v>
      </c>
      <c r="H6">
        <f t="shared" si="4"/>
        <v>-7</v>
      </c>
    </row>
    <row r="7" spans="1:8" x14ac:dyDescent="0.2">
      <c r="A7">
        <v>6</v>
      </c>
      <c r="B7">
        <v>0.7165765514889364</v>
      </c>
      <c r="C7">
        <v>0.71549376407056509</v>
      </c>
      <c r="D7">
        <f t="shared" si="0"/>
        <v>-1.0827874183713115E-3</v>
      </c>
      <c r="E7">
        <f t="shared" si="1"/>
        <v>-1</v>
      </c>
      <c r="F7">
        <f t="shared" si="2"/>
        <v>1.0827874183713115E-3</v>
      </c>
      <c r="G7">
        <f t="shared" si="3"/>
        <v>7</v>
      </c>
      <c r="H7">
        <f t="shared" si="4"/>
        <v>-7</v>
      </c>
    </row>
    <row r="8" spans="1:8" x14ac:dyDescent="0.2">
      <c r="A8">
        <v>7</v>
      </c>
      <c r="B8">
        <v>0.7165765514889364</v>
      </c>
      <c r="C8">
        <v>0.7704276603032143</v>
      </c>
      <c r="D8">
        <f t="shared" si="0"/>
        <v>5.3851108814277904E-2</v>
      </c>
      <c r="E8">
        <f t="shared" si="1"/>
        <v>1</v>
      </c>
      <c r="F8">
        <f t="shared" si="2"/>
        <v>5.3851108814277904E-2</v>
      </c>
      <c r="G8">
        <f t="shared" si="3"/>
        <v>29</v>
      </c>
      <c r="H8">
        <f t="shared" si="4"/>
        <v>29</v>
      </c>
    </row>
    <row r="9" spans="1:8" x14ac:dyDescent="0.2">
      <c r="A9">
        <v>8</v>
      </c>
      <c r="B9">
        <v>0.7165765514889364</v>
      </c>
      <c r="C9">
        <v>0.71549376407056509</v>
      </c>
      <c r="D9">
        <f t="shared" si="0"/>
        <v>-1.0827874183713115E-3</v>
      </c>
      <c r="E9">
        <f t="shared" si="1"/>
        <v>-1</v>
      </c>
      <c r="F9">
        <f t="shared" si="2"/>
        <v>1.0827874183713115E-3</v>
      </c>
      <c r="G9">
        <f t="shared" si="3"/>
        <v>7</v>
      </c>
      <c r="H9">
        <f t="shared" si="4"/>
        <v>-7</v>
      </c>
    </row>
    <row r="10" spans="1:8" x14ac:dyDescent="0.2">
      <c r="A10">
        <v>9</v>
      </c>
      <c r="B10">
        <v>0.71549376407056509</v>
      </c>
      <c r="C10">
        <v>0.71549376407056509</v>
      </c>
      <c r="D10">
        <f t="shared" si="0"/>
        <v>0</v>
      </c>
      <c r="E10">
        <f t="shared" si="1"/>
        <v>-1</v>
      </c>
      <c r="F10">
        <f t="shared" si="2"/>
        <v>0</v>
      </c>
      <c r="G10">
        <f t="shared" si="3"/>
        <v>1</v>
      </c>
      <c r="H10">
        <f t="shared" si="4"/>
        <v>-1</v>
      </c>
    </row>
    <row r="11" spans="1:8" x14ac:dyDescent="0.2">
      <c r="A11">
        <v>10</v>
      </c>
      <c r="B11">
        <v>0.7165765514889364</v>
      </c>
      <c r="C11">
        <v>0.71549376407056509</v>
      </c>
      <c r="D11">
        <f t="shared" si="0"/>
        <v>-1.0827874183713115E-3</v>
      </c>
      <c r="E11">
        <f t="shared" si="1"/>
        <v>-1</v>
      </c>
      <c r="F11">
        <f t="shared" si="2"/>
        <v>1.0827874183713115E-3</v>
      </c>
      <c r="G11">
        <f t="shared" si="3"/>
        <v>7</v>
      </c>
      <c r="H11">
        <f t="shared" si="4"/>
        <v>-7</v>
      </c>
    </row>
    <row r="12" spans="1:8" x14ac:dyDescent="0.2">
      <c r="A12">
        <v>11</v>
      </c>
      <c r="B12">
        <v>0.7165765514889364</v>
      </c>
      <c r="C12">
        <v>0.71549376407056509</v>
      </c>
      <c r="D12">
        <f t="shared" si="0"/>
        <v>-1.0827874183713115E-3</v>
      </c>
      <c r="E12">
        <f t="shared" si="1"/>
        <v>-1</v>
      </c>
      <c r="F12">
        <f t="shared" si="2"/>
        <v>1.0827874183713115E-3</v>
      </c>
      <c r="G12">
        <f t="shared" si="3"/>
        <v>7</v>
      </c>
      <c r="H12">
        <f t="shared" si="4"/>
        <v>-7</v>
      </c>
    </row>
    <row r="13" spans="1:8" x14ac:dyDescent="0.2">
      <c r="A13">
        <v>12</v>
      </c>
      <c r="B13">
        <v>0.7165765514889364</v>
      </c>
      <c r="C13">
        <v>0.71549376407056509</v>
      </c>
      <c r="D13">
        <f t="shared" si="0"/>
        <v>-1.0827874183713115E-3</v>
      </c>
      <c r="E13">
        <f t="shared" si="1"/>
        <v>-1</v>
      </c>
      <c r="F13">
        <f t="shared" si="2"/>
        <v>1.0827874183713115E-3</v>
      </c>
      <c r="G13">
        <f t="shared" si="3"/>
        <v>7</v>
      </c>
      <c r="H13">
        <f t="shared" si="4"/>
        <v>-7</v>
      </c>
    </row>
    <row r="14" spans="1:8" x14ac:dyDescent="0.2">
      <c r="A14">
        <v>13</v>
      </c>
      <c r="B14">
        <v>0.7165765514889364</v>
      </c>
      <c r="C14">
        <v>0.71549376407056509</v>
      </c>
      <c r="D14">
        <f t="shared" si="0"/>
        <v>-1.0827874183713115E-3</v>
      </c>
      <c r="E14">
        <f t="shared" si="1"/>
        <v>-1</v>
      </c>
      <c r="F14">
        <f t="shared" si="2"/>
        <v>1.0827874183713115E-3</v>
      </c>
      <c r="G14">
        <f t="shared" si="3"/>
        <v>7</v>
      </c>
      <c r="H14">
        <f t="shared" si="4"/>
        <v>-7</v>
      </c>
    </row>
    <row r="15" spans="1:8" x14ac:dyDescent="0.2">
      <c r="A15">
        <v>14</v>
      </c>
      <c r="B15">
        <v>0.7165765514889364</v>
      </c>
      <c r="C15">
        <v>0.71549376407056509</v>
      </c>
      <c r="D15">
        <f t="shared" si="0"/>
        <v>-1.0827874183713115E-3</v>
      </c>
      <c r="E15">
        <f t="shared" si="1"/>
        <v>-1</v>
      </c>
      <c r="F15">
        <f t="shared" si="2"/>
        <v>1.0827874183713115E-3</v>
      </c>
      <c r="G15">
        <f t="shared" si="3"/>
        <v>7</v>
      </c>
      <c r="H15">
        <f t="shared" si="4"/>
        <v>-7</v>
      </c>
    </row>
    <row r="16" spans="1:8" x14ac:dyDescent="0.2">
      <c r="A16">
        <v>15</v>
      </c>
      <c r="B16">
        <v>0.71549376407056509</v>
      </c>
      <c r="C16">
        <v>0.71549376407056509</v>
      </c>
      <c r="D16">
        <f t="shared" si="0"/>
        <v>0</v>
      </c>
      <c r="E16">
        <f t="shared" si="1"/>
        <v>-1</v>
      </c>
      <c r="F16">
        <f t="shared" si="2"/>
        <v>0</v>
      </c>
      <c r="G16">
        <f t="shared" si="3"/>
        <v>1</v>
      </c>
      <c r="H16">
        <f t="shared" si="4"/>
        <v>-1</v>
      </c>
    </row>
    <row r="17" spans="1:9" x14ac:dyDescent="0.2">
      <c r="A17">
        <v>16</v>
      </c>
      <c r="B17">
        <v>0.7165765514889364</v>
      </c>
      <c r="C17">
        <v>0.71549376407056509</v>
      </c>
      <c r="D17">
        <f t="shared" si="0"/>
        <v>-1.0827874183713115E-3</v>
      </c>
      <c r="E17">
        <f t="shared" si="1"/>
        <v>-1</v>
      </c>
      <c r="F17">
        <f t="shared" si="2"/>
        <v>1.0827874183713115E-3</v>
      </c>
      <c r="G17">
        <f t="shared" si="3"/>
        <v>7</v>
      </c>
      <c r="H17">
        <f t="shared" si="4"/>
        <v>-7</v>
      </c>
    </row>
    <row r="18" spans="1:9" x14ac:dyDescent="0.2">
      <c r="A18">
        <v>17</v>
      </c>
      <c r="B18">
        <v>0.7165765514889364</v>
      </c>
      <c r="C18">
        <v>0.71549376407056509</v>
      </c>
      <c r="D18">
        <f t="shared" si="0"/>
        <v>-1.0827874183713115E-3</v>
      </c>
      <c r="E18">
        <f t="shared" si="1"/>
        <v>-1</v>
      </c>
      <c r="F18">
        <f t="shared" si="2"/>
        <v>1.0827874183713115E-3</v>
      </c>
      <c r="G18">
        <f t="shared" si="3"/>
        <v>7</v>
      </c>
      <c r="H18">
        <f t="shared" si="4"/>
        <v>-7</v>
      </c>
    </row>
    <row r="19" spans="1:9" x14ac:dyDescent="0.2">
      <c r="A19">
        <v>18</v>
      </c>
      <c r="B19">
        <v>0.7165765514889364</v>
      </c>
      <c r="C19">
        <v>0.71549376407056509</v>
      </c>
      <c r="D19">
        <f t="shared" si="0"/>
        <v>-1.0827874183713115E-3</v>
      </c>
      <c r="E19">
        <f t="shared" si="1"/>
        <v>-1</v>
      </c>
      <c r="F19">
        <f t="shared" si="2"/>
        <v>1.0827874183713115E-3</v>
      </c>
      <c r="G19">
        <f t="shared" si="3"/>
        <v>7</v>
      </c>
      <c r="H19">
        <f t="shared" si="4"/>
        <v>-7</v>
      </c>
    </row>
    <row r="20" spans="1:9" x14ac:dyDescent="0.2">
      <c r="A20">
        <v>19</v>
      </c>
      <c r="B20">
        <v>0.71549376407056509</v>
      </c>
      <c r="C20">
        <v>0.71549376407056509</v>
      </c>
      <c r="D20">
        <f t="shared" si="0"/>
        <v>0</v>
      </c>
      <c r="E20">
        <f t="shared" si="1"/>
        <v>-1</v>
      </c>
      <c r="F20">
        <f t="shared" si="2"/>
        <v>0</v>
      </c>
      <c r="G20">
        <f t="shared" si="3"/>
        <v>1</v>
      </c>
      <c r="H20">
        <f t="shared" si="4"/>
        <v>-1</v>
      </c>
    </row>
    <row r="21" spans="1:9" x14ac:dyDescent="0.2">
      <c r="A21">
        <v>20</v>
      </c>
      <c r="B21">
        <v>0.7165765514889364</v>
      </c>
      <c r="C21">
        <v>0.71549376407056509</v>
      </c>
      <c r="D21">
        <f t="shared" si="0"/>
        <v>-1.0827874183713115E-3</v>
      </c>
      <c r="E21">
        <f t="shared" si="1"/>
        <v>-1</v>
      </c>
      <c r="F21">
        <f t="shared" si="2"/>
        <v>1.0827874183713115E-3</v>
      </c>
      <c r="G21">
        <f t="shared" si="3"/>
        <v>7</v>
      </c>
      <c r="H21">
        <f t="shared" si="4"/>
        <v>-7</v>
      </c>
    </row>
    <row r="22" spans="1:9" x14ac:dyDescent="0.2">
      <c r="A22">
        <v>21</v>
      </c>
      <c r="B22">
        <v>0.7165765514889364</v>
      </c>
      <c r="C22">
        <v>0.71549376407056509</v>
      </c>
      <c r="D22">
        <f t="shared" si="0"/>
        <v>-1.0827874183713115E-3</v>
      </c>
      <c r="E22">
        <f t="shared" si="1"/>
        <v>-1</v>
      </c>
      <c r="F22">
        <f t="shared" si="2"/>
        <v>1.0827874183713115E-3</v>
      </c>
      <c r="G22">
        <f t="shared" si="3"/>
        <v>7</v>
      </c>
      <c r="H22">
        <f t="shared" si="4"/>
        <v>-7</v>
      </c>
    </row>
    <row r="23" spans="1:9" x14ac:dyDescent="0.2">
      <c r="A23">
        <v>22</v>
      </c>
      <c r="B23">
        <v>0.71549376407056509</v>
      </c>
      <c r="C23">
        <v>0.71549376407056509</v>
      </c>
      <c r="D23">
        <f t="shared" si="0"/>
        <v>0</v>
      </c>
      <c r="E23">
        <f t="shared" si="1"/>
        <v>-1</v>
      </c>
      <c r="F23">
        <f t="shared" si="2"/>
        <v>0</v>
      </c>
      <c r="G23">
        <f t="shared" si="3"/>
        <v>1</v>
      </c>
      <c r="H23">
        <f t="shared" si="4"/>
        <v>-1</v>
      </c>
    </row>
    <row r="24" spans="1:9" x14ac:dyDescent="0.2">
      <c r="A24">
        <v>23</v>
      </c>
      <c r="B24">
        <v>0.7165765514889364</v>
      </c>
      <c r="C24">
        <v>0.71549376407056509</v>
      </c>
      <c r="D24">
        <f t="shared" si="0"/>
        <v>-1.0827874183713115E-3</v>
      </c>
      <c r="E24">
        <f t="shared" si="1"/>
        <v>-1</v>
      </c>
      <c r="F24">
        <f t="shared" si="2"/>
        <v>1.0827874183713115E-3</v>
      </c>
      <c r="G24">
        <f t="shared" si="3"/>
        <v>7</v>
      </c>
      <c r="H24">
        <f t="shared" si="4"/>
        <v>-7</v>
      </c>
    </row>
    <row r="25" spans="1:9" x14ac:dyDescent="0.2">
      <c r="A25">
        <v>24</v>
      </c>
      <c r="B25">
        <v>0.7165765514889364</v>
      </c>
      <c r="C25">
        <v>0.71549376407056509</v>
      </c>
      <c r="D25">
        <f t="shared" si="0"/>
        <v>-1.0827874183713115E-3</v>
      </c>
      <c r="E25">
        <f t="shared" si="1"/>
        <v>-1</v>
      </c>
      <c r="F25">
        <f t="shared" si="2"/>
        <v>1.0827874183713115E-3</v>
      </c>
      <c r="G25">
        <f t="shared" si="3"/>
        <v>7</v>
      </c>
      <c r="H25">
        <f t="shared" si="4"/>
        <v>-7</v>
      </c>
    </row>
    <row r="26" spans="1:9" x14ac:dyDescent="0.2">
      <c r="A26">
        <v>25</v>
      </c>
      <c r="B26">
        <v>0.7165765514889364</v>
      </c>
      <c r="C26">
        <v>0.71549376407056509</v>
      </c>
      <c r="D26">
        <f t="shared" si="0"/>
        <v>-1.0827874183713115E-3</v>
      </c>
      <c r="E26">
        <f t="shared" si="1"/>
        <v>-1</v>
      </c>
      <c r="F26">
        <f t="shared" si="2"/>
        <v>1.0827874183713115E-3</v>
      </c>
      <c r="G26">
        <f t="shared" si="3"/>
        <v>7</v>
      </c>
      <c r="H26">
        <f t="shared" si="4"/>
        <v>-7</v>
      </c>
    </row>
    <row r="27" spans="1:9" x14ac:dyDescent="0.2">
      <c r="A27">
        <v>26</v>
      </c>
      <c r="B27">
        <v>0.7165765514889364</v>
      </c>
      <c r="C27">
        <v>0.71549376407056509</v>
      </c>
      <c r="D27">
        <f t="shared" si="0"/>
        <v>-1.0827874183713115E-3</v>
      </c>
      <c r="E27">
        <f t="shared" si="1"/>
        <v>-1</v>
      </c>
      <c r="F27">
        <f t="shared" si="2"/>
        <v>1.0827874183713115E-3</v>
      </c>
      <c r="G27">
        <f t="shared" si="3"/>
        <v>7</v>
      </c>
      <c r="H27">
        <f t="shared" si="4"/>
        <v>-7</v>
      </c>
    </row>
    <row r="28" spans="1:9" x14ac:dyDescent="0.2">
      <c r="A28">
        <v>27</v>
      </c>
      <c r="B28">
        <v>0.7165765514889364</v>
      </c>
      <c r="C28">
        <v>0.7704276603032143</v>
      </c>
      <c r="D28">
        <f t="shared" si="0"/>
        <v>5.3851108814277904E-2</v>
      </c>
      <c r="E28">
        <f t="shared" si="1"/>
        <v>1</v>
      </c>
      <c r="F28">
        <f t="shared" si="2"/>
        <v>5.3851108814277904E-2</v>
      </c>
      <c r="G28">
        <f t="shared" si="3"/>
        <v>29</v>
      </c>
      <c r="H28">
        <f t="shared" si="4"/>
        <v>29</v>
      </c>
    </row>
    <row r="29" spans="1:9" x14ac:dyDescent="0.2">
      <c r="A29">
        <v>28</v>
      </c>
      <c r="B29">
        <v>0.7165765514889364</v>
      </c>
      <c r="C29">
        <v>0.71549376407056509</v>
      </c>
      <c r="D29">
        <f t="shared" si="0"/>
        <v>-1.0827874183713115E-3</v>
      </c>
      <c r="E29">
        <f t="shared" si="1"/>
        <v>-1</v>
      </c>
      <c r="F29">
        <f t="shared" si="2"/>
        <v>1.0827874183713115E-3</v>
      </c>
      <c r="G29">
        <f t="shared" si="3"/>
        <v>7</v>
      </c>
      <c r="H29">
        <f t="shared" si="4"/>
        <v>-7</v>
      </c>
    </row>
    <row r="30" spans="1:9" x14ac:dyDescent="0.2">
      <c r="A30">
        <v>29</v>
      </c>
      <c r="B30">
        <v>0.71549376407056509</v>
      </c>
      <c r="C30">
        <v>0.71549376407056509</v>
      </c>
      <c r="D30">
        <f t="shared" si="0"/>
        <v>0</v>
      </c>
      <c r="E30">
        <f t="shared" si="1"/>
        <v>-1</v>
      </c>
      <c r="F30">
        <f t="shared" si="2"/>
        <v>0</v>
      </c>
      <c r="G30">
        <f t="shared" si="3"/>
        <v>1</v>
      </c>
      <c r="H30">
        <f t="shared" si="4"/>
        <v>-1</v>
      </c>
    </row>
    <row r="31" spans="1:9" x14ac:dyDescent="0.2">
      <c r="A31">
        <v>30</v>
      </c>
      <c r="B31">
        <v>0.7165765514889364</v>
      </c>
      <c r="C31">
        <v>0.71549376407056509</v>
      </c>
      <c r="D31">
        <f t="shared" si="0"/>
        <v>-1.0827874183713115E-3</v>
      </c>
      <c r="E31">
        <f t="shared" si="1"/>
        <v>-1</v>
      </c>
      <c r="F31">
        <f t="shared" si="2"/>
        <v>1.0827874183713115E-3</v>
      </c>
      <c r="G31">
        <f t="shared" si="3"/>
        <v>7</v>
      </c>
      <c r="H31">
        <f t="shared" si="4"/>
        <v>-7</v>
      </c>
    </row>
    <row r="32" spans="1:9" x14ac:dyDescent="0.2">
      <c r="H32">
        <f>SUMIF(H2:H31,"&gt;0",H2:H31)</f>
        <v>58</v>
      </c>
      <c r="I32" t="s">
        <v>8</v>
      </c>
    </row>
    <row r="33" spans="1:9" x14ac:dyDescent="0.2">
      <c r="H33">
        <f>SUMIF(H2:H31,"&lt;0",H2:H31)</f>
        <v>-160</v>
      </c>
      <c r="I33" t="s">
        <v>9</v>
      </c>
    </row>
    <row r="34" spans="1:9" x14ac:dyDescent="0.2">
      <c r="H34">
        <v>58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" workbookViewId="0">
      <selection activeCell="I34" sqref="I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0.26664537068804661</v>
      </c>
      <c r="C2">
        <v>0.39897132978946576</v>
      </c>
      <c r="D2">
        <f>C2-B2</f>
        <v>0.13232595910141914</v>
      </c>
      <c r="E2">
        <f>IF(D2&gt;0,1,-1)</f>
        <v>1</v>
      </c>
      <c r="F2">
        <f>ABS(D2)</f>
        <v>0.13232595910141914</v>
      </c>
      <c r="G2">
        <f>RANK(F2,$F$2:$F$31,1)</f>
        <v>10</v>
      </c>
      <c r="H2">
        <f>G2*E2</f>
        <v>10</v>
      </c>
    </row>
    <row r="3" spans="1:8" x14ac:dyDescent="0.2">
      <c r="A3">
        <v>2</v>
      </c>
      <c r="B3">
        <v>0.28111544010971079</v>
      </c>
      <c r="C3">
        <v>0.39897132978946576</v>
      </c>
      <c r="D3">
        <f t="shared" ref="D3:D31" si="0">C3-B3</f>
        <v>0.11785588967975497</v>
      </c>
      <c r="E3">
        <f t="shared" ref="E3:E31" si="1">IF(D3&gt;0,1,-1)</f>
        <v>1</v>
      </c>
      <c r="F3">
        <f t="shared" ref="F3:F31" si="2">ABS(D3)</f>
        <v>0.11785588967975497</v>
      </c>
      <c r="G3">
        <f t="shared" ref="G3:G31" si="3">RANK(F3,$F$2:$F$31,1)</f>
        <v>7</v>
      </c>
      <c r="H3">
        <f t="shared" ref="H3:H31" si="4">G3*E3</f>
        <v>7</v>
      </c>
    </row>
    <row r="4" spans="1:8" x14ac:dyDescent="0.2">
      <c r="A4">
        <v>3</v>
      </c>
      <c r="B4">
        <v>0.37440866730114969</v>
      </c>
      <c r="C4">
        <v>0.46335963080132303</v>
      </c>
      <c r="D4">
        <f t="shared" si="0"/>
        <v>8.8950963500173341E-2</v>
      </c>
      <c r="E4">
        <f t="shared" si="1"/>
        <v>1</v>
      </c>
      <c r="F4">
        <f t="shared" si="2"/>
        <v>8.8950963500173341E-2</v>
      </c>
      <c r="G4">
        <f t="shared" si="3"/>
        <v>6</v>
      </c>
      <c r="H4">
        <f t="shared" si="4"/>
        <v>6</v>
      </c>
    </row>
    <row r="5" spans="1:8" x14ac:dyDescent="0.2">
      <c r="A5">
        <v>4</v>
      </c>
      <c r="B5">
        <v>0.26963905663300158</v>
      </c>
      <c r="C5">
        <v>0.39897132978946576</v>
      </c>
      <c r="D5">
        <f t="shared" si="0"/>
        <v>0.12933227315646417</v>
      </c>
      <c r="E5">
        <f t="shared" si="1"/>
        <v>1</v>
      </c>
      <c r="F5">
        <f t="shared" si="2"/>
        <v>0.12933227315646417</v>
      </c>
      <c r="G5">
        <f t="shared" si="3"/>
        <v>9</v>
      </c>
      <c r="H5">
        <f t="shared" si="4"/>
        <v>9</v>
      </c>
    </row>
    <row r="6" spans="1:8" x14ac:dyDescent="0.2">
      <c r="A6">
        <v>5</v>
      </c>
      <c r="B6">
        <v>0.40780818205795688</v>
      </c>
      <c r="C6">
        <v>0.46456905708045076</v>
      </c>
      <c r="D6">
        <f t="shared" si="0"/>
        <v>5.6760875022493884E-2</v>
      </c>
      <c r="E6">
        <f t="shared" si="1"/>
        <v>1</v>
      </c>
      <c r="F6">
        <f t="shared" si="2"/>
        <v>5.6760875022493884E-2</v>
      </c>
      <c r="G6">
        <f t="shared" si="3"/>
        <v>2</v>
      </c>
      <c r="H6">
        <f t="shared" si="4"/>
        <v>2</v>
      </c>
    </row>
    <row r="7" spans="1:8" x14ac:dyDescent="0.2">
      <c r="A7">
        <v>6</v>
      </c>
      <c r="B7">
        <v>0.25944639525317326</v>
      </c>
      <c r="C7">
        <v>0.39938207966775419</v>
      </c>
      <c r="D7">
        <f t="shared" si="0"/>
        <v>0.13993568441458093</v>
      </c>
      <c r="E7">
        <f t="shared" si="1"/>
        <v>1</v>
      </c>
      <c r="F7">
        <f t="shared" si="2"/>
        <v>0.13993568441458093</v>
      </c>
      <c r="G7">
        <f t="shared" si="3"/>
        <v>11</v>
      </c>
      <c r="H7">
        <f t="shared" si="4"/>
        <v>11</v>
      </c>
    </row>
    <row r="8" spans="1:8" x14ac:dyDescent="0.2">
      <c r="A8">
        <v>7</v>
      </c>
      <c r="B8">
        <v>0.2656280898670359</v>
      </c>
      <c r="C8">
        <v>0.46335963080132303</v>
      </c>
      <c r="D8">
        <f t="shared" si="0"/>
        <v>0.19773154093428713</v>
      </c>
      <c r="E8">
        <f t="shared" si="1"/>
        <v>1</v>
      </c>
      <c r="F8">
        <f t="shared" si="2"/>
        <v>0.19773154093428713</v>
      </c>
      <c r="G8">
        <f t="shared" si="3"/>
        <v>21</v>
      </c>
      <c r="H8">
        <f t="shared" si="4"/>
        <v>21</v>
      </c>
    </row>
    <row r="9" spans="1:8" x14ac:dyDescent="0.2">
      <c r="A9">
        <v>8</v>
      </c>
      <c r="B9">
        <v>0.28786422318568028</v>
      </c>
      <c r="C9">
        <v>0.46941678222338878</v>
      </c>
      <c r="D9">
        <f t="shared" si="0"/>
        <v>0.18155255903770851</v>
      </c>
      <c r="E9">
        <f t="shared" si="1"/>
        <v>1</v>
      </c>
      <c r="F9">
        <f t="shared" si="2"/>
        <v>0.18155255903770851</v>
      </c>
      <c r="G9">
        <f t="shared" si="3"/>
        <v>18</v>
      </c>
      <c r="H9">
        <f t="shared" si="4"/>
        <v>18</v>
      </c>
    </row>
    <row r="10" spans="1:8" x14ac:dyDescent="0.2">
      <c r="A10">
        <v>9</v>
      </c>
      <c r="B10">
        <v>0.23441413440817946</v>
      </c>
      <c r="C10">
        <v>0.46456905708045076</v>
      </c>
      <c r="D10">
        <f t="shared" si="0"/>
        <v>0.23015492267227131</v>
      </c>
      <c r="E10">
        <f t="shared" si="1"/>
        <v>1</v>
      </c>
      <c r="F10">
        <f t="shared" si="2"/>
        <v>0.23015492267227131</v>
      </c>
      <c r="G10">
        <f t="shared" si="3"/>
        <v>29</v>
      </c>
      <c r="H10">
        <f t="shared" si="4"/>
        <v>29</v>
      </c>
    </row>
    <row r="11" spans="1:8" x14ac:dyDescent="0.2">
      <c r="A11">
        <v>10</v>
      </c>
      <c r="B11">
        <v>0.27978141228326209</v>
      </c>
      <c r="C11">
        <v>0.46941678222338878</v>
      </c>
      <c r="D11">
        <f t="shared" si="0"/>
        <v>0.1896353699401267</v>
      </c>
      <c r="E11">
        <f t="shared" si="1"/>
        <v>1</v>
      </c>
      <c r="F11">
        <f t="shared" si="2"/>
        <v>0.1896353699401267</v>
      </c>
      <c r="G11">
        <f t="shared" si="3"/>
        <v>19</v>
      </c>
      <c r="H11">
        <f t="shared" si="4"/>
        <v>19</v>
      </c>
    </row>
    <row r="12" spans="1:8" x14ac:dyDescent="0.2">
      <c r="A12">
        <v>11</v>
      </c>
      <c r="B12">
        <v>0.40009220592667571</v>
      </c>
      <c r="C12">
        <v>0.46456905708045076</v>
      </c>
      <c r="D12">
        <f t="shared" si="0"/>
        <v>6.447685115377505E-2</v>
      </c>
      <c r="E12">
        <f t="shared" si="1"/>
        <v>1</v>
      </c>
      <c r="F12">
        <f t="shared" si="2"/>
        <v>6.447685115377505E-2</v>
      </c>
      <c r="G12">
        <f t="shared" si="3"/>
        <v>4</v>
      </c>
      <c r="H12">
        <f t="shared" si="4"/>
        <v>4</v>
      </c>
    </row>
    <row r="13" spans="1:8" x14ac:dyDescent="0.2">
      <c r="A13">
        <v>12</v>
      </c>
      <c r="B13">
        <v>0.25895592517252725</v>
      </c>
      <c r="C13">
        <v>0.39897132978946576</v>
      </c>
      <c r="D13">
        <f t="shared" si="0"/>
        <v>0.14001540461693851</v>
      </c>
      <c r="E13">
        <f t="shared" si="1"/>
        <v>1</v>
      </c>
      <c r="F13">
        <f t="shared" si="2"/>
        <v>0.14001540461693851</v>
      </c>
      <c r="G13">
        <f t="shared" si="3"/>
        <v>12</v>
      </c>
      <c r="H13">
        <f t="shared" si="4"/>
        <v>12</v>
      </c>
    </row>
    <row r="14" spans="1:8" x14ac:dyDescent="0.2">
      <c r="A14">
        <v>13</v>
      </c>
      <c r="B14">
        <v>0.28375000663759636</v>
      </c>
      <c r="C14">
        <v>0.46182182666457305</v>
      </c>
      <c r="D14">
        <f t="shared" si="0"/>
        <v>0.17807182002697669</v>
      </c>
      <c r="E14">
        <f t="shared" si="1"/>
        <v>1</v>
      </c>
      <c r="F14">
        <f t="shared" si="2"/>
        <v>0.17807182002697669</v>
      </c>
      <c r="G14">
        <f t="shared" si="3"/>
        <v>17</v>
      </c>
      <c r="H14">
        <f t="shared" si="4"/>
        <v>17</v>
      </c>
    </row>
    <row r="15" spans="1:8" x14ac:dyDescent="0.2">
      <c r="A15">
        <v>14</v>
      </c>
      <c r="B15">
        <v>0.24286383262700656</v>
      </c>
      <c r="C15">
        <v>0.46182182666457305</v>
      </c>
      <c r="D15">
        <f t="shared" si="0"/>
        <v>0.21895799403756649</v>
      </c>
      <c r="E15">
        <f t="shared" si="1"/>
        <v>1</v>
      </c>
      <c r="F15">
        <f t="shared" si="2"/>
        <v>0.21895799403756649</v>
      </c>
      <c r="G15">
        <f t="shared" si="3"/>
        <v>26</v>
      </c>
      <c r="H15">
        <f t="shared" si="4"/>
        <v>26</v>
      </c>
    </row>
    <row r="16" spans="1:8" x14ac:dyDescent="0.2">
      <c r="A16">
        <v>15</v>
      </c>
      <c r="B16">
        <v>0.29296819696308618</v>
      </c>
      <c r="C16">
        <v>0.46456905708045076</v>
      </c>
      <c r="D16">
        <f t="shared" si="0"/>
        <v>0.17160086011736458</v>
      </c>
      <c r="E16">
        <f t="shared" si="1"/>
        <v>1</v>
      </c>
      <c r="F16">
        <f t="shared" si="2"/>
        <v>0.17160086011736458</v>
      </c>
      <c r="G16">
        <f t="shared" si="3"/>
        <v>16</v>
      </c>
      <c r="H16">
        <f t="shared" si="4"/>
        <v>16</v>
      </c>
    </row>
    <row r="17" spans="1:9" x14ac:dyDescent="0.2">
      <c r="A17">
        <v>16</v>
      </c>
      <c r="B17">
        <v>0.23892333821184317</v>
      </c>
      <c r="C17">
        <v>0.44180912947603762</v>
      </c>
      <c r="D17">
        <f t="shared" si="0"/>
        <v>0.20288579126419445</v>
      </c>
      <c r="E17">
        <f t="shared" si="1"/>
        <v>1</v>
      </c>
      <c r="F17">
        <f t="shared" si="2"/>
        <v>0.20288579126419445</v>
      </c>
      <c r="G17">
        <f t="shared" si="3"/>
        <v>24</v>
      </c>
      <c r="H17">
        <f t="shared" si="4"/>
        <v>24</v>
      </c>
    </row>
    <row r="18" spans="1:9" x14ac:dyDescent="0.2">
      <c r="A18">
        <v>17</v>
      </c>
      <c r="B18">
        <v>0.33682957805529629</v>
      </c>
      <c r="C18">
        <v>0.39897132978946576</v>
      </c>
      <c r="D18">
        <f t="shared" si="0"/>
        <v>6.214175173416947E-2</v>
      </c>
      <c r="E18">
        <f t="shared" si="1"/>
        <v>1</v>
      </c>
      <c r="F18">
        <f t="shared" si="2"/>
        <v>6.214175173416947E-2</v>
      </c>
      <c r="G18">
        <f t="shared" si="3"/>
        <v>3</v>
      </c>
      <c r="H18">
        <f t="shared" si="4"/>
        <v>3</v>
      </c>
    </row>
    <row r="19" spans="1:9" x14ac:dyDescent="0.2">
      <c r="A19">
        <v>18</v>
      </c>
      <c r="B19">
        <v>0.34508134030053284</v>
      </c>
      <c r="C19">
        <v>0.46941678222338878</v>
      </c>
      <c r="D19">
        <f t="shared" si="0"/>
        <v>0.12433544192285595</v>
      </c>
      <c r="E19">
        <f t="shared" si="1"/>
        <v>1</v>
      </c>
      <c r="F19">
        <f t="shared" si="2"/>
        <v>0.12433544192285595</v>
      </c>
      <c r="G19">
        <f t="shared" si="3"/>
        <v>8</v>
      </c>
      <c r="H19">
        <f t="shared" si="4"/>
        <v>8</v>
      </c>
    </row>
    <row r="20" spans="1:9" x14ac:dyDescent="0.2">
      <c r="A20">
        <v>19</v>
      </c>
      <c r="B20">
        <v>0.29546411547974127</v>
      </c>
      <c r="C20">
        <v>0.46456905708045076</v>
      </c>
      <c r="D20">
        <f t="shared" si="0"/>
        <v>0.16910494160070949</v>
      </c>
      <c r="E20">
        <f t="shared" si="1"/>
        <v>1</v>
      </c>
      <c r="F20">
        <f t="shared" si="2"/>
        <v>0.16910494160070949</v>
      </c>
      <c r="G20">
        <f t="shared" si="3"/>
        <v>15</v>
      </c>
      <c r="H20">
        <f t="shared" si="4"/>
        <v>15</v>
      </c>
    </row>
    <row r="21" spans="1:9" x14ac:dyDescent="0.2">
      <c r="A21">
        <v>20</v>
      </c>
      <c r="B21">
        <v>0.47958705526143414</v>
      </c>
      <c r="C21">
        <v>0.39897132978946576</v>
      </c>
      <c r="D21">
        <f t="shared" si="0"/>
        <v>-8.061572547196838E-2</v>
      </c>
      <c r="E21">
        <f t="shared" si="1"/>
        <v>-1</v>
      </c>
      <c r="F21">
        <f t="shared" si="2"/>
        <v>8.061572547196838E-2</v>
      </c>
      <c r="G21">
        <f t="shared" si="3"/>
        <v>5</v>
      </c>
      <c r="H21">
        <f t="shared" si="4"/>
        <v>-5</v>
      </c>
    </row>
    <row r="22" spans="1:9" x14ac:dyDescent="0.2">
      <c r="A22">
        <v>21</v>
      </c>
      <c r="B22">
        <v>0.23937877673557489</v>
      </c>
      <c r="C22">
        <v>0.46456905708045076</v>
      </c>
      <c r="D22">
        <f t="shared" si="0"/>
        <v>0.22519028034487587</v>
      </c>
      <c r="E22">
        <f t="shared" si="1"/>
        <v>1</v>
      </c>
      <c r="F22">
        <f t="shared" si="2"/>
        <v>0.22519028034487587</v>
      </c>
      <c r="G22">
        <f t="shared" si="3"/>
        <v>28</v>
      </c>
      <c r="H22">
        <f t="shared" si="4"/>
        <v>28</v>
      </c>
    </row>
    <row r="23" spans="1:9" x14ac:dyDescent="0.2">
      <c r="A23">
        <v>22</v>
      </c>
      <c r="B23">
        <v>0.47426930712372278</v>
      </c>
      <c r="C23">
        <v>0.45040201287195575</v>
      </c>
      <c r="D23">
        <f t="shared" si="0"/>
        <v>-2.3867294251767035E-2</v>
      </c>
      <c r="E23">
        <f t="shared" si="1"/>
        <v>-1</v>
      </c>
      <c r="F23">
        <f t="shared" si="2"/>
        <v>2.3867294251767035E-2</v>
      </c>
      <c r="G23">
        <f t="shared" si="3"/>
        <v>1</v>
      </c>
      <c r="H23">
        <f t="shared" si="4"/>
        <v>-1</v>
      </c>
    </row>
    <row r="24" spans="1:9" x14ac:dyDescent="0.2">
      <c r="A24">
        <v>23</v>
      </c>
      <c r="B24">
        <v>0.24102143092155082</v>
      </c>
      <c r="C24">
        <v>0.4743154114963819</v>
      </c>
      <c r="D24">
        <f t="shared" si="0"/>
        <v>0.23329398057483108</v>
      </c>
      <c r="E24">
        <f t="shared" si="1"/>
        <v>1</v>
      </c>
      <c r="F24">
        <f t="shared" si="2"/>
        <v>0.23329398057483108</v>
      </c>
      <c r="G24">
        <f t="shared" si="3"/>
        <v>30</v>
      </c>
      <c r="H24">
        <f t="shared" si="4"/>
        <v>30</v>
      </c>
    </row>
    <row r="25" spans="1:9" x14ac:dyDescent="0.2">
      <c r="A25">
        <v>24</v>
      </c>
      <c r="B25">
        <v>0.24743855094602457</v>
      </c>
      <c r="C25">
        <v>0.46697106781070968</v>
      </c>
      <c r="D25">
        <f t="shared" si="0"/>
        <v>0.21953251686468511</v>
      </c>
      <c r="E25">
        <f t="shared" si="1"/>
        <v>1</v>
      </c>
      <c r="F25">
        <f t="shared" si="2"/>
        <v>0.21953251686468511</v>
      </c>
      <c r="G25">
        <f t="shared" si="3"/>
        <v>27</v>
      </c>
      <c r="H25">
        <f t="shared" si="4"/>
        <v>27</v>
      </c>
    </row>
    <row r="26" spans="1:9" x14ac:dyDescent="0.2">
      <c r="A26">
        <v>25</v>
      </c>
      <c r="B26">
        <v>0.25057957425528438</v>
      </c>
      <c r="C26">
        <v>0.46182182666457305</v>
      </c>
      <c r="D26">
        <f t="shared" si="0"/>
        <v>0.21124225240928868</v>
      </c>
      <c r="E26">
        <f t="shared" si="1"/>
        <v>1</v>
      </c>
      <c r="F26">
        <f t="shared" si="2"/>
        <v>0.21124225240928868</v>
      </c>
      <c r="G26">
        <f t="shared" si="3"/>
        <v>25</v>
      </c>
      <c r="H26">
        <f t="shared" si="4"/>
        <v>25</v>
      </c>
    </row>
    <row r="27" spans="1:9" x14ac:dyDescent="0.2">
      <c r="A27">
        <v>26</v>
      </c>
      <c r="B27">
        <v>0.28207823307529523</v>
      </c>
      <c r="C27">
        <v>0.4743154114963819</v>
      </c>
      <c r="D27">
        <f t="shared" si="0"/>
        <v>0.19223717842108667</v>
      </c>
      <c r="E27">
        <f t="shared" si="1"/>
        <v>1</v>
      </c>
      <c r="F27">
        <f t="shared" si="2"/>
        <v>0.19223717842108667</v>
      </c>
      <c r="G27">
        <f t="shared" si="3"/>
        <v>20</v>
      </c>
      <c r="H27">
        <f t="shared" si="4"/>
        <v>20</v>
      </c>
    </row>
    <row r="28" spans="1:9" x14ac:dyDescent="0.2">
      <c r="A28">
        <v>27</v>
      </c>
      <c r="B28">
        <v>0.26226979660597127</v>
      </c>
      <c r="C28">
        <v>0.46456905708045076</v>
      </c>
      <c r="D28">
        <f t="shared" si="0"/>
        <v>0.20229926047447949</v>
      </c>
      <c r="E28">
        <f t="shared" si="1"/>
        <v>1</v>
      </c>
      <c r="F28">
        <f t="shared" si="2"/>
        <v>0.20229926047447949</v>
      </c>
      <c r="G28">
        <f t="shared" si="3"/>
        <v>23</v>
      </c>
      <c r="H28">
        <f t="shared" si="4"/>
        <v>23</v>
      </c>
    </row>
    <row r="29" spans="1:9" x14ac:dyDescent="0.2">
      <c r="A29">
        <v>28</v>
      </c>
      <c r="B29">
        <v>0.24303099282781451</v>
      </c>
      <c r="C29">
        <v>0.39897132978946576</v>
      </c>
      <c r="D29">
        <f t="shared" si="0"/>
        <v>0.15594033696165124</v>
      </c>
      <c r="E29">
        <f t="shared" si="1"/>
        <v>1</v>
      </c>
      <c r="F29">
        <f t="shared" si="2"/>
        <v>0.15594033696165124</v>
      </c>
      <c r="G29">
        <f t="shared" si="3"/>
        <v>14</v>
      </c>
      <c r="H29">
        <f t="shared" si="4"/>
        <v>14</v>
      </c>
    </row>
    <row r="30" spans="1:9" x14ac:dyDescent="0.2">
      <c r="A30">
        <v>29</v>
      </c>
      <c r="B30">
        <v>0.26286341050155188</v>
      </c>
      <c r="C30">
        <v>0.46182182666457305</v>
      </c>
      <c r="D30">
        <f t="shared" si="0"/>
        <v>0.19895841616302118</v>
      </c>
      <c r="E30">
        <f t="shared" si="1"/>
        <v>1</v>
      </c>
      <c r="F30">
        <f t="shared" si="2"/>
        <v>0.19895841616302118</v>
      </c>
      <c r="G30">
        <f t="shared" si="3"/>
        <v>22</v>
      </c>
      <c r="H30">
        <f t="shared" si="4"/>
        <v>22</v>
      </c>
    </row>
    <row r="31" spans="1:9" x14ac:dyDescent="0.2">
      <c r="A31">
        <v>30</v>
      </c>
      <c r="B31">
        <v>0.31187358743467836</v>
      </c>
      <c r="C31">
        <v>0.46456905708045076</v>
      </c>
      <c r="D31">
        <f t="shared" si="0"/>
        <v>0.15269546964577241</v>
      </c>
      <c r="E31">
        <f t="shared" si="1"/>
        <v>1</v>
      </c>
      <c r="F31">
        <f t="shared" si="2"/>
        <v>0.15269546964577241</v>
      </c>
      <c r="G31">
        <f t="shared" si="3"/>
        <v>13</v>
      </c>
      <c r="H31">
        <f t="shared" si="4"/>
        <v>13</v>
      </c>
    </row>
    <row r="32" spans="1:9" x14ac:dyDescent="0.2">
      <c r="H32">
        <f>SUMIF(H2:H31,"&gt;0",H2:H31)</f>
        <v>459</v>
      </c>
      <c r="I32" t="s">
        <v>8</v>
      </c>
    </row>
    <row r="33" spans="1:9" x14ac:dyDescent="0.2">
      <c r="H33">
        <f>SUMIF(H2:H31,"&lt;0",H2:H31)</f>
        <v>-6</v>
      </c>
      <c r="I33" t="s">
        <v>9</v>
      </c>
    </row>
    <row r="34" spans="1:9" x14ac:dyDescent="0.2">
      <c r="H34">
        <v>6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34" sqref="I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0.10603502143655183</v>
      </c>
      <c r="C2">
        <v>0.57666749999841938</v>
      </c>
      <c r="D2">
        <f>C2-B2</f>
        <v>0.47063247856186752</v>
      </c>
      <c r="E2">
        <f>IF(D2&gt;0,1,-1)</f>
        <v>1</v>
      </c>
      <c r="F2">
        <f>ABS(D2)</f>
        <v>0.47063247856186752</v>
      </c>
      <c r="G2">
        <f>RANK(F2,$F$2:$F$31,1)</f>
        <v>28</v>
      </c>
      <c r="H2">
        <f>G2*E2</f>
        <v>28</v>
      </c>
    </row>
    <row r="3" spans="1:8" x14ac:dyDescent="0.2">
      <c r="A3">
        <v>2</v>
      </c>
      <c r="B3">
        <v>0.11569362279430083</v>
      </c>
      <c r="C3">
        <v>0.57666749999841938</v>
      </c>
      <c r="D3">
        <f t="shared" ref="D3:D31" si="0">C3-B3</f>
        <v>0.46097387720411853</v>
      </c>
      <c r="E3">
        <f t="shared" ref="E3:E31" si="1">IF(D3&gt;0,1,-1)</f>
        <v>1</v>
      </c>
      <c r="F3">
        <f t="shared" ref="F3:F31" si="2">ABS(D3)</f>
        <v>0.46097387720411853</v>
      </c>
      <c r="G3">
        <f t="shared" ref="G3:G31" si="3">RANK(F3,$F$2:$F$31,1)</f>
        <v>23</v>
      </c>
      <c r="H3">
        <f t="shared" ref="H3:H31" si="4">G3*E3</f>
        <v>23</v>
      </c>
    </row>
    <row r="4" spans="1:8" x14ac:dyDescent="0.2">
      <c r="A4">
        <v>3</v>
      </c>
      <c r="B4">
        <v>9.9011906754364165E-2</v>
      </c>
      <c r="C4">
        <v>0.57666749999841938</v>
      </c>
      <c r="D4">
        <f t="shared" si="0"/>
        <v>0.47765559324405521</v>
      </c>
      <c r="E4">
        <f t="shared" si="1"/>
        <v>1</v>
      </c>
      <c r="F4">
        <f t="shared" si="2"/>
        <v>0.47765559324405521</v>
      </c>
      <c r="G4">
        <f t="shared" si="3"/>
        <v>30</v>
      </c>
      <c r="H4">
        <f t="shared" si="4"/>
        <v>30</v>
      </c>
    </row>
    <row r="5" spans="1:8" x14ac:dyDescent="0.2">
      <c r="A5">
        <v>4</v>
      </c>
      <c r="B5">
        <v>0.14849307164781089</v>
      </c>
      <c r="C5">
        <v>0.57666749999841938</v>
      </c>
      <c r="D5">
        <f t="shared" si="0"/>
        <v>0.42817442835060848</v>
      </c>
      <c r="E5">
        <f t="shared" si="1"/>
        <v>1</v>
      </c>
      <c r="F5">
        <f t="shared" si="2"/>
        <v>0.42817442835060848</v>
      </c>
      <c r="G5">
        <f t="shared" si="3"/>
        <v>15</v>
      </c>
      <c r="H5">
        <f t="shared" si="4"/>
        <v>15</v>
      </c>
    </row>
    <row r="6" spans="1:8" x14ac:dyDescent="0.2">
      <c r="A6">
        <v>5</v>
      </c>
      <c r="B6">
        <v>0.13277118232651261</v>
      </c>
      <c r="C6">
        <v>0.57666749999841938</v>
      </c>
      <c r="D6">
        <f t="shared" si="0"/>
        <v>0.44389631767190674</v>
      </c>
      <c r="E6">
        <f t="shared" si="1"/>
        <v>1</v>
      </c>
      <c r="F6">
        <f t="shared" si="2"/>
        <v>0.44389631767190674</v>
      </c>
      <c r="G6">
        <f t="shared" si="3"/>
        <v>21</v>
      </c>
      <c r="H6">
        <f t="shared" si="4"/>
        <v>21</v>
      </c>
    </row>
    <row r="7" spans="1:8" x14ac:dyDescent="0.2">
      <c r="A7">
        <v>6</v>
      </c>
      <c r="B7">
        <v>0.16554333471298194</v>
      </c>
      <c r="C7">
        <v>0.57666749999841938</v>
      </c>
      <c r="D7">
        <f t="shared" si="0"/>
        <v>0.41112416528543744</v>
      </c>
      <c r="E7">
        <f t="shared" si="1"/>
        <v>1</v>
      </c>
      <c r="F7">
        <f t="shared" si="2"/>
        <v>0.41112416528543744</v>
      </c>
      <c r="G7">
        <f t="shared" si="3"/>
        <v>2</v>
      </c>
      <c r="H7">
        <f t="shared" si="4"/>
        <v>2</v>
      </c>
    </row>
    <row r="8" spans="1:8" x14ac:dyDescent="0.2">
      <c r="A8">
        <v>7</v>
      </c>
      <c r="B8">
        <v>0.1088789320179695</v>
      </c>
      <c r="C8">
        <v>0.57666749999841938</v>
      </c>
      <c r="D8">
        <f t="shared" si="0"/>
        <v>0.46778856798044988</v>
      </c>
      <c r="E8">
        <f t="shared" si="1"/>
        <v>1</v>
      </c>
      <c r="F8">
        <f t="shared" si="2"/>
        <v>0.46778856798044988</v>
      </c>
      <c r="G8">
        <f t="shared" si="3"/>
        <v>27</v>
      </c>
      <c r="H8">
        <f t="shared" si="4"/>
        <v>27</v>
      </c>
    </row>
    <row r="9" spans="1:8" x14ac:dyDescent="0.2">
      <c r="A9">
        <v>8</v>
      </c>
      <c r="B9">
        <v>0.11554581277178409</v>
      </c>
      <c r="C9">
        <v>0.57666749999841938</v>
      </c>
      <c r="D9">
        <f t="shared" si="0"/>
        <v>0.46112168722663527</v>
      </c>
      <c r="E9">
        <f t="shared" si="1"/>
        <v>1</v>
      </c>
      <c r="F9">
        <f t="shared" si="2"/>
        <v>0.46112168722663527</v>
      </c>
      <c r="G9">
        <f t="shared" si="3"/>
        <v>24</v>
      </c>
      <c r="H9">
        <f t="shared" si="4"/>
        <v>24</v>
      </c>
    </row>
    <row r="10" spans="1:8" x14ac:dyDescent="0.2">
      <c r="A10">
        <v>9</v>
      </c>
      <c r="B10">
        <v>0.14549116693011918</v>
      </c>
      <c r="C10">
        <v>0.57666749999841938</v>
      </c>
      <c r="D10">
        <f t="shared" si="0"/>
        <v>0.43117633306830017</v>
      </c>
      <c r="E10">
        <f t="shared" si="1"/>
        <v>1</v>
      </c>
      <c r="F10">
        <f t="shared" si="2"/>
        <v>0.43117633306830017</v>
      </c>
      <c r="G10">
        <f t="shared" si="3"/>
        <v>17</v>
      </c>
      <c r="H10">
        <f t="shared" si="4"/>
        <v>17</v>
      </c>
    </row>
    <row r="11" spans="1:8" x14ac:dyDescent="0.2">
      <c r="A11">
        <v>10</v>
      </c>
      <c r="B11">
        <v>0.16021524443952637</v>
      </c>
      <c r="C11">
        <v>0.57666749999841938</v>
      </c>
      <c r="D11">
        <f t="shared" si="0"/>
        <v>0.41645225555889298</v>
      </c>
      <c r="E11">
        <f t="shared" si="1"/>
        <v>1</v>
      </c>
      <c r="F11">
        <f t="shared" si="2"/>
        <v>0.41645225555889298</v>
      </c>
      <c r="G11">
        <f t="shared" si="3"/>
        <v>10</v>
      </c>
      <c r="H11">
        <f t="shared" si="4"/>
        <v>10</v>
      </c>
    </row>
    <row r="12" spans="1:8" x14ac:dyDescent="0.2">
      <c r="A12">
        <v>11</v>
      </c>
      <c r="B12">
        <v>0.16027507355498699</v>
      </c>
      <c r="C12">
        <v>0.57666749999841938</v>
      </c>
      <c r="D12">
        <f t="shared" si="0"/>
        <v>0.41639242644343238</v>
      </c>
      <c r="E12">
        <f t="shared" si="1"/>
        <v>1</v>
      </c>
      <c r="F12">
        <f t="shared" si="2"/>
        <v>0.41639242644343238</v>
      </c>
      <c r="G12">
        <f t="shared" si="3"/>
        <v>9</v>
      </c>
      <c r="H12">
        <f t="shared" si="4"/>
        <v>9</v>
      </c>
    </row>
    <row r="13" spans="1:8" x14ac:dyDescent="0.2">
      <c r="A13">
        <v>12</v>
      </c>
      <c r="B13">
        <v>0.16417553767263685</v>
      </c>
      <c r="C13">
        <v>0.57666749999841938</v>
      </c>
      <c r="D13">
        <f t="shared" si="0"/>
        <v>0.41249196232578256</v>
      </c>
      <c r="E13">
        <f t="shared" si="1"/>
        <v>1</v>
      </c>
      <c r="F13">
        <f t="shared" si="2"/>
        <v>0.41249196232578256</v>
      </c>
      <c r="G13">
        <f t="shared" si="3"/>
        <v>5</v>
      </c>
      <c r="H13">
        <f t="shared" si="4"/>
        <v>5</v>
      </c>
    </row>
    <row r="14" spans="1:8" x14ac:dyDescent="0.2">
      <c r="A14">
        <v>13</v>
      </c>
      <c r="B14">
        <v>0.15864920363978915</v>
      </c>
      <c r="C14">
        <v>0.57666749999841938</v>
      </c>
      <c r="D14">
        <f t="shared" si="0"/>
        <v>0.41801829635863019</v>
      </c>
      <c r="E14">
        <f t="shared" si="1"/>
        <v>1</v>
      </c>
      <c r="F14">
        <f t="shared" si="2"/>
        <v>0.41801829635863019</v>
      </c>
      <c r="G14">
        <f t="shared" si="3"/>
        <v>12</v>
      </c>
      <c r="H14">
        <f t="shared" si="4"/>
        <v>12</v>
      </c>
    </row>
    <row r="15" spans="1:8" x14ac:dyDescent="0.2">
      <c r="A15">
        <v>14</v>
      </c>
      <c r="B15">
        <v>0.15864920363978915</v>
      </c>
      <c r="C15">
        <v>0.57666749999841938</v>
      </c>
      <c r="D15">
        <f t="shared" si="0"/>
        <v>0.41801829635863019</v>
      </c>
      <c r="E15">
        <f t="shared" si="1"/>
        <v>1</v>
      </c>
      <c r="F15">
        <f t="shared" si="2"/>
        <v>0.41801829635863019</v>
      </c>
      <c r="G15">
        <f t="shared" si="3"/>
        <v>12</v>
      </c>
      <c r="H15">
        <f t="shared" si="4"/>
        <v>12</v>
      </c>
    </row>
    <row r="16" spans="1:8" x14ac:dyDescent="0.2">
      <c r="A16">
        <v>15</v>
      </c>
      <c r="B16">
        <v>0.17032389240815124</v>
      </c>
      <c r="C16">
        <v>0.57666749999841938</v>
      </c>
      <c r="D16">
        <f t="shared" si="0"/>
        <v>0.40634360759026811</v>
      </c>
      <c r="E16">
        <f t="shared" si="1"/>
        <v>1</v>
      </c>
      <c r="F16">
        <f t="shared" si="2"/>
        <v>0.40634360759026811</v>
      </c>
      <c r="G16">
        <f t="shared" si="3"/>
        <v>1</v>
      </c>
      <c r="H16">
        <f t="shared" si="4"/>
        <v>1</v>
      </c>
    </row>
    <row r="17" spans="1:9" x14ac:dyDescent="0.2">
      <c r="A17">
        <v>16</v>
      </c>
      <c r="B17">
        <v>0.14336642579113848</v>
      </c>
      <c r="C17">
        <v>0.57666749999841938</v>
      </c>
      <c r="D17">
        <f t="shared" si="0"/>
        <v>0.43330107420728092</v>
      </c>
      <c r="E17">
        <f t="shared" si="1"/>
        <v>1</v>
      </c>
      <c r="F17">
        <f t="shared" si="2"/>
        <v>0.43330107420728092</v>
      </c>
      <c r="G17">
        <f t="shared" si="3"/>
        <v>18</v>
      </c>
      <c r="H17">
        <f t="shared" si="4"/>
        <v>18</v>
      </c>
    </row>
    <row r="18" spans="1:9" x14ac:dyDescent="0.2">
      <c r="A18">
        <v>17</v>
      </c>
      <c r="B18">
        <v>0.10107222693617561</v>
      </c>
      <c r="C18">
        <v>0.57666749999841938</v>
      </c>
      <c r="D18">
        <f t="shared" si="0"/>
        <v>0.47559527306224375</v>
      </c>
      <c r="E18">
        <f t="shared" si="1"/>
        <v>1</v>
      </c>
      <c r="F18">
        <f t="shared" si="2"/>
        <v>0.47559527306224375</v>
      </c>
      <c r="G18">
        <f t="shared" si="3"/>
        <v>29</v>
      </c>
      <c r="H18">
        <f t="shared" si="4"/>
        <v>29</v>
      </c>
    </row>
    <row r="19" spans="1:9" x14ac:dyDescent="0.2">
      <c r="A19">
        <v>18</v>
      </c>
      <c r="B19">
        <v>0.16542325034999761</v>
      </c>
      <c r="C19">
        <v>0.57666749999841938</v>
      </c>
      <c r="D19">
        <f t="shared" si="0"/>
        <v>0.41124424964842177</v>
      </c>
      <c r="E19">
        <f t="shared" si="1"/>
        <v>1</v>
      </c>
      <c r="F19">
        <f t="shared" si="2"/>
        <v>0.41124424964842177</v>
      </c>
      <c r="G19">
        <f t="shared" si="3"/>
        <v>4</v>
      </c>
      <c r="H19">
        <f t="shared" si="4"/>
        <v>4</v>
      </c>
    </row>
    <row r="20" spans="1:9" x14ac:dyDescent="0.2">
      <c r="A20">
        <v>19</v>
      </c>
      <c r="B20">
        <v>0.11431395533520151</v>
      </c>
      <c r="C20">
        <v>0.57666749999841938</v>
      </c>
      <c r="D20">
        <f t="shared" si="0"/>
        <v>0.46235354466321787</v>
      </c>
      <c r="E20">
        <f t="shared" si="1"/>
        <v>1</v>
      </c>
      <c r="F20">
        <f t="shared" si="2"/>
        <v>0.46235354466321787</v>
      </c>
      <c r="G20">
        <f t="shared" si="3"/>
        <v>25</v>
      </c>
      <c r="H20">
        <f t="shared" si="4"/>
        <v>25</v>
      </c>
    </row>
    <row r="21" spans="1:9" x14ac:dyDescent="0.2">
      <c r="A21">
        <v>20</v>
      </c>
      <c r="B21">
        <v>0.14829485490243152</v>
      </c>
      <c r="C21">
        <v>0.57666749999841938</v>
      </c>
      <c r="D21">
        <f t="shared" si="0"/>
        <v>0.42837264509598783</v>
      </c>
      <c r="E21">
        <f t="shared" si="1"/>
        <v>1</v>
      </c>
      <c r="F21">
        <f t="shared" si="2"/>
        <v>0.42837264509598783</v>
      </c>
      <c r="G21">
        <f t="shared" si="3"/>
        <v>16</v>
      </c>
      <c r="H21">
        <f t="shared" si="4"/>
        <v>16</v>
      </c>
    </row>
    <row r="22" spans="1:9" x14ac:dyDescent="0.2">
      <c r="A22">
        <v>21</v>
      </c>
      <c r="B22">
        <v>0.14168523392024365</v>
      </c>
      <c r="C22">
        <v>0.57666749999841938</v>
      </c>
      <c r="D22">
        <f t="shared" si="0"/>
        <v>0.43498226607817569</v>
      </c>
      <c r="E22">
        <f t="shared" si="1"/>
        <v>1</v>
      </c>
      <c r="F22">
        <f t="shared" si="2"/>
        <v>0.43498226607817569</v>
      </c>
      <c r="G22">
        <f t="shared" si="3"/>
        <v>19</v>
      </c>
      <c r="H22">
        <f t="shared" si="4"/>
        <v>19</v>
      </c>
    </row>
    <row r="23" spans="1:9" x14ac:dyDescent="0.2">
      <c r="A23">
        <v>22</v>
      </c>
      <c r="B23">
        <v>0.16021524443952637</v>
      </c>
      <c r="C23">
        <v>0.57666749999841938</v>
      </c>
      <c r="D23">
        <f t="shared" si="0"/>
        <v>0.41645225555889298</v>
      </c>
      <c r="E23">
        <f t="shared" si="1"/>
        <v>1</v>
      </c>
      <c r="F23">
        <f t="shared" si="2"/>
        <v>0.41645225555889298</v>
      </c>
      <c r="G23">
        <f t="shared" si="3"/>
        <v>10</v>
      </c>
      <c r="H23">
        <f t="shared" si="4"/>
        <v>10</v>
      </c>
    </row>
    <row r="24" spans="1:9" x14ac:dyDescent="0.2">
      <c r="A24">
        <v>23</v>
      </c>
      <c r="B24">
        <v>0.11968539264224207</v>
      </c>
      <c r="C24">
        <v>0.57666749999841938</v>
      </c>
      <c r="D24">
        <f t="shared" si="0"/>
        <v>0.45698210735617728</v>
      </c>
      <c r="E24">
        <f t="shared" si="1"/>
        <v>1</v>
      </c>
      <c r="F24">
        <f t="shared" si="2"/>
        <v>0.45698210735617728</v>
      </c>
      <c r="G24">
        <f t="shared" si="3"/>
        <v>22</v>
      </c>
      <c r="H24">
        <f t="shared" si="4"/>
        <v>22</v>
      </c>
    </row>
    <row r="25" spans="1:9" x14ac:dyDescent="0.2">
      <c r="A25">
        <v>24</v>
      </c>
      <c r="B25">
        <v>0.15864920363978915</v>
      </c>
      <c r="C25">
        <v>0.57666749999841938</v>
      </c>
      <c r="D25">
        <f t="shared" si="0"/>
        <v>0.41801829635863019</v>
      </c>
      <c r="E25">
        <f t="shared" si="1"/>
        <v>1</v>
      </c>
      <c r="F25">
        <f t="shared" si="2"/>
        <v>0.41801829635863019</v>
      </c>
      <c r="G25">
        <f t="shared" si="3"/>
        <v>12</v>
      </c>
      <c r="H25">
        <f t="shared" si="4"/>
        <v>12</v>
      </c>
    </row>
    <row r="26" spans="1:9" x14ac:dyDescent="0.2">
      <c r="A26">
        <v>25</v>
      </c>
      <c r="B26">
        <v>0.16554333471298194</v>
      </c>
      <c r="C26">
        <v>0.57666749999841938</v>
      </c>
      <c r="D26">
        <f t="shared" si="0"/>
        <v>0.41112416528543744</v>
      </c>
      <c r="E26">
        <f t="shared" si="1"/>
        <v>1</v>
      </c>
      <c r="F26">
        <f t="shared" si="2"/>
        <v>0.41112416528543744</v>
      </c>
      <c r="G26">
        <f t="shared" si="3"/>
        <v>2</v>
      </c>
      <c r="H26">
        <f t="shared" si="4"/>
        <v>2</v>
      </c>
    </row>
    <row r="27" spans="1:9" x14ac:dyDescent="0.2">
      <c r="A27">
        <v>26</v>
      </c>
      <c r="B27">
        <v>0.16370865951775679</v>
      </c>
      <c r="C27">
        <v>0.57666749999841938</v>
      </c>
      <c r="D27">
        <f t="shared" si="0"/>
        <v>0.41295884048066256</v>
      </c>
      <c r="E27">
        <f t="shared" si="1"/>
        <v>1</v>
      </c>
      <c r="F27">
        <f t="shared" si="2"/>
        <v>0.41295884048066256</v>
      </c>
      <c r="G27">
        <f t="shared" si="3"/>
        <v>7</v>
      </c>
      <c r="H27">
        <f t="shared" si="4"/>
        <v>7</v>
      </c>
    </row>
    <row r="28" spans="1:9" x14ac:dyDescent="0.2">
      <c r="A28">
        <v>27</v>
      </c>
      <c r="B28">
        <v>0.16413568284834609</v>
      </c>
      <c r="C28">
        <v>0.57666749999841938</v>
      </c>
      <c r="D28">
        <f t="shared" si="0"/>
        <v>0.41253181715007325</v>
      </c>
      <c r="E28">
        <f t="shared" si="1"/>
        <v>1</v>
      </c>
      <c r="F28">
        <f t="shared" si="2"/>
        <v>0.41253181715007325</v>
      </c>
      <c r="G28">
        <f t="shared" si="3"/>
        <v>6</v>
      </c>
      <c r="H28">
        <f t="shared" si="4"/>
        <v>6</v>
      </c>
    </row>
    <row r="29" spans="1:9" x14ac:dyDescent="0.2">
      <c r="A29">
        <v>28</v>
      </c>
      <c r="B29">
        <v>0.16370865951775679</v>
      </c>
      <c r="C29">
        <v>0.57666749999841938</v>
      </c>
      <c r="D29">
        <f t="shared" si="0"/>
        <v>0.41295884048066256</v>
      </c>
      <c r="E29">
        <f t="shared" si="1"/>
        <v>1</v>
      </c>
      <c r="F29">
        <f t="shared" si="2"/>
        <v>0.41295884048066256</v>
      </c>
      <c r="G29">
        <f t="shared" si="3"/>
        <v>7</v>
      </c>
      <c r="H29">
        <f t="shared" si="4"/>
        <v>7</v>
      </c>
    </row>
    <row r="30" spans="1:9" x14ac:dyDescent="0.2">
      <c r="A30">
        <v>29</v>
      </c>
      <c r="B30">
        <v>0.1406388583293767</v>
      </c>
      <c r="C30">
        <v>0.57666749999841938</v>
      </c>
      <c r="D30">
        <f t="shared" si="0"/>
        <v>0.43602864166904265</v>
      </c>
      <c r="E30">
        <f t="shared" si="1"/>
        <v>1</v>
      </c>
      <c r="F30">
        <f t="shared" si="2"/>
        <v>0.43602864166904265</v>
      </c>
      <c r="G30">
        <f t="shared" si="3"/>
        <v>20</v>
      </c>
      <c r="H30">
        <f t="shared" si="4"/>
        <v>20</v>
      </c>
    </row>
    <row r="31" spans="1:9" x14ac:dyDescent="0.2">
      <c r="A31">
        <v>30</v>
      </c>
      <c r="B31">
        <v>0.11421525852123052</v>
      </c>
      <c r="C31">
        <v>0.57666749999841938</v>
      </c>
      <c r="D31">
        <f t="shared" si="0"/>
        <v>0.46245224147718889</v>
      </c>
      <c r="E31">
        <f t="shared" si="1"/>
        <v>1</v>
      </c>
      <c r="F31">
        <f t="shared" si="2"/>
        <v>0.46245224147718889</v>
      </c>
      <c r="G31">
        <f t="shared" si="3"/>
        <v>26</v>
      </c>
      <c r="H31">
        <f t="shared" si="4"/>
        <v>26</v>
      </c>
    </row>
    <row r="32" spans="1:9" x14ac:dyDescent="0.2">
      <c r="H32">
        <f>SUMIF(H2:H31,"&gt;0",H2:H31)</f>
        <v>459</v>
      </c>
      <c r="I32" t="s">
        <v>8</v>
      </c>
    </row>
    <row r="33" spans="1:9" x14ac:dyDescent="0.2">
      <c r="H33">
        <f>SUMIF(H2:H31,"&lt;0",H2:H31)</f>
        <v>0</v>
      </c>
      <c r="I33" t="s">
        <v>9</v>
      </c>
    </row>
    <row r="34" spans="1:9" x14ac:dyDescent="0.2">
      <c r="H34">
        <v>0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33" sqref="I33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0.99159395674290196</v>
      </c>
      <c r="C2">
        <v>0.88000835179516668</v>
      </c>
      <c r="D2">
        <f>C2-B2</f>
        <v>-0.11158560494773528</v>
      </c>
      <c r="E2">
        <f>IF(D2&gt;0,1,-1)</f>
        <v>-1</v>
      </c>
      <c r="F2">
        <f>ABS(D2)</f>
        <v>0.11158560494773528</v>
      </c>
      <c r="G2">
        <f>RANK(F2,$F$2:$F$31,1)</f>
        <v>22</v>
      </c>
      <c r="H2">
        <f>G2*E2</f>
        <v>-22</v>
      </c>
    </row>
    <row r="3" spans="1:8" x14ac:dyDescent="0.2">
      <c r="A3">
        <v>2</v>
      </c>
      <c r="B3">
        <v>0.91811442908653274</v>
      </c>
      <c r="C3">
        <v>0.91855950270336562</v>
      </c>
      <c r="D3">
        <f t="shared" ref="D3:D31" si="0">C3-B3</f>
        <v>4.450736168328806E-4</v>
      </c>
      <c r="E3">
        <f t="shared" ref="E3:E31" si="1">IF(D3&gt;0,1,-1)</f>
        <v>1</v>
      </c>
      <c r="F3">
        <f t="shared" ref="F3:F31" si="2">ABS(D3)</f>
        <v>4.450736168328806E-4</v>
      </c>
      <c r="G3">
        <f t="shared" ref="G3:G31" si="3">RANK(F3,$F$2:$F$31,1)</f>
        <v>1</v>
      </c>
      <c r="H3">
        <f t="shared" ref="H3:H31" si="4">G3*E3</f>
        <v>1</v>
      </c>
    </row>
    <row r="4" spans="1:8" x14ac:dyDescent="0.2">
      <c r="A4">
        <v>3</v>
      </c>
      <c r="B4">
        <v>0.67810571511858508</v>
      </c>
      <c r="C4">
        <v>0.92781653257704666</v>
      </c>
      <c r="D4">
        <f t="shared" si="0"/>
        <v>0.24971081745846158</v>
      </c>
      <c r="E4">
        <f t="shared" si="1"/>
        <v>1</v>
      </c>
      <c r="F4">
        <f t="shared" si="2"/>
        <v>0.24971081745846158</v>
      </c>
      <c r="G4">
        <f t="shared" si="3"/>
        <v>29</v>
      </c>
      <c r="H4">
        <f t="shared" si="4"/>
        <v>29</v>
      </c>
    </row>
    <row r="5" spans="1:8" x14ac:dyDescent="0.2">
      <c r="A5">
        <v>4</v>
      </c>
      <c r="B5">
        <v>0.99159395674290207</v>
      </c>
      <c r="C5">
        <v>0.91527808850890169</v>
      </c>
      <c r="D5">
        <f t="shared" si="0"/>
        <v>-7.6315868234000384E-2</v>
      </c>
      <c r="E5">
        <f t="shared" si="1"/>
        <v>-1</v>
      </c>
      <c r="F5">
        <f t="shared" si="2"/>
        <v>7.6315868234000384E-2</v>
      </c>
      <c r="G5">
        <f t="shared" si="3"/>
        <v>16</v>
      </c>
      <c r="H5">
        <f t="shared" si="4"/>
        <v>-16</v>
      </c>
    </row>
    <row r="6" spans="1:8" x14ac:dyDescent="0.2">
      <c r="A6">
        <v>5</v>
      </c>
      <c r="B6">
        <v>0.97830438809114317</v>
      </c>
      <c r="C6">
        <v>0.95506745480722877</v>
      </c>
      <c r="D6">
        <f t="shared" si="0"/>
        <v>-2.3236933283914407E-2</v>
      </c>
      <c r="E6">
        <f t="shared" si="1"/>
        <v>-1</v>
      </c>
      <c r="F6">
        <f t="shared" si="2"/>
        <v>2.3236933283914407E-2</v>
      </c>
      <c r="G6">
        <f t="shared" si="3"/>
        <v>7</v>
      </c>
      <c r="H6">
        <f t="shared" si="4"/>
        <v>-7</v>
      </c>
    </row>
    <row r="7" spans="1:8" x14ac:dyDescent="0.2">
      <c r="A7">
        <v>6</v>
      </c>
      <c r="B7">
        <v>0.8121498459121721</v>
      </c>
      <c r="C7">
        <v>0.91860391036302014</v>
      </c>
      <c r="D7">
        <f t="shared" si="0"/>
        <v>0.10645406445084804</v>
      </c>
      <c r="E7">
        <f t="shared" si="1"/>
        <v>1</v>
      </c>
      <c r="F7">
        <f t="shared" si="2"/>
        <v>0.10645406445084804</v>
      </c>
      <c r="G7">
        <f t="shared" si="3"/>
        <v>20</v>
      </c>
      <c r="H7">
        <f t="shared" si="4"/>
        <v>20</v>
      </c>
    </row>
    <row r="8" spans="1:8" x14ac:dyDescent="0.2">
      <c r="A8">
        <v>7</v>
      </c>
      <c r="B8">
        <v>0.92706556165127252</v>
      </c>
      <c r="C8">
        <v>0.92377099360436798</v>
      </c>
      <c r="D8">
        <f t="shared" si="0"/>
        <v>-3.2945680469045335E-3</v>
      </c>
      <c r="E8">
        <f t="shared" si="1"/>
        <v>-1</v>
      </c>
      <c r="F8">
        <f t="shared" si="2"/>
        <v>3.2945680469045335E-3</v>
      </c>
      <c r="G8">
        <f t="shared" si="3"/>
        <v>2</v>
      </c>
      <c r="H8">
        <f t="shared" si="4"/>
        <v>-2</v>
      </c>
    </row>
    <row r="9" spans="1:8" x14ac:dyDescent="0.2">
      <c r="A9">
        <v>8</v>
      </c>
      <c r="B9">
        <v>0.99159395674290207</v>
      </c>
      <c r="C9">
        <v>0.90581286270489902</v>
      </c>
      <c r="D9">
        <f t="shared" si="0"/>
        <v>-8.5781094038003047E-2</v>
      </c>
      <c r="E9">
        <f t="shared" si="1"/>
        <v>-1</v>
      </c>
      <c r="F9">
        <f t="shared" si="2"/>
        <v>8.5781094038003047E-2</v>
      </c>
      <c r="G9">
        <f t="shared" si="3"/>
        <v>17</v>
      </c>
      <c r="H9">
        <f t="shared" si="4"/>
        <v>-17</v>
      </c>
    </row>
    <row r="10" spans="1:8" x14ac:dyDescent="0.2">
      <c r="A10">
        <v>9</v>
      </c>
      <c r="B10">
        <v>0.99159395674290207</v>
      </c>
      <c r="C10">
        <v>0.94957579849332696</v>
      </c>
      <c r="D10">
        <f t="shared" si="0"/>
        <v>-4.201815824957511E-2</v>
      </c>
      <c r="E10">
        <f t="shared" si="1"/>
        <v>-1</v>
      </c>
      <c r="F10">
        <f t="shared" si="2"/>
        <v>4.201815824957511E-2</v>
      </c>
      <c r="G10">
        <f t="shared" si="3"/>
        <v>11</v>
      </c>
      <c r="H10">
        <f t="shared" si="4"/>
        <v>-11</v>
      </c>
    </row>
    <row r="11" spans="1:8" x14ac:dyDescent="0.2">
      <c r="A11">
        <v>10</v>
      </c>
      <c r="B11">
        <v>0.86366993140910053</v>
      </c>
      <c r="C11">
        <v>0.95798154758735954</v>
      </c>
      <c r="D11">
        <f t="shared" si="0"/>
        <v>9.4311616178259006E-2</v>
      </c>
      <c r="E11">
        <f t="shared" si="1"/>
        <v>1</v>
      </c>
      <c r="F11">
        <f t="shared" si="2"/>
        <v>9.4311616178259006E-2</v>
      </c>
      <c r="G11">
        <f t="shared" si="3"/>
        <v>18</v>
      </c>
      <c r="H11">
        <f t="shared" si="4"/>
        <v>18</v>
      </c>
    </row>
    <row r="12" spans="1:8" x14ac:dyDescent="0.2">
      <c r="A12">
        <v>11</v>
      </c>
      <c r="B12">
        <v>0.91656807914354976</v>
      </c>
      <c r="C12">
        <v>0.92446235665417442</v>
      </c>
      <c r="D12">
        <f t="shared" si="0"/>
        <v>7.8942775106246588E-3</v>
      </c>
      <c r="E12">
        <f t="shared" si="1"/>
        <v>1</v>
      </c>
      <c r="F12">
        <f t="shared" si="2"/>
        <v>7.8942775106246588E-3</v>
      </c>
      <c r="G12">
        <f t="shared" si="3"/>
        <v>3</v>
      </c>
      <c r="H12">
        <f t="shared" si="4"/>
        <v>3</v>
      </c>
    </row>
    <row r="13" spans="1:8" x14ac:dyDescent="0.2">
      <c r="A13">
        <v>12</v>
      </c>
      <c r="B13">
        <v>0.91734097653334978</v>
      </c>
      <c r="C13">
        <v>0.92679069524721658</v>
      </c>
      <c r="D13">
        <f t="shared" si="0"/>
        <v>9.4497187138667949E-3</v>
      </c>
      <c r="E13">
        <f t="shared" si="1"/>
        <v>1</v>
      </c>
      <c r="F13">
        <f t="shared" si="2"/>
        <v>9.4497187138667949E-3</v>
      </c>
      <c r="G13">
        <f t="shared" si="3"/>
        <v>5</v>
      </c>
      <c r="H13">
        <f t="shared" si="4"/>
        <v>5</v>
      </c>
    </row>
    <row r="14" spans="1:8" x14ac:dyDescent="0.2">
      <c r="A14">
        <v>13</v>
      </c>
      <c r="B14">
        <v>0.99159395674290207</v>
      </c>
      <c r="C14">
        <v>0.91531524623356075</v>
      </c>
      <c r="D14">
        <f t="shared" si="0"/>
        <v>-7.6278710509341319E-2</v>
      </c>
      <c r="E14">
        <f t="shared" si="1"/>
        <v>-1</v>
      </c>
      <c r="F14">
        <f t="shared" si="2"/>
        <v>7.6278710509341319E-2</v>
      </c>
      <c r="G14">
        <f t="shared" si="3"/>
        <v>15</v>
      </c>
      <c r="H14">
        <f t="shared" si="4"/>
        <v>-15</v>
      </c>
    </row>
    <row r="15" spans="1:8" x14ac:dyDescent="0.2">
      <c r="A15">
        <v>14</v>
      </c>
      <c r="B15">
        <v>0.81405830595975448</v>
      </c>
      <c r="C15">
        <v>0.96349897285514452</v>
      </c>
      <c r="D15">
        <f t="shared" si="0"/>
        <v>0.14944066689539004</v>
      </c>
      <c r="E15">
        <f t="shared" si="1"/>
        <v>1</v>
      </c>
      <c r="F15">
        <f t="shared" si="2"/>
        <v>0.14944066689539004</v>
      </c>
      <c r="G15">
        <f t="shared" si="3"/>
        <v>23</v>
      </c>
      <c r="H15">
        <f t="shared" si="4"/>
        <v>23</v>
      </c>
    </row>
    <row r="16" spans="1:8" x14ac:dyDescent="0.2">
      <c r="A16">
        <v>15</v>
      </c>
      <c r="B16">
        <v>0.87589572150470574</v>
      </c>
      <c r="C16">
        <v>0.91482724914138369</v>
      </c>
      <c r="D16">
        <f t="shared" si="0"/>
        <v>3.8931527636677954E-2</v>
      </c>
      <c r="E16">
        <f t="shared" si="1"/>
        <v>1</v>
      </c>
      <c r="F16">
        <f t="shared" si="2"/>
        <v>3.8931527636677954E-2</v>
      </c>
      <c r="G16">
        <f t="shared" si="3"/>
        <v>10</v>
      </c>
      <c r="H16">
        <f t="shared" si="4"/>
        <v>10</v>
      </c>
    </row>
    <row r="17" spans="1:9" x14ac:dyDescent="0.2">
      <c r="A17">
        <v>16</v>
      </c>
      <c r="B17">
        <v>0.99159395674290207</v>
      </c>
      <c r="C17">
        <v>0.93792986399499623</v>
      </c>
      <c r="D17">
        <f t="shared" si="0"/>
        <v>-5.3664092747905845E-2</v>
      </c>
      <c r="E17">
        <f t="shared" si="1"/>
        <v>-1</v>
      </c>
      <c r="F17">
        <f t="shared" si="2"/>
        <v>5.3664092747905845E-2</v>
      </c>
      <c r="G17">
        <f t="shared" si="3"/>
        <v>12</v>
      </c>
      <c r="H17">
        <f t="shared" si="4"/>
        <v>-12</v>
      </c>
    </row>
    <row r="18" spans="1:9" x14ac:dyDescent="0.2">
      <c r="A18">
        <v>17</v>
      </c>
      <c r="B18">
        <v>0.84011821456935187</v>
      </c>
      <c r="C18">
        <v>0.94991344161317115</v>
      </c>
      <c r="D18">
        <f t="shared" si="0"/>
        <v>0.10979522704381928</v>
      </c>
      <c r="E18">
        <f t="shared" si="1"/>
        <v>1</v>
      </c>
      <c r="F18">
        <f t="shared" si="2"/>
        <v>0.10979522704381928</v>
      </c>
      <c r="G18">
        <f t="shared" si="3"/>
        <v>21</v>
      </c>
      <c r="H18">
        <f t="shared" si="4"/>
        <v>21</v>
      </c>
    </row>
    <row r="19" spans="1:9" x14ac:dyDescent="0.2">
      <c r="A19">
        <v>18</v>
      </c>
      <c r="B19">
        <v>0.70714694892817209</v>
      </c>
      <c r="C19">
        <v>0.92617094338600903</v>
      </c>
      <c r="D19">
        <f t="shared" si="0"/>
        <v>0.21902399445783693</v>
      </c>
      <c r="E19">
        <f t="shared" si="1"/>
        <v>1</v>
      </c>
      <c r="F19">
        <f t="shared" si="2"/>
        <v>0.21902399445783693</v>
      </c>
      <c r="G19">
        <f t="shared" si="3"/>
        <v>28</v>
      </c>
      <c r="H19">
        <f t="shared" si="4"/>
        <v>28</v>
      </c>
    </row>
    <row r="20" spans="1:9" x14ac:dyDescent="0.2">
      <c r="A20">
        <v>19</v>
      </c>
      <c r="B20">
        <v>0.84558033340126459</v>
      </c>
      <c r="C20">
        <v>0.90841373265440006</v>
      </c>
      <c r="D20">
        <f t="shared" si="0"/>
        <v>6.2833399253135469E-2</v>
      </c>
      <c r="E20">
        <f t="shared" si="1"/>
        <v>1</v>
      </c>
      <c r="F20">
        <f t="shared" si="2"/>
        <v>6.2833399253135469E-2</v>
      </c>
      <c r="G20">
        <f t="shared" si="3"/>
        <v>14</v>
      </c>
      <c r="H20">
        <f t="shared" si="4"/>
        <v>14</v>
      </c>
    </row>
    <row r="21" spans="1:9" x14ac:dyDescent="0.2">
      <c r="A21">
        <v>20</v>
      </c>
      <c r="B21">
        <v>0.92706556165127252</v>
      </c>
      <c r="C21">
        <v>0.91521671945824057</v>
      </c>
      <c r="D21">
        <f t="shared" si="0"/>
        <v>-1.184884219303195E-2</v>
      </c>
      <c r="E21">
        <f t="shared" si="1"/>
        <v>-1</v>
      </c>
      <c r="F21">
        <f t="shared" si="2"/>
        <v>1.184884219303195E-2</v>
      </c>
      <c r="G21">
        <f t="shared" si="3"/>
        <v>6</v>
      </c>
      <c r="H21">
        <f t="shared" si="4"/>
        <v>-6</v>
      </c>
    </row>
    <row r="22" spans="1:9" x14ac:dyDescent="0.2">
      <c r="A22">
        <v>21</v>
      </c>
      <c r="B22">
        <v>0.86068670145520088</v>
      </c>
      <c r="C22">
        <v>0.95515314875412438</v>
      </c>
      <c r="D22">
        <f t="shared" si="0"/>
        <v>9.4466447298923506E-2</v>
      </c>
      <c r="E22">
        <f t="shared" si="1"/>
        <v>1</v>
      </c>
      <c r="F22">
        <f t="shared" si="2"/>
        <v>9.4466447298923506E-2</v>
      </c>
      <c r="G22">
        <f t="shared" si="3"/>
        <v>19</v>
      </c>
      <c r="H22">
        <f t="shared" si="4"/>
        <v>19</v>
      </c>
    </row>
    <row r="23" spans="1:9" x14ac:dyDescent="0.2">
      <c r="A23">
        <v>22</v>
      </c>
      <c r="B23">
        <v>0.91944057570007975</v>
      </c>
      <c r="C23">
        <v>0.97375685517983923</v>
      </c>
      <c r="D23">
        <f t="shared" si="0"/>
        <v>5.4316279479759477E-2</v>
      </c>
      <c r="E23">
        <f t="shared" si="1"/>
        <v>1</v>
      </c>
      <c r="F23">
        <f t="shared" si="2"/>
        <v>5.4316279479759477E-2</v>
      </c>
      <c r="G23">
        <f t="shared" si="3"/>
        <v>13</v>
      </c>
      <c r="H23">
        <f t="shared" si="4"/>
        <v>13</v>
      </c>
    </row>
    <row r="24" spans="1:9" x14ac:dyDescent="0.2">
      <c r="A24">
        <v>23</v>
      </c>
      <c r="B24">
        <v>0.75769503491873491</v>
      </c>
      <c r="C24">
        <v>0.93274188284787407</v>
      </c>
      <c r="D24">
        <f t="shared" si="0"/>
        <v>0.17504684792913916</v>
      </c>
      <c r="E24">
        <f t="shared" si="1"/>
        <v>1</v>
      </c>
      <c r="F24">
        <f t="shared" si="2"/>
        <v>0.17504684792913916</v>
      </c>
      <c r="G24">
        <f t="shared" si="3"/>
        <v>27</v>
      </c>
      <c r="H24">
        <f t="shared" si="4"/>
        <v>27</v>
      </c>
    </row>
    <row r="25" spans="1:9" x14ac:dyDescent="0.2">
      <c r="A25">
        <v>24</v>
      </c>
      <c r="B25">
        <v>0.67610517185564978</v>
      </c>
      <c r="C25">
        <v>0.84624888889093186</v>
      </c>
      <c r="D25">
        <f t="shared" si="0"/>
        <v>0.17014371703528208</v>
      </c>
      <c r="E25">
        <f t="shared" si="1"/>
        <v>1</v>
      </c>
      <c r="F25">
        <f t="shared" si="2"/>
        <v>0.17014371703528208</v>
      </c>
      <c r="G25">
        <f t="shared" si="3"/>
        <v>26</v>
      </c>
      <c r="H25">
        <f t="shared" si="4"/>
        <v>26</v>
      </c>
    </row>
    <row r="26" spans="1:9" x14ac:dyDescent="0.2">
      <c r="A26">
        <v>25</v>
      </c>
      <c r="B26">
        <v>0.68333145649747906</v>
      </c>
      <c r="C26">
        <v>0.93729032048110994</v>
      </c>
      <c r="D26">
        <f t="shared" si="0"/>
        <v>0.25395886398363088</v>
      </c>
      <c r="E26">
        <f t="shared" si="1"/>
        <v>1</v>
      </c>
      <c r="F26">
        <f t="shared" si="2"/>
        <v>0.25395886398363088</v>
      </c>
      <c r="G26">
        <f t="shared" si="3"/>
        <v>30</v>
      </c>
      <c r="H26">
        <f t="shared" si="4"/>
        <v>30</v>
      </c>
    </row>
    <row r="27" spans="1:9" x14ac:dyDescent="0.2">
      <c r="A27">
        <v>26</v>
      </c>
      <c r="B27">
        <v>0.91815336076735499</v>
      </c>
      <c r="C27">
        <v>0.95453305998907301</v>
      </c>
      <c r="D27">
        <f t="shared" si="0"/>
        <v>3.637969922171802E-2</v>
      </c>
      <c r="E27">
        <f t="shared" si="1"/>
        <v>1</v>
      </c>
      <c r="F27">
        <f t="shared" si="2"/>
        <v>3.637969922171802E-2</v>
      </c>
      <c r="G27">
        <f t="shared" si="3"/>
        <v>9</v>
      </c>
      <c r="H27">
        <f t="shared" si="4"/>
        <v>9</v>
      </c>
    </row>
    <row r="28" spans="1:9" x14ac:dyDescent="0.2">
      <c r="A28">
        <v>27</v>
      </c>
      <c r="B28">
        <v>0.8546966644091607</v>
      </c>
      <c r="C28">
        <v>0.88231290671254814</v>
      </c>
      <c r="D28">
        <f t="shared" si="0"/>
        <v>2.7616242303387439E-2</v>
      </c>
      <c r="E28">
        <f t="shared" si="1"/>
        <v>1</v>
      </c>
      <c r="F28">
        <f t="shared" si="2"/>
        <v>2.7616242303387439E-2</v>
      </c>
      <c r="G28">
        <f t="shared" si="3"/>
        <v>8</v>
      </c>
      <c r="H28">
        <f t="shared" si="4"/>
        <v>8</v>
      </c>
    </row>
    <row r="29" spans="1:9" x14ac:dyDescent="0.2">
      <c r="A29">
        <v>28</v>
      </c>
      <c r="B29">
        <v>0.70223742913616904</v>
      </c>
      <c r="C29">
        <v>0.85464962887717866</v>
      </c>
      <c r="D29">
        <f t="shared" si="0"/>
        <v>0.15241219974100961</v>
      </c>
      <c r="E29">
        <f t="shared" si="1"/>
        <v>1</v>
      </c>
      <c r="F29">
        <f t="shared" si="2"/>
        <v>0.15241219974100961</v>
      </c>
      <c r="G29">
        <f t="shared" si="3"/>
        <v>24</v>
      </c>
      <c r="H29">
        <f t="shared" si="4"/>
        <v>24</v>
      </c>
    </row>
    <row r="30" spans="1:9" x14ac:dyDescent="0.2">
      <c r="A30">
        <v>29</v>
      </c>
      <c r="B30">
        <v>0.76002731265585444</v>
      </c>
      <c r="C30">
        <v>0.92039380490089107</v>
      </c>
      <c r="D30">
        <f t="shared" si="0"/>
        <v>0.16036649224503663</v>
      </c>
      <c r="E30">
        <f t="shared" si="1"/>
        <v>1</v>
      </c>
      <c r="F30">
        <f t="shared" si="2"/>
        <v>0.16036649224503663</v>
      </c>
      <c r="G30">
        <f t="shared" si="3"/>
        <v>25</v>
      </c>
      <c r="H30">
        <f t="shared" si="4"/>
        <v>25</v>
      </c>
    </row>
    <row r="31" spans="1:9" x14ac:dyDescent="0.2">
      <c r="A31">
        <v>30</v>
      </c>
      <c r="B31">
        <v>0.93157234640640196</v>
      </c>
      <c r="C31">
        <v>0.9396117121802624</v>
      </c>
      <c r="D31">
        <f t="shared" si="0"/>
        <v>8.0393657738604407E-3</v>
      </c>
      <c r="E31">
        <f t="shared" si="1"/>
        <v>1</v>
      </c>
      <c r="F31">
        <f t="shared" si="2"/>
        <v>8.0393657738604407E-3</v>
      </c>
      <c r="G31">
        <f t="shared" si="3"/>
        <v>4</v>
      </c>
      <c r="H31">
        <f t="shared" si="4"/>
        <v>4</v>
      </c>
    </row>
    <row r="32" spans="1:9" x14ac:dyDescent="0.2">
      <c r="H32">
        <f>SUMIF(H2:H31,"&gt;0",H2:H31)</f>
        <v>357</v>
      </c>
      <c r="I32" t="s">
        <v>8</v>
      </c>
    </row>
    <row r="33" spans="1:9" x14ac:dyDescent="0.2">
      <c r="H33">
        <f>SUMIF(H2:H31,"&lt;0",H2:H31)</f>
        <v>-108</v>
      </c>
      <c r="I33" t="s">
        <v>9</v>
      </c>
    </row>
    <row r="34" spans="1:9" x14ac:dyDescent="0.2">
      <c r="H34">
        <v>108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" workbookViewId="0">
      <selection activeCell="I34" sqref="I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0.52574583854866286</v>
      </c>
      <c r="C2">
        <v>0.65217053522756263</v>
      </c>
      <c r="D2">
        <f>C2-B2</f>
        <v>0.12642469667889977</v>
      </c>
      <c r="E2">
        <f>IF(D2&gt;0,1,-1)</f>
        <v>1</v>
      </c>
      <c r="F2">
        <f>ABS(D2)</f>
        <v>0.12642469667889977</v>
      </c>
      <c r="G2">
        <f>RANK(F2,$F$2:$F$31,1)</f>
        <v>30</v>
      </c>
      <c r="H2">
        <f>G2*E2</f>
        <v>30</v>
      </c>
    </row>
    <row r="3" spans="1:8" x14ac:dyDescent="0.2">
      <c r="A3">
        <v>2</v>
      </c>
      <c r="B3">
        <v>0.59356631624674561</v>
      </c>
      <c r="C3">
        <v>0.61919473883256471</v>
      </c>
      <c r="D3">
        <f t="shared" ref="D3:D31" si="0">C3-B3</f>
        <v>2.5628422585819099E-2</v>
      </c>
      <c r="E3">
        <f t="shared" ref="E3:E31" si="1">IF(D3&gt;0,1,-1)</f>
        <v>1</v>
      </c>
      <c r="F3">
        <f t="shared" ref="F3:F31" si="2">ABS(D3)</f>
        <v>2.5628422585819099E-2</v>
      </c>
      <c r="G3">
        <f t="shared" ref="G3:G31" si="3">RANK(F3,$F$2:$F$31,1)</f>
        <v>10</v>
      </c>
      <c r="H3">
        <f t="shared" ref="H3:H31" si="4">G3*E3</f>
        <v>10</v>
      </c>
    </row>
    <row r="4" spans="1:8" x14ac:dyDescent="0.2">
      <c r="A4">
        <v>3</v>
      </c>
      <c r="B4">
        <v>0.65398388670711549</v>
      </c>
      <c r="C4">
        <v>0.64786589579266685</v>
      </c>
      <c r="D4">
        <f t="shared" si="0"/>
        <v>-6.1179909144486455E-3</v>
      </c>
      <c r="E4">
        <f t="shared" si="1"/>
        <v>-1</v>
      </c>
      <c r="F4">
        <f t="shared" si="2"/>
        <v>6.1179909144486455E-3</v>
      </c>
      <c r="G4">
        <f t="shared" si="3"/>
        <v>5</v>
      </c>
      <c r="H4">
        <f t="shared" si="4"/>
        <v>-5</v>
      </c>
    </row>
    <row r="5" spans="1:8" x14ac:dyDescent="0.2">
      <c r="A5">
        <v>4</v>
      </c>
      <c r="B5">
        <v>0.56756391669333683</v>
      </c>
      <c r="C5">
        <v>0.66269297303325281</v>
      </c>
      <c r="D5">
        <f t="shared" si="0"/>
        <v>9.5129056339915974E-2</v>
      </c>
      <c r="E5">
        <f t="shared" si="1"/>
        <v>1</v>
      </c>
      <c r="F5">
        <f t="shared" si="2"/>
        <v>9.5129056339915974E-2</v>
      </c>
      <c r="G5">
        <f t="shared" si="3"/>
        <v>24</v>
      </c>
      <c r="H5">
        <f t="shared" si="4"/>
        <v>24</v>
      </c>
    </row>
    <row r="6" spans="1:8" x14ac:dyDescent="0.2">
      <c r="A6">
        <v>5</v>
      </c>
      <c r="B6">
        <v>0.70193517445971931</v>
      </c>
      <c r="C6">
        <v>0.61769449036700097</v>
      </c>
      <c r="D6">
        <f t="shared" si="0"/>
        <v>-8.4240684092718343E-2</v>
      </c>
      <c r="E6">
        <f t="shared" si="1"/>
        <v>-1</v>
      </c>
      <c r="F6">
        <f t="shared" si="2"/>
        <v>8.4240684092718343E-2</v>
      </c>
      <c r="G6">
        <f t="shared" si="3"/>
        <v>21</v>
      </c>
      <c r="H6">
        <f t="shared" si="4"/>
        <v>-21</v>
      </c>
    </row>
    <row r="7" spans="1:8" x14ac:dyDescent="0.2">
      <c r="A7">
        <v>6</v>
      </c>
      <c r="B7">
        <v>0.62990143191140313</v>
      </c>
      <c r="C7">
        <v>0.62803945514661541</v>
      </c>
      <c r="D7">
        <f t="shared" si="0"/>
        <v>-1.8619767647877206E-3</v>
      </c>
      <c r="E7">
        <f t="shared" si="1"/>
        <v>-1</v>
      </c>
      <c r="F7">
        <f t="shared" si="2"/>
        <v>1.8619767647877206E-3</v>
      </c>
      <c r="G7">
        <f t="shared" si="3"/>
        <v>1</v>
      </c>
      <c r="H7">
        <f t="shared" si="4"/>
        <v>-1</v>
      </c>
    </row>
    <row r="8" spans="1:8" x14ac:dyDescent="0.2">
      <c r="A8">
        <v>7</v>
      </c>
      <c r="B8">
        <v>0.53789840835803093</v>
      </c>
      <c r="C8">
        <v>0.65270990597253675</v>
      </c>
      <c r="D8">
        <f t="shared" si="0"/>
        <v>0.11481149761450582</v>
      </c>
      <c r="E8">
        <f t="shared" si="1"/>
        <v>1</v>
      </c>
      <c r="F8">
        <f t="shared" si="2"/>
        <v>0.11481149761450582</v>
      </c>
      <c r="G8">
        <f t="shared" si="3"/>
        <v>28</v>
      </c>
      <c r="H8">
        <f t="shared" si="4"/>
        <v>28</v>
      </c>
    </row>
    <row r="9" spans="1:8" x14ac:dyDescent="0.2">
      <c r="A9">
        <v>8</v>
      </c>
      <c r="B9">
        <v>0.53200750577738187</v>
      </c>
      <c r="C9">
        <v>0.64381850330210899</v>
      </c>
      <c r="D9">
        <f t="shared" si="0"/>
        <v>0.11181099752472712</v>
      </c>
      <c r="E9">
        <f t="shared" si="1"/>
        <v>1</v>
      </c>
      <c r="F9">
        <f t="shared" si="2"/>
        <v>0.11181099752472712</v>
      </c>
      <c r="G9">
        <f t="shared" si="3"/>
        <v>27</v>
      </c>
      <c r="H9">
        <f t="shared" si="4"/>
        <v>27</v>
      </c>
    </row>
    <row r="10" spans="1:8" x14ac:dyDescent="0.2">
      <c r="A10">
        <v>9</v>
      </c>
      <c r="B10">
        <v>0.70349323779050277</v>
      </c>
      <c r="C10">
        <v>0.64247152374352312</v>
      </c>
      <c r="D10">
        <f t="shared" si="0"/>
        <v>-6.1021714046979647E-2</v>
      </c>
      <c r="E10">
        <f t="shared" si="1"/>
        <v>-1</v>
      </c>
      <c r="F10">
        <f t="shared" si="2"/>
        <v>6.1021714046979647E-2</v>
      </c>
      <c r="G10">
        <f t="shared" si="3"/>
        <v>18</v>
      </c>
      <c r="H10">
        <f t="shared" si="4"/>
        <v>-18</v>
      </c>
    </row>
    <row r="11" spans="1:8" x14ac:dyDescent="0.2">
      <c r="A11">
        <v>10</v>
      </c>
      <c r="B11">
        <v>0.70349323779050277</v>
      </c>
      <c r="C11">
        <v>0.61521966119739124</v>
      </c>
      <c r="D11">
        <f t="shared" si="0"/>
        <v>-8.8273576593111525E-2</v>
      </c>
      <c r="E11">
        <f t="shared" si="1"/>
        <v>-1</v>
      </c>
      <c r="F11">
        <f t="shared" si="2"/>
        <v>8.8273576593111525E-2</v>
      </c>
      <c r="G11">
        <f t="shared" si="3"/>
        <v>23</v>
      </c>
      <c r="H11">
        <f t="shared" si="4"/>
        <v>-23</v>
      </c>
    </row>
    <row r="12" spans="1:8" x14ac:dyDescent="0.2">
      <c r="A12">
        <v>11</v>
      </c>
      <c r="B12">
        <v>0.7039420905339091</v>
      </c>
      <c r="C12">
        <v>0.65058011970529939</v>
      </c>
      <c r="D12">
        <f t="shared" si="0"/>
        <v>-5.3361970828609717E-2</v>
      </c>
      <c r="E12">
        <f t="shared" si="1"/>
        <v>-1</v>
      </c>
      <c r="F12">
        <f t="shared" si="2"/>
        <v>5.3361970828609717E-2</v>
      </c>
      <c r="G12">
        <f t="shared" si="3"/>
        <v>16</v>
      </c>
      <c r="H12">
        <f t="shared" si="4"/>
        <v>-16</v>
      </c>
    </row>
    <row r="13" spans="1:8" x14ac:dyDescent="0.2">
      <c r="A13">
        <v>12</v>
      </c>
      <c r="B13">
        <v>0.53245925225768331</v>
      </c>
      <c r="C13">
        <v>0.63020531978602023</v>
      </c>
      <c r="D13">
        <f t="shared" si="0"/>
        <v>9.7746067528336922E-2</v>
      </c>
      <c r="E13">
        <f t="shared" si="1"/>
        <v>1</v>
      </c>
      <c r="F13">
        <f t="shared" si="2"/>
        <v>9.7746067528336922E-2</v>
      </c>
      <c r="G13">
        <f t="shared" si="3"/>
        <v>25</v>
      </c>
      <c r="H13">
        <f t="shared" si="4"/>
        <v>25</v>
      </c>
    </row>
    <row r="14" spans="1:8" x14ac:dyDescent="0.2">
      <c r="A14">
        <v>13</v>
      </c>
      <c r="B14">
        <v>0.66313275825245277</v>
      </c>
      <c r="C14">
        <v>0.66629652323750499</v>
      </c>
      <c r="D14">
        <f t="shared" si="0"/>
        <v>3.1637649850522198E-3</v>
      </c>
      <c r="E14">
        <f t="shared" si="1"/>
        <v>1</v>
      </c>
      <c r="F14">
        <f t="shared" si="2"/>
        <v>3.1637649850522198E-3</v>
      </c>
      <c r="G14">
        <f t="shared" si="3"/>
        <v>3</v>
      </c>
      <c r="H14">
        <f t="shared" si="4"/>
        <v>3</v>
      </c>
    </row>
    <row r="15" spans="1:8" x14ac:dyDescent="0.2">
      <c r="A15">
        <v>14</v>
      </c>
      <c r="B15">
        <v>0.59454308096782138</v>
      </c>
      <c r="C15">
        <v>0.653003695278912</v>
      </c>
      <c r="D15">
        <f t="shared" si="0"/>
        <v>5.846061431109062E-2</v>
      </c>
      <c r="E15">
        <f t="shared" si="1"/>
        <v>1</v>
      </c>
      <c r="F15">
        <f t="shared" si="2"/>
        <v>5.846061431109062E-2</v>
      </c>
      <c r="G15">
        <f t="shared" si="3"/>
        <v>17</v>
      </c>
      <c r="H15">
        <f t="shared" si="4"/>
        <v>17</v>
      </c>
    </row>
    <row r="16" spans="1:8" x14ac:dyDescent="0.2">
      <c r="A16">
        <v>15</v>
      </c>
      <c r="B16">
        <v>0.64063308423328136</v>
      </c>
      <c r="C16">
        <v>0.62302040325532093</v>
      </c>
      <c r="D16">
        <f t="shared" si="0"/>
        <v>-1.7612680977960427E-2</v>
      </c>
      <c r="E16">
        <f t="shared" si="1"/>
        <v>-1</v>
      </c>
      <c r="F16">
        <f t="shared" si="2"/>
        <v>1.7612680977960427E-2</v>
      </c>
      <c r="G16">
        <f t="shared" si="3"/>
        <v>6</v>
      </c>
      <c r="H16">
        <f t="shared" si="4"/>
        <v>-6</v>
      </c>
    </row>
    <row r="17" spans="1:9" x14ac:dyDescent="0.2">
      <c r="A17">
        <v>16</v>
      </c>
      <c r="B17">
        <v>0.66012577778511361</v>
      </c>
      <c r="C17">
        <v>0.62551289236121754</v>
      </c>
      <c r="D17">
        <f t="shared" si="0"/>
        <v>-3.4612885423896067E-2</v>
      </c>
      <c r="E17">
        <f t="shared" si="1"/>
        <v>-1</v>
      </c>
      <c r="F17">
        <f t="shared" si="2"/>
        <v>3.4612885423896067E-2</v>
      </c>
      <c r="G17">
        <f t="shared" si="3"/>
        <v>11</v>
      </c>
      <c r="H17">
        <f t="shared" si="4"/>
        <v>-11</v>
      </c>
    </row>
    <row r="18" spans="1:9" x14ac:dyDescent="0.2">
      <c r="A18">
        <v>17</v>
      </c>
      <c r="B18">
        <v>0.68198237015641927</v>
      </c>
      <c r="C18">
        <v>0.67709085502464561</v>
      </c>
      <c r="D18">
        <f t="shared" si="0"/>
        <v>-4.8915151317736605E-3</v>
      </c>
      <c r="E18">
        <f t="shared" si="1"/>
        <v>-1</v>
      </c>
      <c r="F18">
        <f t="shared" si="2"/>
        <v>4.8915151317736605E-3</v>
      </c>
      <c r="G18">
        <f t="shared" si="3"/>
        <v>4</v>
      </c>
      <c r="H18">
        <f t="shared" si="4"/>
        <v>-4</v>
      </c>
    </row>
    <row r="19" spans="1:9" x14ac:dyDescent="0.2">
      <c r="A19">
        <v>18</v>
      </c>
      <c r="B19">
        <v>0.64643867128543431</v>
      </c>
      <c r="C19">
        <v>0.62847765889059448</v>
      </c>
      <c r="D19">
        <f t="shared" si="0"/>
        <v>-1.7961012394839826E-2</v>
      </c>
      <c r="E19">
        <f t="shared" si="1"/>
        <v>-1</v>
      </c>
      <c r="F19">
        <f t="shared" si="2"/>
        <v>1.7961012394839826E-2</v>
      </c>
      <c r="G19">
        <f t="shared" si="3"/>
        <v>7</v>
      </c>
      <c r="H19">
        <f t="shared" si="4"/>
        <v>-7</v>
      </c>
    </row>
    <row r="20" spans="1:9" x14ac:dyDescent="0.2">
      <c r="A20">
        <v>19</v>
      </c>
      <c r="B20">
        <v>0.70213381444751122</v>
      </c>
      <c r="C20">
        <v>0.61541002560264102</v>
      </c>
      <c r="D20">
        <f t="shared" si="0"/>
        <v>-8.6723788844870198E-2</v>
      </c>
      <c r="E20">
        <f t="shared" si="1"/>
        <v>-1</v>
      </c>
      <c r="F20">
        <f t="shared" si="2"/>
        <v>8.6723788844870198E-2</v>
      </c>
      <c r="G20">
        <f t="shared" si="3"/>
        <v>22</v>
      </c>
      <c r="H20">
        <f t="shared" si="4"/>
        <v>-22</v>
      </c>
    </row>
    <row r="21" spans="1:9" x14ac:dyDescent="0.2">
      <c r="A21">
        <v>20</v>
      </c>
      <c r="B21">
        <v>0.6102078885790766</v>
      </c>
      <c r="C21">
        <v>0.63330752081447184</v>
      </c>
      <c r="D21">
        <f t="shared" si="0"/>
        <v>2.309963223539524E-2</v>
      </c>
      <c r="E21">
        <f t="shared" si="1"/>
        <v>1</v>
      </c>
      <c r="F21">
        <f t="shared" si="2"/>
        <v>2.309963223539524E-2</v>
      </c>
      <c r="G21">
        <f t="shared" si="3"/>
        <v>8</v>
      </c>
      <c r="H21">
        <f t="shared" si="4"/>
        <v>8</v>
      </c>
    </row>
    <row r="22" spans="1:9" x14ac:dyDescent="0.2">
      <c r="A22">
        <v>21</v>
      </c>
      <c r="B22">
        <v>0.66204204072905382</v>
      </c>
      <c r="C22">
        <v>0.62598522525163247</v>
      </c>
      <c r="D22">
        <f t="shared" si="0"/>
        <v>-3.6056815477421345E-2</v>
      </c>
      <c r="E22">
        <f t="shared" si="1"/>
        <v>-1</v>
      </c>
      <c r="F22">
        <f t="shared" si="2"/>
        <v>3.6056815477421345E-2</v>
      </c>
      <c r="G22">
        <f t="shared" si="3"/>
        <v>13</v>
      </c>
      <c r="H22">
        <f t="shared" si="4"/>
        <v>-13</v>
      </c>
    </row>
    <row r="23" spans="1:9" x14ac:dyDescent="0.2">
      <c r="A23">
        <v>22</v>
      </c>
      <c r="B23">
        <v>0.57094396165455041</v>
      </c>
      <c r="C23">
        <v>0.6421249710543836</v>
      </c>
      <c r="D23">
        <f t="shared" si="0"/>
        <v>7.1181009399833184E-2</v>
      </c>
      <c r="E23">
        <f t="shared" si="1"/>
        <v>1</v>
      </c>
      <c r="F23">
        <f t="shared" si="2"/>
        <v>7.1181009399833184E-2</v>
      </c>
      <c r="G23">
        <f t="shared" si="3"/>
        <v>19</v>
      </c>
      <c r="H23">
        <f t="shared" si="4"/>
        <v>19</v>
      </c>
    </row>
    <row r="24" spans="1:9" x14ac:dyDescent="0.2">
      <c r="A24">
        <v>23</v>
      </c>
      <c r="B24">
        <v>0.5742014303266969</v>
      </c>
      <c r="C24">
        <v>0.60933676853635166</v>
      </c>
      <c r="D24">
        <f t="shared" si="0"/>
        <v>3.5135338209654754E-2</v>
      </c>
      <c r="E24">
        <f t="shared" si="1"/>
        <v>1</v>
      </c>
      <c r="F24">
        <f t="shared" si="2"/>
        <v>3.5135338209654754E-2</v>
      </c>
      <c r="G24">
        <f t="shared" si="3"/>
        <v>12</v>
      </c>
      <c r="H24">
        <f t="shared" si="4"/>
        <v>12</v>
      </c>
    </row>
    <row r="25" spans="1:9" x14ac:dyDescent="0.2">
      <c r="A25">
        <v>24</v>
      </c>
      <c r="B25">
        <v>0.5404961632408406</v>
      </c>
      <c r="C25">
        <v>0.6204479471497919</v>
      </c>
      <c r="D25">
        <f t="shared" si="0"/>
        <v>7.9951783908951302E-2</v>
      </c>
      <c r="E25">
        <f t="shared" si="1"/>
        <v>1</v>
      </c>
      <c r="F25">
        <f t="shared" si="2"/>
        <v>7.9951783908951302E-2</v>
      </c>
      <c r="G25">
        <f t="shared" si="3"/>
        <v>20</v>
      </c>
      <c r="H25">
        <f t="shared" si="4"/>
        <v>20</v>
      </c>
    </row>
    <row r="26" spans="1:9" x14ac:dyDescent="0.2">
      <c r="A26">
        <v>25</v>
      </c>
      <c r="B26">
        <v>0.63032981322647474</v>
      </c>
      <c r="C26">
        <v>0.62774738403155539</v>
      </c>
      <c r="D26">
        <f t="shared" si="0"/>
        <v>-2.5824291949193556E-3</v>
      </c>
      <c r="E26">
        <f t="shared" si="1"/>
        <v>-1</v>
      </c>
      <c r="F26">
        <f t="shared" si="2"/>
        <v>2.5824291949193556E-3</v>
      </c>
      <c r="G26">
        <f t="shared" si="3"/>
        <v>2</v>
      </c>
      <c r="H26">
        <f t="shared" si="4"/>
        <v>-2</v>
      </c>
    </row>
    <row r="27" spans="1:9" x14ac:dyDescent="0.2">
      <c r="A27">
        <v>26</v>
      </c>
      <c r="B27">
        <v>0.68565649926659467</v>
      </c>
      <c r="C27">
        <v>0.63499584841682577</v>
      </c>
      <c r="D27">
        <f t="shared" si="0"/>
        <v>-5.0660650849768896E-2</v>
      </c>
      <c r="E27">
        <f t="shared" si="1"/>
        <v>-1</v>
      </c>
      <c r="F27">
        <f t="shared" si="2"/>
        <v>5.0660650849768896E-2</v>
      </c>
      <c r="G27">
        <f t="shared" si="3"/>
        <v>15</v>
      </c>
      <c r="H27">
        <f t="shared" si="4"/>
        <v>-15</v>
      </c>
    </row>
    <row r="28" spans="1:9" x14ac:dyDescent="0.2">
      <c r="A28">
        <v>27</v>
      </c>
      <c r="B28">
        <v>0.50384387052467861</v>
      </c>
      <c r="C28">
        <v>0.62813134953318017</v>
      </c>
      <c r="D28">
        <f t="shared" si="0"/>
        <v>0.12428747900850157</v>
      </c>
      <c r="E28">
        <f t="shared" si="1"/>
        <v>1</v>
      </c>
      <c r="F28">
        <f t="shared" si="2"/>
        <v>0.12428747900850157</v>
      </c>
      <c r="G28">
        <f t="shared" si="3"/>
        <v>29</v>
      </c>
      <c r="H28">
        <f t="shared" si="4"/>
        <v>29</v>
      </c>
    </row>
    <row r="29" spans="1:9" x14ac:dyDescent="0.2">
      <c r="A29">
        <v>28</v>
      </c>
      <c r="B29">
        <v>0.66276822538936675</v>
      </c>
      <c r="C29">
        <v>0.63918096762136778</v>
      </c>
      <c r="D29">
        <f t="shared" si="0"/>
        <v>-2.358725776799897E-2</v>
      </c>
      <c r="E29">
        <f t="shared" si="1"/>
        <v>-1</v>
      </c>
      <c r="F29">
        <f t="shared" si="2"/>
        <v>2.358725776799897E-2</v>
      </c>
      <c r="G29">
        <f t="shared" si="3"/>
        <v>9</v>
      </c>
      <c r="H29">
        <f t="shared" si="4"/>
        <v>-9</v>
      </c>
    </row>
    <row r="30" spans="1:9" x14ac:dyDescent="0.2">
      <c r="A30">
        <v>29</v>
      </c>
      <c r="B30">
        <v>0.68130153218865008</v>
      </c>
      <c r="C30">
        <v>0.63272785342517879</v>
      </c>
      <c r="D30">
        <f t="shared" si="0"/>
        <v>-4.8573678763471295E-2</v>
      </c>
      <c r="E30">
        <f t="shared" si="1"/>
        <v>-1</v>
      </c>
      <c r="F30">
        <f t="shared" si="2"/>
        <v>4.8573678763471295E-2</v>
      </c>
      <c r="G30">
        <f t="shared" si="3"/>
        <v>14</v>
      </c>
      <c r="H30">
        <f t="shared" si="4"/>
        <v>-14</v>
      </c>
    </row>
    <row r="31" spans="1:9" x14ac:dyDescent="0.2">
      <c r="A31">
        <v>30</v>
      </c>
      <c r="B31">
        <v>0.53882048215987999</v>
      </c>
      <c r="C31">
        <v>0.63709503086338581</v>
      </c>
      <c r="D31">
        <f t="shared" si="0"/>
        <v>9.8274548703505826E-2</v>
      </c>
      <c r="E31">
        <f t="shared" si="1"/>
        <v>1</v>
      </c>
      <c r="F31">
        <f t="shared" si="2"/>
        <v>9.8274548703505826E-2</v>
      </c>
      <c r="G31">
        <f t="shared" si="3"/>
        <v>26</v>
      </c>
      <c r="H31">
        <f t="shared" si="4"/>
        <v>26</v>
      </c>
    </row>
    <row r="32" spans="1:9" x14ac:dyDescent="0.2">
      <c r="H32">
        <f>SUMIF(H2:H31,"&gt;0",H2:H31)</f>
        <v>278</v>
      </c>
      <c r="I32" t="s">
        <v>8</v>
      </c>
    </row>
    <row r="33" spans="1:9" x14ac:dyDescent="0.2">
      <c r="H33">
        <f>SUMIF(H2:H31,"&lt;0",H2:H31)</f>
        <v>-187</v>
      </c>
      <c r="I33" t="s">
        <v>9</v>
      </c>
    </row>
    <row r="34" spans="1:9" x14ac:dyDescent="0.2">
      <c r="H34">
        <v>187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29" sqref="I29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0.99794805239677609</v>
      </c>
      <c r="D2">
        <f>C2-B2</f>
        <v>-2.0519476032239137E-3</v>
      </c>
      <c r="E2">
        <f>IF(D2&gt;0,1,-1)</f>
        <v>-1</v>
      </c>
      <c r="F2">
        <f>ABS(D2)</f>
        <v>2.0519476032239137E-3</v>
      </c>
      <c r="G2">
        <f>RANK(F2,$F$2:$F$31,1)</f>
        <v>5</v>
      </c>
      <c r="H2">
        <f>G2*E2</f>
        <v>-5</v>
      </c>
    </row>
    <row r="3" spans="1:8" x14ac:dyDescent="0.2">
      <c r="A3">
        <v>2</v>
      </c>
      <c r="B3">
        <v>1</v>
      </c>
      <c r="C3">
        <v>0.9969691278254057</v>
      </c>
      <c r="D3">
        <f t="shared" ref="D3:D31" si="0">C3-B3</f>
        <v>-3.0308721745943012E-3</v>
      </c>
      <c r="E3">
        <f t="shared" ref="E3:E31" si="1">IF(D3&gt;0,1,-1)</f>
        <v>-1</v>
      </c>
      <c r="F3">
        <f t="shared" ref="F3:F31" si="2">ABS(D3)</f>
        <v>3.0308721745943012E-3</v>
      </c>
      <c r="G3">
        <f t="shared" ref="G3:G31" si="3">RANK(F3,$F$2:$F$31,1)</f>
        <v>6</v>
      </c>
      <c r="H3">
        <f t="shared" ref="H3:H31" si="4">G3*E3</f>
        <v>-6</v>
      </c>
    </row>
    <row r="4" spans="1:8" x14ac:dyDescent="0.2">
      <c r="A4">
        <v>3</v>
      </c>
      <c r="B4">
        <v>1</v>
      </c>
      <c r="C4">
        <v>1</v>
      </c>
      <c r="D4">
        <f t="shared" si="0"/>
        <v>0</v>
      </c>
      <c r="E4">
        <f t="shared" si="1"/>
        <v>-1</v>
      </c>
      <c r="F4">
        <f t="shared" si="2"/>
        <v>0</v>
      </c>
      <c r="G4">
        <f t="shared" si="3"/>
        <v>1</v>
      </c>
      <c r="H4">
        <f t="shared" si="4"/>
        <v>-1</v>
      </c>
    </row>
    <row r="5" spans="1:8" x14ac:dyDescent="0.2">
      <c r="A5">
        <v>4</v>
      </c>
      <c r="B5">
        <v>0.93613036149091589</v>
      </c>
      <c r="C5">
        <v>0.98542878814541879</v>
      </c>
      <c r="D5">
        <f t="shared" si="0"/>
        <v>4.9298426654502903E-2</v>
      </c>
      <c r="E5">
        <f t="shared" si="1"/>
        <v>1</v>
      </c>
      <c r="F5">
        <f t="shared" si="2"/>
        <v>4.9298426654502903E-2</v>
      </c>
      <c r="G5">
        <f t="shared" si="3"/>
        <v>25</v>
      </c>
      <c r="H5">
        <f t="shared" si="4"/>
        <v>25</v>
      </c>
    </row>
    <row r="6" spans="1:8" x14ac:dyDescent="0.2">
      <c r="A6">
        <v>5</v>
      </c>
      <c r="B6">
        <v>1</v>
      </c>
      <c r="C6">
        <v>0.99602179264323298</v>
      </c>
      <c r="D6">
        <f t="shared" si="0"/>
        <v>-3.9782073567670162E-3</v>
      </c>
      <c r="E6">
        <f t="shared" si="1"/>
        <v>-1</v>
      </c>
      <c r="F6">
        <f t="shared" si="2"/>
        <v>3.9782073567670162E-3</v>
      </c>
      <c r="G6">
        <f t="shared" si="3"/>
        <v>7</v>
      </c>
      <c r="H6">
        <f t="shared" si="4"/>
        <v>-7</v>
      </c>
    </row>
    <row r="7" spans="1:8" x14ac:dyDescent="0.2">
      <c r="A7">
        <v>6</v>
      </c>
      <c r="B7">
        <v>0.93613036149091589</v>
      </c>
      <c r="C7">
        <v>0.98894221901892554</v>
      </c>
      <c r="D7">
        <f t="shared" si="0"/>
        <v>5.2811857528009654E-2</v>
      </c>
      <c r="E7">
        <f t="shared" si="1"/>
        <v>1</v>
      </c>
      <c r="F7">
        <f t="shared" si="2"/>
        <v>5.2811857528009654E-2</v>
      </c>
      <c r="G7">
        <f t="shared" si="3"/>
        <v>26</v>
      </c>
      <c r="H7">
        <f t="shared" si="4"/>
        <v>26</v>
      </c>
    </row>
    <row r="8" spans="1:8" x14ac:dyDescent="0.2">
      <c r="A8">
        <v>7</v>
      </c>
      <c r="B8">
        <v>1</v>
      </c>
      <c r="C8">
        <v>1</v>
      </c>
      <c r="D8">
        <f t="shared" si="0"/>
        <v>0</v>
      </c>
      <c r="E8">
        <f t="shared" si="1"/>
        <v>-1</v>
      </c>
      <c r="F8">
        <f t="shared" si="2"/>
        <v>0</v>
      </c>
      <c r="G8">
        <f t="shared" si="3"/>
        <v>1</v>
      </c>
      <c r="H8">
        <f t="shared" si="4"/>
        <v>-1</v>
      </c>
    </row>
    <row r="9" spans="1:8" x14ac:dyDescent="0.2">
      <c r="A9">
        <v>8</v>
      </c>
      <c r="B9">
        <v>1</v>
      </c>
      <c r="C9">
        <v>0.9844791982900295</v>
      </c>
      <c r="D9">
        <f t="shared" si="0"/>
        <v>-1.55208017099705E-2</v>
      </c>
      <c r="E9">
        <f t="shared" si="1"/>
        <v>-1</v>
      </c>
      <c r="F9">
        <f t="shared" si="2"/>
        <v>1.55208017099705E-2</v>
      </c>
      <c r="G9">
        <f t="shared" si="3"/>
        <v>15</v>
      </c>
      <c r="H9">
        <f t="shared" si="4"/>
        <v>-15</v>
      </c>
    </row>
    <row r="10" spans="1:8" x14ac:dyDescent="0.2">
      <c r="A10">
        <v>9</v>
      </c>
      <c r="B10">
        <v>1</v>
      </c>
      <c r="C10">
        <v>0.95087808633561932</v>
      </c>
      <c r="D10">
        <f t="shared" si="0"/>
        <v>-4.9121913664380679E-2</v>
      </c>
      <c r="E10">
        <f t="shared" si="1"/>
        <v>-1</v>
      </c>
      <c r="F10">
        <f t="shared" si="2"/>
        <v>4.9121913664380679E-2</v>
      </c>
      <c r="G10">
        <f t="shared" si="3"/>
        <v>24</v>
      </c>
      <c r="H10">
        <f t="shared" si="4"/>
        <v>-24</v>
      </c>
    </row>
    <row r="11" spans="1:8" x14ac:dyDescent="0.2">
      <c r="A11">
        <v>10</v>
      </c>
      <c r="B11">
        <v>0.87903511883646679</v>
      </c>
      <c r="C11">
        <v>0.97339372893184006</v>
      </c>
      <c r="D11">
        <f t="shared" si="0"/>
        <v>9.4358610095373274E-2</v>
      </c>
      <c r="E11">
        <f t="shared" si="1"/>
        <v>1</v>
      </c>
      <c r="F11">
        <f t="shared" si="2"/>
        <v>9.4358610095373274E-2</v>
      </c>
      <c r="G11">
        <f t="shared" si="3"/>
        <v>30</v>
      </c>
      <c r="H11">
        <f t="shared" si="4"/>
        <v>30</v>
      </c>
    </row>
    <row r="12" spans="1:8" x14ac:dyDescent="0.2">
      <c r="A12">
        <v>11</v>
      </c>
      <c r="B12">
        <v>1</v>
      </c>
      <c r="C12">
        <v>0.99201573438853641</v>
      </c>
      <c r="D12">
        <f t="shared" si="0"/>
        <v>-7.9842656114635924E-3</v>
      </c>
      <c r="E12">
        <f t="shared" si="1"/>
        <v>-1</v>
      </c>
      <c r="F12">
        <f t="shared" si="2"/>
        <v>7.9842656114635924E-3</v>
      </c>
      <c r="G12">
        <f t="shared" si="3"/>
        <v>11</v>
      </c>
      <c r="H12">
        <f t="shared" si="4"/>
        <v>-11</v>
      </c>
    </row>
    <row r="13" spans="1:8" x14ac:dyDescent="0.2">
      <c r="A13">
        <v>12</v>
      </c>
      <c r="B13">
        <v>1</v>
      </c>
      <c r="C13">
        <v>0.99283591480582645</v>
      </c>
      <c r="D13">
        <f t="shared" si="0"/>
        <v>-7.1640851941735528E-3</v>
      </c>
      <c r="E13">
        <f t="shared" si="1"/>
        <v>-1</v>
      </c>
      <c r="F13">
        <f t="shared" si="2"/>
        <v>7.1640851941735528E-3</v>
      </c>
      <c r="G13">
        <f t="shared" si="3"/>
        <v>9</v>
      </c>
      <c r="H13">
        <f t="shared" si="4"/>
        <v>-9</v>
      </c>
    </row>
    <row r="14" spans="1:8" x14ac:dyDescent="0.2">
      <c r="A14">
        <v>13</v>
      </c>
      <c r="B14">
        <v>1</v>
      </c>
      <c r="C14">
        <v>0.97945100570250343</v>
      </c>
      <c r="D14">
        <f t="shared" si="0"/>
        <v>-2.054899429749657E-2</v>
      </c>
      <c r="E14">
        <f t="shared" si="1"/>
        <v>-1</v>
      </c>
      <c r="F14">
        <f t="shared" si="2"/>
        <v>2.054899429749657E-2</v>
      </c>
      <c r="G14">
        <f t="shared" si="3"/>
        <v>17</v>
      </c>
      <c r="H14">
        <f t="shared" si="4"/>
        <v>-17</v>
      </c>
    </row>
    <row r="15" spans="1:8" x14ac:dyDescent="0.2">
      <c r="A15">
        <v>14</v>
      </c>
      <c r="B15">
        <v>1</v>
      </c>
      <c r="C15">
        <v>0.9708106295982003</v>
      </c>
      <c r="D15">
        <f t="shared" si="0"/>
        <v>-2.9189370401799697E-2</v>
      </c>
      <c r="E15">
        <f t="shared" si="1"/>
        <v>-1</v>
      </c>
      <c r="F15">
        <f t="shared" si="2"/>
        <v>2.9189370401799697E-2</v>
      </c>
      <c r="G15">
        <f t="shared" si="3"/>
        <v>20</v>
      </c>
      <c r="H15">
        <f t="shared" si="4"/>
        <v>-20</v>
      </c>
    </row>
    <row r="16" spans="1:8" x14ac:dyDescent="0.2">
      <c r="A16">
        <v>15</v>
      </c>
      <c r="B16">
        <v>1</v>
      </c>
      <c r="C16">
        <v>0.97556920804271441</v>
      </c>
      <c r="D16">
        <f t="shared" si="0"/>
        <v>-2.4430791957285591E-2</v>
      </c>
      <c r="E16">
        <f t="shared" si="1"/>
        <v>-1</v>
      </c>
      <c r="F16">
        <f t="shared" si="2"/>
        <v>2.4430791957285591E-2</v>
      </c>
      <c r="G16">
        <f t="shared" si="3"/>
        <v>18</v>
      </c>
      <c r="H16">
        <f t="shared" si="4"/>
        <v>-18</v>
      </c>
    </row>
    <row r="17" spans="1:9" x14ac:dyDescent="0.2">
      <c r="A17">
        <v>16</v>
      </c>
      <c r="B17">
        <v>1</v>
      </c>
      <c r="C17">
        <v>0.98100673452258735</v>
      </c>
      <c r="D17">
        <f t="shared" si="0"/>
        <v>-1.8993265477412646E-2</v>
      </c>
      <c r="E17">
        <f t="shared" si="1"/>
        <v>-1</v>
      </c>
      <c r="F17">
        <f t="shared" si="2"/>
        <v>1.8993265477412646E-2</v>
      </c>
      <c r="G17">
        <f t="shared" si="3"/>
        <v>16</v>
      </c>
      <c r="H17">
        <f t="shared" si="4"/>
        <v>-16</v>
      </c>
    </row>
    <row r="18" spans="1:9" x14ac:dyDescent="0.2">
      <c r="A18">
        <v>17</v>
      </c>
      <c r="B18">
        <v>1</v>
      </c>
      <c r="C18">
        <v>0.99283591480582645</v>
      </c>
      <c r="D18">
        <f t="shared" si="0"/>
        <v>-7.1640851941735528E-3</v>
      </c>
      <c r="E18">
        <f t="shared" si="1"/>
        <v>-1</v>
      </c>
      <c r="F18">
        <f t="shared" si="2"/>
        <v>7.1640851941735528E-3</v>
      </c>
      <c r="G18">
        <f t="shared" si="3"/>
        <v>9</v>
      </c>
      <c r="H18">
        <f t="shared" si="4"/>
        <v>-9</v>
      </c>
    </row>
    <row r="19" spans="1:9" x14ac:dyDescent="0.2">
      <c r="A19">
        <v>18</v>
      </c>
      <c r="B19">
        <v>1</v>
      </c>
      <c r="C19">
        <v>0.9565658022918393</v>
      </c>
      <c r="D19">
        <f t="shared" si="0"/>
        <v>-4.3434197708160704E-2</v>
      </c>
      <c r="E19">
        <f t="shared" si="1"/>
        <v>-1</v>
      </c>
      <c r="F19">
        <f t="shared" si="2"/>
        <v>4.3434197708160704E-2</v>
      </c>
      <c r="G19">
        <f t="shared" si="3"/>
        <v>22</v>
      </c>
      <c r="H19">
        <f t="shared" si="4"/>
        <v>-22</v>
      </c>
    </row>
    <row r="20" spans="1:9" x14ac:dyDescent="0.2">
      <c r="A20">
        <v>19</v>
      </c>
      <c r="B20">
        <v>1</v>
      </c>
      <c r="C20">
        <v>1</v>
      </c>
      <c r="D20">
        <f t="shared" si="0"/>
        <v>0</v>
      </c>
      <c r="E20">
        <f t="shared" si="1"/>
        <v>-1</v>
      </c>
      <c r="F20">
        <f t="shared" si="2"/>
        <v>0</v>
      </c>
      <c r="G20">
        <f t="shared" si="3"/>
        <v>1</v>
      </c>
      <c r="H20">
        <f t="shared" si="4"/>
        <v>-1</v>
      </c>
    </row>
    <row r="21" spans="1:9" x14ac:dyDescent="0.2">
      <c r="A21">
        <v>20</v>
      </c>
      <c r="B21">
        <v>0.87903511883646679</v>
      </c>
      <c r="C21">
        <v>0.96807643966751855</v>
      </c>
      <c r="D21">
        <f t="shared" si="0"/>
        <v>8.9041320831051762E-2</v>
      </c>
      <c r="E21">
        <f t="shared" si="1"/>
        <v>1</v>
      </c>
      <c r="F21">
        <f t="shared" si="2"/>
        <v>8.9041320831051762E-2</v>
      </c>
      <c r="G21">
        <f t="shared" si="3"/>
        <v>29</v>
      </c>
      <c r="H21">
        <f t="shared" si="4"/>
        <v>29</v>
      </c>
    </row>
    <row r="22" spans="1:9" x14ac:dyDescent="0.2">
      <c r="A22">
        <v>21</v>
      </c>
      <c r="B22">
        <v>1</v>
      </c>
      <c r="C22">
        <v>0.97221628152241446</v>
      </c>
      <c r="D22">
        <f t="shared" si="0"/>
        <v>-2.7783718477585539E-2</v>
      </c>
      <c r="E22">
        <f t="shared" si="1"/>
        <v>-1</v>
      </c>
      <c r="F22">
        <f t="shared" si="2"/>
        <v>2.7783718477585539E-2</v>
      </c>
      <c r="G22">
        <f t="shared" si="3"/>
        <v>19</v>
      </c>
      <c r="H22">
        <f t="shared" si="4"/>
        <v>-19</v>
      </c>
    </row>
    <row r="23" spans="1:9" x14ac:dyDescent="0.2">
      <c r="A23">
        <v>22</v>
      </c>
      <c r="B23">
        <v>0.93613036149091589</v>
      </c>
      <c r="C23">
        <v>0.98405476995354235</v>
      </c>
      <c r="D23">
        <f t="shared" si="0"/>
        <v>4.7924408462626467E-2</v>
      </c>
      <c r="E23">
        <f t="shared" si="1"/>
        <v>1</v>
      </c>
      <c r="F23">
        <f t="shared" si="2"/>
        <v>4.7924408462626467E-2</v>
      </c>
      <c r="G23">
        <f t="shared" si="3"/>
        <v>23</v>
      </c>
      <c r="H23">
        <f t="shared" si="4"/>
        <v>23</v>
      </c>
    </row>
    <row r="24" spans="1:9" x14ac:dyDescent="0.2">
      <c r="A24">
        <v>23</v>
      </c>
      <c r="B24">
        <v>1</v>
      </c>
      <c r="C24">
        <v>0.98563206875126641</v>
      </c>
      <c r="D24">
        <f t="shared" si="0"/>
        <v>-1.436793124873359E-2</v>
      </c>
      <c r="E24">
        <f t="shared" si="1"/>
        <v>-1</v>
      </c>
      <c r="F24">
        <f t="shared" si="2"/>
        <v>1.436793124873359E-2</v>
      </c>
      <c r="G24">
        <f t="shared" si="3"/>
        <v>14</v>
      </c>
      <c r="H24">
        <f t="shared" si="4"/>
        <v>-14</v>
      </c>
    </row>
    <row r="25" spans="1:9" x14ac:dyDescent="0.2">
      <c r="A25">
        <v>24</v>
      </c>
      <c r="B25">
        <v>0.93613036149091589</v>
      </c>
      <c r="C25">
        <v>0.99303659677075762</v>
      </c>
      <c r="D25">
        <f t="shared" si="0"/>
        <v>5.6906235279841733E-2</v>
      </c>
      <c r="E25">
        <f t="shared" si="1"/>
        <v>1</v>
      </c>
      <c r="F25">
        <f t="shared" si="2"/>
        <v>5.6906235279841733E-2</v>
      </c>
      <c r="G25">
        <f t="shared" si="3"/>
        <v>27</v>
      </c>
      <c r="H25">
        <f t="shared" si="4"/>
        <v>27</v>
      </c>
    </row>
    <row r="26" spans="1:9" x14ac:dyDescent="0.2">
      <c r="A26">
        <v>25</v>
      </c>
      <c r="B26">
        <v>1</v>
      </c>
      <c r="C26">
        <v>0.957330724200262</v>
      </c>
      <c r="D26">
        <f t="shared" si="0"/>
        <v>-4.2669275799738005E-2</v>
      </c>
      <c r="E26">
        <f t="shared" si="1"/>
        <v>-1</v>
      </c>
      <c r="F26">
        <f t="shared" si="2"/>
        <v>4.2669275799738005E-2</v>
      </c>
      <c r="G26">
        <f t="shared" si="3"/>
        <v>21</v>
      </c>
      <c r="H26">
        <f t="shared" si="4"/>
        <v>-21</v>
      </c>
    </row>
    <row r="27" spans="1:9" x14ac:dyDescent="0.2">
      <c r="A27">
        <v>26</v>
      </c>
      <c r="B27">
        <v>1</v>
      </c>
      <c r="C27">
        <v>1</v>
      </c>
      <c r="D27">
        <f t="shared" si="0"/>
        <v>0</v>
      </c>
      <c r="E27">
        <f t="shared" si="1"/>
        <v>-1</v>
      </c>
      <c r="F27">
        <f t="shared" si="2"/>
        <v>0</v>
      </c>
      <c r="G27">
        <f t="shared" si="3"/>
        <v>1</v>
      </c>
      <c r="H27">
        <f t="shared" si="4"/>
        <v>-1</v>
      </c>
    </row>
    <row r="28" spans="1:9" x14ac:dyDescent="0.2">
      <c r="A28">
        <v>27</v>
      </c>
      <c r="B28">
        <v>1</v>
      </c>
      <c r="C28">
        <v>0.99588870769454552</v>
      </c>
      <c r="D28">
        <f t="shared" si="0"/>
        <v>-4.1112923054544837E-3</v>
      </c>
      <c r="E28">
        <f t="shared" si="1"/>
        <v>-1</v>
      </c>
      <c r="F28">
        <f t="shared" si="2"/>
        <v>4.1112923054544837E-3</v>
      </c>
      <c r="G28">
        <f t="shared" si="3"/>
        <v>8</v>
      </c>
      <c r="H28">
        <f t="shared" si="4"/>
        <v>-8</v>
      </c>
    </row>
    <row r="29" spans="1:9" x14ac:dyDescent="0.2">
      <c r="A29">
        <v>28</v>
      </c>
      <c r="B29">
        <v>1</v>
      </c>
      <c r="C29">
        <v>0.99116083122191767</v>
      </c>
      <c r="D29">
        <f t="shared" si="0"/>
        <v>-8.8391687780823291E-3</v>
      </c>
      <c r="E29">
        <f t="shared" si="1"/>
        <v>-1</v>
      </c>
      <c r="F29">
        <f t="shared" si="2"/>
        <v>8.8391687780823291E-3</v>
      </c>
      <c r="G29">
        <f t="shared" si="3"/>
        <v>12</v>
      </c>
      <c r="H29">
        <f t="shared" si="4"/>
        <v>-12</v>
      </c>
    </row>
    <row r="30" spans="1:9" x14ac:dyDescent="0.2">
      <c r="A30">
        <v>29</v>
      </c>
      <c r="B30">
        <v>1</v>
      </c>
      <c r="C30">
        <v>0.98793092484441314</v>
      </c>
      <c r="D30">
        <f t="shared" si="0"/>
        <v>-1.2069075155586861E-2</v>
      </c>
      <c r="E30">
        <f t="shared" si="1"/>
        <v>-1</v>
      </c>
      <c r="F30">
        <f t="shared" si="2"/>
        <v>1.2069075155586861E-2</v>
      </c>
      <c r="G30">
        <f t="shared" si="3"/>
        <v>13</v>
      </c>
      <c r="H30">
        <f t="shared" si="4"/>
        <v>-13</v>
      </c>
    </row>
    <row r="31" spans="1:9" x14ac:dyDescent="0.2">
      <c r="A31">
        <v>30</v>
      </c>
      <c r="B31">
        <v>0.93613036149091589</v>
      </c>
      <c r="C31">
        <v>0.99602179264323298</v>
      </c>
      <c r="D31">
        <f t="shared" si="0"/>
        <v>5.9891431152317098E-2</v>
      </c>
      <c r="E31">
        <f t="shared" si="1"/>
        <v>1</v>
      </c>
      <c r="F31">
        <f t="shared" si="2"/>
        <v>5.9891431152317098E-2</v>
      </c>
      <c r="G31">
        <f t="shared" si="3"/>
        <v>28</v>
      </c>
      <c r="H31">
        <f t="shared" si="4"/>
        <v>28</v>
      </c>
    </row>
    <row r="32" spans="1:9" x14ac:dyDescent="0.2">
      <c r="H32">
        <f>SUMIF(H2:H31,"&gt;0",H2:H31)</f>
        <v>188</v>
      </c>
      <c r="I32" t="s">
        <v>8</v>
      </c>
    </row>
    <row r="33" spans="1:9" x14ac:dyDescent="0.2">
      <c r="H33">
        <f>SUMIF(H2:H31,"&lt;0",H2:H31)</f>
        <v>-270</v>
      </c>
      <c r="I33" t="s">
        <v>9</v>
      </c>
    </row>
    <row r="34" spans="1:9" x14ac:dyDescent="0.2">
      <c r="H34">
        <v>188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14" sqref="J1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f>C2-B2</f>
        <v>0</v>
      </c>
      <c r="E2">
        <f>IF(D2&gt;0,1,-1)</f>
        <v>-1</v>
      </c>
      <c r="F2">
        <f>ABS(D2)</f>
        <v>0</v>
      </c>
      <c r="G2">
        <f>RANK(F2,$F$2:$F$31,1)</f>
        <v>1</v>
      </c>
      <c r="H2">
        <f>G2*E2</f>
        <v>-1</v>
      </c>
    </row>
    <row r="3" spans="1:8" x14ac:dyDescent="0.2">
      <c r="A3">
        <v>2</v>
      </c>
      <c r="B3">
        <v>1</v>
      </c>
      <c r="C3">
        <v>1</v>
      </c>
      <c r="D3">
        <f t="shared" ref="D3:D31" si="0">C3-B3</f>
        <v>0</v>
      </c>
      <c r="E3">
        <f t="shared" ref="E3:E31" si="1">IF(D3&gt;0,1,-1)</f>
        <v>-1</v>
      </c>
      <c r="F3">
        <f t="shared" ref="F3:F31" si="2">ABS(D3)</f>
        <v>0</v>
      </c>
      <c r="G3">
        <f t="shared" ref="G3:G31" si="3">RANK(F3,$F$2:$F$31,1)</f>
        <v>1</v>
      </c>
      <c r="H3">
        <f t="shared" ref="H3:H31" si="4">G3*E3</f>
        <v>-1</v>
      </c>
    </row>
    <row r="4" spans="1:8" x14ac:dyDescent="0.2">
      <c r="A4">
        <v>3</v>
      </c>
      <c r="B4">
        <v>1</v>
      </c>
      <c r="C4">
        <v>0.99255149516174834</v>
      </c>
      <c r="D4">
        <f t="shared" si="0"/>
        <v>-7.4485048382516572E-3</v>
      </c>
      <c r="E4">
        <f t="shared" si="1"/>
        <v>-1</v>
      </c>
      <c r="F4">
        <f t="shared" si="2"/>
        <v>7.4485048382516572E-3</v>
      </c>
      <c r="G4">
        <f t="shared" si="3"/>
        <v>27</v>
      </c>
      <c r="H4">
        <f t="shared" si="4"/>
        <v>-27</v>
      </c>
    </row>
    <row r="5" spans="1:8" x14ac:dyDescent="0.2">
      <c r="A5">
        <v>4</v>
      </c>
      <c r="B5">
        <v>1</v>
      </c>
      <c r="C5">
        <v>0.99794805239677609</v>
      </c>
      <c r="D5">
        <f t="shared" si="0"/>
        <v>-2.0519476032239137E-3</v>
      </c>
      <c r="E5">
        <f t="shared" si="1"/>
        <v>-1</v>
      </c>
      <c r="F5">
        <f t="shared" si="2"/>
        <v>2.0519476032239137E-3</v>
      </c>
      <c r="G5">
        <f t="shared" si="3"/>
        <v>25</v>
      </c>
      <c r="H5">
        <f t="shared" si="4"/>
        <v>-25</v>
      </c>
    </row>
    <row r="6" spans="1:8" x14ac:dyDescent="0.2">
      <c r="A6">
        <v>5</v>
      </c>
      <c r="B6">
        <v>1</v>
      </c>
      <c r="C6">
        <v>1</v>
      </c>
      <c r="D6">
        <f t="shared" si="0"/>
        <v>0</v>
      </c>
      <c r="E6">
        <f t="shared" si="1"/>
        <v>-1</v>
      </c>
      <c r="F6">
        <f t="shared" si="2"/>
        <v>0</v>
      </c>
      <c r="G6">
        <f t="shared" si="3"/>
        <v>1</v>
      </c>
      <c r="H6">
        <f t="shared" si="4"/>
        <v>-1</v>
      </c>
    </row>
    <row r="7" spans="1:8" x14ac:dyDescent="0.2">
      <c r="A7">
        <v>6</v>
      </c>
      <c r="B7">
        <v>1</v>
      </c>
      <c r="C7">
        <v>1</v>
      </c>
      <c r="D7">
        <f t="shared" si="0"/>
        <v>0</v>
      </c>
      <c r="E7">
        <f t="shared" si="1"/>
        <v>-1</v>
      </c>
      <c r="F7">
        <f t="shared" si="2"/>
        <v>0</v>
      </c>
      <c r="G7">
        <f t="shared" si="3"/>
        <v>1</v>
      </c>
      <c r="H7">
        <f t="shared" si="4"/>
        <v>-1</v>
      </c>
    </row>
    <row r="8" spans="1:8" x14ac:dyDescent="0.2">
      <c r="A8">
        <v>7</v>
      </c>
      <c r="B8">
        <v>1</v>
      </c>
      <c r="C8">
        <v>1</v>
      </c>
      <c r="D8">
        <f t="shared" si="0"/>
        <v>0</v>
      </c>
      <c r="E8">
        <f t="shared" si="1"/>
        <v>-1</v>
      </c>
      <c r="F8">
        <f t="shared" si="2"/>
        <v>0</v>
      </c>
      <c r="G8">
        <f t="shared" si="3"/>
        <v>1</v>
      </c>
      <c r="H8">
        <f t="shared" si="4"/>
        <v>-1</v>
      </c>
    </row>
    <row r="9" spans="1:8" x14ac:dyDescent="0.2">
      <c r="A9">
        <v>8</v>
      </c>
      <c r="B9">
        <v>1</v>
      </c>
      <c r="C9">
        <v>1</v>
      </c>
      <c r="D9">
        <f t="shared" si="0"/>
        <v>0</v>
      </c>
      <c r="E9">
        <f t="shared" si="1"/>
        <v>-1</v>
      </c>
      <c r="F9">
        <f t="shared" si="2"/>
        <v>0</v>
      </c>
      <c r="G9">
        <f t="shared" si="3"/>
        <v>1</v>
      </c>
      <c r="H9">
        <f t="shared" si="4"/>
        <v>-1</v>
      </c>
    </row>
    <row r="10" spans="1:8" x14ac:dyDescent="0.2">
      <c r="A10">
        <v>9</v>
      </c>
      <c r="B10">
        <v>1</v>
      </c>
      <c r="C10">
        <v>1</v>
      </c>
      <c r="D10">
        <f t="shared" si="0"/>
        <v>0</v>
      </c>
      <c r="E10">
        <f t="shared" si="1"/>
        <v>-1</v>
      </c>
      <c r="F10">
        <f t="shared" si="2"/>
        <v>0</v>
      </c>
      <c r="G10">
        <f t="shared" si="3"/>
        <v>1</v>
      </c>
      <c r="H10">
        <f t="shared" si="4"/>
        <v>-1</v>
      </c>
    </row>
    <row r="11" spans="1:8" x14ac:dyDescent="0.2">
      <c r="A11">
        <v>10</v>
      </c>
      <c r="B11">
        <v>1</v>
      </c>
      <c r="C11">
        <v>1</v>
      </c>
      <c r="D11">
        <f t="shared" si="0"/>
        <v>0</v>
      </c>
      <c r="E11">
        <f t="shared" si="1"/>
        <v>-1</v>
      </c>
      <c r="F11">
        <f t="shared" si="2"/>
        <v>0</v>
      </c>
      <c r="G11">
        <f t="shared" si="3"/>
        <v>1</v>
      </c>
      <c r="H11">
        <f t="shared" si="4"/>
        <v>-1</v>
      </c>
    </row>
    <row r="12" spans="1:8" x14ac:dyDescent="0.2">
      <c r="A12">
        <v>11</v>
      </c>
      <c r="B12">
        <v>1</v>
      </c>
      <c r="C12">
        <v>1</v>
      </c>
      <c r="D12">
        <f t="shared" si="0"/>
        <v>0</v>
      </c>
      <c r="E12">
        <f t="shared" si="1"/>
        <v>-1</v>
      </c>
      <c r="F12">
        <f t="shared" si="2"/>
        <v>0</v>
      </c>
      <c r="G12">
        <f t="shared" si="3"/>
        <v>1</v>
      </c>
      <c r="H12">
        <f t="shared" si="4"/>
        <v>-1</v>
      </c>
    </row>
    <row r="13" spans="1:8" x14ac:dyDescent="0.2">
      <c r="A13">
        <v>12</v>
      </c>
      <c r="B13">
        <v>1</v>
      </c>
      <c r="C13">
        <v>1</v>
      </c>
      <c r="D13">
        <f t="shared" si="0"/>
        <v>0</v>
      </c>
      <c r="E13">
        <f t="shared" si="1"/>
        <v>-1</v>
      </c>
      <c r="F13">
        <f t="shared" si="2"/>
        <v>0</v>
      </c>
      <c r="G13">
        <f t="shared" si="3"/>
        <v>1</v>
      </c>
      <c r="H13">
        <f t="shared" si="4"/>
        <v>-1</v>
      </c>
    </row>
    <row r="14" spans="1:8" x14ac:dyDescent="0.2">
      <c r="A14">
        <v>13</v>
      </c>
      <c r="B14">
        <v>1</v>
      </c>
      <c r="C14">
        <v>1</v>
      </c>
      <c r="D14">
        <f t="shared" si="0"/>
        <v>0</v>
      </c>
      <c r="E14">
        <f t="shared" si="1"/>
        <v>-1</v>
      </c>
      <c r="F14">
        <f t="shared" si="2"/>
        <v>0</v>
      </c>
      <c r="G14">
        <f t="shared" si="3"/>
        <v>1</v>
      </c>
      <c r="H14">
        <f t="shared" si="4"/>
        <v>-1</v>
      </c>
    </row>
    <row r="15" spans="1:8" x14ac:dyDescent="0.2">
      <c r="A15">
        <v>14</v>
      </c>
      <c r="B15">
        <v>1</v>
      </c>
      <c r="C15">
        <v>1</v>
      </c>
      <c r="D15">
        <f t="shared" si="0"/>
        <v>0</v>
      </c>
      <c r="E15">
        <f t="shared" si="1"/>
        <v>-1</v>
      </c>
      <c r="F15">
        <f t="shared" si="2"/>
        <v>0</v>
      </c>
      <c r="G15">
        <f t="shared" si="3"/>
        <v>1</v>
      </c>
      <c r="H15">
        <f t="shared" si="4"/>
        <v>-1</v>
      </c>
    </row>
    <row r="16" spans="1:8" x14ac:dyDescent="0.2">
      <c r="A16">
        <v>15</v>
      </c>
      <c r="B16">
        <v>1</v>
      </c>
      <c r="C16">
        <v>1</v>
      </c>
      <c r="D16">
        <f t="shared" si="0"/>
        <v>0</v>
      </c>
      <c r="E16">
        <f t="shared" si="1"/>
        <v>-1</v>
      </c>
      <c r="F16">
        <f t="shared" si="2"/>
        <v>0</v>
      </c>
      <c r="G16">
        <f t="shared" si="3"/>
        <v>1</v>
      </c>
      <c r="H16">
        <f t="shared" si="4"/>
        <v>-1</v>
      </c>
    </row>
    <row r="17" spans="1:9" x14ac:dyDescent="0.2">
      <c r="A17">
        <v>16</v>
      </c>
      <c r="B17">
        <v>1</v>
      </c>
      <c r="C17">
        <v>1</v>
      </c>
      <c r="D17">
        <f t="shared" si="0"/>
        <v>0</v>
      </c>
      <c r="E17">
        <f t="shared" si="1"/>
        <v>-1</v>
      </c>
      <c r="F17">
        <f t="shared" si="2"/>
        <v>0</v>
      </c>
      <c r="G17">
        <f t="shared" si="3"/>
        <v>1</v>
      </c>
      <c r="H17">
        <f t="shared" si="4"/>
        <v>-1</v>
      </c>
    </row>
    <row r="18" spans="1:9" x14ac:dyDescent="0.2">
      <c r="A18">
        <v>17</v>
      </c>
      <c r="B18">
        <v>1</v>
      </c>
      <c r="C18">
        <v>1</v>
      </c>
      <c r="D18">
        <f t="shared" si="0"/>
        <v>0</v>
      </c>
      <c r="E18">
        <f t="shared" si="1"/>
        <v>-1</v>
      </c>
      <c r="F18">
        <f t="shared" si="2"/>
        <v>0</v>
      </c>
      <c r="G18">
        <f t="shared" si="3"/>
        <v>1</v>
      </c>
      <c r="H18">
        <f t="shared" si="4"/>
        <v>-1</v>
      </c>
    </row>
    <row r="19" spans="1:9" x14ac:dyDescent="0.2">
      <c r="A19">
        <v>18</v>
      </c>
      <c r="B19">
        <v>1</v>
      </c>
      <c r="C19">
        <v>1</v>
      </c>
      <c r="D19">
        <f t="shared" si="0"/>
        <v>0</v>
      </c>
      <c r="E19">
        <f t="shared" si="1"/>
        <v>-1</v>
      </c>
      <c r="F19">
        <f t="shared" si="2"/>
        <v>0</v>
      </c>
      <c r="G19">
        <f t="shared" si="3"/>
        <v>1</v>
      </c>
      <c r="H19">
        <f t="shared" si="4"/>
        <v>-1</v>
      </c>
    </row>
    <row r="20" spans="1:9" x14ac:dyDescent="0.2">
      <c r="A20">
        <v>19</v>
      </c>
      <c r="B20">
        <v>1</v>
      </c>
      <c r="C20">
        <v>0.99588870769454552</v>
      </c>
      <c r="D20">
        <f t="shared" si="0"/>
        <v>-4.1112923054544837E-3</v>
      </c>
      <c r="E20">
        <f t="shared" si="1"/>
        <v>-1</v>
      </c>
      <c r="F20">
        <f t="shared" si="2"/>
        <v>4.1112923054544837E-3</v>
      </c>
      <c r="G20">
        <f t="shared" si="3"/>
        <v>26</v>
      </c>
      <c r="H20">
        <f t="shared" si="4"/>
        <v>-26</v>
      </c>
    </row>
    <row r="21" spans="1:9" x14ac:dyDescent="0.2">
      <c r="A21">
        <v>20</v>
      </c>
      <c r="B21">
        <v>1</v>
      </c>
      <c r="C21">
        <v>0.99089236395954805</v>
      </c>
      <c r="D21">
        <f t="shared" si="0"/>
        <v>-9.1076360404519496E-3</v>
      </c>
      <c r="E21">
        <f t="shared" si="1"/>
        <v>-1</v>
      </c>
      <c r="F21">
        <f t="shared" si="2"/>
        <v>9.1076360404519496E-3</v>
      </c>
      <c r="G21">
        <f t="shared" si="3"/>
        <v>28</v>
      </c>
      <c r="H21">
        <f t="shared" si="4"/>
        <v>-28</v>
      </c>
    </row>
    <row r="22" spans="1:9" x14ac:dyDescent="0.2">
      <c r="A22">
        <v>21</v>
      </c>
      <c r="B22">
        <v>1</v>
      </c>
      <c r="C22">
        <v>1</v>
      </c>
      <c r="D22">
        <f t="shared" si="0"/>
        <v>0</v>
      </c>
      <c r="E22">
        <f t="shared" si="1"/>
        <v>-1</v>
      </c>
      <c r="F22">
        <f t="shared" si="2"/>
        <v>0</v>
      </c>
      <c r="G22">
        <f t="shared" si="3"/>
        <v>1</v>
      </c>
      <c r="H22">
        <f t="shared" si="4"/>
        <v>-1</v>
      </c>
    </row>
    <row r="23" spans="1:9" x14ac:dyDescent="0.2">
      <c r="A23">
        <v>22</v>
      </c>
      <c r="B23">
        <v>0.93613036149091589</v>
      </c>
      <c r="C23">
        <v>1</v>
      </c>
      <c r="D23">
        <f t="shared" si="0"/>
        <v>6.3869638509084115E-2</v>
      </c>
      <c r="E23">
        <f t="shared" si="1"/>
        <v>1</v>
      </c>
      <c r="F23">
        <f t="shared" si="2"/>
        <v>6.3869638509084115E-2</v>
      </c>
      <c r="G23">
        <f t="shared" si="3"/>
        <v>30</v>
      </c>
      <c r="H23">
        <f t="shared" si="4"/>
        <v>30</v>
      </c>
    </row>
    <row r="24" spans="1:9" x14ac:dyDescent="0.2">
      <c r="A24">
        <v>23</v>
      </c>
      <c r="B24">
        <v>1</v>
      </c>
      <c r="C24">
        <v>1</v>
      </c>
      <c r="D24">
        <f t="shared" si="0"/>
        <v>0</v>
      </c>
      <c r="E24">
        <f t="shared" si="1"/>
        <v>-1</v>
      </c>
      <c r="F24">
        <f t="shared" si="2"/>
        <v>0</v>
      </c>
      <c r="G24">
        <f t="shared" si="3"/>
        <v>1</v>
      </c>
      <c r="H24">
        <f t="shared" si="4"/>
        <v>-1</v>
      </c>
    </row>
    <row r="25" spans="1:9" x14ac:dyDescent="0.2">
      <c r="A25">
        <v>24</v>
      </c>
      <c r="B25">
        <v>1</v>
      </c>
      <c r="C25">
        <v>1</v>
      </c>
      <c r="D25">
        <f t="shared" si="0"/>
        <v>0</v>
      </c>
      <c r="E25">
        <f t="shared" si="1"/>
        <v>-1</v>
      </c>
      <c r="F25">
        <f t="shared" si="2"/>
        <v>0</v>
      </c>
      <c r="G25">
        <f t="shared" si="3"/>
        <v>1</v>
      </c>
      <c r="H25">
        <f t="shared" si="4"/>
        <v>-1</v>
      </c>
    </row>
    <row r="26" spans="1:9" x14ac:dyDescent="0.2">
      <c r="A26">
        <v>25</v>
      </c>
      <c r="B26">
        <v>1</v>
      </c>
      <c r="C26">
        <v>1</v>
      </c>
      <c r="D26">
        <f t="shared" si="0"/>
        <v>0</v>
      </c>
      <c r="E26">
        <f t="shared" si="1"/>
        <v>-1</v>
      </c>
      <c r="F26">
        <f t="shared" si="2"/>
        <v>0</v>
      </c>
      <c r="G26">
        <f t="shared" si="3"/>
        <v>1</v>
      </c>
      <c r="H26">
        <f t="shared" si="4"/>
        <v>-1</v>
      </c>
    </row>
    <row r="27" spans="1:9" x14ac:dyDescent="0.2">
      <c r="A27">
        <v>26</v>
      </c>
      <c r="B27">
        <v>1</v>
      </c>
      <c r="C27">
        <v>1</v>
      </c>
      <c r="D27">
        <f t="shared" si="0"/>
        <v>0</v>
      </c>
      <c r="E27">
        <f t="shared" si="1"/>
        <v>-1</v>
      </c>
      <c r="F27">
        <f t="shared" si="2"/>
        <v>0</v>
      </c>
      <c r="G27">
        <f t="shared" si="3"/>
        <v>1</v>
      </c>
      <c r="H27">
        <f t="shared" si="4"/>
        <v>-1</v>
      </c>
    </row>
    <row r="28" spans="1:9" x14ac:dyDescent="0.2">
      <c r="A28">
        <v>27</v>
      </c>
      <c r="B28">
        <v>1</v>
      </c>
      <c r="C28">
        <v>1</v>
      </c>
      <c r="D28">
        <f t="shared" si="0"/>
        <v>0</v>
      </c>
      <c r="E28">
        <f t="shared" si="1"/>
        <v>-1</v>
      </c>
      <c r="F28">
        <f t="shared" si="2"/>
        <v>0</v>
      </c>
      <c r="G28">
        <f t="shared" si="3"/>
        <v>1</v>
      </c>
      <c r="H28">
        <f t="shared" si="4"/>
        <v>-1</v>
      </c>
    </row>
    <row r="29" spans="1:9" x14ac:dyDescent="0.2">
      <c r="A29">
        <v>28</v>
      </c>
      <c r="B29">
        <v>1</v>
      </c>
      <c r="C29">
        <v>1</v>
      </c>
      <c r="D29">
        <f t="shared" si="0"/>
        <v>0</v>
      </c>
      <c r="E29">
        <f t="shared" si="1"/>
        <v>-1</v>
      </c>
      <c r="F29">
        <f t="shared" si="2"/>
        <v>0</v>
      </c>
      <c r="G29">
        <f t="shared" si="3"/>
        <v>1</v>
      </c>
      <c r="H29">
        <f t="shared" si="4"/>
        <v>-1</v>
      </c>
    </row>
    <row r="30" spans="1:9" x14ac:dyDescent="0.2">
      <c r="A30">
        <v>29</v>
      </c>
      <c r="B30">
        <v>1</v>
      </c>
      <c r="C30">
        <v>1</v>
      </c>
      <c r="D30">
        <f t="shared" si="0"/>
        <v>0</v>
      </c>
      <c r="E30">
        <f t="shared" si="1"/>
        <v>-1</v>
      </c>
      <c r="F30">
        <f t="shared" si="2"/>
        <v>0</v>
      </c>
      <c r="G30">
        <f t="shared" si="3"/>
        <v>1</v>
      </c>
      <c r="H30">
        <f t="shared" si="4"/>
        <v>-1</v>
      </c>
    </row>
    <row r="31" spans="1:9" x14ac:dyDescent="0.2">
      <c r="A31">
        <v>30</v>
      </c>
      <c r="B31">
        <v>1</v>
      </c>
      <c r="C31">
        <v>0.98284769226888646</v>
      </c>
      <c r="D31">
        <f t="shared" si="0"/>
        <v>-1.7152307731113536E-2</v>
      </c>
      <c r="E31">
        <f t="shared" si="1"/>
        <v>-1</v>
      </c>
      <c r="F31">
        <f t="shared" si="2"/>
        <v>1.7152307731113536E-2</v>
      </c>
      <c r="G31">
        <f t="shared" si="3"/>
        <v>29</v>
      </c>
      <c r="H31">
        <f t="shared" si="4"/>
        <v>-29</v>
      </c>
    </row>
    <row r="32" spans="1:9" x14ac:dyDescent="0.2">
      <c r="H32">
        <f>SUMIF(H2:H31,"&gt;0",H2:H31)</f>
        <v>30</v>
      </c>
      <c r="I32" t="s">
        <v>8</v>
      </c>
    </row>
    <row r="33" spans="1:9" x14ac:dyDescent="0.2">
      <c r="H33">
        <f>SUMIF(H2:H31,"&lt;0",H2:H31)</f>
        <v>-159</v>
      </c>
      <c r="I33" t="s">
        <v>9</v>
      </c>
    </row>
    <row r="34" spans="1:9" x14ac:dyDescent="0.2">
      <c r="H34">
        <v>30</v>
      </c>
      <c r="I34" t="s">
        <v>10</v>
      </c>
    </row>
    <row r="35" spans="1:9" x14ac:dyDescent="0.2">
      <c r="A35" t="s">
        <v>11</v>
      </c>
    </row>
    <row r="36" spans="1:9" x14ac:dyDescent="0.2">
      <c r="A36" t="s">
        <v>12</v>
      </c>
    </row>
    <row r="38" spans="1:9" x14ac:dyDescent="0.2">
      <c r="A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GLASS</vt:lpstr>
      <vt:lpstr>WDBC</vt:lpstr>
      <vt:lpstr>FLAME</vt:lpstr>
      <vt:lpstr>COMPOUND</vt:lpstr>
      <vt:lpstr>PATHBASED</vt:lpstr>
      <vt:lpstr>JAIN</vt:lpstr>
      <vt:lpstr>S1</vt:lpstr>
      <vt:lpstr>S3</vt:lpstr>
      <vt:lpstr>DIM064</vt:lpstr>
      <vt:lpstr>DIM256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2019-01-09T04:04:21Z</dcterms:created>
  <dcterms:modified xsi:type="dcterms:W3CDTF">2019-01-09T05:25:17Z</dcterms:modified>
</cp:coreProperties>
</file>