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tter\Downloads\"/>
    </mc:Choice>
  </mc:AlternateContent>
  <bookViews>
    <workbookView xWindow="0" yWindow="0" windowWidth="21570" windowHeight="8145"/>
  </bookViews>
  <sheets>
    <sheet name="Rekap Januari" sheetId="1" r:id="rId1"/>
  </sheets>
  <definedNames>
    <definedName name="_xlnm._FilterDatabase" localSheetId="0" hidden="1">'Rekap Januari'!$A$10:$BO$34</definedName>
    <definedName name="db_adum" localSheetId="0">#REF!</definedName>
    <definedName name="db_adum">#REF!</definedName>
    <definedName name="_xlnm.Print_Area" localSheetId="0">'Rekap Januari'!$A$1:$BN$34</definedName>
  </definedNames>
  <calcPr calcId="152511"/>
</workbook>
</file>

<file path=xl/calcChain.xml><?xml version="1.0" encoding="utf-8"?>
<calcChain xmlns="http://schemas.openxmlformats.org/spreadsheetml/2006/main">
  <c r="BO34" i="1" l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</calcChain>
</file>

<file path=xl/sharedStrings.xml><?xml version="1.0" encoding="utf-8"?>
<sst xmlns="http://schemas.openxmlformats.org/spreadsheetml/2006/main" count="169" uniqueCount="106">
  <si>
    <t>REKAPITULASI SPM DAN SP2D  RM TAHUN 2017</t>
  </si>
  <si>
    <t>BULAN JANUARI</t>
  </si>
  <si>
    <r>
      <t xml:space="preserve">5741.994 LAYANAN PERKANTORAN </t>
    </r>
    <r>
      <rPr>
        <i/>
        <sz val="11"/>
        <rFont val="Times New Roman"/>
        <family val="1"/>
      </rPr>
      <t>(Pagu Rp. 258.638.876.000,-)</t>
    </r>
  </si>
  <si>
    <t>NO.</t>
  </si>
  <si>
    <t>No. SPM</t>
  </si>
  <si>
    <t>Tgl. SPM</t>
  </si>
  <si>
    <t>No. SP2D</t>
  </si>
  <si>
    <t>Tgl. SP2D</t>
  </si>
  <si>
    <t>U R A I A N</t>
  </si>
  <si>
    <t>DEBET-KREDIT</t>
  </si>
  <si>
    <t>POTONGAN</t>
  </si>
  <si>
    <t>PENGEMBALIAN</t>
  </si>
  <si>
    <t>TOTAL NILAI MAK</t>
  </si>
  <si>
    <t>PPH 21</t>
  </si>
  <si>
    <t>Penerimaan Kembali Gaji Tahun Lalu</t>
  </si>
  <si>
    <t>Pendapatan Kembali Bantuan Sosial Tahun Lalu</t>
  </si>
  <si>
    <t>Penerimaan/Setoran PFK 10%</t>
  </si>
  <si>
    <t>Penerimaan/Setoran PFK 2% BPJS</t>
  </si>
  <si>
    <t>Penerimaan/Setoran PFK 8%</t>
  </si>
  <si>
    <t>Penerimaan/Setoran PFK 2% Gaji Terusan</t>
  </si>
  <si>
    <t>Penerimaan/Setoran Rumah</t>
  </si>
  <si>
    <t>511111-411101</t>
  </si>
  <si>
    <t>513111-411101</t>
  </si>
  <si>
    <t>511112-411102</t>
  </si>
  <si>
    <t>513112-411102</t>
  </si>
  <si>
    <t>511113-411201</t>
  </si>
  <si>
    <t>513113-411201</t>
  </si>
  <si>
    <t>511114-411202</t>
  </si>
  <si>
    <t>513114-411202</t>
  </si>
  <si>
    <t>511115-411203</t>
  </si>
  <si>
    <t>513115-411203</t>
  </si>
  <si>
    <t>511116-411204</t>
  </si>
  <si>
    <t>513116-411204</t>
  </si>
  <si>
    <t>511117-411205</t>
  </si>
  <si>
    <t>513117-411205</t>
  </si>
  <si>
    <t>511118-411206</t>
  </si>
  <si>
    <t>5131118-411206</t>
  </si>
  <si>
    <t>511119-411209</t>
  </si>
  <si>
    <t>5131119-411209</t>
  </si>
  <si>
    <t>511123-411301</t>
  </si>
  <si>
    <t>513122-411301</t>
  </si>
  <si>
    <t>513111-411302</t>
  </si>
  <si>
    <t>512311-411302</t>
  </si>
  <si>
    <t>511411-411303</t>
  </si>
  <si>
    <t>512411-411303</t>
  </si>
  <si>
    <t>511124-411210</t>
  </si>
  <si>
    <t>513123-411210</t>
  </si>
  <si>
    <t>00001T/403446/2017</t>
  </si>
  <si>
    <t>03-01-2017</t>
  </si>
  <si>
    <t>Pembayaran belanja pegawai Gaji Induk bulan Januari 2017 untuk 162 pegawai / 463 jiwa F. Peternakan &amp; Pertanian SEKJEN KEMENRISTEK DIKTI PTN-BH UNDIP</t>
  </si>
  <si>
    <t>00002T/403446/2017</t>
  </si>
  <si>
    <t>Pembayaran belanja pegawai Gaji Induk bulan Januari 2017 untuk 108 pegawai / 321 jiwa FKM SEKJEN KEMENRISTEK DIKTI PTN-BH UNDIP</t>
  </si>
  <si>
    <t>00003T/403446/2017</t>
  </si>
  <si>
    <t>Pembayaran belanja pegawai Gaji Induk bulan Januari 2017 untuk 170 pegawai / 484 jiwa F. Hukum SEKJEN KEMENRISTEK DIKTI PTN-BH UNDIP</t>
  </si>
  <si>
    <t>00004T/403446/2017</t>
  </si>
  <si>
    <t>Pembayaran belanja pegawai Gaji Induk bulan Januari 2017 untuk 21 pegawai / 64 jiwa LPPM SEKJEN KEMENRISTEK DIKTI PTN-BH UNDIP</t>
  </si>
  <si>
    <t>00005T/403446/2017</t>
  </si>
  <si>
    <t>Pembayaran belanja pegawai Gaji Induk bulan Januari 2017 untuk 149 pegawai / 392 jiwa FIB SEKJEN KEMENRISTEK DIKTI PTN-BH UNDIP</t>
  </si>
  <si>
    <t>00006T/403446/2017</t>
  </si>
  <si>
    <t>Pembayaran belanja pegawai Gaji Induk bulan Januari 2017 untuk 230 pegawai / 651 jiwa FEB SEKJEN KEMENRISTEK DIKTI PTN-BH UNDIP</t>
  </si>
  <si>
    <t>00007T/403446/2017</t>
  </si>
  <si>
    <t>Pembayaran belanja pegawai Gaji Induk bulan Januari 2017 untuk 62 pegawai / 168 jiwa F. Psikologi SEKJEN KEMENRISTEK DIKTI PTN-BH UNDIP</t>
  </si>
  <si>
    <t>00008T/403446/2017</t>
  </si>
  <si>
    <t>Pembayaran belanja pegawai Gaji Induk bulan Januari 2017 untuk 235 pegawai / 699 jiwa F. MIPA SEKJEN KEMENRISTEK DIKTI PTN-BH UNDIP</t>
  </si>
  <si>
    <t>00009T/403446/2017</t>
  </si>
  <si>
    <t>Pembayaran belanja pegawai Gaji Induk bulan Januari 2017 untuk 150 pegawai / 417 jiwa FISIP SEKJEN KEMENRISTEK DIKTI PTN-BH UNDIP</t>
  </si>
  <si>
    <t>00010T/403446/2017</t>
  </si>
  <si>
    <t>Pembayaran belanja pegawai Gaji Induk bulan Januari 2017 untuk 202 pegawai / 571 jiwa FPIK SEKJEN KEMENRISTEK DIKTI PTN-BH UNDIP</t>
  </si>
  <si>
    <t>00011T/403446/2017</t>
  </si>
  <si>
    <t>Pembayaran belanja pegawai Gaji Induk bulan Januari 2017 untuk 572 pegawai / 1726 jiwa F. Teknik SEKJEN KEMENRISTEK DIKTI PTN-BH UNDIP</t>
  </si>
  <si>
    <t>00012T/403446/2017</t>
  </si>
  <si>
    <t>Pembayaran belanja pegawai Gaji Induk bulan Januari 2017 untuk 439 pegawai / 1134 jiwa F. Kedokteran SEKJEN KEMENRISTEK DIKTI PTN-BH UNDIP</t>
  </si>
  <si>
    <t>00013T/403446/2017</t>
  </si>
  <si>
    <t>Pembayaran belanja pegawai Gaji Induk bulan Januari 2017 untuk 293 pegawai / 861 jiwa Kantor Pusat SEKJEN KEMENRISTEK DIKTI PTN-BH UNDIP</t>
  </si>
  <si>
    <t>00014T/403446/2017</t>
  </si>
  <si>
    <t>Pembayaran belanja pegawai Gaji Susulan bulan Januari 2017 untuk 3 pegawai / 8 jiwa Kantor Pusat SEKJEN KEMENRISTEK DIKTI PTN-BH UNDIP</t>
  </si>
  <si>
    <t>00015T/403446/2017</t>
  </si>
  <si>
    <t>06-01-2017</t>
  </si>
  <si>
    <t>Pembayaran kekurangan belanja pegawai uang makan bulan Desember 2016 untuk 2.675 pegawai SEKJEN KEMENRISTEK DIKTI PTN-BH UNDIP</t>
  </si>
  <si>
    <t>00025T/403446/2017</t>
  </si>
  <si>
    <t>09-01-2017</t>
  </si>
  <si>
    <t>11-01-2017</t>
  </si>
  <si>
    <t>Pembayaran belanja pegawai Kekurangan Gaji bulan Oktober s/d Desember 2016 untuk 3 pegawai / 10 jiwa LPPM SEKJEN KEMENRISTEK DIKTI PTN-BH UNDIP</t>
  </si>
  <si>
    <t>00028T/403446/2017</t>
  </si>
  <si>
    <t>10-01-2017</t>
  </si>
  <si>
    <t>Pembayaran belanja pegawai Gaji Terusan ke IV bulan Januari 2017 a.n SUTARJO F. KEDOKTERAN SEKJEN KEMENRISTEK DIKTI PTN-BH UNDIP</t>
  </si>
  <si>
    <t>00029T/403446/2017</t>
  </si>
  <si>
    <t>Pembayaran belanja pegawai Gaji Terusan ke III bulan Januari 2017 a.n DRS. SATOTO SIDI PURNOMO, KANTOR PUSAT SEKJEN KEMENRISTEK DIKTI PTN-BH UNDIP</t>
  </si>
  <si>
    <t>00032T/403446/2017</t>
  </si>
  <si>
    <t>12-01-2017</t>
  </si>
  <si>
    <t>Pembayaran kekurangan gaji belanja pegawai bulan Januari 2017 1 pegawai a.n MUTMAINAH, KANTOR PUSAT SEKJEN KEMENRISTEK DIKTI PTN-BH UNDIP</t>
  </si>
  <si>
    <t>00033T/403446/2017</t>
  </si>
  <si>
    <t>Pembayaran kekurangan gaji belanja pegawai bulan Oktober 2016 s/d Januari 2017 untuk 11 pegawai / 35 jiwa F. PSIKOLOGI SEKJEN KEMENRISTEK DIKTI PTN-BH UNDIP</t>
  </si>
  <si>
    <t>00034T/403446/2017</t>
  </si>
  <si>
    <t>13-01-2017</t>
  </si>
  <si>
    <t>17-01-2017</t>
  </si>
  <si>
    <t>Pembayaran kekurangan gaji belanja pegawai bulan April s/d Desember 2016 untuk 103 pegawai / 263 jiwa F. KEDOKTERAN SEKJEN KEMENRISTEK DIKTI PTN-BH UNDIP</t>
  </si>
  <si>
    <t>00035T/403446/2017</t>
  </si>
  <si>
    <t>Pembayaran kekurangan gaji belanja pegawai bulan September 2014 s/d Desember 2016 untuk 4 pegawai / 10 jiwa F. KEDOKTERAN SEKJEN KEMENRISTEK DIKTI PTN-BH UNDIP</t>
  </si>
  <si>
    <t>00037T/403446/2017</t>
  </si>
  <si>
    <t>23-01-2017</t>
  </si>
  <si>
    <t>30-01-2017</t>
  </si>
  <si>
    <t>Pembayaran kekurangan gaji belanja pegawai sampai dengan bulan Desember 2016 untuk 13 pegawai / 45 jiwa F. MIPA SEKJEN KEMENRISTEK DIKTI PTN-BH UNDIP</t>
  </si>
  <si>
    <t>00038T/403446/2017</t>
  </si>
  <si>
    <t>26-01-2017</t>
  </si>
  <si>
    <t>Pembayaran belanja pegawai Kekurangan Gaji bln Agustus s/d Nopember 2016 a.n TEGUH HARI S, IR, M.SI KEMENRISTEK DIKTI PTN-BH UNDIP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</si>
</sst>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Rp&quot;* #,##0_);_(&quot;Rp&quot;* \(#,##0\);_(&quot;Rp&quot;* &quot;-&quot;_);_(@_)"/>
    <numFmt numFmtId="165" formatCode="_(* #,##0_);_(* \(#,##0\);_(* &quot;-&quot;_);_(@_)"/>
    <numFmt numFmtId="166" formatCode="_(&quot;Rp&quot;* #,##0.00_);_(&quot;Rp&quot;* \(#,##0.00\);_(&quot;Rp&quot;* &quot;-&quot;??_);_(@_)"/>
    <numFmt numFmtId="167" formatCode="_(* #,##0.00_);_(* \(#,##0.00\);_(* &quot;-&quot;??_);_(@_)"/>
    <numFmt numFmtId="168" formatCode="_(* #,##0_);_(* \(#,##0\);_(* \-_);_(@_)"/>
    <numFmt numFmtId="169" formatCode="_(&quot;Rp&quot;* #,##0_);_(&quot;Rp&quot;* \(#,##0\);_(&quot;Rp&quot;* \-_);_(@_)"/>
    <numFmt numFmtId="170" formatCode="[$-1085D]d/mm/yyyy;@"/>
  </numFmts>
  <fonts count="9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u/>
      <sz val="7.5"/>
      <color indexed="12"/>
      <name val="Arial"/>
      <family val="2"/>
    </font>
    <font>
      <sz val="10"/>
      <name val="Arial"/>
      <charset val="1"/>
    </font>
    <font>
      <sz val="12"/>
      <name val="Times New Roman"/>
      <family val="1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5">
    <xf numFmtId="0" fontId="0" fillId="0" borderId="0"/>
    <xf numFmtId="168" fontId="2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1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68" fontId="3" fillId="0" borderId="0" xfId="0" applyNumberFormat="1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Alignment="1">
      <alignment vertical="center"/>
    </xf>
    <xf numFmtId="169" fontId="5" fillId="0" borderId="0" xfId="2" applyNumberFormat="1" applyFill="1" applyBorder="1" applyAlignment="1" applyProtection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168" fontId="3" fillId="0" borderId="12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13" xfId="1" applyNumberFormat="1" applyFont="1" applyFill="1" applyBorder="1" applyAlignment="1" applyProtection="1">
      <alignment horizontal="center" vertical="center" wrapText="1"/>
    </xf>
    <xf numFmtId="0" fontId="3" fillId="0" borderId="15" xfId="1" applyNumberFormat="1" applyFont="1" applyFill="1" applyBorder="1" applyAlignment="1" applyProtection="1">
      <alignment horizontal="center" vertical="center" wrapText="1"/>
    </xf>
    <xf numFmtId="0" fontId="3" fillId="0" borderId="11" xfId="1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Border="1" applyAlignment="1">
      <alignment vertical="center"/>
    </xf>
    <xf numFmtId="0" fontId="3" fillId="2" borderId="13" xfId="0" applyNumberFormat="1" applyFont="1" applyFill="1" applyBorder="1" applyAlignment="1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 wrapText="1"/>
    </xf>
    <xf numFmtId="1" fontId="6" fillId="5" borderId="16" xfId="3" applyNumberFormat="1" applyFill="1" applyBorder="1" applyAlignment="1">
      <alignment wrapText="1"/>
    </xf>
    <xf numFmtId="165" fontId="3" fillId="5" borderId="16" xfId="4" applyFont="1" applyFill="1" applyBorder="1" applyAlignment="1" applyProtection="1">
      <alignment horizontal="center" vertical="center" wrapText="1"/>
      <protection locked="0"/>
    </xf>
    <xf numFmtId="165" fontId="3" fillId="5" borderId="16" xfId="4" applyFont="1" applyFill="1" applyBorder="1" applyAlignment="1" applyProtection="1">
      <alignment horizontal="center" vertical="center"/>
      <protection locked="0"/>
    </xf>
    <xf numFmtId="165" fontId="3" fillId="5" borderId="16" xfId="4" applyFont="1" applyFill="1" applyBorder="1" applyAlignment="1" applyProtection="1">
      <alignment vertical="center"/>
      <protection locked="0"/>
    </xf>
    <xf numFmtId="165" fontId="3" fillId="5" borderId="16" xfId="4" applyFont="1" applyFill="1" applyBorder="1" applyAlignment="1">
      <alignment vertical="center"/>
    </xf>
    <xf numFmtId="168" fontId="3" fillId="0" borderId="16" xfId="1" applyFont="1" applyFill="1" applyBorder="1" applyAlignment="1" applyProtection="1">
      <alignment vertical="center"/>
    </xf>
    <xf numFmtId="168" fontId="2" fillId="0" borderId="16" xfId="1" applyFill="1" applyBorder="1" applyAlignment="1" applyProtection="1">
      <alignment horizontal="center" vertical="center"/>
    </xf>
    <xf numFmtId="168" fontId="2" fillId="0" borderId="16" xfId="1" applyFill="1" applyBorder="1" applyAlignment="1" applyProtection="1">
      <alignment vertical="center"/>
    </xf>
    <xf numFmtId="168" fontId="3" fillId="2" borderId="16" xfId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" fontId="6" fillId="6" borderId="16" xfId="3" applyNumberFormat="1" applyFill="1" applyBorder="1" applyAlignment="1">
      <alignment wrapText="1"/>
    </xf>
    <xf numFmtId="165" fontId="3" fillId="6" borderId="16" xfId="4" applyFont="1" applyFill="1" applyBorder="1" applyAlignment="1" applyProtection="1">
      <alignment horizontal="center" vertical="center" wrapText="1"/>
      <protection locked="0"/>
    </xf>
    <xf numFmtId="165" fontId="3" fillId="6" borderId="16" xfId="4" applyFont="1" applyFill="1" applyBorder="1" applyAlignment="1" applyProtection="1">
      <alignment horizontal="center" vertical="center"/>
      <protection locked="0"/>
    </xf>
    <xf numFmtId="0" fontId="6" fillId="6" borderId="16" xfId="3" applyFill="1" applyBorder="1"/>
    <xf numFmtId="165" fontId="3" fillId="6" borderId="16" xfId="4" applyFont="1" applyFill="1" applyBorder="1" applyAlignment="1" applyProtection="1">
      <alignment vertical="center"/>
      <protection locked="0"/>
    </xf>
    <xf numFmtId="165" fontId="3" fillId="6" borderId="16" xfId="4" applyFont="1" applyFill="1" applyBorder="1" applyAlignment="1">
      <alignment vertical="center"/>
    </xf>
    <xf numFmtId="0" fontId="3" fillId="0" borderId="16" xfId="0" applyFont="1" applyBorder="1"/>
    <xf numFmtId="0" fontId="6" fillId="5" borderId="16" xfId="3" applyFill="1" applyBorder="1"/>
    <xf numFmtId="168" fontId="2" fillId="0" borderId="16" xfId="1" applyBorder="1"/>
    <xf numFmtId="1" fontId="6" fillId="0" borderId="16" xfId="3" applyNumberFormat="1" applyBorder="1" applyAlignment="1">
      <alignment wrapText="1"/>
    </xf>
    <xf numFmtId="165" fontId="3" fillId="0" borderId="16" xfId="4" applyFont="1" applyFill="1" applyBorder="1" applyAlignment="1" applyProtection="1">
      <alignment horizontal="center" vertical="center" wrapText="1"/>
      <protection locked="0"/>
    </xf>
    <xf numFmtId="165" fontId="3" fillId="0" borderId="16" xfId="4" applyFont="1" applyFill="1" applyBorder="1" applyAlignment="1" applyProtection="1">
      <alignment horizontal="center" vertical="center"/>
      <protection locked="0"/>
    </xf>
    <xf numFmtId="165" fontId="3" fillId="0" borderId="16" xfId="4" applyFont="1" applyFill="1" applyBorder="1" applyAlignment="1" applyProtection="1">
      <alignment vertical="center"/>
      <protection locked="0"/>
    </xf>
    <xf numFmtId="165" fontId="3" fillId="0" borderId="16" xfId="4" applyFont="1" applyFill="1" applyBorder="1" applyAlignment="1">
      <alignment vertical="center"/>
    </xf>
    <xf numFmtId="165" fontId="3" fillId="2" borderId="16" xfId="4" applyFont="1" applyFill="1" applyBorder="1" applyAlignment="1">
      <alignment vertical="center"/>
    </xf>
    <xf numFmtId="165" fontId="7" fillId="0" borderId="16" xfId="5" applyFont="1" applyFill="1" applyBorder="1" applyAlignment="1" applyProtection="1">
      <alignment horizontal="center" vertical="center"/>
      <protection locked="0"/>
    </xf>
    <xf numFmtId="165" fontId="7" fillId="0" borderId="16" xfId="5" applyFont="1" applyFill="1" applyBorder="1" applyAlignment="1" applyProtection="1">
      <alignment vertical="center"/>
      <protection locked="0"/>
    </xf>
    <xf numFmtId="168" fontId="3" fillId="0" borderId="7" xfId="1" applyFont="1" applyFill="1" applyBorder="1" applyAlignment="1" applyProtection="1">
      <alignment horizontal="center" vertical="center" wrapText="1"/>
    </xf>
    <xf numFmtId="168" fontId="3" fillId="0" borderId="8" xfId="1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0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vertical="center"/>
    </xf>
    <xf numFmtId="170" fontId="3" fillId="0" borderId="1" xfId="0" applyNumberFormat="1" applyFont="1" applyBorder="1" applyAlignment="1">
      <alignment horizontal="center" vertical="center" wrapText="1"/>
    </xf>
    <xf numFmtId="170" fontId="3" fillId="0" borderId="6" xfId="0" applyNumberFormat="1" applyFont="1" applyBorder="1" applyAlignment="1">
      <alignment horizontal="center" vertical="center" wrapText="1"/>
    </xf>
    <xf numFmtId="170" fontId="3" fillId="0" borderId="0" xfId="0" applyNumberFormat="1" applyFont="1" applyBorder="1" applyAlignment="1">
      <alignment horizontal="center" vertical="center" wrapText="1"/>
    </xf>
    <xf numFmtId="170" fontId="6" fillId="5" borderId="16" xfId="3" applyNumberFormat="1" applyFill="1" applyBorder="1" applyAlignment="1">
      <alignment wrapText="1"/>
    </xf>
    <xf numFmtId="170" fontId="6" fillId="6" borderId="16" xfId="3" applyNumberFormat="1" applyFill="1" applyBorder="1" applyAlignment="1">
      <alignment wrapText="1"/>
    </xf>
    <xf numFmtId="170" fontId="6" fillId="0" borderId="16" xfId="3" applyNumberFormat="1" applyBorder="1" applyAlignment="1">
      <alignment wrapText="1"/>
    </xf>
    <xf numFmtId="170" fontId="3" fillId="0" borderId="0" xfId="0" applyNumberFormat="1" applyFont="1"/>
  </cellXfs>
  <cellStyles count="185">
    <cellStyle name="Comma [0]" xfId="1" builtinId="6"/>
    <cellStyle name="Comma [0] 11" xfId="6"/>
    <cellStyle name="Comma [0] 12" xfId="7"/>
    <cellStyle name="Comma [0] 14" xfId="8"/>
    <cellStyle name="Comma [0] 16" xfId="9"/>
    <cellStyle name="Comma [0] 18" xfId="10"/>
    <cellStyle name="Comma [0] 19" xfId="11"/>
    <cellStyle name="Comma [0] 2" xfId="12"/>
    <cellStyle name="Comma [0] 2 2" xfId="13"/>
    <cellStyle name="Comma [0] 2 3" xfId="14"/>
    <cellStyle name="Comma [0] 2 4" xfId="15"/>
    <cellStyle name="Comma [0] 2 5" xfId="4"/>
    <cellStyle name="Comma [0] 21" xfId="16"/>
    <cellStyle name="Comma [0] 24" xfId="17"/>
    <cellStyle name="Comma [0] 25" xfId="18"/>
    <cellStyle name="Comma [0] 3" xfId="5"/>
    <cellStyle name="Comma [0] 3 2" xfId="19"/>
    <cellStyle name="Comma [0] 31" xfId="20"/>
    <cellStyle name="Comma [0] 32" xfId="21"/>
    <cellStyle name="Comma [0] 33" xfId="22"/>
    <cellStyle name="Comma [0] 34" xfId="23"/>
    <cellStyle name="Comma [0] 35" xfId="24"/>
    <cellStyle name="Comma [0] 36" xfId="25"/>
    <cellStyle name="Comma [0] 37" xfId="26"/>
    <cellStyle name="Comma [0] 38" xfId="27"/>
    <cellStyle name="Comma [0] 39" xfId="28"/>
    <cellStyle name="Comma [0] 4" xfId="29"/>
    <cellStyle name="Comma [0] 40" xfId="30"/>
    <cellStyle name="Comma [0] 41" xfId="31"/>
    <cellStyle name="Comma [0] 5" xfId="32"/>
    <cellStyle name="Comma [0] 53" xfId="33"/>
    <cellStyle name="Comma [0] 54" xfId="34"/>
    <cellStyle name="Comma [0] 55" xfId="35"/>
    <cellStyle name="Comma [0] 56" xfId="36"/>
    <cellStyle name="Comma [0] 57" xfId="37"/>
    <cellStyle name="Comma [0] 58" xfId="38"/>
    <cellStyle name="Comma [0] 59" xfId="39"/>
    <cellStyle name="Comma [0] 6" xfId="40"/>
    <cellStyle name="Comma [0] 60" xfId="41"/>
    <cellStyle name="Comma [0] 61" xfId="42"/>
    <cellStyle name="Comma [0] 62" xfId="43"/>
    <cellStyle name="Comma [0] 63" xfId="44"/>
    <cellStyle name="Comma [0] 7" xfId="45"/>
    <cellStyle name="Comma [0] 8" xfId="46"/>
    <cellStyle name="Comma [0] 9" xfId="47"/>
    <cellStyle name="Comma 2" xfId="48"/>
    <cellStyle name="Comma 2 2" xfId="49"/>
    <cellStyle name="Comma 3" xfId="50"/>
    <cellStyle name="Currency [0] 2" xfId="51"/>
    <cellStyle name="Currency [0] 2 2" xfId="52"/>
    <cellStyle name="Currency [0] 2 2 2" xfId="53"/>
    <cellStyle name="Currency [0] 3" xfId="54"/>
    <cellStyle name="Currency [0] 4" xfId="55"/>
    <cellStyle name="Currency 2" xfId="56"/>
    <cellStyle name="Hyperlink" xfId="2" builtinId="8"/>
    <cellStyle name="Normal" xfId="0" builtinId="0"/>
    <cellStyle name="Normal 10" xfId="3"/>
    <cellStyle name="Normal 11" xfId="57"/>
    <cellStyle name="Normal 12" xfId="58"/>
    <cellStyle name="Normal 13" xfId="59"/>
    <cellStyle name="Normal 14" xfId="60"/>
    <cellStyle name="Normal 16" xfId="61"/>
    <cellStyle name="Normal 17" xfId="62"/>
    <cellStyle name="Normal 18" xfId="63"/>
    <cellStyle name="Normal 19" xfId="64"/>
    <cellStyle name="Normal 2" xfId="65"/>
    <cellStyle name="Normal 2 10" xfId="66"/>
    <cellStyle name="Normal 2 11" xfId="67"/>
    <cellStyle name="Normal 2 12" xfId="68"/>
    <cellStyle name="Normal 2 13" xfId="69"/>
    <cellStyle name="Normal 2 14" xfId="70"/>
    <cellStyle name="Normal 2 15" xfId="71"/>
    <cellStyle name="Normal 2 16" xfId="72"/>
    <cellStyle name="Normal 2 17" xfId="73"/>
    <cellStyle name="Normal 2 18" xfId="74"/>
    <cellStyle name="Normal 2 19" xfId="75"/>
    <cellStyle name="Normal 2 2" xfId="76"/>
    <cellStyle name="Normal 2 2 2" xfId="77"/>
    <cellStyle name="Normal 2 2 2 2" xfId="78"/>
    <cellStyle name="Normal 2 2 2 2 2" xfId="79"/>
    <cellStyle name="Normal 2 2 2 2 3" xfId="80"/>
    <cellStyle name="Normal 2 2 2 2 4" xfId="81"/>
    <cellStyle name="Normal 2 2 2 3" xfId="82"/>
    <cellStyle name="Normal 2 2 2 4" xfId="83"/>
    <cellStyle name="Normal 2 2 3" xfId="84"/>
    <cellStyle name="Normal 2 2 4" xfId="85"/>
    <cellStyle name="Normal 2 20" xfId="86"/>
    <cellStyle name="Normal 2 21" xfId="87"/>
    <cellStyle name="Normal 2 22" xfId="88"/>
    <cellStyle name="Normal 2 23" xfId="89"/>
    <cellStyle name="Normal 2 24" xfId="90"/>
    <cellStyle name="Normal 2 25" xfId="91"/>
    <cellStyle name="Normal 2 26" xfId="92"/>
    <cellStyle name="Normal 2 27" xfId="93"/>
    <cellStyle name="Normal 2 28" xfId="94"/>
    <cellStyle name="Normal 2 29" xfId="95"/>
    <cellStyle name="Normal 2 3" xfId="96"/>
    <cellStyle name="Normal 2 3 2" xfId="97"/>
    <cellStyle name="Normal 2 3 3" xfId="98"/>
    <cellStyle name="Normal 2 3 4" xfId="99"/>
    <cellStyle name="Normal 2 3 5" xfId="100"/>
    <cellStyle name="Normal 2 30" xfId="101"/>
    <cellStyle name="Normal 2 31" xfId="102"/>
    <cellStyle name="Normal 2 32" xfId="103"/>
    <cellStyle name="Normal 2 33" xfId="104"/>
    <cellStyle name="Normal 2 34" xfId="105"/>
    <cellStyle name="Normal 2 35" xfId="106"/>
    <cellStyle name="Normal 2 36" xfId="107"/>
    <cellStyle name="Normal 2 37" xfId="108"/>
    <cellStyle name="Normal 2 38" xfId="109"/>
    <cellStyle name="Normal 2 39" xfId="110"/>
    <cellStyle name="Normal 2 4" xfId="111"/>
    <cellStyle name="Normal 2 40" xfId="112"/>
    <cellStyle name="Normal 2 41" xfId="113"/>
    <cellStyle name="Normal 2 42" xfId="114"/>
    <cellStyle name="Normal 2 43" xfId="115"/>
    <cellStyle name="Normal 2 44" xfId="116"/>
    <cellStyle name="Normal 2 45" xfId="117"/>
    <cellStyle name="Normal 2 46" xfId="118"/>
    <cellStyle name="Normal 2 47" xfId="119"/>
    <cellStyle name="Normal 2 48" xfId="120"/>
    <cellStyle name="Normal 2 49" xfId="121"/>
    <cellStyle name="Normal 2 5" xfId="122"/>
    <cellStyle name="Normal 2 50" xfId="123"/>
    <cellStyle name="Normal 2 51" xfId="124"/>
    <cellStyle name="Normal 2 52" xfId="125"/>
    <cellStyle name="Normal 2 53" xfId="126"/>
    <cellStyle name="Normal 2 54" xfId="127"/>
    <cellStyle name="Normal 2 55" xfId="128"/>
    <cellStyle name="Normal 2 56" xfId="129"/>
    <cellStyle name="Normal 2 57" xfId="130"/>
    <cellStyle name="Normal 2 58" xfId="131"/>
    <cellStyle name="Normal 2 59" xfId="132"/>
    <cellStyle name="Normal 2 6" xfId="133"/>
    <cellStyle name="Normal 2 60" xfId="134"/>
    <cellStyle name="Normal 2 61" xfId="135"/>
    <cellStyle name="Normal 2 62" xfId="136"/>
    <cellStyle name="Normal 2 63" xfId="137"/>
    <cellStyle name="Normal 2 64" xfId="138"/>
    <cellStyle name="Normal 2 65" xfId="139"/>
    <cellStyle name="Normal 2 66" xfId="140"/>
    <cellStyle name="Normal 2 67" xfId="141"/>
    <cellStyle name="Normal 2 68" xfId="142"/>
    <cellStyle name="Normal 2 69" xfId="143"/>
    <cellStyle name="Normal 2 7" xfId="144"/>
    <cellStyle name="Normal 2 70" xfId="145"/>
    <cellStyle name="Normal 2 71" xfId="146"/>
    <cellStyle name="Normal 2 72" xfId="147"/>
    <cellStyle name="Normal 2 73" xfId="148"/>
    <cellStyle name="Normal 2 74" xfId="149"/>
    <cellStyle name="Normal 2 75" xfId="150"/>
    <cellStyle name="Normal 2 8" xfId="151"/>
    <cellStyle name="Normal 2 9" xfId="152"/>
    <cellStyle name="Normal 21" xfId="153"/>
    <cellStyle name="Normal 23" xfId="154"/>
    <cellStyle name="Normal 24" xfId="155"/>
    <cellStyle name="Normal 27" xfId="156"/>
    <cellStyle name="Normal 28" xfId="157"/>
    <cellStyle name="Normal 29" xfId="158"/>
    <cellStyle name="Normal 3" xfId="159"/>
    <cellStyle name="Normal 30" xfId="160"/>
    <cellStyle name="Normal 31" xfId="161"/>
    <cellStyle name="Normal 4" xfId="162"/>
    <cellStyle name="Normal 4 2" xfId="163"/>
    <cellStyle name="Normal 4 3" xfId="164"/>
    <cellStyle name="Normal 4 4" xfId="165"/>
    <cellStyle name="Normal 43" xfId="166"/>
    <cellStyle name="Normal 44" xfId="167"/>
    <cellStyle name="Normal 45" xfId="168"/>
    <cellStyle name="Normal 46" xfId="169"/>
    <cellStyle name="Normal 47" xfId="170"/>
    <cellStyle name="Normal 48" xfId="171"/>
    <cellStyle name="Normal 49" xfId="172"/>
    <cellStyle name="Normal 5" xfId="173"/>
    <cellStyle name="Normal 50" xfId="174"/>
    <cellStyle name="Normal 51" xfId="175"/>
    <cellStyle name="Normal 52" xfId="176"/>
    <cellStyle name="Normal 53" xfId="177"/>
    <cellStyle name="Normal 6" xfId="178"/>
    <cellStyle name="Normal 7" xfId="179"/>
    <cellStyle name="Normal 8" xfId="180"/>
    <cellStyle name="Normal 9" xfId="181"/>
    <cellStyle name="Normal 9 2" xfId="182"/>
    <cellStyle name="Normal 9 3" xfId="183"/>
    <cellStyle name="Percent 2" xfId="184"/>
  </cellStyles>
  <dxfs count="1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U34"/>
  <sheetViews>
    <sheetView tabSelected="1" view="pageBreakPreview" topLeftCell="A5" zoomScale="90" zoomScaleSheetLayoutView="90" workbookViewId="0">
      <pane xSplit="7" ySplit="7" topLeftCell="BE12" activePane="bottomRight" state="frozen"/>
      <selection activeCell="A5" sqref="A5"/>
      <selection pane="topRight" activeCell="H5" sqref="H5"/>
      <selection pane="bottomLeft" activeCell="A12" sqref="A12"/>
      <selection pane="bottomRight" activeCell="C11" sqref="C11"/>
    </sheetView>
  </sheetViews>
  <sheetFormatPr defaultRowHeight="15" x14ac:dyDescent="0.25"/>
  <cols>
    <col min="1" max="1" width="6.140625" style="2" customWidth="1"/>
    <col min="2" max="2" width="9" style="1" bestFit="1" customWidth="1"/>
    <col min="3" max="3" width="10.140625" style="83" bestFit="1" customWidth="1"/>
    <col min="4" max="4" width="18" style="1" customWidth="1"/>
    <col min="5" max="5" width="10.28515625" style="1" customWidth="1"/>
    <col min="6" max="6" width="34" style="1" customWidth="1"/>
    <col min="7" max="8" width="15.5703125" style="1" customWidth="1"/>
    <col min="9" max="9" width="10.28515625" style="1" bestFit="1" customWidth="1"/>
    <col min="10" max="10" width="10.28515625" style="1" customWidth="1"/>
    <col min="11" max="11" width="13.85546875" style="1" bestFit="1" customWidth="1"/>
    <col min="12" max="12" width="13.85546875" style="1" customWidth="1"/>
    <col min="13" max="13" width="13.85546875" style="1" bestFit="1" customWidth="1"/>
    <col min="14" max="14" width="13.85546875" style="1" customWidth="1"/>
    <col min="15" max="15" width="13.85546875" style="1" bestFit="1" customWidth="1"/>
    <col min="16" max="16" width="13.85546875" style="1" customWidth="1"/>
    <col min="17" max="17" width="14.5703125" style="1" bestFit="1" customWidth="1"/>
    <col min="18" max="18" width="14.5703125" style="1" customWidth="1"/>
    <col min="19" max="19" width="13.85546875" style="1" bestFit="1" customWidth="1"/>
    <col min="20" max="20" width="13.85546875" style="1" customWidth="1"/>
    <col min="21" max="21" width="13.85546875" style="1" bestFit="1" customWidth="1"/>
    <col min="22" max="22" width="13.85546875" style="1" customWidth="1"/>
    <col min="23" max="23" width="14.85546875" style="1" bestFit="1" customWidth="1"/>
    <col min="24" max="24" width="14.85546875" style="1" customWidth="1"/>
    <col min="25" max="32" width="15" style="1" customWidth="1"/>
    <col min="33" max="33" width="11.140625" style="1" bestFit="1" customWidth="1"/>
    <col min="34" max="35" width="11" style="1" customWidth="1"/>
    <col min="36" max="36" width="14.28515625" style="1" customWidth="1"/>
    <col min="37" max="40" width="13.28515625" style="1" customWidth="1"/>
    <col min="41" max="42" width="15.5703125" style="1" customWidth="1"/>
    <col min="43" max="43" width="10.28515625" style="1" bestFit="1" customWidth="1"/>
    <col min="44" max="44" width="10.28515625" style="1" customWidth="1"/>
    <col min="45" max="45" width="13.85546875" style="1" bestFit="1" customWidth="1"/>
    <col min="46" max="46" width="13.85546875" style="1" customWidth="1"/>
    <col min="47" max="47" width="13.85546875" style="1" bestFit="1" customWidth="1"/>
    <col min="48" max="48" width="13.85546875" style="1" customWidth="1"/>
    <col min="49" max="49" width="13.85546875" style="1" bestFit="1" customWidth="1"/>
    <col min="50" max="50" width="13.85546875" style="1" customWidth="1"/>
    <col min="51" max="51" width="14.5703125" style="1" bestFit="1" customWidth="1"/>
    <col min="52" max="52" width="14.5703125" style="1" customWidth="1"/>
    <col min="53" max="53" width="13.85546875" style="1" bestFit="1" customWidth="1"/>
    <col min="54" max="54" width="13.85546875" style="1" customWidth="1"/>
    <col min="55" max="55" width="13.85546875" style="1" bestFit="1" customWidth="1"/>
    <col min="56" max="56" width="13.85546875" style="1" customWidth="1"/>
    <col min="57" max="57" width="14.85546875" style="1" bestFit="1" customWidth="1"/>
    <col min="58" max="58" width="14.85546875" style="1" customWidth="1"/>
    <col min="59" max="66" width="15" style="1" customWidth="1"/>
    <col min="67" max="67" width="15" style="5" customWidth="1"/>
    <col min="68" max="16384" width="9.140625" style="1"/>
  </cols>
  <sheetData>
    <row r="1" spans="1:177" ht="15" hidden="1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BO1" s="1"/>
    </row>
    <row r="2" spans="1:177" ht="15" hidden="1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BO2" s="1"/>
    </row>
    <row r="3" spans="1:177" ht="15" hidden="1" customHeight="1" x14ac:dyDescent="0.25">
      <c r="B3" s="2"/>
      <c r="C3" s="75"/>
      <c r="D3" s="3"/>
      <c r="E3" s="2"/>
      <c r="F3" s="2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O3" s="4"/>
      <c r="AP3" s="4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177" s="6" customFormat="1" ht="15" hidden="1" customHeight="1" x14ac:dyDescent="0.2">
      <c r="A4" s="2" t="s">
        <v>2</v>
      </c>
      <c r="C4" s="76"/>
      <c r="E4" s="2"/>
      <c r="F4" s="2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7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9"/>
    </row>
    <row r="5" spans="1:177" s="6" customFormat="1" ht="9.9499999999999993" customHeight="1" x14ac:dyDescent="0.2">
      <c r="A5" s="2"/>
      <c r="B5" s="10"/>
      <c r="C5" s="7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1"/>
    </row>
    <row r="6" spans="1:177" s="13" customFormat="1" ht="17.25" customHeight="1" x14ac:dyDescent="0.2">
      <c r="A6" s="70" t="s">
        <v>3</v>
      </c>
      <c r="B6" s="70" t="s">
        <v>4</v>
      </c>
      <c r="C6" s="77" t="s">
        <v>5</v>
      </c>
      <c r="D6" s="70" t="s">
        <v>6</v>
      </c>
      <c r="E6" s="70" t="s">
        <v>7</v>
      </c>
      <c r="F6" s="70" t="s">
        <v>8</v>
      </c>
      <c r="G6" s="71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2" t="s">
        <v>10</v>
      </c>
      <c r="AH6" s="73"/>
      <c r="AI6" s="73"/>
      <c r="AJ6" s="73"/>
      <c r="AK6" s="73"/>
      <c r="AL6" s="73"/>
      <c r="AM6" s="73"/>
      <c r="AN6" s="74"/>
      <c r="AO6" s="66" t="s">
        <v>11</v>
      </c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7" t="s">
        <v>12</v>
      </c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</row>
    <row r="7" spans="1:177" s="15" customFormat="1" ht="64.5" customHeight="1" x14ac:dyDescent="0.2">
      <c r="A7" s="70"/>
      <c r="B7" s="70"/>
      <c r="C7" s="77"/>
      <c r="D7" s="70"/>
      <c r="E7" s="70"/>
      <c r="F7" s="70"/>
      <c r="G7" s="63">
        <v>511111</v>
      </c>
      <c r="H7" s="64"/>
      <c r="I7" s="63">
        <v>511119</v>
      </c>
      <c r="J7" s="64"/>
      <c r="K7" s="63">
        <v>511121</v>
      </c>
      <c r="L7" s="64"/>
      <c r="M7" s="63">
        <v>511122</v>
      </c>
      <c r="N7" s="64"/>
      <c r="O7" s="63">
        <v>511123</v>
      </c>
      <c r="P7" s="64"/>
      <c r="Q7" s="63">
        <v>511124</v>
      </c>
      <c r="R7" s="64"/>
      <c r="S7" s="63">
        <v>511125</v>
      </c>
      <c r="T7" s="64"/>
      <c r="U7" s="63">
        <v>511126</v>
      </c>
      <c r="V7" s="64"/>
      <c r="W7" s="63">
        <v>511129</v>
      </c>
      <c r="X7" s="64"/>
      <c r="Y7" s="63">
        <v>511151</v>
      </c>
      <c r="Z7" s="64"/>
      <c r="AA7" s="63">
        <v>511153</v>
      </c>
      <c r="AB7" s="64"/>
      <c r="AC7" s="63">
        <v>511154</v>
      </c>
      <c r="AD7" s="64"/>
      <c r="AE7" s="63">
        <v>512211</v>
      </c>
      <c r="AF7" s="65"/>
      <c r="AG7" s="14" t="s">
        <v>13</v>
      </c>
      <c r="AH7" s="14" t="s">
        <v>14</v>
      </c>
      <c r="AI7" s="14" t="s">
        <v>15</v>
      </c>
      <c r="AJ7" s="14" t="s">
        <v>16</v>
      </c>
      <c r="AK7" s="14" t="s">
        <v>17</v>
      </c>
      <c r="AL7" s="14" t="s">
        <v>18</v>
      </c>
      <c r="AM7" s="14" t="s">
        <v>19</v>
      </c>
      <c r="AN7" s="14" t="s">
        <v>20</v>
      </c>
      <c r="AO7" s="60">
        <v>511111</v>
      </c>
      <c r="AP7" s="61"/>
      <c r="AQ7" s="60">
        <v>511119</v>
      </c>
      <c r="AR7" s="61"/>
      <c r="AS7" s="60">
        <v>511121</v>
      </c>
      <c r="AT7" s="61"/>
      <c r="AU7" s="60">
        <v>511122</v>
      </c>
      <c r="AV7" s="61"/>
      <c r="AW7" s="60">
        <v>511123</v>
      </c>
      <c r="AX7" s="61"/>
      <c r="AY7" s="60">
        <v>511124</v>
      </c>
      <c r="AZ7" s="61"/>
      <c r="BA7" s="60">
        <v>511125</v>
      </c>
      <c r="BB7" s="61"/>
      <c r="BC7" s="60">
        <v>511126</v>
      </c>
      <c r="BD7" s="61"/>
      <c r="BE7" s="60">
        <v>511129</v>
      </c>
      <c r="BF7" s="61"/>
      <c r="BG7" s="60">
        <v>511151</v>
      </c>
      <c r="BH7" s="61"/>
      <c r="BI7" s="60">
        <v>511153</v>
      </c>
      <c r="BJ7" s="61"/>
      <c r="BK7" s="60">
        <v>511154</v>
      </c>
      <c r="BL7" s="61"/>
      <c r="BM7" s="60">
        <v>512211</v>
      </c>
      <c r="BN7" s="62"/>
      <c r="BO7" s="68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</row>
    <row r="8" spans="1:177" s="15" customFormat="1" ht="9" hidden="1" customHeight="1" x14ac:dyDescent="0.2">
      <c r="A8" s="70"/>
      <c r="B8" s="70"/>
      <c r="C8" s="77"/>
      <c r="D8" s="70"/>
      <c r="E8" s="70"/>
      <c r="F8" s="70"/>
      <c r="G8" s="58">
        <v>120899590000</v>
      </c>
      <c r="H8" s="59"/>
      <c r="I8" s="16">
        <v>2119000</v>
      </c>
      <c r="J8" s="16"/>
      <c r="K8" s="16">
        <v>9988072000</v>
      </c>
      <c r="L8" s="16"/>
      <c r="M8" s="16">
        <v>2736820000</v>
      </c>
      <c r="N8" s="16"/>
      <c r="O8" s="16">
        <v>1189370000</v>
      </c>
      <c r="P8" s="16"/>
      <c r="Q8" s="16">
        <v>11052159000</v>
      </c>
      <c r="R8" s="16"/>
      <c r="S8" s="16">
        <v>2305119000</v>
      </c>
      <c r="T8" s="16"/>
      <c r="U8" s="16">
        <v>7535875000</v>
      </c>
      <c r="V8" s="16"/>
      <c r="W8" s="16">
        <v>18783600000</v>
      </c>
      <c r="X8" s="16"/>
      <c r="Y8" s="16">
        <v>3689470000</v>
      </c>
      <c r="Z8" s="16"/>
      <c r="AA8" s="16">
        <v>67088400000</v>
      </c>
      <c r="AB8" s="16"/>
      <c r="AC8" s="16">
        <v>13225200000</v>
      </c>
      <c r="AD8" s="16"/>
      <c r="AE8" s="16"/>
      <c r="AF8" s="16">
        <v>143082000</v>
      </c>
      <c r="AG8" s="17"/>
      <c r="AH8" s="17"/>
      <c r="AI8" s="17"/>
      <c r="AJ8" s="17"/>
      <c r="AK8" s="17"/>
      <c r="AL8" s="17"/>
      <c r="AM8" s="17"/>
      <c r="AN8" s="17"/>
      <c r="AO8" s="58">
        <v>120899590000</v>
      </c>
      <c r="AP8" s="59"/>
      <c r="AQ8" s="16">
        <v>2119000</v>
      </c>
      <c r="AR8" s="16"/>
      <c r="AS8" s="16">
        <v>9988072000</v>
      </c>
      <c r="AT8" s="16"/>
      <c r="AU8" s="16">
        <v>2736820000</v>
      </c>
      <c r="AV8" s="16"/>
      <c r="AW8" s="16">
        <v>1189370000</v>
      </c>
      <c r="AX8" s="16"/>
      <c r="AY8" s="16">
        <v>11052159000</v>
      </c>
      <c r="AZ8" s="16"/>
      <c r="BA8" s="16">
        <v>2305119000</v>
      </c>
      <c r="BB8" s="16"/>
      <c r="BC8" s="16">
        <v>7535875000</v>
      </c>
      <c r="BD8" s="16"/>
      <c r="BE8" s="16">
        <v>18783600000</v>
      </c>
      <c r="BF8" s="16"/>
      <c r="BG8" s="16">
        <v>3689470000</v>
      </c>
      <c r="BH8" s="16"/>
      <c r="BI8" s="16">
        <v>67088400000</v>
      </c>
      <c r="BJ8" s="16"/>
      <c r="BK8" s="16">
        <v>13225200000</v>
      </c>
      <c r="BL8" s="16"/>
      <c r="BM8" s="16"/>
      <c r="BN8" s="16">
        <v>143082000</v>
      </c>
      <c r="BO8" s="18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</row>
    <row r="9" spans="1:177" s="26" customFormat="1" ht="30" x14ac:dyDescent="0.2">
      <c r="A9" s="19"/>
      <c r="B9" s="19"/>
      <c r="C9" s="78"/>
      <c r="D9" s="19"/>
      <c r="E9" s="19"/>
      <c r="F9" s="19"/>
      <c r="G9" s="20" t="s">
        <v>21</v>
      </c>
      <c r="H9" s="21" t="s">
        <v>22</v>
      </c>
      <c r="I9" s="22" t="s">
        <v>23</v>
      </c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28</v>
      </c>
      <c r="O9" s="22" t="s">
        <v>29</v>
      </c>
      <c r="P9" s="22" t="s">
        <v>30</v>
      </c>
      <c r="Q9" s="22" t="s">
        <v>31</v>
      </c>
      <c r="R9" s="22" t="s">
        <v>32</v>
      </c>
      <c r="S9" s="22" t="s">
        <v>33</v>
      </c>
      <c r="T9" s="22" t="s">
        <v>34</v>
      </c>
      <c r="U9" s="22" t="s">
        <v>35</v>
      </c>
      <c r="V9" s="22" t="s">
        <v>36</v>
      </c>
      <c r="W9" s="22" t="s">
        <v>37</v>
      </c>
      <c r="X9" s="22" t="s">
        <v>38</v>
      </c>
      <c r="Y9" s="22" t="s">
        <v>39</v>
      </c>
      <c r="Z9" s="22" t="s">
        <v>40</v>
      </c>
      <c r="AA9" s="22" t="s">
        <v>41</v>
      </c>
      <c r="AB9" s="22" t="s">
        <v>42</v>
      </c>
      <c r="AC9" s="22" t="s">
        <v>43</v>
      </c>
      <c r="AD9" s="22" t="s">
        <v>44</v>
      </c>
      <c r="AE9" s="22" t="s">
        <v>45</v>
      </c>
      <c r="AF9" s="22" t="s">
        <v>46</v>
      </c>
      <c r="AG9" s="23">
        <v>411121</v>
      </c>
      <c r="AH9" s="23">
        <v>423951</v>
      </c>
      <c r="AI9" s="23">
        <v>423957</v>
      </c>
      <c r="AJ9" s="23">
        <v>811111</v>
      </c>
      <c r="AK9" s="23">
        <v>811131</v>
      </c>
      <c r="AL9" s="23">
        <v>811132</v>
      </c>
      <c r="AM9" s="23">
        <v>811211</v>
      </c>
      <c r="AN9" s="23">
        <v>811911</v>
      </c>
      <c r="AO9" s="20" t="s">
        <v>21</v>
      </c>
      <c r="AP9" s="21" t="s">
        <v>22</v>
      </c>
      <c r="AQ9" s="22" t="s">
        <v>23</v>
      </c>
      <c r="AR9" s="22" t="s">
        <v>24</v>
      </c>
      <c r="AS9" s="22" t="s">
        <v>25</v>
      </c>
      <c r="AT9" s="22" t="s">
        <v>26</v>
      </c>
      <c r="AU9" s="22" t="s">
        <v>27</v>
      </c>
      <c r="AV9" s="22" t="s">
        <v>28</v>
      </c>
      <c r="AW9" s="22" t="s">
        <v>29</v>
      </c>
      <c r="AX9" s="22" t="s">
        <v>30</v>
      </c>
      <c r="AY9" s="22" t="s">
        <v>31</v>
      </c>
      <c r="AZ9" s="22" t="s">
        <v>32</v>
      </c>
      <c r="BA9" s="22" t="s">
        <v>33</v>
      </c>
      <c r="BB9" s="22" t="s">
        <v>34</v>
      </c>
      <c r="BC9" s="22" t="s">
        <v>35</v>
      </c>
      <c r="BD9" s="22" t="s">
        <v>36</v>
      </c>
      <c r="BE9" s="22" t="s">
        <v>37</v>
      </c>
      <c r="BF9" s="22" t="s">
        <v>38</v>
      </c>
      <c r="BG9" s="22" t="s">
        <v>39</v>
      </c>
      <c r="BH9" s="22" t="s">
        <v>40</v>
      </c>
      <c r="BI9" s="22" t="s">
        <v>41</v>
      </c>
      <c r="BJ9" s="22" t="s">
        <v>42</v>
      </c>
      <c r="BK9" s="22" t="s">
        <v>43</v>
      </c>
      <c r="BL9" s="22" t="s">
        <v>44</v>
      </c>
      <c r="BM9" s="22" t="s">
        <v>45</v>
      </c>
      <c r="BN9" s="22" t="s">
        <v>46</v>
      </c>
      <c r="BO9" s="24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</row>
    <row r="10" spans="1:177" s="26" customFormat="1" x14ac:dyDescent="0.2">
      <c r="A10" s="25"/>
      <c r="B10" s="25"/>
      <c r="C10" s="79"/>
      <c r="D10" s="25"/>
      <c r="E10" s="25"/>
      <c r="F10" s="25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3"/>
      <c r="AH10" s="23"/>
      <c r="AI10" s="23"/>
      <c r="AJ10" s="23"/>
      <c r="AK10" s="23"/>
      <c r="AL10" s="23"/>
      <c r="AM10" s="23"/>
      <c r="AN10" s="23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</row>
    <row r="11" spans="1:177" s="40" customFormat="1" ht="63.75" x14ac:dyDescent="0.2">
      <c r="A11" s="29">
        <v>1</v>
      </c>
      <c r="B11" s="30" t="s">
        <v>47</v>
      </c>
      <c r="C11" s="80" t="s">
        <v>48</v>
      </c>
      <c r="D11" s="30">
        <v>170261503000021</v>
      </c>
      <c r="E11" s="30" t="s">
        <v>48</v>
      </c>
      <c r="F11" s="30" t="s">
        <v>49</v>
      </c>
      <c r="G11" s="31">
        <v>486087780</v>
      </c>
      <c r="H11" s="31">
        <v>150392400</v>
      </c>
      <c r="I11" s="31">
        <v>5712</v>
      </c>
      <c r="J11" s="31">
        <v>2377</v>
      </c>
      <c r="K11" s="31">
        <v>37535320</v>
      </c>
      <c r="L11" s="31">
        <v>13336800</v>
      </c>
      <c r="M11" s="31">
        <v>8034484</v>
      </c>
      <c r="N11" s="31">
        <v>4127672</v>
      </c>
      <c r="O11" s="31">
        <v>3250000</v>
      </c>
      <c r="P11" s="31">
        <v>3420000</v>
      </c>
      <c r="Q11" s="32">
        <v>104650000</v>
      </c>
      <c r="R11" s="32">
        <v>4860000</v>
      </c>
      <c r="S11" s="32">
        <v>3633206</v>
      </c>
      <c r="T11" s="32">
        <v>56687</v>
      </c>
      <c r="U11" s="33">
        <v>21870840</v>
      </c>
      <c r="V11" s="33">
        <v>11659620</v>
      </c>
      <c r="W11" s="34"/>
      <c r="X11" s="35"/>
      <c r="Y11" s="33">
        <v>555000</v>
      </c>
      <c r="Z11" s="33">
        <v>6910000</v>
      </c>
      <c r="AA11" s="34"/>
      <c r="AB11" s="35"/>
      <c r="AC11" s="34"/>
      <c r="AD11" s="35"/>
      <c r="AE11" s="34"/>
      <c r="AF11" s="35">
        <v>0</v>
      </c>
      <c r="AG11" s="36">
        <v>3689893</v>
      </c>
      <c r="AH11" s="36"/>
      <c r="AI11" s="36"/>
      <c r="AJ11" s="36"/>
      <c r="AK11" s="36">
        <v>13990221</v>
      </c>
      <c r="AL11" s="36">
        <v>55961184</v>
      </c>
      <c r="AM11" s="36"/>
      <c r="AN11" s="36">
        <v>1291000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>
        <v>0</v>
      </c>
      <c r="BJ11" s="37"/>
      <c r="BK11" s="37">
        <v>0</v>
      </c>
      <c r="BL11" s="37"/>
      <c r="BM11" s="37"/>
      <c r="BN11" s="37">
        <v>0</v>
      </c>
      <c r="BO11" s="38">
        <f>SUM(G11:AF11)</f>
        <v>860387898</v>
      </c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</row>
    <row r="12" spans="1:177" s="40" customFormat="1" ht="51" x14ac:dyDescent="0.2">
      <c r="A12" s="29">
        <v>2</v>
      </c>
      <c r="B12" s="41" t="s">
        <v>50</v>
      </c>
      <c r="C12" s="81" t="s">
        <v>48</v>
      </c>
      <c r="D12" s="41">
        <v>170261503000028</v>
      </c>
      <c r="E12" s="41" t="s">
        <v>48</v>
      </c>
      <c r="F12" s="41" t="s">
        <v>51</v>
      </c>
      <c r="G12" s="42">
        <v>242866820</v>
      </c>
      <c r="H12" s="42">
        <v>122190100</v>
      </c>
      <c r="I12" s="42">
        <v>3481</v>
      </c>
      <c r="J12" s="42">
        <v>1949</v>
      </c>
      <c r="K12" s="42">
        <v>17333424</v>
      </c>
      <c r="L12" s="42">
        <v>8991682</v>
      </c>
      <c r="M12" s="42">
        <v>6238827</v>
      </c>
      <c r="N12" s="42">
        <v>2729728</v>
      </c>
      <c r="O12" s="42"/>
      <c r="P12" s="42">
        <v>2880000</v>
      </c>
      <c r="Q12" s="43">
        <v>54450000</v>
      </c>
      <c r="R12" s="44">
        <v>3500000</v>
      </c>
      <c r="S12" s="43">
        <v>996303</v>
      </c>
      <c r="T12" s="43">
        <v>6258</v>
      </c>
      <c r="U12" s="45">
        <v>14266740</v>
      </c>
      <c r="V12" s="45">
        <v>8980080</v>
      </c>
      <c r="W12" s="46"/>
      <c r="X12" s="35"/>
      <c r="Y12" s="45">
        <v>740000</v>
      </c>
      <c r="Z12" s="45">
        <v>6350000</v>
      </c>
      <c r="AA12" s="46"/>
      <c r="AB12" s="35"/>
      <c r="AC12" s="46"/>
      <c r="AD12" s="35"/>
      <c r="AE12" s="46"/>
      <c r="AF12" s="35">
        <v>0</v>
      </c>
      <c r="AG12" s="36">
        <v>1002561</v>
      </c>
      <c r="AH12" s="36"/>
      <c r="AI12" s="36"/>
      <c r="AJ12" s="36"/>
      <c r="AK12" s="36">
        <v>8006975</v>
      </c>
      <c r="AL12" s="36">
        <v>32028056</v>
      </c>
      <c r="AM12" s="36"/>
      <c r="AN12" s="36">
        <v>763000</v>
      </c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>
        <v>0</v>
      </c>
      <c r="BJ12" s="37"/>
      <c r="BK12" s="37">
        <v>0</v>
      </c>
      <c r="BL12" s="37"/>
      <c r="BM12" s="37"/>
      <c r="BN12" s="37">
        <v>0</v>
      </c>
      <c r="BO12" s="38">
        <f t="shared" ref="BO12:BO34" si="0">SUM(G12:AF12)</f>
        <v>492525392</v>
      </c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</row>
    <row r="13" spans="1:177" ht="51.75" x14ac:dyDescent="0.25">
      <c r="A13" s="29">
        <v>3</v>
      </c>
      <c r="B13" s="30" t="s">
        <v>52</v>
      </c>
      <c r="C13" s="80" t="s">
        <v>48</v>
      </c>
      <c r="D13" s="30">
        <v>170261503000026</v>
      </c>
      <c r="E13" s="30" t="s">
        <v>48</v>
      </c>
      <c r="F13" s="30" t="s">
        <v>53</v>
      </c>
      <c r="G13" s="31">
        <v>467562660</v>
      </c>
      <c r="H13" s="31">
        <v>170455920</v>
      </c>
      <c r="I13" s="31">
        <v>5341</v>
      </c>
      <c r="J13" s="31">
        <v>2531</v>
      </c>
      <c r="K13" s="31">
        <v>36777536</v>
      </c>
      <c r="L13" s="31">
        <v>13166042</v>
      </c>
      <c r="M13" s="31">
        <v>9284179</v>
      </c>
      <c r="N13" s="31">
        <v>4023451</v>
      </c>
      <c r="O13" s="31"/>
      <c r="P13" s="31">
        <v>3420000</v>
      </c>
      <c r="Q13" s="32">
        <v>108750000</v>
      </c>
      <c r="R13" s="32">
        <v>1320000</v>
      </c>
      <c r="S13" s="32">
        <v>3467499</v>
      </c>
      <c r="T13" s="32">
        <v>17904</v>
      </c>
      <c r="U13" s="33">
        <v>22088100</v>
      </c>
      <c r="V13" s="33">
        <v>12963180</v>
      </c>
      <c r="W13" s="34"/>
      <c r="X13" s="47"/>
      <c r="Y13" s="33">
        <v>745000</v>
      </c>
      <c r="Z13" s="48">
        <v>9780000</v>
      </c>
      <c r="AA13" s="34"/>
      <c r="AB13" s="47"/>
      <c r="AC13" s="34"/>
      <c r="AD13" s="47"/>
      <c r="AE13" s="34"/>
      <c r="AF13" s="47"/>
      <c r="AG13" s="49">
        <v>3485403</v>
      </c>
      <c r="AH13" s="49"/>
      <c r="AI13" s="49"/>
      <c r="AJ13" s="49"/>
      <c r="AK13" s="49">
        <v>14025336</v>
      </c>
      <c r="AL13" s="49">
        <v>56101604</v>
      </c>
      <c r="AM13" s="49"/>
      <c r="AN13" s="49">
        <v>1337000</v>
      </c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38">
        <f t="shared" si="0"/>
        <v>863829343</v>
      </c>
    </row>
    <row r="14" spans="1:177" ht="51.75" x14ac:dyDescent="0.25">
      <c r="A14" s="29">
        <v>4</v>
      </c>
      <c r="B14" s="50" t="s">
        <v>54</v>
      </c>
      <c r="C14" s="82" t="s">
        <v>48</v>
      </c>
      <c r="D14" s="50">
        <v>170261503000020</v>
      </c>
      <c r="E14" s="50" t="s">
        <v>48</v>
      </c>
      <c r="F14" s="50" t="s">
        <v>55</v>
      </c>
      <c r="G14" s="47"/>
      <c r="H14" s="51">
        <v>66087100</v>
      </c>
      <c r="I14" s="47"/>
      <c r="J14" s="51">
        <v>867</v>
      </c>
      <c r="K14" s="47"/>
      <c r="L14" s="51">
        <v>5384240</v>
      </c>
      <c r="M14" s="47"/>
      <c r="N14" s="51">
        <v>1592376</v>
      </c>
      <c r="O14" s="47"/>
      <c r="P14" s="51">
        <v>2880000</v>
      </c>
      <c r="Q14" s="47"/>
      <c r="R14" s="52"/>
      <c r="S14" s="47"/>
      <c r="T14" s="52"/>
      <c r="U14" s="47"/>
      <c r="V14" s="53">
        <v>4634880</v>
      </c>
      <c r="W14" s="47"/>
      <c r="X14" s="54"/>
      <c r="Y14" s="47"/>
      <c r="Z14" s="53">
        <v>3100000</v>
      </c>
      <c r="AA14" s="47"/>
      <c r="AB14" s="54"/>
      <c r="AC14" s="47"/>
      <c r="AD14" s="54"/>
      <c r="AE14" s="47"/>
      <c r="AF14" s="54"/>
      <c r="AG14" s="49"/>
      <c r="AH14" s="49"/>
      <c r="AI14" s="49"/>
      <c r="AJ14" s="49"/>
      <c r="AK14" s="49">
        <v>1461266</v>
      </c>
      <c r="AL14" s="49">
        <v>5845097</v>
      </c>
      <c r="AM14" s="49"/>
      <c r="AN14" s="49">
        <v>130000</v>
      </c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38">
        <f t="shared" si="0"/>
        <v>83679463</v>
      </c>
    </row>
    <row r="15" spans="1:177" ht="51.75" x14ac:dyDescent="0.25">
      <c r="A15" s="29">
        <v>5</v>
      </c>
      <c r="B15" s="41" t="s">
        <v>56</v>
      </c>
      <c r="C15" s="81" t="s">
        <v>48</v>
      </c>
      <c r="D15" s="41">
        <v>170261503000016</v>
      </c>
      <c r="E15" s="41" t="s">
        <v>48</v>
      </c>
      <c r="F15" s="41" t="s">
        <v>57</v>
      </c>
      <c r="G15" s="42">
        <v>372736160</v>
      </c>
      <c r="H15" s="42">
        <v>157691640</v>
      </c>
      <c r="I15" s="42">
        <v>4809</v>
      </c>
      <c r="J15" s="42">
        <v>2352</v>
      </c>
      <c r="K15" s="42">
        <v>25587514</v>
      </c>
      <c r="L15" s="42">
        <v>10400128</v>
      </c>
      <c r="M15" s="42">
        <v>6400094</v>
      </c>
      <c r="N15" s="42">
        <v>3321425</v>
      </c>
      <c r="O15" s="42"/>
      <c r="P15" s="42">
        <v>3960000</v>
      </c>
      <c r="Q15" s="43">
        <v>78725000</v>
      </c>
      <c r="R15" s="43">
        <v>265000</v>
      </c>
      <c r="S15" s="43">
        <v>2049598</v>
      </c>
      <c r="T15" s="47"/>
      <c r="U15" s="45">
        <v>17670480</v>
      </c>
      <c r="V15" s="45">
        <v>10718160</v>
      </c>
      <c r="W15" s="46"/>
      <c r="X15" s="47"/>
      <c r="Y15" s="45">
        <v>1295000</v>
      </c>
      <c r="Z15" s="45">
        <v>8360000</v>
      </c>
      <c r="AA15" s="46"/>
      <c r="AB15" s="47"/>
      <c r="AC15" s="46"/>
      <c r="AD15" s="47"/>
      <c r="AE15" s="46"/>
      <c r="AF15" s="47"/>
      <c r="AG15" s="49">
        <v>2049598</v>
      </c>
      <c r="AH15" s="49"/>
      <c r="AI15" s="49"/>
      <c r="AJ15" s="49"/>
      <c r="AK15" s="49">
        <v>11522692</v>
      </c>
      <c r="AL15" s="49">
        <v>46090970</v>
      </c>
      <c r="AM15" s="49"/>
      <c r="AN15" s="49">
        <v>1121000</v>
      </c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38">
        <f t="shared" si="0"/>
        <v>699187360</v>
      </c>
    </row>
    <row r="16" spans="1:177" ht="51.75" x14ac:dyDescent="0.25">
      <c r="A16" s="29">
        <v>6</v>
      </c>
      <c r="B16" s="30" t="s">
        <v>58</v>
      </c>
      <c r="C16" s="80" t="s">
        <v>48</v>
      </c>
      <c r="D16" s="30">
        <v>170261503000018</v>
      </c>
      <c r="E16" s="30" t="s">
        <v>48</v>
      </c>
      <c r="F16" s="30" t="s">
        <v>59</v>
      </c>
      <c r="G16" s="31">
        <v>455200490</v>
      </c>
      <c r="H16" s="31">
        <v>291692480</v>
      </c>
      <c r="I16" s="31">
        <v>5767</v>
      </c>
      <c r="J16" s="31">
        <v>5687</v>
      </c>
      <c r="K16" s="31">
        <v>34974636</v>
      </c>
      <c r="L16" s="31">
        <v>22457408</v>
      </c>
      <c r="M16" s="31">
        <v>8474468</v>
      </c>
      <c r="N16" s="31">
        <v>6856445</v>
      </c>
      <c r="O16" s="31"/>
      <c r="P16" s="31">
        <v>3420000</v>
      </c>
      <c r="Q16" s="32">
        <v>101150000</v>
      </c>
      <c r="R16" s="32">
        <v>1620000</v>
      </c>
      <c r="S16" s="32">
        <v>1792273</v>
      </c>
      <c r="T16" s="32">
        <v>3008</v>
      </c>
      <c r="U16" s="33">
        <v>23319240</v>
      </c>
      <c r="V16" s="33">
        <v>23826180</v>
      </c>
      <c r="W16" s="34"/>
      <c r="X16" s="47"/>
      <c r="Y16" s="33">
        <v>925000</v>
      </c>
      <c r="Z16" s="33">
        <v>18795000</v>
      </c>
      <c r="AA16" s="34"/>
      <c r="AB16" s="47"/>
      <c r="AC16" s="34"/>
      <c r="AD16" s="47"/>
      <c r="AE16" s="34"/>
      <c r="AF16" s="47"/>
      <c r="AG16" s="49">
        <v>1795281</v>
      </c>
      <c r="AH16" s="49">
        <v>1136363</v>
      </c>
      <c r="AI16" s="49"/>
      <c r="AJ16" s="49"/>
      <c r="AK16" s="49">
        <v>16393031</v>
      </c>
      <c r="AL16" s="49">
        <v>65572507</v>
      </c>
      <c r="AM16" s="49"/>
      <c r="AN16" s="49">
        <v>1558000</v>
      </c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38">
        <f t="shared" si="0"/>
        <v>994518082</v>
      </c>
    </row>
    <row r="17" spans="1:67" ht="64.5" x14ac:dyDescent="0.25">
      <c r="A17" s="29">
        <v>7</v>
      </c>
      <c r="B17" s="41" t="s">
        <v>60</v>
      </c>
      <c r="C17" s="81" t="s">
        <v>48</v>
      </c>
      <c r="D17" s="41">
        <v>170261503000022</v>
      </c>
      <c r="E17" s="41" t="s">
        <v>48</v>
      </c>
      <c r="F17" s="41" t="s">
        <v>61</v>
      </c>
      <c r="G17" s="42">
        <v>120553730</v>
      </c>
      <c r="H17" s="42">
        <v>77319400</v>
      </c>
      <c r="I17" s="42">
        <v>1402</v>
      </c>
      <c r="J17" s="42">
        <v>1191</v>
      </c>
      <c r="K17" s="42">
        <v>8670090</v>
      </c>
      <c r="L17" s="42">
        <v>6239158</v>
      </c>
      <c r="M17" s="42">
        <v>2451434</v>
      </c>
      <c r="N17" s="42">
        <v>1225111</v>
      </c>
      <c r="O17" s="42"/>
      <c r="P17" s="42">
        <v>3420000</v>
      </c>
      <c r="Q17" s="43">
        <v>24875000</v>
      </c>
      <c r="R17" s="43">
        <v>770000</v>
      </c>
      <c r="S17" s="43">
        <v>246071</v>
      </c>
      <c r="T17" s="43">
        <v>61833</v>
      </c>
      <c r="U17" s="45">
        <v>7097160</v>
      </c>
      <c r="V17" s="45">
        <v>5069400</v>
      </c>
      <c r="W17" s="46"/>
      <c r="X17" s="47"/>
      <c r="Y17" s="45">
        <v>185000</v>
      </c>
      <c r="Z17" s="45">
        <v>3445000</v>
      </c>
      <c r="AA17" s="46"/>
      <c r="AB17" s="47"/>
      <c r="AC17" s="46"/>
      <c r="AD17" s="47"/>
      <c r="AE17" s="46"/>
      <c r="AF17" s="47"/>
      <c r="AG17" s="49">
        <v>307904</v>
      </c>
      <c r="AH17" s="49"/>
      <c r="AI17" s="49"/>
      <c r="AJ17" s="49"/>
      <c r="AK17" s="49">
        <v>4329154</v>
      </c>
      <c r="AL17" s="49">
        <v>17316722</v>
      </c>
      <c r="AM17" s="49"/>
      <c r="AN17" s="49">
        <v>428000</v>
      </c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38">
        <f t="shared" si="0"/>
        <v>261630980</v>
      </c>
    </row>
    <row r="18" spans="1:67" ht="51.75" x14ac:dyDescent="0.25">
      <c r="A18" s="29">
        <v>8</v>
      </c>
      <c r="B18" s="30" t="s">
        <v>62</v>
      </c>
      <c r="C18" s="80" t="s">
        <v>48</v>
      </c>
      <c r="D18" s="30">
        <v>170261503000025</v>
      </c>
      <c r="E18" s="30" t="s">
        <v>48</v>
      </c>
      <c r="F18" s="30" t="s">
        <v>63</v>
      </c>
      <c r="G18" s="31">
        <v>698451360</v>
      </c>
      <c r="H18" s="31">
        <v>167407440</v>
      </c>
      <c r="I18" s="31">
        <v>9883</v>
      </c>
      <c r="J18" s="31">
        <v>2453</v>
      </c>
      <c r="K18" s="31">
        <v>54903388</v>
      </c>
      <c r="L18" s="31">
        <v>12721672</v>
      </c>
      <c r="M18" s="31">
        <v>16199826</v>
      </c>
      <c r="N18" s="31">
        <v>3742684</v>
      </c>
      <c r="O18" s="31"/>
      <c r="P18" s="31">
        <v>3420000</v>
      </c>
      <c r="Q18" s="32">
        <v>142875000</v>
      </c>
      <c r="R18" s="32">
        <v>9840000</v>
      </c>
      <c r="S18" s="32">
        <v>2392265</v>
      </c>
      <c r="T18" s="32">
        <v>95120</v>
      </c>
      <c r="U18" s="33">
        <v>39686160</v>
      </c>
      <c r="V18" s="33">
        <v>10935420</v>
      </c>
      <c r="W18" s="34"/>
      <c r="X18" s="47"/>
      <c r="Y18" s="33">
        <v>555000</v>
      </c>
      <c r="Z18" s="33">
        <v>6360000</v>
      </c>
      <c r="AA18" s="34"/>
      <c r="AB18" s="47"/>
      <c r="AC18" s="34"/>
      <c r="AD18" s="47"/>
      <c r="AE18" s="34"/>
      <c r="AF18" s="47"/>
      <c r="AG18" s="49">
        <v>2487385</v>
      </c>
      <c r="AH18" s="49"/>
      <c r="AI18" s="49"/>
      <c r="AJ18" s="49"/>
      <c r="AK18" s="49">
        <v>19068440</v>
      </c>
      <c r="AL18" s="49">
        <v>76274146</v>
      </c>
      <c r="AM18" s="49"/>
      <c r="AN18" s="49">
        <v>1815000</v>
      </c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38">
        <f t="shared" si="0"/>
        <v>1169597671</v>
      </c>
    </row>
    <row r="19" spans="1:67" ht="51.75" x14ac:dyDescent="0.25">
      <c r="A19" s="29">
        <v>9</v>
      </c>
      <c r="B19" s="41" t="s">
        <v>64</v>
      </c>
      <c r="C19" s="81" t="s">
        <v>48</v>
      </c>
      <c r="D19" s="41">
        <v>170261503000017</v>
      </c>
      <c r="E19" s="41" t="s">
        <v>48</v>
      </c>
      <c r="F19" s="41" t="s">
        <v>65</v>
      </c>
      <c r="G19" s="42">
        <v>420040760</v>
      </c>
      <c r="H19" s="42">
        <v>127920300</v>
      </c>
      <c r="I19" s="42">
        <v>5193</v>
      </c>
      <c r="J19" s="42">
        <v>2368</v>
      </c>
      <c r="K19" s="42">
        <v>32325618</v>
      </c>
      <c r="L19" s="42">
        <v>10498686</v>
      </c>
      <c r="M19" s="42">
        <v>7282717</v>
      </c>
      <c r="N19" s="42">
        <v>3302991</v>
      </c>
      <c r="O19" s="42"/>
      <c r="P19" s="42">
        <v>3420000</v>
      </c>
      <c r="Q19" s="43">
        <v>89575000</v>
      </c>
      <c r="R19" s="43">
        <v>1120000</v>
      </c>
      <c r="S19" s="43">
        <v>2444113</v>
      </c>
      <c r="T19" s="43">
        <v>74154</v>
      </c>
      <c r="U19" s="45">
        <v>20639700</v>
      </c>
      <c r="V19" s="45">
        <v>9559440</v>
      </c>
      <c r="W19" s="46"/>
      <c r="X19" s="47"/>
      <c r="Y19" s="45">
        <v>1110000</v>
      </c>
      <c r="Z19" s="45">
        <v>6375000</v>
      </c>
      <c r="AA19" s="46"/>
      <c r="AB19" s="47"/>
      <c r="AC19" s="46"/>
      <c r="AD19" s="47"/>
      <c r="AE19" s="46"/>
      <c r="AF19" s="47"/>
      <c r="AG19" s="49">
        <v>2518267</v>
      </c>
      <c r="AH19" s="49"/>
      <c r="AI19" s="49"/>
      <c r="AJ19" s="49"/>
      <c r="AK19" s="49">
        <v>12027361</v>
      </c>
      <c r="AL19" s="49">
        <v>48109712</v>
      </c>
      <c r="AM19" s="49"/>
      <c r="AN19" s="49">
        <v>1136000</v>
      </c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38">
        <f t="shared" si="0"/>
        <v>735696040</v>
      </c>
    </row>
    <row r="20" spans="1:67" ht="51.75" x14ac:dyDescent="0.25">
      <c r="A20" s="29">
        <v>10</v>
      </c>
      <c r="B20" s="30" t="s">
        <v>66</v>
      </c>
      <c r="C20" s="80" t="s">
        <v>48</v>
      </c>
      <c r="D20" s="30">
        <v>170261503000019</v>
      </c>
      <c r="E20" s="30" t="s">
        <v>48</v>
      </c>
      <c r="F20" s="30" t="s">
        <v>67</v>
      </c>
      <c r="G20" s="31">
        <v>579600160</v>
      </c>
      <c r="H20" s="31">
        <v>177741000</v>
      </c>
      <c r="I20" s="31">
        <v>7597</v>
      </c>
      <c r="J20" s="31">
        <v>2873</v>
      </c>
      <c r="K20" s="31">
        <v>43817486</v>
      </c>
      <c r="L20" s="31">
        <v>13560988</v>
      </c>
      <c r="M20" s="31">
        <v>10463623</v>
      </c>
      <c r="N20" s="31">
        <v>4674044</v>
      </c>
      <c r="O20" s="31"/>
      <c r="P20" s="31">
        <v>3960000</v>
      </c>
      <c r="Q20" s="32">
        <v>122300000</v>
      </c>
      <c r="R20" s="32">
        <v>3720000</v>
      </c>
      <c r="S20" s="32">
        <v>3222780</v>
      </c>
      <c r="T20" s="47"/>
      <c r="U20" s="33">
        <v>28026540</v>
      </c>
      <c r="V20" s="33">
        <v>13325280</v>
      </c>
      <c r="W20" s="34"/>
      <c r="X20" s="47"/>
      <c r="Y20" s="33">
        <v>740000</v>
      </c>
      <c r="Z20" s="33">
        <v>8180000</v>
      </c>
      <c r="AA20" s="34"/>
      <c r="AB20" s="47"/>
      <c r="AC20" s="34"/>
      <c r="AD20" s="47"/>
      <c r="AE20" s="34"/>
      <c r="AF20" s="47"/>
      <c r="AG20" s="49">
        <v>3222780</v>
      </c>
      <c r="AH20" s="49">
        <v>350000</v>
      </c>
      <c r="AI20" s="49"/>
      <c r="AJ20" s="49"/>
      <c r="AK20" s="49">
        <v>16597083</v>
      </c>
      <c r="AL20" s="49">
        <v>66388608</v>
      </c>
      <c r="AM20" s="49"/>
      <c r="AN20" s="49">
        <v>1553000</v>
      </c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38">
        <f t="shared" si="0"/>
        <v>1013342371</v>
      </c>
    </row>
    <row r="21" spans="1:67" ht="64.5" x14ac:dyDescent="0.25">
      <c r="A21" s="29">
        <v>11</v>
      </c>
      <c r="B21" s="41" t="s">
        <v>68</v>
      </c>
      <c r="C21" s="81" t="s">
        <v>48</v>
      </c>
      <c r="D21" s="41">
        <v>170261503000027</v>
      </c>
      <c r="E21" s="41" t="s">
        <v>48</v>
      </c>
      <c r="F21" s="41" t="s">
        <v>69</v>
      </c>
      <c r="G21" s="42">
        <v>1530889860</v>
      </c>
      <c r="H21" s="42">
        <v>494409720</v>
      </c>
      <c r="I21" s="42">
        <v>18648</v>
      </c>
      <c r="J21" s="42">
        <v>9383</v>
      </c>
      <c r="K21" s="42">
        <v>129055372</v>
      </c>
      <c r="L21" s="42">
        <v>40201052</v>
      </c>
      <c r="M21" s="42">
        <v>34124621</v>
      </c>
      <c r="N21" s="42">
        <v>13112726</v>
      </c>
      <c r="O21" s="42"/>
      <c r="P21" s="42">
        <v>3420000</v>
      </c>
      <c r="Q21" s="43">
        <v>308225000</v>
      </c>
      <c r="R21" s="43">
        <v>16090000</v>
      </c>
      <c r="S21" s="43">
        <v>4886780</v>
      </c>
      <c r="T21" s="43">
        <v>205653</v>
      </c>
      <c r="U21" s="45">
        <v>85817700</v>
      </c>
      <c r="V21" s="45">
        <v>39179220</v>
      </c>
      <c r="W21" s="46"/>
      <c r="X21" s="47"/>
      <c r="Y21" s="45">
        <v>3145000</v>
      </c>
      <c r="Z21" s="45">
        <v>26810000</v>
      </c>
      <c r="AA21" s="46"/>
      <c r="AB21" s="47"/>
      <c r="AC21" s="46"/>
      <c r="AD21" s="47"/>
      <c r="AE21" s="46"/>
      <c r="AF21" s="47"/>
      <c r="AG21" s="49">
        <v>5092433</v>
      </c>
      <c r="AH21" s="49">
        <v>2370306</v>
      </c>
      <c r="AI21" s="49"/>
      <c r="AJ21" s="49"/>
      <c r="AK21" s="49">
        <v>44835639</v>
      </c>
      <c r="AL21" s="49">
        <v>179343557</v>
      </c>
      <c r="AM21" s="49"/>
      <c r="AN21" s="49">
        <v>4245000</v>
      </c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38">
        <f t="shared" si="0"/>
        <v>2729600735</v>
      </c>
    </row>
    <row r="22" spans="1:67" ht="64.5" x14ac:dyDescent="0.25">
      <c r="A22" s="29">
        <v>12</v>
      </c>
      <c r="B22" s="30" t="s">
        <v>70</v>
      </c>
      <c r="C22" s="80" t="s">
        <v>48</v>
      </c>
      <c r="D22" s="30">
        <v>170261503000024</v>
      </c>
      <c r="E22" s="30" t="s">
        <v>48</v>
      </c>
      <c r="F22" s="30" t="s">
        <v>71</v>
      </c>
      <c r="G22" s="31">
        <v>898004600</v>
      </c>
      <c r="H22" s="31">
        <v>430721240</v>
      </c>
      <c r="I22" s="31">
        <v>12763</v>
      </c>
      <c r="J22" s="31">
        <v>8258</v>
      </c>
      <c r="K22" s="31">
        <v>62121508</v>
      </c>
      <c r="L22" s="31">
        <v>29636630</v>
      </c>
      <c r="M22" s="31">
        <v>15405411</v>
      </c>
      <c r="N22" s="31">
        <v>8290940</v>
      </c>
      <c r="O22" s="31"/>
      <c r="P22" s="31">
        <v>3960000</v>
      </c>
      <c r="Q22" s="32">
        <v>123200000</v>
      </c>
      <c r="R22" s="32">
        <v>5940000</v>
      </c>
      <c r="S22" s="32">
        <v>2636735</v>
      </c>
      <c r="T22" s="32">
        <v>44266</v>
      </c>
      <c r="U22" s="33">
        <v>51056100</v>
      </c>
      <c r="V22" s="33">
        <v>31068180</v>
      </c>
      <c r="W22" s="34"/>
      <c r="X22" s="47"/>
      <c r="Y22" s="33">
        <v>12570000</v>
      </c>
      <c r="Z22" s="33">
        <v>26760000</v>
      </c>
      <c r="AA22" s="34"/>
      <c r="AB22" s="47"/>
      <c r="AC22" s="34"/>
      <c r="AD22" s="47"/>
      <c r="AE22" s="34"/>
      <c r="AF22" s="47"/>
      <c r="AG22" s="49">
        <v>2681001</v>
      </c>
      <c r="AH22" s="49"/>
      <c r="AI22" s="49"/>
      <c r="AJ22" s="49"/>
      <c r="AK22" s="49">
        <v>28883452</v>
      </c>
      <c r="AL22" s="49">
        <v>115534478</v>
      </c>
      <c r="AM22" s="49"/>
      <c r="AN22" s="49">
        <v>2908000</v>
      </c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38">
        <f t="shared" si="0"/>
        <v>1701436631</v>
      </c>
    </row>
    <row r="23" spans="1:67" ht="64.5" x14ac:dyDescent="0.25">
      <c r="A23" s="29">
        <v>13</v>
      </c>
      <c r="B23" s="50" t="s">
        <v>72</v>
      </c>
      <c r="C23" s="82" t="s">
        <v>48</v>
      </c>
      <c r="D23" s="50">
        <v>170261503000023</v>
      </c>
      <c r="E23" s="50" t="s">
        <v>48</v>
      </c>
      <c r="F23" s="50" t="s">
        <v>73</v>
      </c>
      <c r="G23" s="47"/>
      <c r="H23" s="51">
        <v>927636880</v>
      </c>
      <c r="I23" s="47"/>
      <c r="J23" s="51">
        <v>14003</v>
      </c>
      <c r="K23" s="47"/>
      <c r="L23" s="51">
        <v>73484534</v>
      </c>
      <c r="M23" s="47"/>
      <c r="N23" s="51">
        <v>20515696</v>
      </c>
      <c r="O23" s="47"/>
      <c r="P23" s="51">
        <v>45760000</v>
      </c>
      <c r="Q23" s="47"/>
      <c r="R23" s="52">
        <v>16855000</v>
      </c>
      <c r="S23" s="47"/>
      <c r="T23" s="52">
        <v>1282710</v>
      </c>
      <c r="U23" s="47"/>
      <c r="V23" s="53">
        <v>62353620</v>
      </c>
      <c r="W23" s="47"/>
      <c r="X23" s="54"/>
      <c r="Y23" s="47"/>
      <c r="Z23" s="53">
        <v>40020000</v>
      </c>
      <c r="AA23" s="47"/>
      <c r="AB23" s="54"/>
      <c r="AC23" s="47"/>
      <c r="AD23" s="54"/>
      <c r="AE23" s="47"/>
      <c r="AF23" s="54"/>
      <c r="AG23" s="49">
        <v>1282710</v>
      </c>
      <c r="AH23" s="49">
        <v>496000</v>
      </c>
      <c r="AI23" s="49"/>
      <c r="AJ23" s="49"/>
      <c r="AK23" s="49">
        <v>20432629</v>
      </c>
      <c r="AL23" s="49">
        <v>81731004</v>
      </c>
      <c r="AM23" s="49"/>
      <c r="AN23" s="49">
        <v>1835000</v>
      </c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38">
        <f t="shared" si="0"/>
        <v>1187922443</v>
      </c>
    </row>
    <row r="24" spans="1:67" ht="64.5" x14ac:dyDescent="0.25">
      <c r="A24" s="29">
        <v>14</v>
      </c>
      <c r="B24" s="50" t="s">
        <v>74</v>
      </c>
      <c r="C24" s="82" t="s">
        <v>48</v>
      </c>
      <c r="D24" s="50">
        <v>170261303000001</v>
      </c>
      <c r="E24" s="50" t="s">
        <v>48</v>
      </c>
      <c r="F24" s="50" t="s">
        <v>75</v>
      </c>
      <c r="G24" s="47"/>
      <c r="H24" s="51">
        <v>11426500</v>
      </c>
      <c r="I24" s="47"/>
      <c r="J24" s="51">
        <v>131</v>
      </c>
      <c r="K24" s="47"/>
      <c r="L24" s="51">
        <v>676150</v>
      </c>
      <c r="M24" s="47"/>
      <c r="N24" s="51">
        <v>196914</v>
      </c>
      <c r="O24" s="47"/>
      <c r="P24" s="51">
        <v>3060000</v>
      </c>
      <c r="Q24" s="47"/>
      <c r="R24" s="52"/>
      <c r="S24" s="47"/>
      <c r="T24" s="52">
        <v>79820</v>
      </c>
      <c r="U24" s="47"/>
      <c r="V24" s="53">
        <v>579360</v>
      </c>
      <c r="W24" s="47"/>
      <c r="X24" s="54"/>
      <c r="Y24" s="47"/>
      <c r="Z24" s="53"/>
      <c r="AA24" s="47"/>
      <c r="AB24" s="54"/>
      <c r="AC24" s="47"/>
      <c r="AD24" s="54"/>
      <c r="AE24" s="47"/>
      <c r="AF24" s="54"/>
      <c r="AG24" s="49">
        <v>79820</v>
      </c>
      <c r="AH24" s="49"/>
      <c r="AI24" s="49"/>
      <c r="AJ24" s="49"/>
      <c r="AK24" s="49">
        <v>245990</v>
      </c>
      <c r="AL24" s="49">
        <v>983965</v>
      </c>
      <c r="AM24" s="49"/>
      <c r="AN24" s="49">
        <v>24000</v>
      </c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38">
        <f t="shared" si="0"/>
        <v>16018875</v>
      </c>
    </row>
    <row r="25" spans="1:67" ht="51.75" x14ac:dyDescent="0.25">
      <c r="A25" s="29">
        <v>15</v>
      </c>
      <c r="B25" s="50" t="s">
        <v>76</v>
      </c>
      <c r="C25" s="82" t="s">
        <v>77</v>
      </c>
      <c r="D25" s="50">
        <v>170261303000007</v>
      </c>
      <c r="E25" s="50" t="s">
        <v>77</v>
      </c>
      <c r="F25" s="50" t="s">
        <v>78</v>
      </c>
      <c r="G25" s="51"/>
      <c r="H25" s="47"/>
      <c r="I25" s="51"/>
      <c r="J25" s="47"/>
      <c r="K25" s="51"/>
      <c r="L25" s="47"/>
      <c r="M25" s="51"/>
      <c r="N25" s="47"/>
      <c r="O25" s="51"/>
      <c r="P25" s="47"/>
      <c r="Q25" s="52"/>
      <c r="R25" s="47"/>
      <c r="S25" s="52"/>
      <c r="T25" s="47"/>
      <c r="U25" s="53"/>
      <c r="V25" s="47"/>
      <c r="W25" s="55">
        <v>1579792000</v>
      </c>
      <c r="X25" s="47"/>
      <c r="Y25" s="53"/>
      <c r="Z25" s="47"/>
      <c r="AA25" s="54"/>
      <c r="AB25" s="47"/>
      <c r="AC25" s="54"/>
      <c r="AD25" s="47"/>
      <c r="AE25" s="54"/>
      <c r="AF25" s="47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38">
        <f t="shared" si="0"/>
        <v>1579792000</v>
      </c>
    </row>
    <row r="26" spans="1:67" ht="64.5" x14ac:dyDescent="0.25">
      <c r="A26" s="29">
        <v>16</v>
      </c>
      <c r="B26" s="50" t="s">
        <v>79</v>
      </c>
      <c r="C26" s="82" t="s">
        <v>80</v>
      </c>
      <c r="D26" s="50">
        <v>170261303000012</v>
      </c>
      <c r="E26" s="50" t="s">
        <v>81</v>
      </c>
      <c r="F26" s="50" t="s">
        <v>82</v>
      </c>
      <c r="G26" s="47"/>
      <c r="H26" s="51">
        <v>922800</v>
      </c>
      <c r="I26" s="47"/>
      <c r="J26" s="51">
        <v>57</v>
      </c>
      <c r="K26" s="47"/>
      <c r="L26" s="51">
        <v>61110</v>
      </c>
      <c r="M26" s="47"/>
      <c r="N26" s="51">
        <v>30678</v>
      </c>
      <c r="O26" s="47"/>
      <c r="P26" s="51"/>
      <c r="Q26" s="47"/>
      <c r="R26" s="52"/>
      <c r="S26" s="47"/>
      <c r="T26" s="52"/>
      <c r="U26" s="47"/>
      <c r="V26" s="53"/>
      <c r="W26" s="47"/>
      <c r="X26" s="54"/>
      <c r="Y26" s="47"/>
      <c r="Z26" s="53">
        <v>15000</v>
      </c>
      <c r="AA26" s="47"/>
      <c r="AB26" s="54"/>
      <c r="AC26" s="47"/>
      <c r="AD26" s="54"/>
      <c r="AE26" s="47"/>
      <c r="AF26" s="54"/>
      <c r="AG26" s="49"/>
      <c r="AH26" s="49">
        <v>268</v>
      </c>
      <c r="AI26" s="49"/>
      <c r="AJ26" s="49"/>
      <c r="AK26" s="49">
        <v>20291</v>
      </c>
      <c r="AL26" s="49">
        <v>81166</v>
      </c>
      <c r="AM26" s="49"/>
      <c r="AN26" s="49">
        <v>6000</v>
      </c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38">
        <f t="shared" si="0"/>
        <v>1029645</v>
      </c>
    </row>
    <row r="27" spans="1:67" ht="51.75" x14ac:dyDescent="0.25">
      <c r="A27" s="29">
        <v>17</v>
      </c>
      <c r="B27" s="50" t="s">
        <v>83</v>
      </c>
      <c r="C27" s="82" t="s">
        <v>84</v>
      </c>
      <c r="D27" s="50">
        <v>170261303000013</v>
      </c>
      <c r="E27" s="50" t="s">
        <v>81</v>
      </c>
      <c r="F27" s="50" t="s">
        <v>85</v>
      </c>
      <c r="G27" s="47"/>
      <c r="H27" s="56">
        <v>2307200</v>
      </c>
      <c r="I27" s="47"/>
      <c r="J27" s="56">
        <v>16</v>
      </c>
      <c r="K27" s="47"/>
      <c r="L27" s="56">
        <v>230720</v>
      </c>
      <c r="M27" s="47"/>
      <c r="N27" s="57">
        <v>92288</v>
      </c>
      <c r="O27" s="47"/>
      <c r="P27" s="57"/>
      <c r="Q27" s="47"/>
      <c r="R27" s="57"/>
      <c r="S27" s="47"/>
      <c r="T27" s="57"/>
      <c r="U27" s="47"/>
      <c r="V27" s="57">
        <v>289680</v>
      </c>
      <c r="W27" s="47"/>
      <c r="X27" s="54"/>
      <c r="Y27" s="47"/>
      <c r="Z27" s="57">
        <v>175000</v>
      </c>
      <c r="AA27" s="47"/>
      <c r="AB27" s="54"/>
      <c r="AC27" s="47"/>
      <c r="AD27" s="54"/>
      <c r="AE27" s="47"/>
      <c r="AF27" s="54"/>
      <c r="AG27" s="49"/>
      <c r="AH27" s="49"/>
      <c r="AI27" s="49"/>
      <c r="AJ27" s="49"/>
      <c r="AK27" s="49">
        <v>52604</v>
      </c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38">
        <f t="shared" si="0"/>
        <v>3094904</v>
      </c>
    </row>
    <row r="28" spans="1:67" ht="64.5" x14ac:dyDescent="0.25">
      <c r="A28" s="29">
        <v>18</v>
      </c>
      <c r="B28" s="50" t="s">
        <v>86</v>
      </c>
      <c r="C28" s="82" t="s">
        <v>84</v>
      </c>
      <c r="D28" s="50">
        <v>170261303000014</v>
      </c>
      <c r="E28" s="50" t="s">
        <v>81</v>
      </c>
      <c r="F28" s="50" t="s">
        <v>87</v>
      </c>
      <c r="G28" s="47"/>
      <c r="H28" s="56">
        <v>4522500</v>
      </c>
      <c r="I28" s="47"/>
      <c r="J28" s="56">
        <v>83</v>
      </c>
      <c r="K28" s="47"/>
      <c r="L28" s="56">
        <v>452250</v>
      </c>
      <c r="M28" s="47"/>
      <c r="N28" s="57">
        <v>180900</v>
      </c>
      <c r="O28" s="47"/>
      <c r="P28" s="57">
        <v>1260000</v>
      </c>
      <c r="Q28" s="47"/>
      <c r="R28" s="57"/>
      <c r="S28" s="47"/>
      <c r="T28" s="57">
        <v>6262</v>
      </c>
      <c r="U28" s="47"/>
      <c r="V28" s="57">
        <v>289680</v>
      </c>
      <c r="W28" s="47"/>
      <c r="X28" s="54"/>
      <c r="Y28" s="47"/>
      <c r="Z28" s="57"/>
      <c r="AA28" s="47"/>
      <c r="AB28" s="54"/>
      <c r="AC28" s="47"/>
      <c r="AD28" s="54"/>
      <c r="AE28" s="47"/>
      <c r="AF28" s="54"/>
      <c r="AG28" s="49">
        <v>6262</v>
      </c>
      <c r="AH28" s="49"/>
      <c r="AI28" s="49"/>
      <c r="AJ28" s="49"/>
      <c r="AK28" s="49">
        <v>103113</v>
      </c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38">
        <f t="shared" si="0"/>
        <v>6711675</v>
      </c>
    </row>
    <row r="29" spans="1:67" ht="64.5" x14ac:dyDescent="0.25">
      <c r="A29" s="29">
        <v>19</v>
      </c>
      <c r="B29" s="50" t="s">
        <v>88</v>
      </c>
      <c r="C29" s="82" t="s">
        <v>81</v>
      </c>
      <c r="D29" s="50">
        <v>170261303000025</v>
      </c>
      <c r="E29" s="50" t="s">
        <v>89</v>
      </c>
      <c r="F29" s="50" t="s">
        <v>90</v>
      </c>
      <c r="G29" s="47"/>
      <c r="H29" s="51">
        <v>193200</v>
      </c>
      <c r="I29" s="47"/>
      <c r="J29" s="51">
        <v>20</v>
      </c>
      <c r="K29" s="47"/>
      <c r="L29" s="51"/>
      <c r="M29" s="47"/>
      <c r="N29" s="51"/>
      <c r="O29" s="47"/>
      <c r="P29" s="51"/>
      <c r="Q29" s="47"/>
      <c r="R29" s="52"/>
      <c r="S29" s="47"/>
      <c r="T29" s="52">
        <v>9154</v>
      </c>
      <c r="U29" s="47"/>
      <c r="V29" s="53"/>
      <c r="W29" s="47"/>
      <c r="X29" s="54"/>
      <c r="Y29" s="47"/>
      <c r="Z29" s="53"/>
      <c r="AA29" s="47"/>
      <c r="AB29" s="54"/>
      <c r="AC29" s="47"/>
      <c r="AD29" s="54"/>
      <c r="AE29" s="47"/>
      <c r="AF29" s="54"/>
      <c r="AG29" s="49">
        <v>9154</v>
      </c>
      <c r="AH29" s="49"/>
      <c r="AI29" s="49"/>
      <c r="AJ29" s="49"/>
      <c r="AK29" s="49">
        <v>3864</v>
      </c>
      <c r="AL29" s="49">
        <v>15456</v>
      </c>
      <c r="AM29" s="49"/>
      <c r="AN29" s="49">
        <v>3000</v>
      </c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38">
        <f t="shared" si="0"/>
        <v>202374</v>
      </c>
    </row>
    <row r="30" spans="1:67" ht="64.5" x14ac:dyDescent="0.25">
      <c r="A30" s="29">
        <v>20</v>
      </c>
      <c r="B30" s="30" t="s">
        <v>91</v>
      </c>
      <c r="C30" s="80" t="s">
        <v>81</v>
      </c>
      <c r="D30" s="30">
        <v>170261303000024</v>
      </c>
      <c r="E30" s="30" t="s">
        <v>89</v>
      </c>
      <c r="F30" s="30" t="s">
        <v>92</v>
      </c>
      <c r="G30" s="31">
        <v>836600</v>
      </c>
      <c r="H30" s="31">
        <v>321600</v>
      </c>
      <c r="I30" s="31">
        <v>75</v>
      </c>
      <c r="J30" s="31">
        <v>0</v>
      </c>
      <c r="K30" s="31">
        <v>83660</v>
      </c>
      <c r="L30" s="31">
        <v>32160</v>
      </c>
      <c r="M30" s="31">
        <v>20910</v>
      </c>
      <c r="N30" s="31">
        <v>6432</v>
      </c>
      <c r="O30" s="47"/>
      <c r="P30" s="31">
        <v>0</v>
      </c>
      <c r="Q30" s="32">
        <v>375000</v>
      </c>
      <c r="R30" s="32">
        <v>0</v>
      </c>
      <c r="S30" s="47"/>
      <c r="T30" s="32"/>
      <c r="U30" s="47"/>
      <c r="V30" s="33"/>
      <c r="W30" s="47"/>
      <c r="X30" s="34"/>
      <c r="Y30" s="47"/>
      <c r="Z30" s="33"/>
      <c r="AA30" s="47"/>
      <c r="AB30" s="34"/>
      <c r="AC30" s="47"/>
      <c r="AD30" s="34"/>
      <c r="AE30" s="47"/>
      <c r="AF30" s="34"/>
      <c r="AG30" s="49"/>
      <c r="AH30" s="49">
        <v>185245</v>
      </c>
      <c r="AI30" s="49"/>
      <c r="AJ30" s="49"/>
      <c r="AK30" s="49">
        <v>26023</v>
      </c>
      <c r="AL30" s="49">
        <v>104115</v>
      </c>
      <c r="AM30" s="49"/>
      <c r="AN30" s="49"/>
      <c r="AO30" s="49"/>
      <c r="AP30" s="49"/>
      <c r="AQ30" s="49"/>
      <c r="AR30" s="49">
        <v>54</v>
      </c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38">
        <f t="shared" si="0"/>
        <v>1676437</v>
      </c>
    </row>
    <row r="31" spans="1:67" ht="64.5" x14ac:dyDescent="0.25">
      <c r="A31" s="29">
        <v>21</v>
      </c>
      <c r="B31" s="41" t="s">
        <v>93</v>
      </c>
      <c r="C31" s="81" t="s">
        <v>94</v>
      </c>
      <c r="D31" s="41">
        <v>170261303000077</v>
      </c>
      <c r="E31" s="41" t="s">
        <v>95</v>
      </c>
      <c r="F31" s="41" t="s">
        <v>96</v>
      </c>
      <c r="G31" s="42">
        <v>7327300</v>
      </c>
      <c r="H31" s="42">
        <v>9320540</v>
      </c>
      <c r="I31" s="42">
        <v>1213</v>
      </c>
      <c r="J31" s="42">
        <v>486</v>
      </c>
      <c r="K31" s="42">
        <v>496890</v>
      </c>
      <c r="L31" s="42">
        <v>746144</v>
      </c>
      <c r="M31" s="42">
        <v>115844</v>
      </c>
      <c r="N31" s="42">
        <v>167456</v>
      </c>
      <c r="O31" s="42"/>
      <c r="P31" s="47"/>
      <c r="Q31" s="43">
        <v>5050000</v>
      </c>
      <c r="R31" s="47"/>
      <c r="S31" s="43">
        <v>6656</v>
      </c>
      <c r="T31" s="47"/>
      <c r="U31" s="45"/>
      <c r="V31" s="47"/>
      <c r="W31" s="46"/>
      <c r="X31" s="47"/>
      <c r="Y31" s="45"/>
      <c r="Z31" s="45">
        <v>15000</v>
      </c>
      <c r="AA31" s="46"/>
      <c r="AB31" s="47"/>
      <c r="AC31" s="46"/>
      <c r="AD31" s="47"/>
      <c r="AE31" s="46"/>
      <c r="AF31" s="47"/>
      <c r="AG31" s="49">
        <v>6656</v>
      </c>
      <c r="AH31" s="49">
        <v>1851450</v>
      </c>
      <c r="AI31" s="49"/>
      <c r="AJ31" s="49"/>
      <c r="AK31" s="49">
        <v>363462</v>
      </c>
      <c r="AL31" s="49">
        <v>1453961</v>
      </c>
      <c r="AM31" s="49"/>
      <c r="AN31" s="49">
        <v>6000</v>
      </c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38">
        <f t="shared" si="0"/>
        <v>23247529</v>
      </c>
    </row>
    <row r="32" spans="1:67" ht="64.5" x14ac:dyDescent="0.25">
      <c r="A32" s="29">
        <v>22</v>
      </c>
      <c r="B32" s="50" t="s">
        <v>97</v>
      </c>
      <c r="C32" s="82" t="s">
        <v>94</v>
      </c>
      <c r="D32" s="50">
        <v>170261303000066</v>
      </c>
      <c r="E32" s="50" t="s">
        <v>95</v>
      </c>
      <c r="F32" s="50" t="s">
        <v>98</v>
      </c>
      <c r="G32" s="51"/>
      <c r="H32" s="47"/>
      <c r="I32" s="51"/>
      <c r="J32" s="47"/>
      <c r="K32" s="51"/>
      <c r="L32" s="47"/>
      <c r="M32" s="51"/>
      <c r="N32" s="47"/>
      <c r="O32" s="51"/>
      <c r="P32" s="47"/>
      <c r="Q32" s="52">
        <v>26040000</v>
      </c>
      <c r="R32" s="47"/>
      <c r="S32" s="52">
        <v>255400</v>
      </c>
      <c r="T32" s="47"/>
      <c r="U32" s="53"/>
      <c r="V32" s="47"/>
      <c r="W32" s="54"/>
      <c r="X32" s="47"/>
      <c r="Y32" s="53"/>
      <c r="Z32" s="47"/>
      <c r="AA32" s="54"/>
      <c r="AB32" s="47"/>
      <c r="AC32" s="54"/>
      <c r="AD32" s="47"/>
      <c r="AE32" s="54"/>
      <c r="AF32" s="47"/>
      <c r="AG32" s="49">
        <v>255400</v>
      </c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38">
        <f t="shared" si="0"/>
        <v>26295400</v>
      </c>
    </row>
    <row r="33" spans="1:67" ht="64.5" x14ac:dyDescent="0.25">
      <c r="A33" s="29">
        <v>23</v>
      </c>
      <c r="B33" s="41" t="s">
        <v>99</v>
      </c>
      <c r="C33" s="81" t="s">
        <v>100</v>
      </c>
      <c r="D33" s="41">
        <v>170261303000226</v>
      </c>
      <c r="E33" s="41" t="s">
        <v>101</v>
      </c>
      <c r="F33" s="41" t="s">
        <v>102</v>
      </c>
      <c r="G33" s="42">
        <v>3091200</v>
      </c>
      <c r="H33" s="42">
        <v>3331980</v>
      </c>
      <c r="I33" s="42">
        <v>567</v>
      </c>
      <c r="J33" s="42">
        <v>78</v>
      </c>
      <c r="K33" s="42">
        <v>309120</v>
      </c>
      <c r="L33" s="42">
        <v>288438</v>
      </c>
      <c r="M33" s="42">
        <v>106242</v>
      </c>
      <c r="N33" s="42">
        <v>106232</v>
      </c>
      <c r="O33" s="42"/>
      <c r="P33" s="47"/>
      <c r="Q33" s="43">
        <v>650000</v>
      </c>
      <c r="R33" s="43">
        <v>17160000</v>
      </c>
      <c r="S33" s="43"/>
      <c r="T33" s="47"/>
      <c r="U33" s="45"/>
      <c r="V33" s="47"/>
      <c r="W33" s="46"/>
      <c r="X33" s="47"/>
      <c r="Y33" s="45"/>
      <c r="Z33" s="47"/>
      <c r="AA33" s="46"/>
      <c r="AB33" s="47"/>
      <c r="AC33" s="46"/>
      <c r="AD33" s="47"/>
      <c r="AE33" s="46"/>
      <c r="AF33" s="47"/>
      <c r="AG33" s="49">
        <v>930</v>
      </c>
      <c r="AH33" s="49"/>
      <c r="AI33" s="49"/>
      <c r="AJ33" s="49"/>
      <c r="AK33" s="49">
        <v>144662</v>
      </c>
      <c r="AL33" s="49">
        <v>578665</v>
      </c>
      <c r="AM33" s="49"/>
      <c r="AN33" s="49">
        <v>18000</v>
      </c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38">
        <f t="shared" si="0"/>
        <v>25043857</v>
      </c>
    </row>
    <row r="34" spans="1:67" ht="64.5" x14ac:dyDescent="0.25">
      <c r="A34" s="29">
        <v>24</v>
      </c>
      <c r="B34" s="50" t="s">
        <v>103</v>
      </c>
      <c r="C34" s="82" t="s">
        <v>104</v>
      </c>
      <c r="D34" s="50">
        <v>170261303000227</v>
      </c>
      <c r="E34" s="50" t="s">
        <v>101</v>
      </c>
      <c r="F34" s="50" t="s">
        <v>105</v>
      </c>
      <c r="G34" s="51">
        <v>690000</v>
      </c>
      <c r="H34" s="47"/>
      <c r="I34" s="51">
        <v>256</v>
      </c>
      <c r="J34" s="47"/>
      <c r="K34" s="51">
        <v>69000</v>
      </c>
      <c r="L34" s="47"/>
      <c r="M34" s="51">
        <v>13800</v>
      </c>
      <c r="N34" s="47"/>
      <c r="O34" s="51"/>
      <c r="P34" s="47"/>
      <c r="Q34" s="52"/>
      <c r="R34" s="47"/>
      <c r="S34" s="52"/>
      <c r="T34" s="47"/>
      <c r="U34" s="53"/>
      <c r="V34" s="47"/>
      <c r="W34" s="54"/>
      <c r="X34" s="47"/>
      <c r="Y34" s="53"/>
      <c r="Z34" s="47"/>
      <c r="AA34" s="54"/>
      <c r="AB34" s="47"/>
      <c r="AC34" s="54"/>
      <c r="AD34" s="47"/>
      <c r="AE34" s="54"/>
      <c r="AF34" s="47"/>
      <c r="AG34" s="49"/>
      <c r="AH34" s="49"/>
      <c r="AI34" s="49"/>
      <c r="AJ34" s="49"/>
      <c r="AK34" s="49">
        <v>3091</v>
      </c>
      <c r="AL34" s="49">
        <v>12365</v>
      </c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38">
        <f t="shared" si="0"/>
        <v>773056</v>
      </c>
    </row>
  </sheetData>
  <autoFilter ref="A10:BO34"/>
  <mergeCells count="40">
    <mergeCell ref="A1:AN1"/>
    <mergeCell ref="A2:AN2"/>
    <mergeCell ref="A6:A8"/>
    <mergeCell ref="B6:B8"/>
    <mergeCell ref="C6:C8"/>
    <mergeCell ref="D6:D8"/>
    <mergeCell ref="E6:E8"/>
    <mergeCell ref="F6:F8"/>
    <mergeCell ref="G6:AF6"/>
    <mergeCell ref="AG6:AN6"/>
    <mergeCell ref="AO6:BN6"/>
    <mergeCell ref="BO6:BO7"/>
    <mergeCell ref="G7:H7"/>
    <mergeCell ref="I7:J7"/>
    <mergeCell ref="K7:L7"/>
    <mergeCell ref="M7:N7"/>
    <mergeCell ref="O7:P7"/>
    <mergeCell ref="Q7:R7"/>
    <mergeCell ref="S7:T7"/>
    <mergeCell ref="U7:V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G8:H8"/>
    <mergeCell ref="AO8:AP8"/>
    <mergeCell ref="BC7:BD7"/>
    <mergeCell ref="BE7:BF7"/>
    <mergeCell ref="BG7:BH7"/>
    <mergeCell ref="W7:X7"/>
    <mergeCell ref="Y7:Z7"/>
    <mergeCell ref="AA7:AB7"/>
    <mergeCell ref="AC7:AD7"/>
    <mergeCell ref="AE7:AF7"/>
    <mergeCell ref="AO7:AP7"/>
  </mergeCells>
  <conditionalFormatting sqref="D12">
    <cfRule type="duplicateValues" dxfId="112" priority="119"/>
  </conditionalFormatting>
  <conditionalFormatting sqref="D12">
    <cfRule type="duplicateValues" priority="118"/>
  </conditionalFormatting>
  <conditionalFormatting sqref="B12">
    <cfRule type="duplicateValues" priority="117"/>
  </conditionalFormatting>
  <conditionalFormatting sqref="D11">
    <cfRule type="duplicateValues" dxfId="111" priority="116"/>
  </conditionalFormatting>
  <conditionalFormatting sqref="D13">
    <cfRule type="duplicateValues" dxfId="110" priority="115"/>
  </conditionalFormatting>
  <conditionalFormatting sqref="D15">
    <cfRule type="duplicateValues" dxfId="109" priority="114"/>
  </conditionalFormatting>
  <conditionalFormatting sqref="D12">
    <cfRule type="duplicateValues" dxfId="108" priority="113"/>
  </conditionalFormatting>
  <conditionalFormatting sqref="D14">
    <cfRule type="duplicateValues" dxfId="107" priority="112"/>
  </conditionalFormatting>
  <conditionalFormatting sqref="D17">
    <cfRule type="duplicateValues" dxfId="106" priority="111"/>
  </conditionalFormatting>
  <conditionalFormatting sqref="D24:D26">
    <cfRule type="duplicateValues" dxfId="105" priority="110"/>
  </conditionalFormatting>
  <conditionalFormatting sqref="D27:D29">
    <cfRule type="duplicateValues" dxfId="104" priority="109"/>
  </conditionalFormatting>
  <conditionalFormatting sqref="D30">
    <cfRule type="duplicateValues" dxfId="103" priority="108"/>
  </conditionalFormatting>
  <conditionalFormatting sqref="D34">
    <cfRule type="duplicateValues" dxfId="102" priority="107"/>
  </conditionalFormatting>
  <conditionalFormatting sqref="D25:D26">
    <cfRule type="duplicateValues" dxfId="101" priority="106"/>
  </conditionalFormatting>
  <conditionalFormatting sqref="D25:D26">
    <cfRule type="duplicateValues" dxfId="100" priority="103"/>
    <cfRule type="duplicateValues" dxfId="99" priority="104"/>
    <cfRule type="duplicateValues" dxfId="98" priority="105"/>
  </conditionalFormatting>
  <conditionalFormatting sqref="D25:D26">
    <cfRule type="duplicateValues" dxfId="97" priority="101"/>
    <cfRule type="duplicateValues" dxfId="96" priority="102"/>
  </conditionalFormatting>
  <conditionalFormatting sqref="D25:D26">
    <cfRule type="duplicateValues" dxfId="95" priority="100"/>
  </conditionalFormatting>
  <conditionalFormatting sqref="D28:D29">
    <cfRule type="duplicateValues" dxfId="94" priority="99"/>
  </conditionalFormatting>
  <conditionalFormatting sqref="D28:D29">
    <cfRule type="duplicateValues" dxfId="93" priority="96"/>
    <cfRule type="duplicateValues" dxfId="92" priority="97"/>
    <cfRule type="duplicateValues" dxfId="91" priority="98"/>
  </conditionalFormatting>
  <conditionalFormatting sqref="D28:D29">
    <cfRule type="duplicateValues" dxfId="90" priority="94"/>
    <cfRule type="duplicateValues" dxfId="89" priority="95"/>
  </conditionalFormatting>
  <conditionalFormatting sqref="D28:D29">
    <cfRule type="duplicateValues" dxfId="88" priority="93"/>
  </conditionalFormatting>
  <conditionalFormatting sqref="D22">
    <cfRule type="duplicateValues" dxfId="87" priority="92"/>
  </conditionalFormatting>
  <conditionalFormatting sqref="D25">
    <cfRule type="duplicateValues" dxfId="86" priority="91"/>
  </conditionalFormatting>
  <conditionalFormatting sqref="D26">
    <cfRule type="duplicateValues" dxfId="85" priority="90"/>
  </conditionalFormatting>
  <conditionalFormatting sqref="D31">
    <cfRule type="duplicateValues" dxfId="84" priority="89"/>
  </conditionalFormatting>
  <conditionalFormatting sqref="D11">
    <cfRule type="duplicateValues" dxfId="83" priority="88"/>
  </conditionalFormatting>
  <conditionalFormatting sqref="D11">
    <cfRule type="duplicateValues" priority="87"/>
  </conditionalFormatting>
  <conditionalFormatting sqref="B11">
    <cfRule type="duplicateValues" priority="86"/>
  </conditionalFormatting>
  <conditionalFormatting sqref="D11:D12">
    <cfRule type="duplicateValues" dxfId="82" priority="85"/>
  </conditionalFormatting>
  <conditionalFormatting sqref="D12">
    <cfRule type="duplicateValues" dxfId="81" priority="82"/>
    <cfRule type="duplicateValues" dxfId="80" priority="83"/>
    <cfRule type="duplicateValues" dxfId="79" priority="84"/>
  </conditionalFormatting>
  <conditionalFormatting sqref="D12">
    <cfRule type="duplicateValues" dxfId="78" priority="80"/>
    <cfRule type="duplicateValues" dxfId="77" priority="81"/>
  </conditionalFormatting>
  <conditionalFormatting sqref="D11:D12">
    <cfRule type="duplicateValues" dxfId="76" priority="79"/>
  </conditionalFormatting>
  <conditionalFormatting sqref="D11:D12">
    <cfRule type="duplicateValues" priority="78"/>
  </conditionalFormatting>
  <conditionalFormatting sqref="B11:B12">
    <cfRule type="duplicateValues" priority="77"/>
  </conditionalFormatting>
  <conditionalFormatting sqref="D14">
    <cfRule type="duplicateValues" dxfId="75" priority="74"/>
    <cfRule type="duplicateValues" dxfId="74" priority="75"/>
    <cfRule type="duplicateValues" dxfId="73" priority="76"/>
  </conditionalFormatting>
  <conditionalFormatting sqref="D14">
    <cfRule type="duplicateValues" dxfId="72" priority="72"/>
    <cfRule type="duplicateValues" dxfId="71" priority="73"/>
  </conditionalFormatting>
  <conditionalFormatting sqref="D14">
    <cfRule type="duplicateValues" dxfId="70" priority="71"/>
  </conditionalFormatting>
  <conditionalFormatting sqref="D16">
    <cfRule type="duplicateValues" dxfId="69" priority="70"/>
  </conditionalFormatting>
  <conditionalFormatting sqref="D16">
    <cfRule type="duplicateValues" dxfId="68" priority="67"/>
    <cfRule type="duplicateValues" dxfId="67" priority="68"/>
    <cfRule type="duplicateValues" dxfId="66" priority="69"/>
  </conditionalFormatting>
  <conditionalFormatting sqref="D16">
    <cfRule type="duplicateValues" dxfId="65" priority="65"/>
    <cfRule type="duplicateValues" dxfId="64" priority="66"/>
  </conditionalFormatting>
  <conditionalFormatting sqref="D16">
    <cfRule type="duplicateValues" dxfId="63" priority="64"/>
  </conditionalFormatting>
  <conditionalFormatting sqref="D18">
    <cfRule type="duplicateValues" dxfId="62" priority="63"/>
  </conditionalFormatting>
  <conditionalFormatting sqref="D18">
    <cfRule type="duplicateValues" dxfId="61" priority="60"/>
    <cfRule type="duplicateValues" dxfId="60" priority="61"/>
    <cfRule type="duplicateValues" dxfId="59" priority="62"/>
  </conditionalFormatting>
  <conditionalFormatting sqref="D18">
    <cfRule type="duplicateValues" dxfId="58" priority="58"/>
    <cfRule type="duplicateValues" dxfId="57" priority="59"/>
  </conditionalFormatting>
  <conditionalFormatting sqref="D18">
    <cfRule type="duplicateValues" dxfId="56" priority="57"/>
  </conditionalFormatting>
  <conditionalFormatting sqref="D19">
    <cfRule type="duplicateValues" dxfId="55" priority="56"/>
  </conditionalFormatting>
  <conditionalFormatting sqref="D19">
    <cfRule type="duplicateValues" dxfId="54" priority="53"/>
    <cfRule type="duplicateValues" dxfId="53" priority="54"/>
    <cfRule type="duplicateValues" dxfId="52" priority="55"/>
  </conditionalFormatting>
  <conditionalFormatting sqref="D19">
    <cfRule type="duplicateValues" dxfId="51" priority="51"/>
    <cfRule type="duplicateValues" dxfId="50" priority="52"/>
  </conditionalFormatting>
  <conditionalFormatting sqref="D19">
    <cfRule type="duplicateValues" dxfId="49" priority="50"/>
  </conditionalFormatting>
  <conditionalFormatting sqref="D20">
    <cfRule type="duplicateValues" dxfId="48" priority="49"/>
  </conditionalFormatting>
  <conditionalFormatting sqref="D20">
    <cfRule type="duplicateValues" dxfId="47" priority="46"/>
    <cfRule type="duplicateValues" dxfId="46" priority="47"/>
    <cfRule type="duplicateValues" dxfId="45" priority="48"/>
  </conditionalFormatting>
  <conditionalFormatting sqref="D20">
    <cfRule type="duplicateValues" dxfId="44" priority="44"/>
    <cfRule type="duplicateValues" dxfId="43" priority="45"/>
  </conditionalFormatting>
  <conditionalFormatting sqref="D20">
    <cfRule type="duplicateValues" dxfId="42" priority="43"/>
  </conditionalFormatting>
  <conditionalFormatting sqref="D21">
    <cfRule type="duplicateValues" dxfId="41" priority="42"/>
  </conditionalFormatting>
  <conditionalFormatting sqref="D21">
    <cfRule type="duplicateValues" dxfId="40" priority="39"/>
    <cfRule type="duplicateValues" dxfId="39" priority="40"/>
    <cfRule type="duplicateValues" dxfId="38" priority="41"/>
  </conditionalFormatting>
  <conditionalFormatting sqref="D21">
    <cfRule type="duplicateValues" dxfId="37" priority="37"/>
    <cfRule type="duplicateValues" dxfId="36" priority="38"/>
  </conditionalFormatting>
  <conditionalFormatting sqref="D21">
    <cfRule type="duplicateValues" dxfId="35" priority="36"/>
  </conditionalFormatting>
  <conditionalFormatting sqref="D22">
    <cfRule type="duplicateValues" dxfId="34" priority="33"/>
    <cfRule type="duplicateValues" dxfId="33" priority="34"/>
    <cfRule type="duplicateValues" dxfId="32" priority="35"/>
  </conditionalFormatting>
  <conditionalFormatting sqref="D22">
    <cfRule type="duplicateValues" dxfId="31" priority="31"/>
    <cfRule type="duplicateValues" dxfId="30" priority="32"/>
  </conditionalFormatting>
  <conditionalFormatting sqref="D22">
    <cfRule type="duplicateValues" dxfId="29" priority="30"/>
  </conditionalFormatting>
  <conditionalFormatting sqref="D23">
    <cfRule type="duplicateValues" dxfId="28" priority="29"/>
  </conditionalFormatting>
  <conditionalFormatting sqref="D23">
    <cfRule type="duplicateValues" dxfId="27" priority="26"/>
    <cfRule type="duplicateValues" dxfId="26" priority="27"/>
    <cfRule type="duplicateValues" dxfId="25" priority="28"/>
  </conditionalFormatting>
  <conditionalFormatting sqref="D23">
    <cfRule type="duplicateValues" dxfId="24" priority="24"/>
    <cfRule type="duplicateValues" dxfId="23" priority="25"/>
  </conditionalFormatting>
  <conditionalFormatting sqref="D23">
    <cfRule type="duplicateValues" dxfId="22" priority="23"/>
  </conditionalFormatting>
  <conditionalFormatting sqref="D31">
    <cfRule type="duplicateValues" dxfId="21" priority="20"/>
    <cfRule type="duplicateValues" dxfId="20" priority="21"/>
    <cfRule type="duplicateValues" dxfId="19" priority="22"/>
  </conditionalFormatting>
  <conditionalFormatting sqref="D31">
    <cfRule type="duplicateValues" dxfId="18" priority="18"/>
    <cfRule type="duplicateValues" dxfId="17" priority="19"/>
  </conditionalFormatting>
  <conditionalFormatting sqref="D31">
    <cfRule type="duplicateValues" dxfId="16" priority="17"/>
  </conditionalFormatting>
  <conditionalFormatting sqref="D32">
    <cfRule type="duplicateValues" dxfId="15" priority="16"/>
  </conditionalFormatting>
  <conditionalFormatting sqref="D32">
    <cfRule type="duplicateValues" dxfId="14" priority="13"/>
    <cfRule type="duplicateValues" dxfId="13" priority="14"/>
    <cfRule type="duplicateValues" dxfId="12" priority="15"/>
  </conditionalFormatting>
  <conditionalFormatting sqref="D32">
    <cfRule type="duplicateValues" dxfId="11" priority="11"/>
    <cfRule type="duplicateValues" dxfId="10" priority="12"/>
  </conditionalFormatting>
  <conditionalFormatting sqref="D32">
    <cfRule type="duplicateValues" dxfId="9" priority="10"/>
  </conditionalFormatting>
  <conditionalFormatting sqref="D33">
    <cfRule type="duplicateValues" dxfId="8" priority="9"/>
  </conditionalFormatting>
  <conditionalFormatting sqref="D17:D34">
    <cfRule type="duplicateValues" dxfId="7" priority="8"/>
  </conditionalFormatting>
  <conditionalFormatting sqref="D13:D34">
    <cfRule type="duplicateValues" dxfId="6" priority="7"/>
  </conditionalFormatting>
  <conditionalFormatting sqref="D11:D34">
    <cfRule type="duplicateValues" dxfId="5" priority="4"/>
    <cfRule type="duplicateValues" dxfId="4" priority="5"/>
    <cfRule type="duplicateValues" dxfId="3" priority="6"/>
  </conditionalFormatting>
  <conditionalFormatting sqref="D11:D34">
    <cfRule type="duplicateValues" dxfId="2" priority="2"/>
    <cfRule type="duplicateValues" dxfId="1" priority="3"/>
  </conditionalFormatting>
  <conditionalFormatting sqref="D11:D34">
    <cfRule type="duplicateValues" dxfId="0" priority="1"/>
  </conditionalFormatting>
  <printOptions horizontalCentered="1"/>
  <pageMargins left="0.19685039370078741" right="0.19685039370078741" top="0.43307086614173229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Januari</vt:lpstr>
      <vt:lpstr>'Rekap Januari'!Print_Area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INAYATI</dc:creator>
  <cp:lastModifiedBy>Wetter</cp:lastModifiedBy>
  <dcterms:created xsi:type="dcterms:W3CDTF">2017-07-05T09:33:45Z</dcterms:created>
  <dcterms:modified xsi:type="dcterms:W3CDTF">2017-07-06T01:47:58Z</dcterms:modified>
</cp:coreProperties>
</file>