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r1/Documents/2022 CO Climate Report/"/>
    </mc:Choice>
  </mc:AlternateContent>
  <xr:revisionPtr revIDLastSave="0" documentId="13_ncr:1_{D1FF19E0-2441-4244-806C-BA4C4658F5A1}" xr6:coauthVersionLast="47" xr6:coauthVersionMax="47" xr10:uidLastSave="{00000000-0000-0000-0000-000000000000}"/>
  <bookViews>
    <workbookView xWindow="9800" yWindow="6080" windowWidth="37520" windowHeight="16560" xr2:uid="{00000000-000D-0000-FFFF-FFFF00000000}"/>
  </bookViews>
  <sheets>
    <sheet name="Fig3.12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40" i="4" l="1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5" i="4"/>
  <c r="Q17" i="4" l="1"/>
  <c r="Q16" i="4"/>
  <c r="Q32" i="4"/>
  <c r="Q24" i="4"/>
  <c r="Q6" i="4"/>
  <c r="Q26" i="4"/>
  <c r="Q9" i="4"/>
  <c r="Q34" i="4"/>
  <c r="Q18" i="4"/>
  <c r="Q8" i="4"/>
  <c r="Q7" i="4"/>
  <c r="Q23" i="4"/>
  <c r="Q30" i="4"/>
  <c r="Q5" i="4"/>
  <c r="Q21" i="4"/>
  <c r="Q36" i="4"/>
  <c r="Q28" i="4"/>
  <c r="Q20" i="4"/>
  <c r="Q12" i="4"/>
  <c r="Q31" i="4"/>
  <c r="Q15" i="4"/>
  <c r="Q22" i="4"/>
  <c r="Q14" i="4"/>
  <c r="Q29" i="4"/>
  <c r="Q13" i="4"/>
  <c r="Q11" i="4"/>
  <c r="Q10" i="4"/>
  <c r="Q35" i="4"/>
  <c r="Q27" i="4"/>
  <c r="Q19" i="4"/>
  <c r="Q33" i="4"/>
  <c r="Q25" i="4"/>
  <c r="D38" i="4"/>
  <c r="E38" i="4"/>
  <c r="F38" i="4"/>
  <c r="G38" i="4"/>
  <c r="H38" i="4"/>
  <c r="I38" i="4"/>
  <c r="J38" i="4"/>
  <c r="K38" i="4"/>
  <c r="L38" i="4"/>
  <c r="M38" i="4"/>
  <c r="N38" i="4"/>
  <c r="C38" i="4"/>
</calcChain>
</file>

<file path=xl/sharedStrings.xml><?xml version="1.0" encoding="utf-8"?>
<sst xmlns="http://schemas.openxmlformats.org/spreadsheetml/2006/main" count="19" uniqueCount="19">
  <si>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</si>
  <si>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</si>
  <si>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</si>
  <si>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</si>
  <si>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</si>
  <si>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</si>
  <si>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</si>
  <si>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</si>
  <si>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</si>
  <si>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</si>
  <si>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</si>
  <si>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</si>
  <si>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2035-2064 mean</t>
  </si>
  <si>
    <t>1970-2000 mean</t>
  </si>
  <si>
    <t>Delta T</t>
  </si>
  <si>
    <t>delta PET</t>
  </si>
  <si>
    <t xml:space="preserve">annual </t>
  </si>
  <si>
    <t>Colorado near Dotsero - monthly PET, inches, CMIP5-LOCA-VIC</t>
  </si>
  <si>
    <t>Data file (netCDF) with monthly PET, 1950-2099, can be found in the cmip5-loca-hydrology/pet folder; in the co-dots folder see the co-dots_pet_mo.nc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</si>
</sst>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 Unicode M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18" fillId="0" borderId="0" xfId="0" applyNumberFormat="1" applyFont="1" applyAlignment="1">
      <alignment vertical="center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Colorado R. headwaters, Projected monthly Potential Evapotranspiration (PET), 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1971-2000 vs. 2050 (2035-2064)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CMIP5-LOCA-VIC under moderate emissions scenario  </a:t>
            </a:r>
          </a:p>
        </c:rich>
      </c:tx>
      <c:layout>
        <c:manualLayout>
          <c:xMode val="edge"/>
          <c:yMode val="edge"/>
          <c:x val="0.1967759440142815"/>
          <c:y val="4.10958904109589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45705274321866"/>
          <c:y val="0.18774781576960417"/>
          <c:w val="0.88085107673526886"/>
          <c:h val="0.69170729514975016"/>
        </c:manualLayout>
      </c:layout>
      <c:lineChart>
        <c:grouping val="standard"/>
        <c:varyColors val="0"/>
        <c:ser>
          <c:idx val="0"/>
          <c:order val="0"/>
          <c:spPr>
            <a:ln w="12700" cap="rnd">
              <a:solidFill>
                <a:srgbClr val="C00000">
                  <a:alpha val="27000"/>
                </a:srgbClr>
              </a:solidFill>
              <a:round/>
            </a:ln>
            <a:effectLst/>
          </c:spPr>
          <c:marker>
            <c:symbol val="none"/>
          </c:marker>
          <c:cat>
            <c:strRef>
              <c:f>'Fig3.12'!$C$4:$N$4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'Fig3.12'!$C$5:$N$5</c:f>
              <c:numCache>
                <c:formatCode>General</c:formatCode>
                <c:ptCount val="12"/>
                <c:pt idx="0">
                  <c:v>0.16041412204724409</c:v>
                </c:pt>
                <c:pt idx="1">
                  <c:v>0.27176994094488194</c:v>
                </c:pt>
                <c:pt idx="2">
                  <c:v>0.77299877952755913</c:v>
                </c:pt>
                <c:pt idx="3">
                  <c:v>1.6551983464566928</c:v>
                </c:pt>
                <c:pt idx="4">
                  <c:v>3.2288423622047246</c:v>
                </c:pt>
                <c:pt idx="5">
                  <c:v>4.5034614173228347</c:v>
                </c:pt>
                <c:pt idx="6">
                  <c:v>5.2974543307086615</c:v>
                </c:pt>
                <c:pt idx="7">
                  <c:v>4.5897279527559052</c:v>
                </c:pt>
                <c:pt idx="8">
                  <c:v>3.0813541732283465</c:v>
                </c:pt>
                <c:pt idx="9">
                  <c:v>1.4999661417322836</c:v>
                </c:pt>
                <c:pt idx="10">
                  <c:v>0.4222455118110236</c:v>
                </c:pt>
                <c:pt idx="11">
                  <c:v>0.12129914960629921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41-4E37-B0C0-6285FC16DD98}"/>
            </c:ext>
          </c:extLst>
        </c:ser>
        <c:ser>
          <c:idx val="1"/>
          <c:order val="1"/>
          <c:spPr>
            <a:ln w="12700" cap="rnd">
              <a:solidFill>
                <a:srgbClr val="C00000">
                  <a:alpha val="27000"/>
                </a:srgbClr>
              </a:solidFill>
              <a:round/>
            </a:ln>
            <a:effectLst/>
          </c:spPr>
          <c:marker>
            <c:symbol val="none"/>
          </c:marker>
          <c:cat>
            <c:strRef>
              <c:f>'Fig3.12'!$C$4:$N$4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'Fig3.12'!$C$6:$N$6</c:f>
              <c:numCache>
                <c:formatCode>General</c:formatCode>
                <c:ptCount val="12"/>
                <c:pt idx="0">
                  <c:v>0.15301164566929135</c:v>
                </c:pt>
                <c:pt idx="1">
                  <c:v>0.26969459055118111</c:v>
                </c:pt>
                <c:pt idx="2">
                  <c:v>0.7463888582677165</c:v>
                </c:pt>
                <c:pt idx="3">
                  <c:v>1.7014062992125984</c:v>
                </c:pt>
                <c:pt idx="4">
                  <c:v>3.1904610236220474</c:v>
                </c:pt>
                <c:pt idx="5">
                  <c:v>4.3251078740157487</c:v>
                </c:pt>
                <c:pt idx="6">
                  <c:v>5.0610165354330716</c:v>
                </c:pt>
                <c:pt idx="7">
                  <c:v>4.1534633858267718</c:v>
                </c:pt>
                <c:pt idx="8">
                  <c:v>2.751501771653543</c:v>
                </c:pt>
                <c:pt idx="9">
                  <c:v>1.297315157480315</c:v>
                </c:pt>
                <c:pt idx="10">
                  <c:v>0.41834917322834647</c:v>
                </c:pt>
                <c:pt idx="11">
                  <c:v>0.12750623622047244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41-4E37-B0C0-6285FC16DD98}"/>
            </c:ext>
          </c:extLst>
        </c:ser>
        <c:ser>
          <c:idx val="2"/>
          <c:order val="2"/>
          <c:spPr>
            <a:ln w="12700" cap="rnd">
              <a:solidFill>
                <a:srgbClr val="C00000">
                  <a:alpha val="27000"/>
                </a:srgbClr>
              </a:solidFill>
              <a:round/>
            </a:ln>
            <a:effectLst/>
          </c:spPr>
          <c:marker>
            <c:symbol val="none"/>
          </c:marker>
          <c:cat>
            <c:strRef>
              <c:f>'Fig3.12'!$C$4:$N$4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'Fig3.12'!$C$7:$N$7</c:f>
              <c:numCache>
                <c:formatCode>General</c:formatCode>
                <c:ptCount val="12"/>
                <c:pt idx="0">
                  <c:v>0.13127108267716536</c:v>
                </c:pt>
                <c:pt idx="1">
                  <c:v>0.24498674803149609</c:v>
                </c:pt>
                <c:pt idx="2">
                  <c:v>0.70190204724409455</c:v>
                </c:pt>
                <c:pt idx="3">
                  <c:v>1.6448417322834645</c:v>
                </c:pt>
                <c:pt idx="4">
                  <c:v>2.9408336220472444</c:v>
                </c:pt>
                <c:pt idx="5">
                  <c:v>4.3511515748031497</c:v>
                </c:pt>
                <c:pt idx="6">
                  <c:v>5.0658582677165356</c:v>
                </c:pt>
                <c:pt idx="7">
                  <c:v>4.4059826771653547</c:v>
                </c:pt>
                <c:pt idx="8">
                  <c:v>3.0581354330708668</c:v>
                </c:pt>
                <c:pt idx="9">
                  <c:v>1.3921745275590551</c:v>
                </c:pt>
                <c:pt idx="10">
                  <c:v>0.38935090551181106</c:v>
                </c:pt>
                <c:pt idx="11">
                  <c:v>0.12493608661417324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41-4E37-B0C0-6285FC16DD98}"/>
            </c:ext>
          </c:extLst>
        </c:ser>
        <c:ser>
          <c:idx val="3"/>
          <c:order val="3"/>
          <c:spPr>
            <a:ln w="12700" cap="rnd">
              <a:solidFill>
                <a:srgbClr val="C00000">
                  <a:alpha val="27000"/>
                </a:srgbClr>
              </a:solidFill>
              <a:round/>
            </a:ln>
            <a:effectLst/>
          </c:spPr>
          <c:marker>
            <c:symbol val="none"/>
          </c:marker>
          <c:cat>
            <c:strRef>
              <c:f>'Fig3.12'!$C$4:$N$4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'Fig3.12'!$C$8:$N$8</c:f>
              <c:numCache>
                <c:formatCode>General</c:formatCode>
                <c:ptCount val="12"/>
                <c:pt idx="0">
                  <c:v>0.12207904330708662</c:v>
                </c:pt>
                <c:pt idx="1">
                  <c:v>0.24578751968503937</c:v>
                </c:pt>
                <c:pt idx="2">
                  <c:v>0.68055019685039375</c:v>
                </c:pt>
                <c:pt idx="3">
                  <c:v>1.5953559055118109</c:v>
                </c:pt>
                <c:pt idx="4">
                  <c:v>3.127724409448819</c:v>
                </c:pt>
                <c:pt idx="5">
                  <c:v>4.1625385826771657</c:v>
                </c:pt>
                <c:pt idx="6">
                  <c:v>5.0735000000000001</c:v>
                </c:pt>
                <c:pt idx="7">
                  <c:v>4.3923759842519692</c:v>
                </c:pt>
                <c:pt idx="8">
                  <c:v>2.9746177165354331</c:v>
                </c:pt>
                <c:pt idx="9">
                  <c:v>1.3160002755905511</c:v>
                </c:pt>
                <c:pt idx="10">
                  <c:v>0.36225767716535434</c:v>
                </c:pt>
                <c:pt idx="11">
                  <c:v>9.8869488188976382E-2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41-4E37-B0C0-6285FC16DD98}"/>
            </c:ext>
          </c:extLst>
        </c:ser>
        <c:ser>
          <c:idx val="4"/>
          <c:order val="4"/>
          <c:spPr>
            <a:ln w="12700" cap="rnd">
              <a:solidFill>
                <a:srgbClr val="C00000">
                  <a:alpha val="27000"/>
                </a:srgbClr>
              </a:solidFill>
              <a:round/>
            </a:ln>
            <a:effectLst/>
          </c:spPr>
          <c:marker>
            <c:symbol val="none"/>
          </c:marker>
          <c:cat>
            <c:strRef>
              <c:f>'Fig3.12'!$C$4:$N$4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'Fig3.12'!$C$9:$N$9</c:f>
              <c:numCache>
                <c:formatCode>General</c:formatCode>
                <c:ptCount val="12"/>
                <c:pt idx="0">
                  <c:v>0.16037351574803152</c:v>
                </c:pt>
                <c:pt idx="1">
                  <c:v>0.28465610236220473</c:v>
                </c:pt>
                <c:pt idx="2">
                  <c:v>0.82837464566929142</c:v>
                </c:pt>
                <c:pt idx="3">
                  <c:v>1.83500531496063</c:v>
                </c:pt>
                <c:pt idx="4">
                  <c:v>3.2786342519685041</c:v>
                </c:pt>
                <c:pt idx="5">
                  <c:v>4.1799299212598431</c:v>
                </c:pt>
                <c:pt idx="6">
                  <c:v>4.6348559055118113</c:v>
                </c:pt>
                <c:pt idx="7">
                  <c:v>4.0442173228346459</c:v>
                </c:pt>
                <c:pt idx="8">
                  <c:v>2.7283602362204724</c:v>
                </c:pt>
                <c:pt idx="9">
                  <c:v>1.3664633858267718</c:v>
                </c:pt>
                <c:pt idx="10">
                  <c:v>0.43233098425196853</c:v>
                </c:pt>
                <c:pt idx="11">
                  <c:v>0.16407908267716534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41-4E37-B0C0-6285FC16DD98}"/>
            </c:ext>
          </c:extLst>
        </c:ser>
        <c:ser>
          <c:idx val="5"/>
          <c:order val="5"/>
          <c:spPr>
            <a:ln w="12700" cap="rnd">
              <a:solidFill>
                <a:srgbClr val="C00000">
                  <a:alpha val="27000"/>
                </a:srgbClr>
              </a:solidFill>
              <a:round/>
            </a:ln>
            <a:effectLst/>
          </c:spPr>
          <c:marker>
            <c:symbol val="none"/>
          </c:marker>
          <c:cat>
            <c:strRef>
              <c:f>'Fig3.12'!$C$4:$N$4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'Fig3.12'!$C$10:$N$10</c:f>
              <c:numCache>
                <c:formatCode>General</c:formatCode>
                <c:ptCount val="12"/>
                <c:pt idx="0">
                  <c:v>0.12882113385826774</c:v>
                </c:pt>
                <c:pt idx="1">
                  <c:v>0.27730625984251972</c:v>
                </c:pt>
                <c:pt idx="2">
                  <c:v>0.71174870078740171</c:v>
                </c:pt>
                <c:pt idx="3">
                  <c:v>1.6672633858267716</c:v>
                </c:pt>
                <c:pt idx="4">
                  <c:v>3.0963637795275591</c:v>
                </c:pt>
                <c:pt idx="5">
                  <c:v>4.1574261811023625</c:v>
                </c:pt>
                <c:pt idx="6">
                  <c:v>4.9040251968503945</c:v>
                </c:pt>
                <c:pt idx="7">
                  <c:v>4.2711460629921261</c:v>
                </c:pt>
                <c:pt idx="8">
                  <c:v>2.8803148031496066</c:v>
                </c:pt>
                <c:pt idx="9">
                  <c:v>1.3075437007874016</c:v>
                </c:pt>
                <c:pt idx="10">
                  <c:v>0.36901759842519688</c:v>
                </c:pt>
                <c:pt idx="11">
                  <c:v>0.13674021653543308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41-4E37-B0C0-6285FC16DD98}"/>
            </c:ext>
          </c:extLst>
        </c:ser>
        <c:ser>
          <c:idx val="6"/>
          <c:order val="6"/>
          <c:spPr>
            <a:ln w="12700" cap="rnd">
              <a:solidFill>
                <a:srgbClr val="C00000">
                  <a:alpha val="27000"/>
                </a:srgbClr>
              </a:solidFill>
              <a:round/>
            </a:ln>
            <a:effectLst/>
          </c:spPr>
          <c:marker>
            <c:symbol val="none"/>
          </c:marker>
          <c:cat>
            <c:strRef>
              <c:f>'Fig3.12'!$C$4:$N$4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'Fig3.12'!$C$11:$N$11</c:f>
              <c:numCache>
                <c:formatCode>General</c:formatCode>
                <c:ptCount val="12"/>
                <c:pt idx="0">
                  <c:v>0.15883411811023623</c:v>
                </c:pt>
                <c:pt idx="1">
                  <c:v>0.25796618110236225</c:v>
                </c:pt>
                <c:pt idx="2">
                  <c:v>0.75014421259842523</c:v>
                </c:pt>
                <c:pt idx="3">
                  <c:v>1.7164850393700788</c:v>
                </c:pt>
                <c:pt idx="4">
                  <c:v>2.9877822834645671</c:v>
                </c:pt>
                <c:pt idx="5">
                  <c:v>4.1936629921259847</c:v>
                </c:pt>
                <c:pt idx="6">
                  <c:v>4.8646775590551181</c:v>
                </c:pt>
                <c:pt idx="7">
                  <c:v>4.2241771653543312</c:v>
                </c:pt>
                <c:pt idx="8">
                  <c:v>2.8570688976377956</c:v>
                </c:pt>
                <c:pt idx="9">
                  <c:v>1.3000312598425199</c:v>
                </c:pt>
                <c:pt idx="10">
                  <c:v>0.3966055118110236</c:v>
                </c:pt>
                <c:pt idx="11">
                  <c:v>0.11882234645669291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841-4E37-B0C0-6285FC16DD98}"/>
            </c:ext>
          </c:extLst>
        </c:ser>
        <c:ser>
          <c:idx val="7"/>
          <c:order val="7"/>
          <c:spPr>
            <a:ln w="12700" cap="rnd">
              <a:solidFill>
                <a:srgbClr val="C00000">
                  <a:alpha val="27000"/>
                </a:srgbClr>
              </a:solidFill>
              <a:round/>
            </a:ln>
            <a:effectLst/>
          </c:spPr>
          <c:marker>
            <c:symbol val="none"/>
          </c:marker>
          <c:cat>
            <c:strRef>
              <c:f>'Fig3.12'!$C$4:$N$4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'Fig3.12'!$C$12:$N$12</c:f>
              <c:numCache>
                <c:formatCode>General</c:formatCode>
                <c:ptCount val="12"/>
                <c:pt idx="0">
                  <c:v>0.14482841732283463</c:v>
                </c:pt>
                <c:pt idx="1">
                  <c:v>0.29317759842519686</c:v>
                </c:pt>
                <c:pt idx="2">
                  <c:v>0.85390137795275589</c:v>
                </c:pt>
                <c:pt idx="3">
                  <c:v>1.7598776771653544</c:v>
                </c:pt>
                <c:pt idx="4">
                  <c:v>3.0677417322834648</c:v>
                </c:pt>
                <c:pt idx="5">
                  <c:v>4.2222070866141737</c:v>
                </c:pt>
                <c:pt idx="6">
                  <c:v>4.8011692913385833</c:v>
                </c:pt>
                <c:pt idx="7">
                  <c:v>4.0818401574803156</c:v>
                </c:pt>
                <c:pt idx="8">
                  <c:v>2.7332053543307091</c:v>
                </c:pt>
                <c:pt idx="9">
                  <c:v>1.3040548425196852</c:v>
                </c:pt>
                <c:pt idx="10">
                  <c:v>0.43519685039370082</c:v>
                </c:pt>
                <c:pt idx="11">
                  <c:v>0.12410333858267716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841-4E37-B0C0-6285FC16DD98}"/>
            </c:ext>
          </c:extLst>
        </c:ser>
        <c:ser>
          <c:idx val="8"/>
          <c:order val="8"/>
          <c:spPr>
            <a:ln w="12700" cap="rnd">
              <a:solidFill>
                <a:srgbClr val="C00000">
                  <a:alpha val="27000"/>
                </a:srgbClr>
              </a:solidFill>
              <a:round/>
            </a:ln>
            <a:effectLst/>
          </c:spPr>
          <c:marker>
            <c:symbol val="none"/>
          </c:marker>
          <c:cat>
            <c:strRef>
              <c:f>'Fig3.12'!$C$4:$N$4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'Fig3.12'!$C$13:$N$13</c:f>
              <c:numCache>
                <c:formatCode>General</c:formatCode>
                <c:ptCount val="12"/>
                <c:pt idx="0">
                  <c:v>0.11273189763779529</c:v>
                </c:pt>
                <c:pt idx="1">
                  <c:v>0.29724543307086615</c:v>
                </c:pt>
                <c:pt idx="2">
                  <c:v>0.79879003937007875</c:v>
                </c:pt>
                <c:pt idx="3">
                  <c:v>1.6767219291338584</c:v>
                </c:pt>
                <c:pt idx="4">
                  <c:v>3.114225196850394</c:v>
                </c:pt>
                <c:pt idx="5">
                  <c:v>4.2866169291338583</c:v>
                </c:pt>
                <c:pt idx="6">
                  <c:v>5.10568937007874</c:v>
                </c:pt>
                <c:pt idx="7">
                  <c:v>4.4201200787401582</c:v>
                </c:pt>
                <c:pt idx="8">
                  <c:v>3.0419291338582681</c:v>
                </c:pt>
                <c:pt idx="9">
                  <c:v>1.3502194488188979</c:v>
                </c:pt>
                <c:pt idx="10">
                  <c:v>0.38842456692913385</c:v>
                </c:pt>
                <c:pt idx="11">
                  <c:v>0.14467551968503936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841-4E37-B0C0-6285FC16DD98}"/>
            </c:ext>
          </c:extLst>
        </c:ser>
        <c:ser>
          <c:idx val="9"/>
          <c:order val="9"/>
          <c:spPr>
            <a:ln w="12700" cap="rnd">
              <a:solidFill>
                <a:srgbClr val="C00000">
                  <a:alpha val="27000"/>
                </a:srgbClr>
              </a:solidFill>
              <a:round/>
            </a:ln>
            <a:effectLst/>
          </c:spPr>
          <c:marker>
            <c:symbol val="none"/>
          </c:marker>
          <c:cat>
            <c:strRef>
              <c:f>'Fig3.12'!$C$4:$N$4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'Fig3.12'!$C$14:$N$14</c:f>
              <c:numCache>
                <c:formatCode>General</c:formatCode>
                <c:ptCount val="12"/>
                <c:pt idx="0">
                  <c:v>0.13777964566929135</c:v>
                </c:pt>
                <c:pt idx="1">
                  <c:v>0.26700480314960628</c:v>
                </c:pt>
                <c:pt idx="2">
                  <c:v>0.68468346456692919</c:v>
                </c:pt>
                <c:pt idx="3">
                  <c:v>1.6175642519685041</c:v>
                </c:pt>
                <c:pt idx="4">
                  <c:v>2.718848031496063</c:v>
                </c:pt>
                <c:pt idx="5">
                  <c:v>4.1408027559055123</c:v>
                </c:pt>
                <c:pt idx="6">
                  <c:v>4.7214133858267724</c:v>
                </c:pt>
                <c:pt idx="7">
                  <c:v>4.0690232283464569</c:v>
                </c:pt>
                <c:pt idx="8">
                  <c:v>2.6604966141732289</c:v>
                </c:pt>
                <c:pt idx="9">
                  <c:v>1.1870514173228346</c:v>
                </c:pt>
                <c:pt idx="10">
                  <c:v>0.39778787401574806</c:v>
                </c:pt>
                <c:pt idx="11">
                  <c:v>0.14049515748031496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841-4E37-B0C0-6285FC16DD98}"/>
            </c:ext>
          </c:extLst>
        </c:ser>
        <c:ser>
          <c:idx val="10"/>
          <c:order val="10"/>
          <c:spPr>
            <a:ln w="12700" cap="rnd">
              <a:solidFill>
                <a:srgbClr val="C00000">
                  <a:alpha val="27000"/>
                </a:srgbClr>
              </a:solidFill>
              <a:round/>
            </a:ln>
            <a:effectLst/>
          </c:spPr>
          <c:marker>
            <c:symbol val="none"/>
          </c:marker>
          <c:cat>
            <c:strRef>
              <c:f>'Fig3.12'!$C$4:$N$4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'Fig3.12'!$C$15:$N$15</c:f>
              <c:numCache>
                <c:formatCode>General</c:formatCode>
                <c:ptCount val="12"/>
                <c:pt idx="0">
                  <c:v>0.13276938188976378</c:v>
                </c:pt>
                <c:pt idx="1">
                  <c:v>0.25300665354330709</c:v>
                </c:pt>
                <c:pt idx="2">
                  <c:v>0.77250448818897643</c:v>
                </c:pt>
                <c:pt idx="3">
                  <c:v>1.661525787401575</c:v>
                </c:pt>
                <c:pt idx="4">
                  <c:v>3.015578543307087</c:v>
                </c:pt>
                <c:pt idx="5">
                  <c:v>4.6383590551181104</c:v>
                </c:pt>
                <c:pt idx="6">
                  <c:v>5.0630854330708663</c:v>
                </c:pt>
                <c:pt idx="7">
                  <c:v>4.3188838582677169</c:v>
                </c:pt>
                <c:pt idx="8">
                  <c:v>2.7050897637795281</c:v>
                </c:pt>
                <c:pt idx="9">
                  <c:v>1.3342374015748031</c:v>
                </c:pt>
                <c:pt idx="10">
                  <c:v>0.38571338582677167</c:v>
                </c:pt>
                <c:pt idx="11">
                  <c:v>0.12921089370078739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841-4E37-B0C0-6285FC16DD98}"/>
            </c:ext>
          </c:extLst>
        </c:ser>
        <c:ser>
          <c:idx val="11"/>
          <c:order val="11"/>
          <c:spPr>
            <a:ln w="12700" cap="rnd">
              <a:solidFill>
                <a:srgbClr val="C00000">
                  <a:alpha val="27000"/>
                </a:srgbClr>
              </a:solidFill>
              <a:round/>
            </a:ln>
            <a:effectLst/>
          </c:spPr>
          <c:marker>
            <c:symbol val="none"/>
          </c:marker>
          <c:cat>
            <c:strRef>
              <c:f>'Fig3.12'!$C$4:$N$4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'Fig3.12'!$C$16:$N$16</c:f>
              <c:numCache>
                <c:formatCode>General</c:formatCode>
                <c:ptCount val="12"/>
                <c:pt idx="0">
                  <c:v>0.13337532283464568</c:v>
                </c:pt>
                <c:pt idx="1">
                  <c:v>0.27421840551181104</c:v>
                </c:pt>
                <c:pt idx="2">
                  <c:v>0.71030629921259847</c:v>
                </c:pt>
                <c:pt idx="3">
                  <c:v>1.6025266929133859</c:v>
                </c:pt>
                <c:pt idx="4">
                  <c:v>2.9921807086614174</c:v>
                </c:pt>
                <c:pt idx="5">
                  <c:v>4.0374846456692914</c:v>
                </c:pt>
                <c:pt idx="6">
                  <c:v>4.8582019685039377</c:v>
                </c:pt>
                <c:pt idx="7">
                  <c:v>4.1327574803149609</c:v>
                </c:pt>
                <c:pt idx="8">
                  <c:v>2.8033740157480316</c:v>
                </c:pt>
                <c:pt idx="9">
                  <c:v>1.3253074803149607</c:v>
                </c:pt>
                <c:pt idx="10">
                  <c:v>0.33769669291338583</c:v>
                </c:pt>
                <c:pt idx="11">
                  <c:v>0.12341027559055119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841-4E37-B0C0-6285FC16DD98}"/>
            </c:ext>
          </c:extLst>
        </c:ser>
        <c:ser>
          <c:idx val="12"/>
          <c:order val="12"/>
          <c:spPr>
            <a:ln w="12700" cap="rnd">
              <a:solidFill>
                <a:srgbClr val="C00000">
                  <a:alpha val="27000"/>
                </a:srgbClr>
              </a:solidFill>
              <a:round/>
            </a:ln>
            <a:effectLst/>
          </c:spPr>
          <c:marker>
            <c:symbol val="none"/>
          </c:marker>
          <c:cat>
            <c:strRef>
              <c:f>'Fig3.12'!$C$4:$N$4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'Fig3.12'!$C$17:$N$17</c:f>
              <c:numCache>
                <c:formatCode>General</c:formatCode>
                <c:ptCount val="12"/>
                <c:pt idx="0">
                  <c:v>0.151733094488189</c:v>
                </c:pt>
                <c:pt idx="1">
                  <c:v>0.24724826771653544</c:v>
                </c:pt>
                <c:pt idx="2">
                  <c:v>0.71338834645669291</c:v>
                </c:pt>
                <c:pt idx="3">
                  <c:v>1.8463102362204724</c:v>
                </c:pt>
                <c:pt idx="4">
                  <c:v>3.1610027559055118</c:v>
                </c:pt>
                <c:pt idx="5">
                  <c:v>4.2861685039370077</c:v>
                </c:pt>
                <c:pt idx="6">
                  <c:v>5.0714429133858268</c:v>
                </c:pt>
                <c:pt idx="7">
                  <c:v>4.2831724409448819</c:v>
                </c:pt>
                <c:pt idx="8">
                  <c:v>2.9078173228346458</c:v>
                </c:pt>
                <c:pt idx="9">
                  <c:v>1.3896868503937008</c:v>
                </c:pt>
                <c:pt idx="10">
                  <c:v>0.4343097047244095</c:v>
                </c:pt>
                <c:pt idx="11">
                  <c:v>0.12671234251968505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841-4E37-B0C0-6285FC16DD98}"/>
            </c:ext>
          </c:extLst>
        </c:ser>
        <c:ser>
          <c:idx val="13"/>
          <c:order val="13"/>
          <c:spPr>
            <a:ln w="12700" cap="rnd">
              <a:solidFill>
                <a:srgbClr val="C00000">
                  <a:alpha val="27000"/>
                </a:srgbClr>
              </a:solidFill>
              <a:round/>
            </a:ln>
            <a:effectLst/>
          </c:spPr>
          <c:marker>
            <c:symbol val="none"/>
          </c:marker>
          <c:cat>
            <c:strRef>
              <c:f>'Fig3.12'!$C$4:$N$4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'Fig3.12'!$C$18:$N$18</c:f>
              <c:numCache>
                <c:formatCode>General</c:formatCode>
                <c:ptCount val="12"/>
                <c:pt idx="0">
                  <c:v>0.1962142913385827</c:v>
                </c:pt>
                <c:pt idx="1">
                  <c:v>0.3059207362204725</c:v>
                </c:pt>
                <c:pt idx="2">
                  <c:v>0.83473937007874022</c:v>
                </c:pt>
                <c:pt idx="3">
                  <c:v>1.772122716535433</c:v>
                </c:pt>
                <c:pt idx="4">
                  <c:v>3.3924255905511811</c:v>
                </c:pt>
                <c:pt idx="5">
                  <c:v>4.4063338582677165</c:v>
                </c:pt>
                <c:pt idx="6">
                  <c:v>5.0154405511811024</c:v>
                </c:pt>
                <c:pt idx="7">
                  <c:v>4.3961262204724418</c:v>
                </c:pt>
                <c:pt idx="8">
                  <c:v>2.9470570866141732</c:v>
                </c:pt>
                <c:pt idx="9">
                  <c:v>1.3261526377952757</c:v>
                </c:pt>
                <c:pt idx="10">
                  <c:v>0.45701622047244095</c:v>
                </c:pt>
                <c:pt idx="11">
                  <c:v>0.1470168503937008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841-4E37-B0C0-6285FC16DD98}"/>
            </c:ext>
          </c:extLst>
        </c:ser>
        <c:ser>
          <c:idx val="14"/>
          <c:order val="14"/>
          <c:spPr>
            <a:ln w="12700" cap="rnd">
              <a:solidFill>
                <a:srgbClr val="C00000">
                  <a:alpha val="27000"/>
                </a:srgbClr>
              </a:solidFill>
              <a:round/>
            </a:ln>
            <a:effectLst/>
          </c:spPr>
          <c:marker>
            <c:symbol val="none"/>
          </c:marker>
          <c:cat>
            <c:strRef>
              <c:f>'Fig3.12'!$C$4:$N$4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'Fig3.12'!$C$19:$N$19</c:f>
              <c:numCache>
                <c:formatCode>General</c:formatCode>
                <c:ptCount val="12"/>
                <c:pt idx="0">
                  <c:v>0.11794452755905513</c:v>
                </c:pt>
                <c:pt idx="1">
                  <c:v>0.25504829527559053</c:v>
                </c:pt>
                <c:pt idx="2">
                  <c:v>0.7248111811023622</c:v>
                </c:pt>
                <c:pt idx="3">
                  <c:v>1.6983633070866142</c:v>
                </c:pt>
                <c:pt idx="4">
                  <c:v>3.0023722047244097</c:v>
                </c:pt>
                <c:pt idx="5">
                  <c:v>4.3093568503937005</c:v>
                </c:pt>
                <c:pt idx="6">
                  <c:v>4.7698669291338582</c:v>
                </c:pt>
                <c:pt idx="7">
                  <c:v>4.1470933070866138</c:v>
                </c:pt>
                <c:pt idx="8">
                  <c:v>2.790646850393701</c:v>
                </c:pt>
                <c:pt idx="9">
                  <c:v>1.2634094488188978</c:v>
                </c:pt>
                <c:pt idx="10">
                  <c:v>0.36451377952755903</c:v>
                </c:pt>
                <c:pt idx="11">
                  <c:v>0.12086904724409449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841-4E37-B0C0-6285FC16DD98}"/>
            </c:ext>
          </c:extLst>
        </c:ser>
        <c:ser>
          <c:idx val="15"/>
          <c:order val="15"/>
          <c:spPr>
            <a:ln w="12700" cap="rnd">
              <a:solidFill>
                <a:srgbClr val="C00000">
                  <a:alpha val="27000"/>
                </a:srgbClr>
              </a:solidFill>
              <a:round/>
            </a:ln>
            <a:effectLst/>
          </c:spPr>
          <c:marker>
            <c:symbol val="none"/>
          </c:marker>
          <c:cat>
            <c:strRef>
              <c:f>'Fig3.12'!$C$4:$N$4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'Fig3.12'!$C$20:$N$20</c:f>
              <c:numCache>
                <c:formatCode>General</c:formatCode>
                <c:ptCount val="12"/>
                <c:pt idx="0">
                  <c:v>0.12126809055118111</c:v>
                </c:pt>
                <c:pt idx="1">
                  <c:v>0.23776724409448821</c:v>
                </c:pt>
                <c:pt idx="2">
                  <c:v>0.70919968503937014</c:v>
                </c:pt>
                <c:pt idx="3">
                  <c:v>1.6045471259842521</c:v>
                </c:pt>
                <c:pt idx="4">
                  <c:v>3.1502318897637798</c:v>
                </c:pt>
                <c:pt idx="5">
                  <c:v>4.0668917322834641</c:v>
                </c:pt>
                <c:pt idx="6">
                  <c:v>4.6003397637795276</c:v>
                </c:pt>
                <c:pt idx="7">
                  <c:v>4.0849135826771654</c:v>
                </c:pt>
                <c:pt idx="8">
                  <c:v>2.7105185039370081</c:v>
                </c:pt>
                <c:pt idx="9">
                  <c:v>1.2516606299212598</c:v>
                </c:pt>
                <c:pt idx="10">
                  <c:v>0.36098438976377956</c:v>
                </c:pt>
                <c:pt idx="11">
                  <c:v>0.10697158267716536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841-4E37-B0C0-6285FC16DD98}"/>
            </c:ext>
          </c:extLst>
        </c:ser>
        <c:ser>
          <c:idx val="16"/>
          <c:order val="16"/>
          <c:spPr>
            <a:ln w="12700" cap="rnd">
              <a:solidFill>
                <a:srgbClr val="C00000">
                  <a:alpha val="27000"/>
                </a:srgbClr>
              </a:solidFill>
              <a:round/>
            </a:ln>
            <a:effectLst/>
          </c:spPr>
          <c:marker>
            <c:symbol val="none"/>
          </c:marker>
          <c:cat>
            <c:strRef>
              <c:f>'Fig3.12'!$C$4:$N$4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'Fig3.12'!$C$21:$N$21</c:f>
              <c:numCache>
                <c:formatCode>General</c:formatCode>
                <c:ptCount val="12"/>
                <c:pt idx="0">
                  <c:v>0.10776375196850393</c:v>
                </c:pt>
                <c:pt idx="1">
                  <c:v>0.20460627952755908</c:v>
                </c:pt>
                <c:pt idx="2">
                  <c:v>0.66531614173228348</c:v>
                </c:pt>
                <c:pt idx="3">
                  <c:v>1.6167035433070867</c:v>
                </c:pt>
                <c:pt idx="4">
                  <c:v>3.0218468503937008</c:v>
                </c:pt>
                <c:pt idx="5">
                  <c:v>4.1217437007874018</c:v>
                </c:pt>
                <c:pt idx="6">
                  <c:v>4.7260188976377959</c:v>
                </c:pt>
                <c:pt idx="7">
                  <c:v>4.0537330708661417</c:v>
                </c:pt>
                <c:pt idx="8">
                  <c:v>2.8995984251968507</c:v>
                </c:pt>
                <c:pt idx="9">
                  <c:v>1.2374759842519685</c:v>
                </c:pt>
                <c:pt idx="10">
                  <c:v>0.34019755905511817</c:v>
                </c:pt>
                <c:pt idx="11">
                  <c:v>0.11607254724409451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841-4E37-B0C0-6285FC16DD98}"/>
            </c:ext>
          </c:extLst>
        </c:ser>
        <c:ser>
          <c:idx val="17"/>
          <c:order val="17"/>
          <c:spPr>
            <a:ln w="12700" cap="rnd">
              <a:solidFill>
                <a:srgbClr val="C00000">
                  <a:alpha val="27000"/>
                </a:srgbClr>
              </a:solidFill>
              <a:round/>
            </a:ln>
            <a:effectLst/>
          </c:spPr>
          <c:marker>
            <c:symbol val="none"/>
          </c:marker>
          <c:cat>
            <c:strRef>
              <c:f>'Fig3.12'!$C$4:$N$4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'Fig3.12'!$C$22:$N$22</c:f>
              <c:numCache>
                <c:formatCode>General</c:formatCode>
                <c:ptCount val="12"/>
                <c:pt idx="0">
                  <c:v>0.2025751811023622</c:v>
                </c:pt>
                <c:pt idx="1">
                  <c:v>0.34323838582677163</c:v>
                </c:pt>
                <c:pt idx="2">
                  <c:v>0.79570291338582688</c:v>
                </c:pt>
                <c:pt idx="3">
                  <c:v>1.7656673228346456</c:v>
                </c:pt>
                <c:pt idx="4">
                  <c:v>3.363670472440945</c:v>
                </c:pt>
                <c:pt idx="5">
                  <c:v>4.5223834645669294</c:v>
                </c:pt>
                <c:pt idx="6">
                  <c:v>5.293775984251968</c:v>
                </c:pt>
                <c:pt idx="7">
                  <c:v>4.7073118110236223</c:v>
                </c:pt>
                <c:pt idx="8">
                  <c:v>3.2284358267716535</c:v>
                </c:pt>
                <c:pt idx="9">
                  <c:v>1.5637059842519685</c:v>
                </c:pt>
                <c:pt idx="10">
                  <c:v>0.40932007874015752</c:v>
                </c:pt>
                <c:pt idx="11">
                  <c:v>0.16018842519685042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841-4E37-B0C0-6285FC16DD98}"/>
            </c:ext>
          </c:extLst>
        </c:ser>
        <c:ser>
          <c:idx val="18"/>
          <c:order val="18"/>
          <c:spPr>
            <a:ln w="12700" cap="rnd">
              <a:solidFill>
                <a:srgbClr val="C00000">
                  <a:alpha val="27000"/>
                </a:srgbClr>
              </a:solidFill>
              <a:round/>
            </a:ln>
            <a:effectLst/>
          </c:spPr>
          <c:marker>
            <c:symbol val="none"/>
          </c:marker>
          <c:cat>
            <c:strRef>
              <c:f>'Fig3.12'!$C$4:$N$4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'Fig3.12'!$C$23:$N$23</c:f>
              <c:numCache>
                <c:formatCode>General</c:formatCode>
                <c:ptCount val="12"/>
                <c:pt idx="0">
                  <c:v>0.17554084251968508</c:v>
                </c:pt>
                <c:pt idx="1">
                  <c:v>0.27214893700787401</c:v>
                </c:pt>
                <c:pt idx="2">
                  <c:v>0.70485244094488186</c:v>
                </c:pt>
                <c:pt idx="3">
                  <c:v>1.6454913385826773</c:v>
                </c:pt>
                <c:pt idx="4">
                  <c:v>3.0741759842519687</c:v>
                </c:pt>
                <c:pt idx="5">
                  <c:v>4.1388344881889765</c:v>
                </c:pt>
                <c:pt idx="6">
                  <c:v>4.9346677165354329</c:v>
                </c:pt>
                <c:pt idx="7">
                  <c:v>4.3248580708661422</c:v>
                </c:pt>
                <c:pt idx="8">
                  <c:v>2.9372822834645671</c:v>
                </c:pt>
                <c:pt idx="9">
                  <c:v>1.4788265748031497</c:v>
                </c:pt>
                <c:pt idx="10">
                  <c:v>0.40043007874015746</c:v>
                </c:pt>
                <c:pt idx="11">
                  <c:v>0.16794507874015749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841-4E37-B0C0-6285FC16DD98}"/>
            </c:ext>
          </c:extLst>
        </c:ser>
        <c:ser>
          <c:idx val="19"/>
          <c:order val="19"/>
          <c:spPr>
            <a:ln w="12700" cap="rnd">
              <a:solidFill>
                <a:srgbClr val="C00000">
                  <a:alpha val="27000"/>
                </a:srgbClr>
              </a:solidFill>
              <a:round/>
            </a:ln>
            <a:effectLst/>
          </c:spPr>
          <c:marker>
            <c:symbol val="none"/>
          </c:marker>
          <c:cat>
            <c:strRef>
              <c:f>'Fig3.12'!$C$4:$N$4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'Fig3.12'!$C$24:$N$24</c:f>
              <c:numCache>
                <c:formatCode>General</c:formatCode>
                <c:ptCount val="12"/>
                <c:pt idx="0">
                  <c:v>0.18248867716535436</c:v>
                </c:pt>
                <c:pt idx="1">
                  <c:v>0.32762358267716535</c:v>
                </c:pt>
                <c:pt idx="2">
                  <c:v>0.72338704724409453</c:v>
                </c:pt>
                <c:pt idx="3">
                  <c:v>1.7062708661417325</c:v>
                </c:pt>
                <c:pt idx="4">
                  <c:v>3.1250433070866142</c:v>
                </c:pt>
                <c:pt idx="5">
                  <c:v>4.5583366141732284</c:v>
                </c:pt>
                <c:pt idx="6">
                  <c:v>5.0919031496062992</c:v>
                </c:pt>
                <c:pt idx="7">
                  <c:v>4.563999212598425</c:v>
                </c:pt>
                <c:pt idx="8">
                  <c:v>2.9380114173228349</c:v>
                </c:pt>
                <c:pt idx="9">
                  <c:v>1.4980874015748031</c:v>
                </c:pt>
                <c:pt idx="10">
                  <c:v>0.40394472440944884</c:v>
                </c:pt>
                <c:pt idx="11">
                  <c:v>0.12869137795275593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841-4E37-B0C0-6285FC16DD98}"/>
            </c:ext>
          </c:extLst>
        </c:ser>
        <c:ser>
          <c:idx val="20"/>
          <c:order val="20"/>
          <c:spPr>
            <a:ln w="12700" cap="rnd">
              <a:solidFill>
                <a:srgbClr val="C00000">
                  <a:alpha val="27000"/>
                </a:srgbClr>
              </a:solidFill>
              <a:round/>
            </a:ln>
            <a:effectLst/>
          </c:spPr>
          <c:marker>
            <c:symbol val="none"/>
          </c:marker>
          <c:cat>
            <c:strRef>
              <c:f>'Fig3.12'!$C$4:$N$4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'Fig3.12'!$C$25:$N$25</c:f>
              <c:numCache>
                <c:formatCode>General</c:formatCode>
                <c:ptCount val="12"/>
                <c:pt idx="0">
                  <c:v>0.12107106299212599</c:v>
                </c:pt>
                <c:pt idx="1">
                  <c:v>0.25000562992125985</c:v>
                </c:pt>
                <c:pt idx="2">
                  <c:v>0.66620586614173227</c:v>
                </c:pt>
                <c:pt idx="3">
                  <c:v>1.4102907086614174</c:v>
                </c:pt>
                <c:pt idx="4">
                  <c:v>2.9258283464566932</c:v>
                </c:pt>
                <c:pt idx="5">
                  <c:v>4.0275366141732283</c:v>
                </c:pt>
                <c:pt idx="6">
                  <c:v>4.7102677165354336</c:v>
                </c:pt>
                <c:pt idx="7">
                  <c:v>4.2553901574803152</c:v>
                </c:pt>
                <c:pt idx="8">
                  <c:v>2.829682283464567</c:v>
                </c:pt>
                <c:pt idx="9">
                  <c:v>1.1757956692913387</c:v>
                </c:pt>
                <c:pt idx="10">
                  <c:v>0.33207440944881889</c:v>
                </c:pt>
                <c:pt idx="11">
                  <c:v>9.8341732283464572E-2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841-4E37-B0C0-6285FC16DD98}"/>
            </c:ext>
          </c:extLst>
        </c:ser>
        <c:ser>
          <c:idx val="21"/>
          <c:order val="21"/>
          <c:spPr>
            <a:ln w="12700" cap="rnd">
              <a:solidFill>
                <a:srgbClr val="C00000">
                  <a:alpha val="27000"/>
                </a:srgbClr>
              </a:solidFill>
              <a:round/>
            </a:ln>
            <a:effectLst/>
          </c:spPr>
          <c:marker>
            <c:symbol val="none"/>
          </c:marker>
          <c:cat>
            <c:strRef>
              <c:f>'Fig3.12'!$C$4:$N$4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'Fig3.12'!$C$26:$N$26</c:f>
              <c:numCache>
                <c:formatCode>General</c:formatCode>
                <c:ptCount val="12"/>
                <c:pt idx="0">
                  <c:v>0.16297064566929134</c:v>
                </c:pt>
                <c:pt idx="1">
                  <c:v>0.28770324803149611</c:v>
                </c:pt>
                <c:pt idx="2">
                  <c:v>0.8861608661417324</c:v>
                </c:pt>
                <c:pt idx="3">
                  <c:v>1.6016518503937007</c:v>
                </c:pt>
                <c:pt idx="4">
                  <c:v>3.1194383464566928</c:v>
                </c:pt>
                <c:pt idx="5">
                  <c:v>4.4957834645669292</c:v>
                </c:pt>
                <c:pt idx="6">
                  <c:v>5.0466925196850401</c:v>
                </c:pt>
                <c:pt idx="7">
                  <c:v>4.4493984251968506</c:v>
                </c:pt>
                <c:pt idx="8">
                  <c:v>2.9554188976377955</c:v>
                </c:pt>
                <c:pt idx="9">
                  <c:v>1.3386368897637795</c:v>
                </c:pt>
                <c:pt idx="10">
                  <c:v>0.36015062992125985</c:v>
                </c:pt>
                <c:pt idx="11">
                  <c:v>0.14235931102362206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841-4E37-B0C0-6285FC16DD98}"/>
            </c:ext>
          </c:extLst>
        </c:ser>
        <c:ser>
          <c:idx val="22"/>
          <c:order val="22"/>
          <c:spPr>
            <a:ln w="12700" cap="rnd">
              <a:solidFill>
                <a:srgbClr val="C00000">
                  <a:alpha val="27000"/>
                </a:srgbClr>
              </a:solidFill>
              <a:round/>
            </a:ln>
            <a:effectLst/>
          </c:spPr>
          <c:marker>
            <c:symbol val="none"/>
          </c:marker>
          <c:cat>
            <c:strRef>
              <c:f>'Fig3.12'!$C$4:$N$4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'Fig3.12'!$C$27:$N$27</c:f>
              <c:numCache>
                <c:formatCode>General</c:formatCode>
                <c:ptCount val="12"/>
                <c:pt idx="0">
                  <c:v>0.14686919685039371</c:v>
                </c:pt>
                <c:pt idx="1">
                  <c:v>0.29368574803149605</c:v>
                </c:pt>
                <c:pt idx="2">
                  <c:v>0.80941318897637793</c:v>
                </c:pt>
                <c:pt idx="3">
                  <c:v>1.6250244094488191</c:v>
                </c:pt>
                <c:pt idx="4">
                  <c:v>3.1976586614173228</c:v>
                </c:pt>
                <c:pt idx="5">
                  <c:v>4.4731708661417322</c:v>
                </c:pt>
                <c:pt idx="6">
                  <c:v>5.0361893700787403</c:v>
                </c:pt>
                <c:pt idx="7">
                  <c:v>4.3308818897637797</c:v>
                </c:pt>
                <c:pt idx="8">
                  <c:v>2.8525224409448819</c:v>
                </c:pt>
                <c:pt idx="9">
                  <c:v>1.336183464566929</c:v>
                </c:pt>
                <c:pt idx="10">
                  <c:v>0.38469023622047244</c:v>
                </c:pt>
                <c:pt idx="11">
                  <c:v>0.1639484409448819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841-4E37-B0C0-6285FC16DD98}"/>
            </c:ext>
          </c:extLst>
        </c:ser>
        <c:ser>
          <c:idx val="23"/>
          <c:order val="23"/>
          <c:spPr>
            <a:ln w="12700" cap="rnd">
              <a:solidFill>
                <a:srgbClr val="C00000">
                  <a:alpha val="27000"/>
                </a:srgbClr>
              </a:solidFill>
              <a:round/>
            </a:ln>
            <a:effectLst/>
          </c:spPr>
          <c:marker>
            <c:symbol val="none"/>
          </c:marker>
          <c:cat>
            <c:strRef>
              <c:f>'Fig3.12'!$C$4:$N$4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'Fig3.12'!$C$28:$N$28</c:f>
              <c:numCache>
                <c:formatCode>General</c:formatCode>
                <c:ptCount val="12"/>
                <c:pt idx="0">
                  <c:v>0.16239771653543306</c:v>
                </c:pt>
                <c:pt idx="1">
                  <c:v>0.37447007874015753</c:v>
                </c:pt>
                <c:pt idx="2">
                  <c:v>1.101146968503937</c:v>
                </c:pt>
                <c:pt idx="3">
                  <c:v>1.7765136614173229</c:v>
                </c:pt>
                <c:pt idx="4">
                  <c:v>2.9547103937007875</c:v>
                </c:pt>
                <c:pt idx="5">
                  <c:v>4.0241960629921261</c:v>
                </c:pt>
                <c:pt idx="6">
                  <c:v>4.8691007874015755</c:v>
                </c:pt>
                <c:pt idx="7">
                  <c:v>4.2895500000000002</c:v>
                </c:pt>
                <c:pt idx="8">
                  <c:v>2.8239519685039371</c:v>
                </c:pt>
                <c:pt idx="9">
                  <c:v>1.238091220472441</c:v>
                </c:pt>
                <c:pt idx="10">
                  <c:v>0.40753196850393703</c:v>
                </c:pt>
                <c:pt idx="11">
                  <c:v>0.13562834645669292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A841-4E37-B0C0-6285FC16DD98}"/>
            </c:ext>
          </c:extLst>
        </c:ser>
        <c:ser>
          <c:idx val="24"/>
          <c:order val="24"/>
          <c:spPr>
            <a:ln w="12700" cap="rnd">
              <a:solidFill>
                <a:srgbClr val="C00000">
                  <a:alpha val="27000"/>
                </a:srgbClr>
              </a:solidFill>
              <a:round/>
            </a:ln>
            <a:effectLst/>
          </c:spPr>
          <c:marker>
            <c:symbol val="none"/>
          </c:marker>
          <c:cat>
            <c:strRef>
              <c:f>'Fig3.12'!$C$4:$N$4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'Fig3.12'!$C$29:$N$29</c:f>
              <c:numCache>
                <c:formatCode>General</c:formatCode>
                <c:ptCount val="12"/>
                <c:pt idx="0">
                  <c:v>0.1777451811023622</c:v>
                </c:pt>
                <c:pt idx="1">
                  <c:v>0.35271751968503939</c:v>
                </c:pt>
                <c:pt idx="2">
                  <c:v>1.1103376377952756</c:v>
                </c:pt>
                <c:pt idx="3">
                  <c:v>1.6910966141732284</c:v>
                </c:pt>
                <c:pt idx="4">
                  <c:v>2.9272055118110241</c:v>
                </c:pt>
                <c:pt idx="5">
                  <c:v>4.0080905511811027</c:v>
                </c:pt>
                <c:pt idx="6">
                  <c:v>4.6558358267716535</c:v>
                </c:pt>
                <c:pt idx="7">
                  <c:v>4.2006049606299216</c:v>
                </c:pt>
                <c:pt idx="8">
                  <c:v>2.6637478346456693</c:v>
                </c:pt>
                <c:pt idx="9">
                  <c:v>1.3032090551181101</c:v>
                </c:pt>
                <c:pt idx="10">
                  <c:v>0.40368535433070868</c:v>
                </c:pt>
                <c:pt idx="11">
                  <c:v>0.13650964566929133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841-4E37-B0C0-6285FC16DD98}"/>
            </c:ext>
          </c:extLst>
        </c:ser>
        <c:ser>
          <c:idx val="25"/>
          <c:order val="25"/>
          <c:spPr>
            <a:ln w="12700" cap="rnd">
              <a:solidFill>
                <a:srgbClr val="C00000">
                  <a:alpha val="27000"/>
                </a:srgbClr>
              </a:solidFill>
              <a:round/>
            </a:ln>
            <a:effectLst/>
          </c:spPr>
          <c:marker>
            <c:symbol val="none"/>
          </c:marker>
          <c:cat>
            <c:strRef>
              <c:f>'Fig3.12'!$C$4:$N$4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'Fig3.12'!$C$30:$N$30</c:f>
              <c:numCache>
                <c:formatCode>General</c:formatCode>
                <c:ptCount val="12"/>
                <c:pt idx="0">
                  <c:v>0.17008433070866141</c:v>
                </c:pt>
                <c:pt idx="1">
                  <c:v>0.26555838582677166</c:v>
                </c:pt>
                <c:pt idx="2">
                  <c:v>0.8169566141732284</c:v>
                </c:pt>
                <c:pt idx="3">
                  <c:v>2.0335096850393701</c:v>
                </c:pt>
                <c:pt idx="4">
                  <c:v>3.3068122047244097</c:v>
                </c:pt>
                <c:pt idx="5">
                  <c:v>4.1103897637795273</c:v>
                </c:pt>
                <c:pt idx="6">
                  <c:v>4.6709082677165359</c:v>
                </c:pt>
                <c:pt idx="7">
                  <c:v>3.8683643307086619</c:v>
                </c:pt>
                <c:pt idx="8">
                  <c:v>2.6240377952755907</c:v>
                </c:pt>
                <c:pt idx="9">
                  <c:v>1.3457507086614173</c:v>
                </c:pt>
                <c:pt idx="10">
                  <c:v>0.41897744094488193</c:v>
                </c:pt>
                <c:pt idx="11">
                  <c:v>0.13175241732283466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841-4E37-B0C0-6285FC16DD98}"/>
            </c:ext>
          </c:extLst>
        </c:ser>
        <c:ser>
          <c:idx val="26"/>
          <c:order val="26"/>
          <c:spPr>
            <a:ln w="12700" cap="rnd">
              <a:solidFill>
                <a:srgbClr val="C00000">
                  <a:alpha val="27000"/>
                </a:srgbClr>
              </a:solidFill>
              <a:round/>
            </a:ln>
            <a:effectLst/>
          </c:spPr>
          <c:marker>
            <c:symbol val="none"/>
          </c:marker>
          <c:cat>
            <c:strRef>
              <c:f>'Fig3.12'!$C$4:$N$4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'Fig3.12'!$C$31:$N$31</c:f>
              <c:numCache>
                <c:formatCode>General</c:formatCode>
                <c:ptCount val="12"/>
                <c:pt idx="0">
                  <c:v>0.16667007874015749</c:v>
                </c:pt>
                <c:pt idx="1">
                  <c:v>0.20226314960629921</c:v>
                </c:pt>
                <c:pt idx="2">
                  <c:v>0.71466625984251964</c:v>
                </c:pt>
                <c:pt idx="3">
                  <c:v>1.5012766535433071</c:v>
                </c:pt>
                <c:pt idx="4">
                  <c:v>2.9067362204724412</c:v>
                </c:pt>
                <c:pt idx="5">
                  <c:v>4.1364429133858271</c:v>
                </c:pt>
                <c:pt idx="6">
                  <c:v>4.8308671259842519</c:v>
                </c:pt>
                <c:pt idx="7">
                  <c:v>4.174420078740158</c:v>
                </c:pt>
                <c:pt idx="8">
                  <c:v>2.7837299212598428</c:v>
                </c:pt>
                <c:pt idx="9">
                  <c:v>1.3050129921259841</c:v>
                </c:pt>
                <c:pt idx="10">
                  <c:v>0.37843834645669294</c:v>
                </c:pt>
                <c:pt idx="11">
                  <c:v>0.12327621259842521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841-4E37-B0C0-6285FC16DD98}"/>
            </c:ext>
          </c:extLst>
        </c:ser>
        <c:ser>
          <c:idx val="27"/>
          <c:order val="27"/>
          <c:spPr>
            <a:ln w="12700" cap="rnd">
              <a:solidFill>
                <a:srgbClr val="C00000">
                  <a:alpha val="27000"/>
                </a:srgbClr>
              </a:solidFill>
              <a:round/>
            </a:ln>
            <a:effectLst/>
          </c:spPr>
          <c:marker>
            <c:symbol val="none"/>
          </c:marker>
          <c:cat>
            <c:strRef>
              <c:f>'Fig3.12'!$C$4:$N$4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'Fig3.12'!$C$32:$N$32</c:f>
              <c:numCache>
                <c:formatCode>General</c:formatCode>
                <c:ptCount val="12"/>
                <c:pt idx="0">
                  <c:v>0.15012977559055118</c:v>
                </c:pt>
                <c:pt idx="1">
                  <c:v>0.2970295669291339</c:v>
                </c:pt>
                <c:pt idx="2">
                  <c:v>0.70339984251968501</c:v>
                </c:pt>
                <c:pt idx="3">
                  <c:v>1.6330167716535433</c:v>
                </c:pt>
                <c:pt idx="4">
                  <c:v>2.8917576771653541</c:v>
                </c:pt>
                <c:pt idx="5">
                  <c:v>4.1939984251968507</c:v>
                </c:pt>
                <c:pt idx="6">
                  <c:v>4.8040929133858272</c:v>
                </c:pt>
                <c:pt idx="7">
                  <c:v>4.2740248031496071</c:v>
                </c:pt>
                <c:pt idx="8">
                  <c:v>2.8324986220472441</c:v>
                </c:pt>
                <c:pt idx="9">
                  <c:v>1.1992864566929136</c:v>
                </c:pt>
                <c:pt idx="10">
                  <c:v>0.39477366141732284</c:v>
                </c:pt>
                <c:pt idx="11">
                  <c:v>0.12826160236220474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A841-4E37-B0C0-6285FC16DD98}"/>
            </c:ext>
          </c:extLst>
        </c:ser>
        <c:ser>
          <c:idx val="28"/>
          <c:order val="28"/>
          <c:spPr>
            <a:ln w="12700" cap="rnd">
              <a:solidFill>
                <a:srgbClr val="C00000">
                  <a:alpha val="27000"/>
                </a:srgbClr>
              </a:solidFill>
              <a:round/>
            </a:ln>
            <a:effectLst/>
          </c:spPr>
          <c:marker>
            <c:symbol val="none"/>
          </c:marker>
          <c:cat>
            <c:strRef>
              <c:f>'Fig3.12'!$C$4:$N$4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'Fig3.12'!$C$33:$N$33</c:f>
              <c:numCache>
                <c:formatCode>General</c:formatCode>
                <c:ptCount val="12"/>
                <c:pt idx="0">
                  <c:v>0.11419849212598426</c:v>
                </c:pt>
                <c:pt idx="1">
                  <c:v>0.18342451968503939</c:v>
                </c:pt>
                <c:pt idx="2">
                  <c:v>0.67080330708661418</c:v>
                </c:pt>
                <c:pt idx="3">
                  <c:v>1.5439043307086615</c:v>
                </c:pt>
                <c:pt idx="4">
                  <c:v>2.8772791338582682</c:v>
                </c:pt>
                <c:pt idx="5">
                  <c:v>3.9530200787401579</c:v>
                </c:pt>
                <c:pt idx="6">
                  <c:v>4.6790074803149606</c:v>
                </c:pt>
                <c:pt idx="7">
                  <c:v>4.0066889763779532</c:v>
                </c:pt>
                <c:pt idx="8">
                  <c:v>2.6401251968503936</c:v>
                </c:pt>
                <c:pt idx="9">
                  <c:v>1.2108079527559057</c:v>
                </c:pt>
                <c:pt idx="10">
                  <c:v>0.3302236614173229</c:v>
                </c:pt>
                <c:pt idx="11">
                  <c:v>0.11338566141732284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A841-4E37-B0C0-6285FC16DD98}"/>
            </c:ext>
          </c:extLst>
        </c:ser>
        <c:ser>
          <c:idx val="29"/>
          <c:order val="29"/>
          <c:spPr>
            <a:ln w="12700" cap="rnd">
              <a:solidFill>
                <a:srgbClr val="C00000">
                  <a:alpha val="27000"/>
                </a:srgbClr>
              </a:solidFill>
              <a:round/>
            </a:ln>
            <a:effectLst/>
          </c:spPr>
          <c:marker>
            <c:symbol val="none"/>
          </c:marker>
          <c:cat>
            <c:strRef>
              <c:f>'Fig3.12'!$C$4:$N$4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'Fig3.12'!$C$34:$N$34</c:f>
              <c:numCache>
                <c:formatCode>General</c:formatCode>
                <c:ptCount val="12"/>
                <c:pt idx="0">
                  <c:v>0.15756129921259843</c:v>
                </c:pt>
                <c:pt idx="1">
                  <c:v>0.31041376377952756</c:v>
                </c:pt>
                <c:pt idx="2">
                  <c:v>0.76785350393700791</c:v>
                </c:pt>
                <c:pt idx="3">
                  <c:v>1.8118543307086614</c:v>
                </c:pt>
                <c:pt idx="4">
                  <c:v>3.1315854330708666</c:v>
                </c:pt>
                <c:pt idx="5">
                  <c:v>4.0658814960629925</c:v>
                </c:pt>
                <c:pt idx="6">
                  <c:v>4.7175503937007877</c:v>
                </c:pt>
                <c:pt idx="7">
                  <c:v>4.0803870078740161</c:v>
                </c:pt>
                <c:pt idx="8">
                  <c:v>2.8434834645669294</c:v>
                </c:pt>
                <c:pt idx="9">
                  <c:v>1.3234016929133861</c:v>
                </c:pt>
                <c:pt idx="10">
                  <c:v>0.42250685039370078</c:v>
                </c:pt>
                <c:pt idx="11">
                  <c:v>0.11894215748031496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A841-4E37-B0C0-6285FC16DD98}"/>
            </c:ext>
          </c:extLst>
        </c:ser>
        <c:ser>
          <c:idx val="30"/>
          <c:order val="30"/>
          <c:spPr>
            <a:ln w="12700" cap="rnd">
              <a:solidFill>
                <a:srgbClr val="C00000">
                  <a:alpha val="27000"/>
                </a:srgbClr>
              </a:solidFill>
              <a:round/>
            </a:ln>
            <a:effectLst/>
          </c:spPr>
          <c:marker>
            <c:symbol val="none"/>
          </c:marker>
          <c:cat>
            <c:strRef>
              <c:f>'Fig3.12'!$C$4:$N$4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'Fig3.12'!$C$35:$N$35</c:f>
              <c:numCache>
                <c:formatCode>General</c:formatCode>
                <c:ptCount val="12"/>
                <c:pt idx="0">
                  <c:v>0.13843456692913386</c:v>
                </c:pt>
                <c:pt idx="1">
                  <c:v>0.29029388188976379</c:v>
                </c:pt>
                <c:pt idx="2">
                  <c:v>0.76791633858267727</c:v>
                </c:pt>
                <c:pt idx="3">
                  <c:v>1.6866679527559056</c:v>
                </c:pt>
                <c:pt idx="4">
                  <c:v>3.2559870078740163</c:v>
                </c:pt>
                <c:pt idx="5">
                  <c:v>4.3808259842519686</c:v>
                </c:pt>
                <c:pt idx="6">
                  <c:v>5.1474118110236224</c:v>
                </c:pt>
                <c:pt idx="7">
                  <c:v>4.4334921259842517</c:v>
                </c:pt>
                <c:pt idx="8">
                  <c:v>3.2049692913385832</c:v>
                </c:pt>
                <c:pt idx="9">
                  <c:v>1.3613196850393701</c:v>
                </c:pt>
                <c:pt idx="10">
                  <c:v>0.35333370078740162</c:v>
                </c:pt>
                <c:pt idx="11">
                  <c:v>0.11480485433070867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A841-4E37-B0C0-6285FC16DD98}"/>
            </c:ext>
          </c:extLst>
        </c:ser>
        <c:ser>
          <c:idx val="31"/>
          <c:order val="31"/>
          <c:spPr>
            <a:ln w="12700" cap="rnd">
              <a:solidFill>
                <a:srgbClr val="C00000">
                  <a:alpha val="27000"/>
                </a:srgbClr>
              </a:solidFill>
              <a:round/>
            </a:ln>
            <a:effectLst/>
          </c:spPr>
          <c:marker>
            <c:symbol val="none"/>
          </c:marker>
          <c:cat>
            <c:strRef>
              <c:f>'Fig3.12'!$C$4:$N$4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'Fig3.12'!$C$36:$N$36</c:f>
              <c:numCache>
                <c:formatCode>General</c:formatCode>
                <c:ptCount val="12"/>
                <c:pt idx="0">
                  <c:v>0.16609648031496063</c:v>
                </c:pt>
                <c:pt idx="1">
                  <c:v>0.2885548149606299</c:v>
                </c:pt>
                <c:pt idx="2">
                  <c:v>0.79369854330708656</c:v>
                </c:pt>
                <c:pt idx="3">
                  <c:v>1.8086661417322836</c:v>
                </c:pt>
                <c:pt idx="4">
                  <c:v>3.370966929133858</c:v>
                </c:pt>
                <c:pt idx="5">
                  <c:v>4.2589956692913384</c:v>
                </c:pt>
                <c:pt idx="6">
                  <c:v>5.0879031496062996</c:v>
                </c:pt>
                <c:pt idx="7">
                  <c:v>4.4032870078740158</c:v>
                </c:pt>
                <c:pt idx="8">
                  <c:v>3.1112643700787403</c:v>
                </c:pt>
                <c:pt idx="9">
                  <c:v>1.5612003149606299</c:v>
                </c:pt>
                <c:pt idx="10">
                  <c:v>0.43505456692913386</c:v>
                </c:pt>
                <c:pt idx="11">
                  <c:v>0.13127922047244095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A841-4E37-B0C0-6285FC16DD98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'Fig3.12'!$C$4:$N$4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'Fig3.12'!$C$37:$N$37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A841-4E37-B0C0-6285FC16DD98}"/>
            </c:ext>
          </c:extLst>
        </c:ser>
        <c:ser>
          <c:idx val="33"/>
          <c:order val="33"/>
          <c:spPr>
            <a:ln w="28575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'Fig3.12'!$C$4:$N$4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'Fig3.12'!$C$38:$N$38</c:f>
              <c:numCache>
                <c:formatCode>General</c:formatCode>
                <c:ptCount val="12"/>
                <c:pt idx="0">
                  <c:v>0.1489389565698819</c:v>
                </c:pt>
                <c:pt idx="1">
                  <c:v>0.27582944598917325</c:v>
                </c:pt>
                <c:pt idx="2">
                  <c:v>0.77163278666338586</c:v>
                </c:pt>
                <c:pt idx="3">
                  <c:v>1.6847725602854331</c:v>
                </c:pt>
                <c:pt idx="4">
                  <c:v>3.091123464566929</c:v>
                </c:pt>
                <c:pt idx="5">
                  <c:v>4.2417853161909447</c:v>
                </c:pt>
                <c:pt idx="6">
                  <c:v>4.9128197034940948</c:v>
                </c:pt>
                <c:pt idx="7">
                  <c:v>4.2634816510826781</c:v>
                </c:pt>
                <c:pt idx="8">
                  <c:v>2.8687577411417329</c:v>
                </c:pt>
                <c:pt idx="9">
                  <c:v>1.3340020829232284</c:v>
                </c:pt>
                <c:pt idx="10">
                  <c:v>0.39147294045275588</c:v>
                </c:pt>
                <c:pt idx="11">
                  <c:v>0.13022202017716536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A841-4E37-B0C0-6285FC16DD98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'Fig3.12'!$C$4:$N$4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'Fig3.12'!$C$39:$N$39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A841-4E37-B0C0-6285FC16DD98}"/>
            </c:ext>
          </c:extLst>
        </c:ser>
        <c:ser>
          <c:idx val="35"/>
          <c:order val="35"/>
          <c:spPr>
            <a:ln w="28575" cap="rnd">
              <a:solidFill>
                <a:schemeClr val="tx1">
                  <a:alpha val="88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'Fig3.12'!$C$4:$N$4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'Fig3.12'!$C$40:$N$40</c:f>
              <c:numCache>
                <c:formatCode>General</c:formatCode>
                <c:ptCount val="12"/>
                <c:pt idx="0">
                  <c:v>0.10114564566929134</c:v>
                </c:pt>
                <c:pt idx="1">
                  <c:v>0.18609080708661419</c:v>
                </c:pt>
                <c:pt idx="2">
                  <c:v>0.5734982283464567</c:v>
                </c:pt>
                <c:pt idx="3">
                  <c:v>1.3905733858267717</c:v>
                </c:pt>
                <c:pt idx="4">
                  <c:v>2.6481074803149611</c:v>
                </c:pt>
                <c:pt idx="5">
                  <c:v>3.7069527559055118</c:v>
                </c:pt>
                <c:pt idx="6">
                  <c:v>4.4125309055118107</c:v>
                </c:pt>
                <c:pt idx="7">
                  <c:v>3.7756125984251971</c:v>
                </c:pt>
                <c:pt idx="8">
                  <c:v>2.445751181102362</c:v>
                </c:pt>
                <c:pt idx="9">
                  <c:v>1.0713616141732285</c:v>
                </c:pt>
                <c:pt idx="10">
                  <c:v>0.31496283464566932</c:v>
                </c:pt>
                <c:pt idx="11">
                  <c:v>9.6083476377952767E-2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A841-4E37-B0C0-6285FC16D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5736800"/>
        <c:axId val="935737152"/>
      </c:lineChart>
      <c:catAx>
        <c:axId val="935736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737152"/>
        <c:crosses val="autoZero"/>
        <c:auto val="1"/>
        <c:lblAlgn val="ctr"/>
        <c:lblOffset val="100"/>
        <c:noMultiLvlLbl val="0"/>
      </c:catAx>
      <c:valAx>
        <c:axId val="93573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Monthly PET, inches</a:t>
                </a:r>
              </a:p>
            </c:rich>
          </c:tx>
          <c:layout>
            <c:manualLayout>
              <c:xMode val="edge"/>
              <c:yMode val="edge"/>
              <c:x val="3.4236808410573021E-2"/>
              <c:y val="0.406316290943084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736800"/>
        <c:crosses val="autoZero"/>
        <c:crossBetween val="between"/>
      </c:valAx>
      <c:spPr>
        <a:noFill/>
        <a:ln>
          <a:solidFill>
            <a:schemeClr val="bg1">
              <a:lumMod val="8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469900</xdr:colOff>
      <xdr:row>8</xdr:row>
      <xdr:rowOff>171450</xdr:rowOff>
    </xdr:from>
    <xdr:to>
      <xdr:col>17</xdr:col>
      <xdr:colOff>165099</xdr:colOff>
      <xdr:row>39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414EDF-3915-4DD0-AF22-D578B4B90E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0"/>
  <sheetViews>
    <sheetView tabSelected="1" workbookViewId="0">
      <selection activeCell="W13" sqref="W13"/>
    </sheetView>
  </sheetViews>
  <sheetFormatPr baseColWidth="10" defaultColWidth="8.83203125" defaultRowHeight="15" x14ac:dyDescent="0.2"/>
  <sheetData>
    <row r="1" spans="1:17" x14ac:dyDescent="0.2">
      <c r="A1" s="2" t="s">
        <v>17</v>
      </c>
    </row>
    <row r="2" spans="1:17" x14ac:dyDescent="0.2">
      <c r="A2" t="s">
        <v>18</v>
      </c>
    </row>
    <row r="4" spans="1:17" x14ac:dyDescent="0.2"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5</v>
      </c>
      <c r="I4" t="s">
        <v>6</v>
      </c>
      <c r="J4" t="s">
        <v>7</v>
      </c>
      <c r="K4" t="s">
        <v>8</v>
      </c>
      <c r="L4" t="s">
        <v>9</v>
      </c>
      <c r="M4" t="s">
        <v>10</v>
      </c>
      <c r="N4" t="s">
        <v>11</v>
      </c>
      <c r="O4" t="s">
        <v>16</v>
      </c>
      <c r="P4" t="s">
        <v>14</v>
      </c>
      <c r="Q4" t="s">
        <v>15</v>
      </c>
    </row>
    <row r="5" spans="1:17" ht="16" x14ac:dyDescent="0.2">
      <c r="C5">
        <v>0.16041412204724409</v>
      </c>
      <c r="D5">
        <v>0.27176994094488194</v>
      </c>
      <c r="E5">
        <v>0.77299877952755913</v>
      </c>
      <c r="F5">
        <v>1.6551983464566928</v>
      </c>
      <c r="G5">
        <v>3.2288423622047246</v>
      </c>
      <c r="H5">
        <v>4.5034614173228347</v>
      </c>
      <c r="I5">
        <v>5.2974543307086615</v>
      </c>
      <c r="J5">
        <v>4.5897279527559052</v>
      </c>
      <c r="K5">
        <v>3.0813541732283465</v>
      </c>
      <c r="L5">
        <v>1.4999661417322836</v>
      </c>
      <c r="M5">
        <v>0.4222455118110236</v>
      </c>
      <c r="N5">
        <v>0.12129914960629921</v>
      </c>
      <c r="O5">
        <f>SUM(C5:N5)</f>
        <v>25.604732228346453</v>
      </c>
      <c r="P5" s="1">
        <v>4.5307459999999997</v>
      </c>
      <c r="Q5">
        <f>(O5-$O$40)/O$40*100</f>
        <v>23.559035103950116</v>
      </c>
    </row>
    <row r="6" spans="1:17" ht="16" x14ac:dyDescent="0.2">
      <c r="C6">
        <v>0.15301164566929135</v>
      </c>
      <c r="D6">
        <v>0.26969459055118111</v>
      </c>
      <c r="E6">
        <v>0.7463888582677165</v>
      </c>
      <c r="F6">
        <v>1.7014062992125984</v>
      </c>
      <c r="G6">
        <v>3.1904610236220474</v>
      </c>
      <c r="H6">
        <v>4.3251078740157487</v>
      </c>
      <c r="I6">
        <v>5.0610165354330716</v>
      </c>
      <c r="J6">
        <v>4.1534633858267718</v>
      </c>
      <c r="K6">
        <v>2.751501771653543</v>
      </c>
      <c r="L6">
        <v>1.297315157480315</v>
      </c>
      <c r="M6">
        <v>0.41834917322834647</v>
      </c>
      <c r="N6">
        <v>0.12750623622047244</v>
      </c>
      <c r="O6">
        <f t="shared" ref="O6:O36" si="0">SUM(C6:N6)</f>
        <v>24.195222551181107</v>
      </c>
      <c r="P6" s="1">
        <v>3.8715440000000001</v>
      </c>
      <c r="Q6">
        <f t="shared" ref="Q6:Q36" si="1">(O6-$O$40)/O$40*100</f>
        <v>16.757259005412198</v>
      </c>
    </row>
    <row r="7" spans="1:17" ht="16" x14ac:dyDescent="0.2">
      <c r="C7">
        <v>0.13127108267716536</v>
      </c>
      <c r="D7">
        <v>0.24498674803149609</v>
      </c>
      <c r="E7">
        <v>0.70190204724409455</v>
      </c>
      <c r="F7">
        <v>1.6448417322834645</v>
      </c>
      <c r="G7">
        <v>2.9408336220472444</v>
      </c>
      <c r="H7">
        <v>4.3511515748031497</v>
      </c>
      <c r="I7">
        <v>5.0658582677165356</v>
      </c>
      <c r="J7">
        <v>4.4059826771653547</v>
      </c>
      <c r="K7">
        <v>3.0581354330708668</v>
      </c>
      <c r="L7">
        <v>1.3921745275590551</v>
      </c>
      <c r="M7">
        <v>0.38935090551181106</v>
      </c>
      <c r="N7">
        <v>0.12493608661417324</v>
      </c>
      <c r="O7">
        <f t="shared" si="0"/>
        <v>24.451424704724413</v>
      </c>
      <c r="P7" s="1">
        <v>3.7833060000000001</v>
      </c>
      <c r="Q7">
        <f t="shared" si="1"/>
        <v>17.993596515254197</v>
      </c>
    </row>
    <row r="8" spans="1:17" ht="16" x14ac:dyDescent="0.2">
      <c r="C8">
        <v>0.12207904330708662</v>
      </c>
      <c r="D8">
        <v>0.24578751968503937</v>
      </c>
      <c r="E8">
        <v>0.68055019685039375</v>
      </c>
      <c r="F8">
        <v>1.5953559055118109</v>
      </c>
      <c r="G8">
        <v>3.127724409448819</v>
      </c>
      <c r="H8">
        <v>4.1625385826771657</v>
      </c>
      <c r="I8">
        <v>5.0735000000000001</v>
      </c>
      <c r="J8">
        <v>4.3923759842519692</v>
      </c>
      <c r="K8">
        <v>2.9746177165354331</v>
      </c>
      <c r="L8">
        <v>1.3160002755905511</v>
      </c>
      <c r="M8">
        <v>0.36225767716535434</v>
      </c>
      <c r="N8">
        <v>9.8869488188976382E-2</v>
      </c>
      <c r="O8">
        <f t="shared" si="0"/>
        <v>24.151656799212599</v>
      </c>
      <c r="P8" s="1">
        <v>3.304713</v>
      </c>
      <c r="Q8">
        <f t="shared" si="1"/>
        <v>16.547026684730184</v>
      </c>
    </row>
    <row r="9" spans="1:17" ht="16" x14ac:dyDescent="0.2">
      <c r="C9">
        <v>0.16037351574803152</v>
      </c>
      <c r="D9">
        <v>0.28465610236220473</v>
      </c>
      <c r="E9">
        <v>0.82837464566929142</v>
      </c>
      <c r="F9">
        <v>1.83500531496063</v>
      </c>
      <c r="G9">
        <v>3.2786342519685041</v>
      </c>
      <c r="H9">
        <v>4.1799299212598431</v>
      </c>
      <c r="I9">
        <v>4.6348559055118113</v>
      </c>
      <c r="J9">
        <v>4.0442173228346459</v>
      </c>
      <c r="K9">
        <v>2.7283602362204724</v>
      </c>
      <c r="L9">
        <v>1.3664633858267718</v>
      </c>
      <c r="M9">
        <v>0.43233098425196853</v>
      </c>
      <c r="N9">
        <v>0.16407908267716534</v>
      </c>
      <c r="O9">
        <f t="shared" si="0"/>
        <v>23.93728066929134</v>
      </c>
      <c r="P9" s="1">
        <v>4.8481730000000001</v>
      </c>
      <c r="Q9">
        <f t="shared" si="1"/>
        <v>15.512526205437318</v>
      </c>
    </row>
    <row r="10" spans="1:17" ht="16" x14ac:dyDescent="0.2">
      <c r="C10">
        <v>0.12882113385826774</v>
      </c>
      <c r="D10">
        <v>0.27730625984251972</v>
      </c>
      <c r="E10">
        <v>0.71174870078740171</v>
      </c>
      <c r="F10">
        <v>1.6672633858267716</v>
      </c>
      <c r="G10">
        <v>3.0963637795275591</v>
      </c>
      <c r="H10">
        <v>4.1574261811023625</v>
      </c>
      <c r="I10">
        <v>4.9040251968503945</v>
      </c>
      <c r="J10">
        <v>4.2711460629921261</v>
      </c>
      <c r="K10">
        <v>2.8803148031496066</v>
      </c>
      <c r="L10">
        <v>1.3075437007874016</v>
      </c>
      <c r="M10">
        <v>0.36901759842519688</v>
      </c>
      <c r="N10">
        <v>0.13674021653543308</v>
      </c>
      <c r="O10">
        <f t="shared" si="0"/>
        <v>23.907717019685041</v>
      </c>
      <c r="P10" s="1">
        <v>3.2490999999999999</v>
      </c>
      <c r="Q10">
        <f t="shared" si="1"/>
        <v>15.369862888870331</v>
      </c>
    </row>
    <row r="11" spans="1:17" ht="16" x14ac:dyDescent="0.2">
      <c r="C11">
        <v>0.15883411811023623</v>
      </c>
      <c r="D11">
        <v>0.25796618110236225</v>
      </c>
      <c r="E11">
        <v>0.75014421259842523</v>
      </c>
      <c r="F11">
        <v>1.7164850393700788</v>
      </c>
      <c r="G11">
        <v>2.9877822834645671</v>
      </c>
      <c r="H11">
        <v>4.1936629921259847</v>
      </c>
      <c r="I11">
        <v>4.8646775590551181</v>
      </c>
      <c r="J11">
        <v>4.2241771653543312</v>
      </c>
      <c r="K11">
        <v>2.8570688976377956</v>
      </c>
      <c r="L11">
        <v>1.3000312598425199</v>
      </c>
      <c r="M11">
        <v>0.3966055118110236</v>
      </c>
      <c r="N11">
        <v>0.11882234645669291</v>
      </c>
      <c r="O11">
        <f t="shared" si="0"/>
        <v>23.826257566929133</v>
      </c>
      <c r="P11" s="1">
        <v>3.3742610000000002</v>
      </c>
      <c r="Q11">
        <f t="shared" si="1"/>
        <v>14.97676948360234</v>
      </c>
    </row>
    <row r="12" spans="1:17" ht="16" x14ac:dyDescent="0.2">
      <c r="C12">
        <v>0.14482841732283463</v>
      </c>
      <c r="D12">
        <v>0.29317759842519686</v>
      </c>
      <c r="E12">
        <v>0.85390137795275589</v>
      </c>
      <c r="F12">
        <v>1.7598776771653544</v>
      </c>
      <c r="G12">
        <v>3.0677417322834648</v>
      </c>
      <c r="H12">
        <v>4.2222070866141737</v>
      </c>
      <c r="I12">
        <v>4.8011692913385833</v>
      </c>
      <c r="J12">
        <v>4.0818401574803156</v>
      </c>
      <c r="K12">
        <v>2.7332053543307091</v>
      </c>
      <c r="L12">
        <v>1.3040548425196852</v>
      </c>
      <c r="M12">
        <v>0.43519685039370082</v>
      </c>
      <c r="N12">
        <v>0.12410333858267716</v>
      </c>
      <c r="O12">
        <f t="shared" si="0"/>
        <v>23.821303724409457</v>
      </c>
      <c r="P12" s="1">
        <v>4.1932939999999999</v>
      </c>
      <c r="Q12">
        <f t="shared" si="1"/>
        <v>14.952864058764096</v>
      </c>
    </row>
    <row r="13" spans="1:17" ht="16" x14ac:dyDescent="0.2">
      <c r="C13">
        <v>0.11273189763779529</v>
      </c>
      <c r="D13">
        <v>0.29724543307086615</v>
      </c>
      <c r="E13">
        <v>0.79879003937007875</v>
      </c>
      <c r="F13">
        <v>1.6767219291338584</v>
      </c>
      <c r="G13">
        <v>3.114225196850394</v>
      </c>
      <c r="H13">
        <v>4.2866169291338583</v>
      </c>
      <c r="I13">
        <v>5.10568937007874</v>
      </c>
      <c r="J13">
        <v>4.4201200787401582</v>
      </c>
      <c r="K13">
        <v>3.0419291338582681</v>
      </c>
      <c r="L13">
        <v>1.3502194488188979</v>
      </c>
      <c r="M13">
        <v>0.38842456692913385</v>
      </c>
      <c r="N13">
        <v>0.14467551968503936</v>
      </c>
      <c r="O13">
        <f t="shared" si="0"/>
        <v>24.737389543307092</v>
      </c>
      <c r="P13" s="1">
        <v>4.2923710000000002</v>
      </c>
      <c r="Q13">
        <f t="shared" si="1"/>
        <v>19.373557813572933</v>
      </c>
    </row>
    <row r="14" spans="1:17" ht="16" x14ac:dyDescent="0.2">
      <c r="C14">
        <v>0.13777964566929135</v>
      </c>
      <c r="D14">
        <v>0.26700480314960628</v>
      </c>
      <c r="E14">
        <v>0.68468346456692919</v>
      </c>
      <c r="F14">
        <v>1.6175642519685041</v>
      </c>
      <c r="G14">
        <v>2.718848031496063</v>
      </c>
      <c r="H14">
        <v>4.1408027559055123</v>
      </c>
      <c r="I14">
        <v>4.7214133858267724</v>
      </c>
      <c r="J14">
        <v>4.0690232283464569</v>
      </c>
      <c r="K14">
        <v>2.6604966141732289</v>
      </c>
      <c r="L14">
        <v>1.1870514173228346</v>
      </c>
      <c r="M14">
        <v>0.39778787401574806</v>
      </c>
      <c r="N14">
        <v>0.14049515748031496</v>
      </c>
      <c r="O14">
        <f t="shared" si="0"/>
        <v>22.742950629921264</v>
      </c>
      <c r="P14" s="1">
        <v>3.0070649999999999</v>
      </c>
      <c r="Q14">
        <f t="shared" si="1"/>
        <v>9.7491280201261912</v>
      </c>
    </row>
    <row r="15" spans="1:17" ht="16" x14ac:dyDescent="0.2">
      <c r="C15">
        <v>0.13276938188976378</v>
      </c>
      <c r="D15">
        <v>0.25300665354330709</v>
      </c>
      <c r="E15">
        <v>0.77250448818897643</v>
      </c>
      <c r="F15">
        <v>1.661525787401575</v>
      </c>
      <c r="G15">
        <v>3.015578543307087</v>
      </c>
      <c r="H15">
        <v>4.6383590551181104</v>
      </c>
      <c r="I15">
        <v>5.0630854330708663</v>
      </c>
      <c r="J15">
        <v>4.3188838582677169</v>
      </c>
      <c r="K15">
        <v>2.7050897637795281</v>
      </c>
      <c r="L15">
        <v>1.3342374015748031</v>
      </c>
      <c r="M15">
        <v>0.38571338582677167</v>
      </c>
      <c r="N15">
        <v>0.12921089370078739</v>
      </c>
      <c r="O15">
        <f t="shared" si="0"/>
        <v>24.409964645669294</v>
      </c>
      <c r="P15" s="1">
        <v>4.3109500000000001</v>
      </c>
      <c r="Q15">
        <f t="shared" si="1"/>
        <v>17.79352549531469</v>
      </c>
    </row>
    <row r="16" spans="1:17" ht="16" x14ac:dyDescent="0.2">
      <c r="C16">
        <v>0.13337532283464568</v>
      </c>
      <c r="D16">
        <v>0.27421840551181104</v>
      </c>
      <c r="E16">
        <v>0.71030629921259847</v>
      </c>
      <c r="F16">
        <v>1.6025266929133859</v>
      </c>
      <c r="G16">
        <v>2.9921807086614174</v>
      </c>
      <c r="H16">
        <v>4.0374846456692914</v>
      </c>
      <c r="I16">
        <v>4.8582019685039377</v>
      </c>
      <c r="J16">
        <v>4.1327574803149609</v>
      </c>
      <c r="K16">
        <v>2.8033740157480316</v>
      </c>
      <c r="L16">
        <v>1.3253074803149607</v>
      </c>
      <c r="M16">
        <v>0.33769669291338583</v>
      </c>
      <c r="N16">
        <v>0.12341027559055119</v>
      </c>
      <c r="O16">
        <f t="shared" si="0"/>
        <v>23.330839988188977</v>
      </c>
      <c r="P16" s="1">
        <v>2.9363000000000001</v>
      </c>
      <c r="Q16">
        <f t="shared" si="1"/>
        <v>12.586066177011968</v>
      </c>
    </row>
    <row r="17" spans="3:17" ht="16" x14ac:dyDescent="0.2">
      <c r="C17">
        <v>0.151733094488189</v>
      </c>
      <c r="D17">
        <v>0.24724826771653544</v>
      </c>
      <c r="E17">
        <v>0.71338834645669291</v>
      </c>
      <c r="F17">
        <v>1.8463102362204724</v>
      </c>
      <c r="G17">
        <v>3.1610027559055118</v>
      </c>
      <c r="H17">
        <v>4.2861685039370077</v>
      </c>
      <c r="I17">
        <v>5.0714429133858268</v>
      </c>
      <c r="J17">
        <v>4.2831724409448819</v>
      </c>
      <c r="K17">
        <v>2.9078173228346458</v>
      </c>
      <c r="L17">
        <v>1.3896868503937008</v>
      </c>
      <c r="M17">
        <v>0.4343097047244095</v>
      </c>
      <c r="N17">
        <v>0.12671234251968505</v>
      </c>
      <c r="O17">
        <f t="shared" si="0"/>
        <v>24.618992779527559</v>
      </c>
      <c r="P17" s="1">
        <v>4.8952150000000003</v>
      </c>
      <c r="Q17">
        <f t="shared" si="1"/>
        <v>18.802218509511246</v>
      </c>
    </row>
    <row r="18" spans="3:17" ht="16" x14ac:dyDescent="0.2">
      <c r="C18">
        <v>0.1962142913385827</v>
      </c>
      <c r="D18">
        <v>0.3059207362204725</v>
      </c>
      <c r="E18">
        <v>0.83473937007874022</v>
      </c>
      <c r="F18">
        <v>1.772122716535433</v>
      </c>
      <c r="G18">
        <v>3.3924255905511811</v>
      </c>
      <c r="H18">
        <v>4.4063338582677165</v>
      </c>
      <c r="I18">
        <v>5.0154405511811024</v>
      </c>
      <c r="J18">
        <v>4.3961262204724418</v>
      </c>
      <c r="K18">
        <v>2.9470570866141732</v>
      </c>
      <c r="L18">
        <v>1.3261526377952757</v>
      </c>
      <c r="M18">
        <v>0.45701622047244095</v>
      </c>
      <c r="N18">
        <v>0.1470168503937008</v>
      </c>
      <c r="O18">
        <f t="shared" si="0"/>
        <v>25.196566129921258</v>
      </c>
      <c r="P18" s="1">
        <v>5.93668</v>
      </c>
      <c r="Q18">
        <f t="shared" si="1"/>
        <v>21.58937540066573</v>
      </c>
    </row>
    <row r="19" spans="3:17" ht="16" x14ac:dyDescent="0.2">
      <c r="C19">
        <v>0.11794452755905513</v>
      </c>
      <c r="D19">
        <v>0.25504829527559053</v>
      </c>
      <c r="E19">
        <v>0.7248111811023622</v>
      </c>
      <c r="F19">
        <v>1.6983633070866142</v>
      </c>
      <c r="G19">
        <v>3.0023722047244097</v>
      </c>
      <c r="H19">
        <v>4.3093568503937005</v>
      </c>
      <c r="I19">
        <v>4.7698669291338582</v>
      </c>
      <c r="J19">
        <v>4.1470933070866138</v>
      </c>
      <c r="K19">
        <v>2.790646850393701</v>
      </c>
      <c r="L19">
        <v>1.2634094488188978</v>
      </c>
      <c r="M19">
        <v>0.36451377952755903</v>
      </c>
      <c r="N19">
        <v>0.12086904724409449</v>
      </c>
      <c r="O19">
        <f t="shared" si="0"/>
        <v>23.564295728346458</v>
      </c>
      <c r="P19" s="1">
        <v>2.8555389999999998</v>
      </c>
      <c r="Q19">
        <f t="shared" si="1"/>
        <v>13.71263784884545</v>
      </c>
    </row>
    <row r="20" spans="3:17" ht="16" x14ac:dyDescent="0.2">
      <c r="C20">
        <v>0.12126809055118111</v>
      </c>
      <c r="D20">
        <v>0.23776724409448821</v>
      </c>
      <c r="E20">
        <v>0.70919968503937014</v>
      </c>
      <c r="F20">
        <v>1.6045471259842521</v>
      </c>
      <c r="G20">
        <v>3.1502318897637798</v>
      </c>
      <c r="H20">
        <v>4.0668917322834641</v>
      </c>
      <c r="I20">
        <v>4.6003397637795276</v>
      </c>
      <c r="J20">
        <v>4.0849135826771654</v>
      </c>
      <c r="K20">
        <v>2.7105185039370081</v>
      </c>
      <c r="L20">
        <v>1.2516606299212598</v>
      </c>
      <c r="M20">
        <v>0.36098438976377956</v>
      </c>
      <c r="N20">
        <v>0.10697158267716536</v>
      </c>
      <c r="O20">
        <f t="shared" si="0"/>
        <v>23.00529422047244</v>
      </c>
      <c r="P20" s="1">
        <v>2.3834080000000002</v>
      </c>
      <c r="Q20">
        <f t="shared" si="1"/>
        <v>11.015101849695208</v>
      </c>
    </row>
    <row r="21" spans="3:17" ht="16" x14ac:dyDescent="0.2">
      <c r="C21">
        <v>0.10776375196850393</v>
      </c>
      <c r="D21">
        <v>0.20460627952755908</v>
      </c>
      <c r="E21">
        <v>0.66531614173228348</v>
      </c>
      <c r="F21">
        <v>1.6167035433070867</v>
      </c>
      <c r="G21">
        <v>3.0218468503937008</v>
      </c>
      <c r="H21">
        <v>4.1217437007874018</v>
      </c>
      <c r="I21">
        <v>4.7260188976377959</v>
      </c>
      <c r="J21">
        <v>4.0537330708661417</v>
      </c>
      <c r="K21">
        <v>2.8995984251968507</v>
      </c>
      <c r="L21">
        <v>1.2374759842519685</v>
      </c>
      <c r="M21">
        <v>0.34019755905511817</v>
      </c>
      <c r="N21">
        <v>0.11607254724409451</v>
      </c>
      <c r="O21">
        <f t="shared" si="0"/>
        <v>23.111076751968501</v>
      </c>
      <c r="P21" s="1">
        <v>2.5954290000000002</v>
      </c>
      <c r="Q21">
        <f t="shared" si="1"/>
        <v>11.52556950098494</v>
      </c>
    </row>
    <row r="22" spans="3:17" ht="16" x14ac:dyDescent="0.2">
      <c r="C22">
        <v>0.2025751811023622</v>
      </c>
      <c r="D22">
        <v>0.34323838582677163</v>
      </c>
      <c r="E22">
        <v>0.79570291338582688</v>
      </c>
      <c r="F22">
        <v>1.7656673228346456</v>
      </c>
      <c r="G22">
        <v>3.363670472440945</v>
      </c>
      <c r="H22">
        <v>4.5223834645669294</v>
      </c>
      <c r="I22">
        <v>5.293775984251968</v>
      </c>
      <c r="J22">
        <v>4.7073118110236223</v>
      </c>
      <c r="K22">
        <v>3.2284358267716535</v>
      </c>
      <c r="L22">
        <v>1.5637059842519685</v>
      </c>
      <c r="M22">
        <v>0.40932007874015752</v>
      </c>
      <c r="N22">
        <v>0.16018842519685042</v>
      </c>
      <c r="O22">
        <f t="shared" si="0"/>
        <v>26.355975850393701</v>
      </c>
      <c r="P22" s="1">
        <v>6.0669380000000004</v>
      </c>
      <c r="Q22">
        <f t="shared" si="1"/>
        <v>27.184260950498601</v>
      </c>
    </row>
    <row r="23" spans="3:17" ht="16" x14ac:dyDescent="0.2">
      <c r="C23">
        <v>0.17554084251968508</v>
      </c>
      <c r="D23">
        <v>0.27214893700787401</v>
      </c>
      <c r="E23">
        <v>0.70485244094488186</v>
      </c>
      <c r="F23">
        <v>1.6454913385826773</v>
      </c>
      <c r="G23">
        <v>3.0741759842519687</v>
      </c>
      <c r="H23">
        <v>4.1388344881889765</v>
      </c>
      <c r="I23">
        <v>4.9346677165354329</v>
      </c>
      <c r="J23">
        <v>4.3248580708661422</v>
      </c>
      <c r="K23">
        <v>2.9372822834645671</v>
      </c>
      <c r="L23">
        <v>1.4788265748031497</v>
      </c>
      <c r="M23">
        <v>0.40043007874015746</v>
      </c>
      <c r="N23">
        <v>0.16794507874015749</v>
      </c>
      <c r="O23">
        <f t="shared" si="0"/>
        <v>24.255053834645668</v>
      </c>
      <c r="P23" s="1">
        <v>4.3937280000000003</v>
      </c>
      <c r="Q23">
        <f t="shared" si="1"/>
        <v>17.045982808027397</v>
      </c>
    </row>
    <row r="24" spans="3:17" ht="16" x14ac:dyDescent="0.2">
      <c r="C24">
        <v>0.18248867716535436</v>
      </c>
      <c r="D24">
        <v>0.32762358267716535</v>
      </c>
      <c r="E24">
        <v>0.72338704724409453</v>
      </c>
      <c r="F24">
        <v>1.7062708661417325</v>
      </c>
      <c r="G24">
        <v>3.1250433070866142</v>
      </c>
      <c r="H24">
        <v>4.5583366141732284</v>
      </c>
      <c r="I24">
        <v>5.0919031496062992</v>
      </c>
      <c r="J24">
        <v>4.563999212598425</v>
      </c>
      <c r="K24">
        <v>2.9380114173228349</v>
      </c>
      <c r="L24">
        <v>1.4980874015748031</v>
      </c>
      <c r="M24">
        <v>0.40394472440944884</v>
      </c>
      <c r="N24">
        <v>0.12869137795275593</v>
      </c>
      <c r="O24">
        <f t="shared" si="0"/>
        <v>25.247787377952754</v>
      </c>
      <c r="P24" s="1">
        <v>4.6257910000000004</v>
      </c>
      <c r="Q24">
        <f t="shared" si="1"/>
        <v>21.836550334078435</v>
      </c>
    </row>
    <row r="25" spans="3:17" ht="16" x14ac:dyDescent="0.2">
      <c r="C25">
        <v>0.12107106299212599</v>
      </c>
      <c r="D25">
        <v>0.25000562992125985</v>
      </c>
      <c r="E25">
        <v>0.66620586614173227</v>
      </c>
      <c r="F25">
        <v>1.4102907086614174</v>
      </c>
      <c r="G25">
        <v>2.9258283464566932</v>
      </c>
      <c r="H25">
        <v>4.0275366141732283</v>
      </c>
      <c r="I25">
        <v>4.7102677165354336</v>
      </c>
      <c r="J25">
        <v>4.2553901574803152</v>
      </c>
      <c r="K25">
        <v>2.829682283464567</v>
      </c>
      <c r="L25">
        <v>1.1757956692913387</v>
      </c>
      <c r="M25">
        <v>0.33207440944881889</v>
      </c>
      <c r="N25">
        <v>9.8341732283464572E-2</v>
      </c>
      <c r="O25">
        <f t="shared" si="0"/>
        <v>22.8024901968504</v>
      </c>
      <c r="P25" s="1">
        <v>1.603648</v>
      </c>
      <c r="Q25">
        <f t="shared" si="1"/>
        <v>10.036444105866257</v>
      </c>
    </row>
    <row r="26" spans="3:17" ht="16" x14ac:dyDescent="0.2">
      <c r="C26">
        <v>0.16297064566929134</v>
      </c>
      <c r="D26">
        <v>0.28770324803149611</v>
      </c>
      <c r="E26">
        <v>0.8861608661417324</v>
      </c>
      <c r="F26">
        <v>1.6016518503937007</v>
      </c>
      <c r="G26">
        <v>3.1194383464566928</v>
      </c>
      <c r="H26">
        <v>4.4957834645669292</v>
      </c>
      <c r="I26">
        <v>5.0466925196850401</v>
      </c>
      <c r="J26">
        <v>4.4493984251968506</v>
      </c>
      <c r="K26">
        <v>2.9554188976377955</v>
      </c>
      <c r="L26">
        <v>1.3386368897637795</v>
      </c>
      <c r="M26">
        <v>0.36015062992125985</v>
      </c>
      <c r="N26">
        <v>0.14235931102362206</v>
      </c>
      <c r="O26">
        <f t="shared" si="0"/>
        <v>24.846365094488192</v>
      </c>
      <c r="P26" s="1">
        <v>3.793755</v>
      </c>
      <c r="Q26">
        <f t="shared" si="1"/>
        <v>19.899433805314459</v>
      </c>
    </row>
    <row r="27" spans="3:17" ht="16" x14ac:dyDescent="0.2">
      <c r="C27">
        <v>0.14686919685039371</v>
      </c>
      <c r="D27">
        <v>0.29368574803149605</v>
      </c>
      <c r="E27">
        <v>0.80941318897637793</v>
      </c>
      <c r="F27">
        <v>1.6250244094488191</v>
      </c>
      <c r="G27">
        <v>3.1976586614173228</v>
      </c>
      <c r="H27">
        <v>4.4731708661417322</v>
      </c>
      <c r="I27">
        <v>5.0361893700787403</v>
      </c>
      <c r="J27">
        <v>4.3308818897637797</v>
      </c>
      <c r="K27">
        <v>2.8525224409448819</v>
      </c>
      <c r="L27">
        <v>1.336183464566929</v>
      </c>
      <c r="M27">
        <v>0.38469023622047244</v>
      </c>
      <c r="N27">
        <v>0.1639484409448819</v>
      </c>
      <c r="O27">
        <f t="shared" si="0"/>
        <v>24.650237913385826</v>
      </c>
      <c r="P27" s="1">
        <v>4.3256230000000002</v>
      </c>
      <c r="Q27">
        <f t="shared" si="1"/>
        <v>18.952996051599627</v>
      </c>
    </row>
    <row r="28" spans="3:17" ht="16" x14ac:dyDescent="0.2">
      <c r="C28">
        <v>0.16239771653543306</v>
      </c>
      <c r="D28">
        <v>0.37447007874015753</v>
      </c>
      <c r="E28">
        <v>1.101146968503937</v>
      </c>
      <c r="F28">
        <v>1.7765136614173229</v>
      </c>
      <c r="G28">
        <v>2.9547103937007875</v>
      </c>
      <c r="H28">
        <v>4.0241960629921261</v>
      </c>
      <c r="I28">
        <v>4.8691007874015755</v>
      </c>
      <c r="J28">
        <v>4.2895500000000002</v>
      </c>
      <c r="K28">
        <v>2.8239519685039371</v>
      </c>
      <c r="L28">
        <v>1.238091220472441</v>
      </c>
      <c r="M28">
        <v>0.40753196850393703</v>
      </c>
      <c r="N28">
        <v>0.13562834645669292</v>
      </c>
      <c r="O28">
        <f t="shared" si="0"/>
        <v>24.157289173228342</v>
      </c>
      <c r="P28" s="1">
        <v>4.6796980000000001</v>
      </c>
      <c r="Q28">
        <f t="shared" si="1"/>
        <v>16.574206453396513</v>
      </c>
    </row>
    <row r="29" spans="3:17" ht="16" x14ac:dyDescent="0.2">
      <c r="C29">
        <v>0.1777451811023622</v>
      </c>
      <c r="D29">
        <v>0.35271751968503939</v>
      </c>
      <c r="E29">
        <v>1.1103376377952756</v>
      </c>
      <c r="F29">
        <v>1.6910966141732284</v>
      </c>
      <c r="G29">
        <v>2.9272055118110241</v>
      </c>
      <c r="H29">
        <v>4.0080905511811027</v>
      </c>
      <c r="I29">
        <v>4.6558358267716535</v>
      </c>
      <c r="J29">
        <v>4.2006049606299216</v>
      </c>
      <c r="K29">
        <v>2.6637478346456693</v>
      </c>
      <c r="L29">
        <v>1.3032090551181101</v>
      </c>
      <c r="M29">
        <v>0.40368535433070868</v>
      </c>
      <c r="N29">
        <v>0.13650964566929133</v>
      </c>
      <c r="O29">
        <f t="shared" si="0"/>
        <v>23.630785692913385</v>
      </c>
      <c r="P29" s="1">
        <v>5.0645280000000001</v>
      </c>
      <c r="Q29">
        <f t="shared" si="1"/>
        <v>14.033494001244112</v>
      </c>
    </row>
    <row r="30" spans="3:17" ht="16" x14ac:dyDescent="0.2">
      <c r="C30">
        <v>0.17008433070866141</v>
      </c>
      <c r="D30">
        <v>0.26555838582677166</v>
      </c>
      <c r="E30">
        <v>0.8169566141732284</v>
      </c>
      <c r="F30">
        <v>2.0335096850393701</v>
      </c>
      <c r="G30">
        <v>3.3068122047244097</v>
      </c>
      <c r="H30">
        <v>4.1103897637795273</v>
      </c>
      <c r="I30">
        <v>4.6709082677165359</v>
      </c>
      <c r="J30">
        <v>3.8683643307086619</v>
      </c>
      <c r="K30">
        <v>2.6240377952755907</v>
      </c>
      <c r="L30">
        <v>1.3457507086614173</v>
      </c>
      <c r="M30">
        <v>0.41897744094488193</v>
      </c>
      <c r="N30">
        <v>0.13175241732283466</v>
      </c>
      <c r="O30">
        <f t="shared" si="0"/>
        <v>23.763101944881889</v>
      </c>
      <c r="P30" s="1">
        <v>4.9549370000000001</v>
      </c>
      <c r="Q30">
        <f t="shared" si="1"/>
        <v>14.672003643758554</v>
      </c>
    </row>
    <row r="31" spans="3:17" ht="16" x14ac:dyDescent="0.2">
      <c r="C31">
        <v>0.16667007874015749</v>
      </c>
      <c r="D31">
        <v>0.20226314960629921</v>
      </c>
      <c r="E31">
        <v>0.71466625984251964</v>
      </c>
      <c r="F31">
        <v>1.5012766535433071</v>
      </c>
      <c r="G31">
        <v>2.9067362204724412</v>
      </c>
      <c r="H31">
        <v>4.1364429133858271</v>
      </c>
      <c r="I31">
        <v>4.8308671259842519</v>
      </c>
      <c r="J31">
        <v>4.174420078740158</v>
      </c>
      <c r="K31">
        <v>2.7837299212598428</v>
      </c>
      <c r="L31">
        <v>1.3050129921259841</v>
      </c>
      <c r="M31">
        <v>0.37843834645669294</v>
      </c>
      <c r="N31">
        <v>0.12327621259842521</v>
      </c>
      <c r="O31">
        <f t="shared" si="0"/>
        <v>23.223799952755911</v>
      </c>
      <c r="P31" s="1">
        <v>2.9605839999999999</v>
      </c>
      <c r="Q31">
        <f t="shared" si="1"/>
        <v>12.069530273505807</v>
      </c>
    </row>
    <row r="32" spans="3:17" ht="16" x14ac:dyDescent="0.2">
      <c r="C32">
        <v>0.15012977559055118</v>
      </c>
      <c r="D32">
        <v>0.2970295669291339</v>
      </c>
      <c r="E32">
        <v>0.70339984251968501</v>
      </c>
      <c r="F32">
        <v>1.6330167716535433</v>
      </c>
      <c r="G32">
        <v>2.8917576771653541</v>
      </c>
      <c r="H32">
        <v>4.1939984251968507</v>
      </c>
      <c r="I32">
        <v>4.8040929133858272</v>
      </c>
      <c r="J32">
        <v>4.2740248031496071</v>
      </c>
      <c r="K32">
        <v>2.8324986220472441</v>
      </c>
      <c r="L32">
        <v>1.1992864566929136</v>
      </c>
      <c r="M32">
        <v>0.39477366141732284</v>
      </c>
      <c r="N32">
        <v>0.12826160236220474</v>
      </c>
      <c r="O32">
        <f t="shared" si="0"/>
        <v>23.502270118110236</v>
      </c>
      <c r="P32" s="1">
        <v>3.551396</v>
      </c>
      <c r="Q32">
        <f t="shared" si="1"/>
        <v>13.413325031036056</v>
      </c>
    </row>
    <row r="33" spans="1:17" ht="16" x14ac:dyDescent="0.2">
      <c r="C33">
        <v>0.11419849212598426</v>
      </c>
      <c r="D33">
        <v>0.18342451968503939</v>
      </c>
      <c r="E33">
        <v>0.67080330708661418</v>
      </c>
      <c r="F33">
        <v>1.5439043307086615</v>
      </c>
      <c r="G33">
        <v>2.8772791338582682</v>
      </c>
      <c r="H33">
        <v>3.9530200787401579</v>
      </c>
      <c r="I33">
        <v>4.6790074803149606</v>
      </c>
      <c r="J33">
        <v>4.0066889763779532</v>
      </c>
      <c r="K33">
        <v>2.6401251968503936</v>
      </c>
      <c r="L33">
        <v>1.2108079527559057</v>
      </c>
      <c r="M33">
        <v>0.3302236614173229</v>
      </c>
      <c r="N33">
        <v>0.11338566141732284</v>
      </c>
      <c r="O33">
        <f t="shared" si="0"/>
        <v>22.322868791338589</v>
      </c>
      <c r="P33" s="1">
        <v>2.123516</v>
      </c>
      <c r="Q33">
        <f t="shared" si="1"/>
        <v>7.7219673305679599</v>
      </c>
    </row>
    <row r="34" spans="1:17" ht="16" x14ac:dyDescent="0.2">
      <c r="C34">
        <v>0.15756129921259843</v>
      </c>
      <c r="D34">
        <v>0.31041376377952756</v>
      </c>
      <c r="E34">
        <v>0.76785350393700791</v>
      </c>
      <c r="F34">
        <v>1.8118543307086614</v>
      </c>
      <c r="G34">
        <v>3.1315854330708666</v>
      </c>
      <c r="H34">
        <v>4.0658814960629925</v>
      </c>
      <c r="I34">
        <v>4.7175503937007877</v>
      </c>
      <c r="J34">
        <v>4.0803870078740161</v>
      </c>
      <c r="K34">
        <v>2.8434834645669294</v>
      </c>
      <c r="L34">
        <v>1.3234016929133861</v>
      </c>
      <c r="M34">
        <v>0.42250685039370078</v>
      </c>
      <c r="N34">
        <v>0.11894215748031496</v>
      </c>
      <c r="O34">
        <f t="shared" si="0"/>
        <v>23.751421393700792</v>
      </c>
      <c r="P34" s="1">
        <v>3.9568110000000001</v>
      </c>
      <c r="Q34">
        <f t="shared" si="1"/>
        <v>14.615637593118084</v>
      </c>
    </row>
    <row r="35" spans="1:17" ht="16" x14ac:dyDescent="0.2">
      <c r="C35">
        <v>0.13843456692913386</v>
      </c>
      <c r="D35">
        <v>0.29029388188976379</v>
      </c>
      <c r="E35">
        <v>0.76791633858267727</v>
      </c>
      <c r="F35">
        <v>1.6866679527559056</v>
      </c>
      <c r="G35">
        <v>3.2559870078740163</v>
      </c>
      <c r="H35">
        <v>4.3808259842519686</v>
      </c>
      <c r="I35">
        <v>5.1474118110236224</v>
      </c>
      <c r="J35">
        <v>4.4334921259842517</v>
      </c>
      <c r="K35">
        <v>3.2049692913385832</v>
      </c>
      <c r="L35">
        <v>1.3613196850393701</v>
      </c>
      <c r="M35">
        <v>0.35333370078740162</v>
      </c>
      <c r="N35">
        <v>0.11480485433070867</v>
      </c>
      <c r="O35">
        <f t="shared" si="0"/>
        <v>25.1354572007874</v>
      </c>
      <c r="P35" s="1">
        <v>3.7154219999999998</v>
      </c>
      <c r="Q35">
        <f t="shared" si="1"/>
        <v>21.294486149230551</v>
      </c>
    </row>
    <row r="36" spans="1:17" ht="16" x14ac:dyDescent="0.2">
      <c r="C36">
        <v>0.16609648031496063</v>
      </c>
      <c r="D36">
        <v>0.2885548149606299</v>
      </c>
      <c r="E36">
        <v>0.79369854330708656</v>
      </c>
      <c r="F36">
        <v>1.8086661417322836</v>
      </c>
      <c r="G36">
        <v>3.370966929133858</v>
      </c>
      <c r="H36">
        <v>4.2589956692913384</v>
      </c>
      <c r="I36">
        <v>5.0879031496062996</v>
      </c>
      <c r="J36">
        <v>4.4032870078740158</v>
      </c>
      <c r="K36">
        <v>3.1112643700787403</v>
      </c>
      <c r="L36">
        <v>1.5612003149606299</v>
      </c>
      <c r="M36">
        <v>0.43505456692913386</v>
      </c>
      <c r="N36">
        <v>0.13127922047244095</v>
      </c>
      <c r="O36">
        <f t="shared" si="0"/>
        <v>25.416967208661411</v>
      </c>
      <c r="P36" s="1">
        <v>5.7230639999999999</v>
      </c>
      <c r="Q36">
        <f t="shared" si="1"/>
        <v>22.652950070462687</v>
      </c>
    </row>
    <row r="38" spans="1:17" x14ac:dyDescent="0.2">
      <c r="A38" t="s">
        <v>12</v>
      </c>
      <c r="C38">
        <f>AVERAGE(C5:C36)</f>
        <v>0.1489389565698819</v>
      </c>
      <c r="D38">
        <f t="shared" ref="D38:N38" si="2">AVERAGE(D5:D36)</f>
        <v>0.27582944598917325</v>
      </c>
      <c r="E38">
        <f t="shared" si="2"/>
        <v>0.77163278666338586</v>
      </c>
      <c r="F38">
        <f t="shared" si="2"/>
        <v>1.6847725602854331</v>
      </c>
      <c r="G38">
        <f t="shared" si="2"/>
        <v>3.091123464566929</v>
      </c>
      <c r="H38">
        <f t="shared" si="2"/>
        <v>4.2417853161909447</v>
      </c>
      <c r="I38">
        <f t="shared" si="2"/>
        <v>4.9128197034940948</v>
      </c>
      <c r="J38">
        <f t="shared" si="2"/>
        <v>4.2634816510826781</v>
      </c>
      <c r="K38">
        <f t="shared" si="2"/>
        <v>2.8687577411417329</v>
      </c>
      <c r="L38">
        <f t="shared" si="2"/>
        <v>1.3340020829232284</v>
      </c>
      <c r="M38">
        <f t="shared" si="2"/>
        <v>0.39147294045275588</v>
      </c>
      <c r="N38">
        <f t="shared" si="2"/>
        <v>0.13022202017716536</v>
      </c>
    </row>
    <row r="40" spans="1:17" x14ac:dyDescent="0.2">
      <c r="A40" t="s">
        <v>13</v>
      </c>
      <c r="C40">
        <v>0.10114564566929134</v>
      </c>
      <c r="D40">
        <v>0.18609080708661419</v>
      </c>
      <c r="E40">
        <v>0.5734982283464567</v>
      </c>
      <c r="F40">
        <v>1.3905733858267717</v>
      </c>
      <c r="G40">
        <v>2.6481074803149611</v>
      </c>
      <c r="H40">
        <v>3.7069527559055118</v>
      </c>
      <c r="I40">
        <v>4.4125309055118107</v>
      </c>
      <c r="J40">
        <v>3.7756125984251971</v>
      </c>
      <c r="K40">
        <v>2.445751181102362</v>
      </c>
      <c r="L40">
        <v>1.0713616141732285</v>
      </c>
      <c r="M40">
        <v>0.31496283464566932</v>
      </c>
      <c r="N40">
        <v>9.6083476377952767E-2</v>
      </c>
      <c r="O40">
        <f t="shared" ref="O40" si="3">SUM(C40:N40)</f>
        <v>20.722670913385826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Fig3.12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Lukas</dc:creator>
  <cp:lastModifiedBy>Jeff Lukas</cp:lastModifiedBy>
  <dcterms:created xsi:type="dcterms:W3CDTF">2023-06-21T20:43:03Z</dcterms:created>
  <dcterms:modified xsi:type="dcterms:W3CDTF">2023-10-09T15:32:50Z</dcterms:modified>
</cp:coreProperties>
</file>