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ffr1/Documents/2022 CO Climate Report/"/>
    </mc:Choice>
  </mc:AlternateContent>
  <xr:revisionPtr revIDLastSave="0" documentId="13_ncr:1_{B49640A5-5609-BB49-AD80-C8C7476EB44E}" xr6:coauthVersionLast="47" xr6:coauthVersionMax="47" xr10:uidLastSave="{00000000-0000-0000-0000-000000000000}"/>
  <bookViews>
    <workbookView xWindow="15240" yWindow="5220" windowWidth="27700" windowHeight="19200" xr2:uid="{00000000-000D-0000-FFFF-FFFF00000000}"/>
  </bookViews>
  <sheets>
    <sheet name="Fig3.7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2" i="4" l="1"/>
  <c r="E42" i="4"/>
  <c r="F42" i="4"/>
  <c r="G42" i="4"/>
  <c r="H42" i="4"/>
  <c r="I42" i="4"/>
  <c r="J42" i="4"/>
  <c r="K42" i="4"/>
  <c r="L42" i="4"/>
  <c r="M42" i="4"/>
  <c r="N42" i="4"/>
  <c r="C42" i="4"/>
</calcChain>
</file>

<file path=xl/sharedStrings.xml><?xml version="1.0" encoding="utf-8"?>
<sst xmlns="http://schemas.openxmlformats.org/spreadsheetml/2006/main" count="21" uniqueCount="20">
  <si>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</si>
  <si>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</si>
  <si>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</si>
  <si>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</si>
  <si>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</si>
  <si>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</si>
  <si>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</si>
  <si>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</si>
  <si>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</si>
  <si>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</si>
  <si>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</si>
  <si>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</si>
  <si>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1970-2000 median</t>
  </si>
  <si>
    <t>2035-2064 median</t>
  </si>
  <si>
    <t>mean</t>
  </si>
  <si>
    <t>Colorado near Dotsero, monthly streamflow, 1000 acre-feet (KAF), CMIP5-LOCA-VIC</t>
  </si>
  <si>
    <t>Data originally downloaded from GDO-DCP archive: https://gdo-dcp.ucllnl.org/</t>
  </si>
  <si>
    <t>Streamflow = baseflow + runoff (as output from the VIC model and archived at GDO-DCP)</t>
  </si>
  <si>
    <t>Data files (netCDF) with monthly baseflow for all months, 1950-2099, can be found in the cmip5-loca-hydrology/baseflow folder; in each of the 7 basin folders see the file xxx-xxx_baseflow_mo.nc</t>
  </si>
  <si>
    <t>Data files (netCDF) with monthly runoff for all months, 1950-2099, can be found in the cmip5-loca-hydrology/runoff folder; in each of the 7 basin folders see the file xxx-xxx_runoff_mo.nc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</si>
</sst>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Colorado R. near Dotsero, Projected monthly streamflow, 1971-2000 vs. 2050 (2035-2064)</a:t>
            </a:r>
          </a:p>
          <a:p>
            <a:pPr>
              <a:defRPr/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CMIP5-LOCA-VIC under moderate emissions scenario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45705274321866"/>
          <c:y val="0.11925466508467264"/>
          <c:w val="0.88085107673526886"/>
          <c:h val="0.76020044583468183"/>
        </c:manualLayout>
      </c:layout>
      <c:lineChart>
        <c:grouping val="standard"/>
        <c:varyColors val="0"/>
        <c:ser>
          <c:idx val="0"/>
          <c:order val="0"/>
          <c:spPr>
            <a:ln w="12700" cap="rnd">
              <a:solidFill>
                <a:schemeClr val="accent5">
                  <a:lumMod val="60000"/>
                  <a:lumOff val="40000"/>
                  <a:alpha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'Fig3.7'!$C$8:$N$8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  <c:pt idx="3">
                  <c:v>Jan</c:v>
                </c:pt>
                <c:pt idx="4">
                  <c:v>Feb</c:v>
                </c:pt>
                <c:pt idx="5">
                  <c:v>Mar</c:v>
                </c:pt>
                <c:pt idx="6">
                  <c:v>Apr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Aug</c:v>
                </c:pt>
                <c:pt idx="11">
                  <c:v>Sep</c:v>
                </c:pt>
              </c:strCache>
            </c:strRef>
          </c:cat>
          <c:val>
            <c:numRef>
              <c:f>'Fig3.7'!$C$9:$N$9</c:f>
              <c:numCache>
                <c:formatCode>General</c:formatCode>
                <c:ptCount val="12"/>
                <c:pt idx="0">
                  <c:v>33.661700396593673</c:v>
                </c:pt>
                <c:pt idx="1">
                  <c:v>30.249537697566911</c:v>
                </c:pt>
                <c:pt idx="2">
                  <c:v>27.738277024574206</c:v>
                </c:pt>
                <c:pt idx="3">
                  <c:v>26.497720873965935</c:v>
                </c:pt>
                <c:pt idx="4">
                  <c:v>24.010707305596107</c:v>
                </c:pt>
                <c:pt idx="5">
                  <c:v>34.582040233576642</c:v>
                </c:pt>
                <c:pt idx="6">
                  <c:v>78.197134389294419</c:v>
                </c:pt>
                <c:pt idx="7">
                  <c:v>145.22156155231144</c:v>
                </c:pt>
                <c:pt idx="8">
                  <c:v>154.13415688321166</c:v>
                </c:pt>
                <c:pt idx="9">
                  <c:v>71.253685698296849</c:v>
                </c:pt>
                <c:pt idx="10">
                  <c:v>43.416237162043799</c:v>
                </c:pt>
                <c:pt idx="11">
                  <c:v>35.483961662530412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BE-4562-864C-1D56CC5367A9}"/>
            </c:ext>
          </c:extLst>
        </c:ser>
        <c:ser>
          <c:idx val="1"/>
          <c:order val="1"/>
          <c:spPr>
            <a:ln w="12700" cap="rnd">
              <a:solidFill>
                <a:schemeClr val="accent5">
                  <a:lumMod val="60000"/>
                  <a:lumOff val="40000"/>
                  <a:alpha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'Fig3.7'!$C$8:$N$8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  <c:pt idx="3">
                  <c:v>Jan</c:v>
                </c:pt>
                <c:pt idx="4">
                  <c:v>Feb</c:v>
                </c:pt>
                <c:pt idx="5">
                  <c:v>Mar</c:v>
                </c:pt>
                <c:pt idx="6">
                  <c:v>Apr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Aug</c:v>
                </c:pt>
                <c:pt idx="11">
                  <c:v>Sep</c:v>
                </c:pt>
              </c:strCache>
            </c:strRef>
          </c:cat>
          <c:val>
            <c:numRef>
              <c:f>'Fig3.7'!$C$10:$N$10</c:f>
              <c:numCache>
                <c:formatCode>General</c:formatCode>
                <c:ptCount val="12"/>
                <c:pt idx="0">
                  <c:v>38.18537342335766</c:v>
                </c:pt>
                <c:pt idx="1">
                  <c:v>34.327903256447698</c:v>
                </c:pt>
                <c:pt idx="2">
                  <c:v>31.276719327493922</c:v>
                </c:pt>
                <c:pt idx="3">
                  <c:v>30.319723673965939</c:v>
                </c:pt>
                <c:pt idx="4">
                  <c:v>27.271952268856445</c:v>
                </c:pt>
                <c:pt idx="5">
                  <c:v>35.291353420924573</c:v>
                </c:pt>
                <c:pt idx="6">
                  <c:v>68.102595160583931</c:v>
                </c:pt>
                <c:pt idx="7">
                  <c:v>161.60495448661803</c:v>
                </c:pt>
                <c:pt idx="8">
                  <c:v>186.47281913868613</c:v>
                </c:pt>
                <c:pt idx="9">
                  <c:v>82.537007532846715</c:v>
                </c:pt>
                <c:pt idx="10">
                  <c:v>50.25850200243309</c:v>
                </c:pt>
                <c:pt idx="11">
                  <c:v>39.070589109489049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BE-4562-864C-1D56CC5367A9}"/>
            </c:ext>
          </c:extLst>
        </c:ser>
        <c:ser>
          <c:idx val="2"/>
          <c:order val="2"/>
          <c:spPr>
            <a:ln w="12700" cap="rnd">
              <a:solidFill>
                <a:schemeClr val="accent5">
                  <a:lumMod val="60000"/>
                  <a:lumOff val="40000"/>
                  <a:alpha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'Fig3.7'!$C$8:$N$8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  <c:pt idx="3">
                  <c:v>Jan</c:v>
                </c:pt>
                <c:pt idx="4">
                  <c:v>Feb</c:v>
                </c:pt>
                <c:pt idx="5">
                  <c:v>Mar</c:v>
                </c:pt>
                <c:pt idx="6">
                  <c:v>Apr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Aug</c:v>
                </c:pt>
                <c:pt idx="11">
                  <c:v>Sep</c:v>
                </c:pt>
              </c:strCache>
            </c:strRef>
          </c:cat>
          <c:val>
            <c:numRef>
              <c:f>'Fig3.7'!$C$11:$N$11</c:f>
              <c:numCache>
                <c:formatCode>General</c:formatCode>
                <c:ptCount val="12"/>
                <c:pt idx="0">
                  <c:v>35.122554299270078</c:v>
                </c:pt>
                <c:pt idx="1">
                  <c:v>32.461626665450119</c:v>
                </c:pt>
                <c:pt idx="2">
                  <c:v>30.526991168613137</c:v>
                </c:pt>
                <c:pt idx="3">
                  <c:v>28.545785009245748</c:v>
                </c:pt>
                <c:pt idx="4">
                  <c:v>26.363973332603408</c:v>
                </c:pt>
                <c:pt idx="5">
                  <c:v>35.582066813868614</c:v>
                </c:pt>
                <c:pt idx="6">
                  <c:v>64.574675588807779</c:v>
                </c:pt>
                <c:pt idx="7">
                  <c:v>139.15498720194648</c:v>
                </c:pt>
                <c:pt idx="8">
                  <c:v>183.10028594160585</c:v>
                </c:pt>
                <c:pt idx="9">
                  <c:v>89.508212328467138</c:v>
                </c:pt>
                <c:pt idx="10">
                  <c:v>48.920089147931876</c:v>
                </c:pt>
                <c:pt idx="11">
                  <c:v>36.801405894160588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BE-4562-864C-1D56CC5367A9}"/>
            </c:ext>
          </c:extLst>
        </c:ser>
        <c:ser>
          <c:idx val="3"/>
          <c:order val="3"/>
          <c:spPr>
            <a:ln w="12700" cap="rnd">
              <a:solidFill>
                <a:schemeClr val="accent5">
                  <a:lumMod val="60000"/>
                  <a:lumOff val="40000"/>
                  <a:alpha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'Fig3.7'!$C$8:$N$8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  <c:pt idx="3">
                  <c:v>Jan</c:v>
                </c:pt>
                <c:pt idx="4">
                  <c:v>Feb</c:v>
                </c:pt>
                <c:pt idx="5">
                  <c:v>Mar</c:v>
                </c:pt>
                <c:pt idx="6">
                  <c:v>Apr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Aug</c:v>
                </c:pt>
                <c:pt idx="11">
                  <c:v>Sep</c:v>
                </c:pt>
              </c:strCache>
            </c:strRef>
          </c:cat>
          <c:val>
            <c:numRef>
              <c:f>'Fig3.7'!$C$12:$N$12</c:f>
              <c:numCache>
                <c:formatCode>General</c:formatCode>
                <c:ptCount val="12"/>
                <c:pt idx="0">
                  <c:v>35.622578261557173</c:v>
                </c:pt>
                <c:pt idx="1">
                  <c:v>31.577261335523115</c:v>
                </c:pt>
                <c:pt idx="2">
                  <c:v>29.098651437956203</c:v>
                </c:pt>
                <c:pt idx="3">
                  <c:v>27.608762481265206</c:v>
                </c:pt>
                <c:pt idx="4">
                  <c:v>25.872424757907542</c:v>
                </c:pt>
                <c:pt idx="5">
                  <c:v>41.674502750364958</c:v>
                </c:pt>
                <c:pt idx="6">
                  <c:v>70.380166678832111</c:v>
                </c:pt>
                <c:pt idx="7">
                  <c:v>146.82210951338197</c:v>
                </c:pt>
                <c:pt idx="8">
                  <c:v>165.57827800243311</c:v>
                </c:pt>
                <c:pt idx="9">
                  <c:v>82.043433812652069</c:v>
                </c:pt>
                <c:pt idx="10">
                  <c:v>46.800455072992698</c:v>
                </c:pt>
                <c:pt idx="11">
                  <c:v>37.125053514598541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CBE-4562-864C-1D56CC5367A9}"/>
            </c:ext>
          </c:extLst>
        </c:ser>
        <c:ser>
          <c:idx val="4"/>
          <c:order val="4"/>
          <c:spPr>
            <a:ln w="12700" cap="rnd">
              <a:solidFill>
                <a:schemeClr val="accent5">
                  <a:lumMod val="60000"/>
                  <a:lumOff val="40000"/>
                  <a:alpha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'Fig3.7'!$C$8:$N$8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  <c:pt idx="3">
                  <c:v>Jan</c:v>
                </c:pt>
                <c:pt idx="4">
                  <c:v>Feb</c:v>
                </c:pt>
                <c:pt idx="5">
                  <c:v>Mar</c:v>
                </c:pt>
                <c:pt idx="6">
                  <c:v>Apr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Aug</c:v>
                </c:pt>
                <c:pt idx="11">
                  <c:v>Sep</c:v>
                </c:pt>
              </c:strCache>
            </c:strRef>
          </c:cat>
          <c:val>
            <c:numRef>
              <c:f>'Fig3.7'!$C$13:$N$13</c:f>
              <c:numCache>
                <c:formatCode>General</c:formatCode>
                <c:ptCount val="12"/>
                <c:pt idx="0">
                  <c:v>40.877906816545014</c:v>
                </c:pt>
                <c:pt idx="1">
                  <c:v>38.877508732360091</c:v>
                </c:pt>
                <c:pt idx="2">
                  <c:v>35.145046050121657</c:v>
                </c:pt>
                <c:pt idx="3">
                  <c:v>33.77729334525548</c:v>
                </c:pt>
                <c:pt idx="4">
                  <c:v>32.472028161070561</c:v>
                </c:pt>
                <c:pt idx="5">
                  <c:v>57.775710613138692</c:v>
                </c:pt>
                <c:pt idx="6">
                  <c:v>120.19451124330899</c:v>
                </c:pt>
                <c:pt idx="7">
                  <c:v>229.70139395620436</c:v>
                </c:pt>
                <c:pt idx="8">
                  <c:v>209.85019548661802</c:v>
                </c:pt>
                <c:pt idx="9">
                  <c:v>89.642672768856457</c:v>
                </c:pt>
                <c:pt idx="10">
                  <c:v>55.906456921654495</c:v>
                </c:pt>
                <c:pt idx="11">
                  <c:v>43.930605335766423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CBE-4562-864C-1D56CC5367A9}"/>
            </c:ext>
          </c:extLst>
        </c:ser>
        <c:ser>
          <c:idx val="5"/>
          <c:order val="5"/>
          <c:spPr>
            <a:ln w="12700" cap="rnd">
              <a:solidFill>
                <a:schemeClr val="accent5">
                  <a:lumMod val="60000"/>
                  <a:lumOff val="40000"/>
                  <a:alpha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'Fig3.7'!$C$8:$N$8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  <c:pt idx="3">
                  <c:v>Jan</c:v>
                </c:pt>
                <c:pt idx="4">
                  <c:v>Feb</c:v>
                </c:pt>
                <c:pt idx="5">
                  <c:v>Mar</c:v>
                </c:pt>
                <c:pt idx="6">
                  <c:v>Apr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Aug</c:v>
                </c:pt>
                <c:pt idx="11">
                  <c:v>Sep</c:v>
                </c:pt>
              </c:strCache>
            </c:strRef>
          </c:cat>
          <c:val>
            <c:numRef>
              <c:f>'Fig3.7'!$C$14:$N$14</c:f>
              <c:numCache>
                <c:formatCode>General</c:formatCode>
                <c:ptCount val="12"/>
                <c:pt idx="0">
                  <c:v>38.988541688564482</c:v>
                </c:pt>
                <c:pt idx="1">
                  <c:v>36.399446102189785</c:v>
                </c:pt>
                <c:pt idx="2">
                  <c:v>32.669498630170317</c:v>
                </c:pt>
                <c:pt idx="3">
                  <c:v>31.158720451338198</c:v>
                </c:pt>
                <c:pt idx="4">
                  <c:v>29.098450801703162</c:v>
                </c:pt>
                <c:pt idx="5">
                  <c:v>39.463187299270075</c:v>
                </c:pt>
                <c:pt idx="6">
                  <c:v>73.303044150851576</c:v>
                </c:pt>
                <c:pt idx="7">
                  <c:v>183.54122466180047</c:v>
                </c:pt>
                <c:pt idx="8">
                  <c:v>256.04734161557178</c:v>
                </c:pt>
                <c:pt idx="9">
                  <c:v>109.22611148661802</c:v>
                </c:pt>
                <c:pt idx="10">
                  <c:v>57.325064513382003</c:v>
                </c:pt>
                <c:pt idx="11">
                  <c:v>43.060165869343066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CBE-4562-864C-1D56CC5367A9}"/>
            </c:ext>
          </c:extLst>
        </c:ser>
        <c:ser>
          <c:idx val="6"/>
          <c:order val="6"/>
          <c:spPr>
            <a:ln w="12700" cap="rnd">
              <a:solidFill>
                <a:schemeClr val="accent5">
                  <a:lumMod val="60000"/>
                  <a:lumOff val="40000"/>
                  <a:alpha val="52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'Fig3.7'!$C$8:$N$8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  <c:pt idx="3">
                  <c:v>Jan</c:v>
                </c:pt>
                <c:pt idx="4">
                  <c:v>Feb</c:v>
                </c:pt>
                <c:pt idx="5">
                  <c:v>Mar</c:v>
                </c:pt>
                <c:pt idx="6">
                  <c:v>Apr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Aug</c:v>
                </c:pt>
                <c:pt idx="11">
                  <c:v>Sep</c:v>
                </c:pt>
              </c:strCache>
            </c:strRef>
          </c:cat>
          <c:val>
            <c:numRef>
              <c:f>'Fig3.7'!$C$15:$N$15</c:f>
              <c:numCache>
                <c:formatCode>General</c:formatCode>
                <c:ptCount val="12"/>
                <c:pt idx="0">
                  <c:v>39.205322756690997</c:v>
                </c:pt>
                <c:pt idx="1">
                  <c:v>36.146900554744526</c:v>
                </c:pt>
                <c:pt idx="2">
                  <c:v>32.426692051824823</c:v>
                </c:pt>
                <c:pt idx="3">
                  <c:v>31.300589918978105</c:v>
                </c:pt>
                <c:pt idx="4">
                  <c:v>28.63267160583942</c:v>
                </c:pt>
                <c:pt idx="5">
                  <c:v>40.050436805352803</c:v>
                </c:pt>
                <c:pt idx="6">
                  <c:v>74.955347727493915</c:v>
                </c:pt>
                <c:pt idx="7">
                  <c:v>170.3532842214112</c:v>
                </c:pt>
                <c:pt idx="8">
                  <c:v>239.41998353527981</c:v>
                </c:pt>
                <c:pt idx="9">
                  <c:v>106.253254243309</c:v>
                </c:pt>
                <c:pt idx="10">
                  <c:v>57.408737514841853</c:v>
                </c:pt>
                <c:pt idx="11">
                  <c:v>42.667066515815087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CBE-4562-864C-1D56CC5367A9}"/>
            </c:ext>
          </c:extLst>
        </c:ser>
        <c:ser>
          <c:idx val="7"/>
          <c:order val="7"/>
          <c:spPr>
            <a:ln w="12700" cap="rnd">
              <a:solidFill>
                <a:schemeClr val="accent5">
                  <a:lumMod val="60000"/>
                  <a:lumOff val="40000"/>
                  <a:alpha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'Fig3.7'!$C$8:$N$8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  <c:pt idx="3">
                  <c:v>Jan</c:v>
                </c:pt>
                <c:pt idx="4">
                  <c:v>Feb</c:v>
                </c:pt>
                <c:pt idx="5">
                  <c:v>Mar</c:v>
                </c:pt>
                <c:pt idx="6">
                  <c:v>Apr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Aug</c:v>
                </c:pt>
                <c:pt idx="11">
                  <c:v>Sep</c:v>
                </c:pt>
              </c:strCache>
            </c:strRef>
          </c:cat>
          <c:val>
            <c:numRef>
              <c:f>'Fig3.7'!$C$16:$N$16</c:f>
              <c:numCache>
                <c:formatCode>General</c:formatCode>
                <c:ptCount val="12"/>
                <c:pt idx="0">
                  <c:v>41.550806658394158</c:v>
                </c:pt>
                <c:pt idx="1">
                  <c:v>38.301739888807788</c:v>
                </c:pt>
                <c:pt idx="2">
                  <c:v>34.806419866180043</c:v>
                </c:pt>
                <c:pt idx="3">
                  <c:v>33.26255634233577</c:v>
                </c:pt>
                <c:pt idx="4">
                  <c:v>30.678623510948903</c:v>
                </c:pt>
                <c:pt idx="5">
                  <c:v>46.245828167883211</c:v>
                </c:pt>
                <c:pt idx="6">
                  <c:v>80.431257486618009</c:v>
                </c:pt>
                <c:pt idx="7">
                  <c:v>163.04279925304135</c:v>
                </c:pt>
                <c:pt idx="8">
                  <c:v>229.26282018248173</c:v>
                </c:pt>
                <c:pt idx="9">
                  <c:v>111.93200298540145</c:v>
                </c:pt>
                <c:pt idx="10">
                  <c:v>60.635567811192217</c:v>
                </c:pt>
                <c:pt idx="11">
                  <c:v>45.884995392700731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CBE-4562-864C-1D56CC5367A9}"/>
            </c:ext>
          </c:extLst>
        </c:ser>
        <c:ser>
          <c:idx val="8"/>
          <c:order val="8"/>
          <c:spPr>
            <a:ln w="12700" cap="rnd">
              <a:solidFill>
                <a:schemeClr val="accent5">
                  <a:lumMod val="60000"/>
                  <a:lumOff val="40000"/>
                  <a:alpha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'Fig3.7'!$C$8:$N$8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  <c:pt idx="3">
                  <c:v>Jan</c:v>
                </c:pt>
                <c:pt idx="4">
                  <c:v>Feb</c:v>
                </c:pt>
                <c:pt idx="5">
                  <c:v>Mar</c:v>
                </c:pt>
                <c:pt idx="6">
                  <c:v>Apr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Aug</c:v>
                </c:pt>
                <c:pt idx="11">
                  <c:v>Sep</c:v>
                </c:pt>
              </c:strCache>
            </c:strRef>
          </c:cat>
          <c:val>
            <c:numRef>
              <c:f>'Fig3.7'!$C$17:$N$17</c:f>
              <c:numCache>
                <c:formatCode>General</c:formatCode>
                <c:ptCount val="12"/>
                <c:pt idx="0">
                  <c:v>38.515419205839422</c:v>
                </c:pt>
                <c:pt idx="1">
                  <c:v>35.613720384428227</c:v>
                </c:pt>
                <c:pt idx="2">
                  <c:v>31.702756323600976</c:v>
                </c:pt>
                <c:pt idx="3">
                  <c:v>30.437822441362531</c:v>
                </c:pt>
                <c:pt idx="4">
                  <c:v>29.051265423844281</c:v>
                </c:pt>
                <c:pt idx="5">
                  <c:v>40.889779360097322</c:v>
                </c:pt>
                <c:pt idx="6">
                  <c:v>68.830418109489059</c:v>
                </c:pt>
                <c:pt idx="7">
                  <c:v>135.9853869026764</c:v>
                </c:pt>
                <c:pt idx="8">
                  <c:v>153.92565739659366</c:v>
                </c:pt>
                <c:pt idx="9">
                  <c:v>78.693662158150858</c:v>
                </c:pt>
                <c:pt idx="10">
                  <c:v>49.028161225304132</c:v>
                </c:pt>
                <c:pt idx="11">
                  <c:v>37.919389515815084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CBE-4562-864C-1D56CC5367A9}"/>
            </c:ext>
          </c:extLst>
        </c:ser>
        <c:ser>
          <c:idx val="9"/>
          <c:order val="9"/>
          <c:spPr>
            <a:ln w="12700" cap="rnd">
              <a:solidFill>
                <a:schemeClr val="accent5">
                  <a:lumMod val="60000"/>
                  <a:lumOff val="40000"/>
                  <a:alpha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'Fig3.7'!$C$8:$N$8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  <c:pt idx="3">
                  <c:v>Jan</c:v>
                </c:pt>
                <c:pt idx="4">
                  <c:v>Feb</c:v>
                </c:pt>
                <c:pt idx="5">
                  <c:v>Mar</c:v>
                </c:pt>
                <c:pt idx="6">
                  <c:v>Apr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Aug</c:v>
                </c:pt>
                <c:pt idx="11">
                  <c:v>Sep</c:v>
                </c:pt>
              </c:strCache>
            </c:strRef>
          </c:cat>
          <c:val>
            <c:numRef>
              <c:f>'Fig3.7'!$C$18:$N$18</c:f>
              <c:numCache>
                <c:formatCode>General</c:formatCode>
                <c:ptCount val="12"/>
                <c:pt idx="0">
                  <c:v>45.791340097323598</c:v>
                </c:pt>
                <c:pt idx="1">
                  <c:v>40.327217504622872</c:v>
                </c:pt>
                <c:pt idx="2">
                  <c:v>37.401086310218979</c:v>
                </c:pt>
                <c:pt idx="3">
                  <c:v>35.509955583211678</c:v>
                </c:pt>
                <c:pt idx="4">
                  <c:v>32.674834700729924</c:v>
                </c:pt>
                <c:pt idx="5">
                  <c:v>45.265744831143557</c:v>
                </c:pt>
                <c:pt idx="6">
                  <c:v>81.493750243308995</c:v>
                </c:pt>
                <c:pt idx="7">
                  <c:v>156.26924251094891</c:v>
                </c:pt>
                <c:pt idx="8">
                  <c:v>273.27833307299272</c:v>
                </c:pt>
                <c:pt idx="9">
                  <c:v>133.60020605109489</c:v>
                </c:pt>
                <c:pt idx="10">
                  <c:v>64.620400163990269</c:v>
                </c:pt>
                <c:pt idx="11">
                  <c:v>47.381747816788319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CBE-4562-864C-1D56CC5367A9}"/>
            </c:ext>
          </c:extLst>
        </c:ser>
        <c:ser>
          <c:idx val="10"/>
          <c:order val="10"/>
          <c:spPr>
            <a:ln w="12700" cap="rnd">
              <a:solidFill>
                <a:schemeClr val="accent5">
                  <a:lumMod val="60000"/>
                  <a:lumOff val="40000"/>
                  <a:alpha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'Fig3.7'!$C$8:$N$8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  <c:pt idx="3">
                  <c:v>Jan</c:v>
                </c:pt>
                <c:pt idx="4">
                  <c:v>Feb</c:v>
                </c:pt>
                <c:pt idx="5">
                  <c:v>Mar</c:v>
                </c:pt>
                <c:pt idx="6">
                  <c:v>Apr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Aug</c:v>
                </c:pt>
                <c:pt idx="11">
                  <c:v>Sep</c:v>
                </c:pt>
              </c:strCache>
            </c:strRef>
          </c:cat>
          <c:val>
            <c:numRef>
              <c:f>'Fig3.7'!$C$19:$N$19</c:f>
              <c:numCache>
                <c:formatCode>General</c:formatCode>
                <c:ptCount val="12"/>
                <c:pt idx="0">
                  <c:v>39.310334063990268</c:v>
                </c:pt>
                <c:pt idx="1">
                  <c:v>34.975794429683702</c:v>
                </c:pt>
                <c:pt idx="2">
                  <c:v>32.356514613138685</c:v>
                </c:pt>
                <c:pt idx="3">
                  <c:v>31.111568370559606</c:v>
                </c:pt>
                <c:pt idx="4">
                  <c:v>27.977152839902679</c:v>
                </c:pt>
                <c:pt idx="5">
                  <c:v>36.933468090997565</c:v>
                </c:pt>
                <c:pt idx="6">
                  <c:v>74.879481610705596</c:v>
                </c:pt>
                <c:pt idx="7">
                  <c:v>152.24820171776156</c:v>
                </c:pt>
                <c:pt idx="8">
                  <c:v>172.2782481970803</c:v>
                </c:pt>
                <c:pt idx="9">
                  <c:v>73.68874386861313</c:v>
                </c:pt>
                <c:pt idx="10">
                  <c:v>46.235024545985404</c:v>
                </c:pt>
                <c:pt idx="11">
                  <c:v>44.291087210948909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CBE-4562-864C-1D56CC5367A9}"/>
            </c:ext>
          </c:extLst>
        </c:ser>
        <c:ser>
          <c:idx val="11"/>
          <c:order val="11"/>
          <c:spPr>
            <a:ln w="12700" cap="rnd">
              <a:solidFill>
                <a:schemeClr val="accent5">
                  <a:lumMod val="60000"/>
                  <a:lumOff val="40000"/>
                  <a:alpha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'Fig3.7'!$C$8:$N$8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  <c:pt idx="3">
                  <c:v>Jan</c:v>
                </c:pt>
                <c:pt idx="4">
                  <c:v>Feb</c:v>
                </c:pt>
                <c:pt idx="5">
                  <c:v>Mar</c:v>
                </c:pt>
                <c:pt idx="6">
                  <c:v>Apr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Aug</c:v>
                </c:pt>
                <c:pt idx="11">
                  <c:v>Sep</c:v>
                </c:pt>
              </c:strCache>
            </c:strRef>
          </c:cat>
          <c:val>
            <c:numRef>
              <c:f>'Fig3.7'!$C$20:$N$20</c:f>
              <c:numCache>
                <c:formatCode>General</c:formatCode>
                <c:ptCount val="12"/>
                <c:pt idx="0">
                  <c:v>40.728395242092454</c:v>
                </c:pt>
                <c:pt idx="1">
                  <c:v>35.888555338929443</c:v>
                </c:pt>
                <c:pt idx="2">
                  <c:v>32.634420582968367</c:v>
                </c:pt>
                <c:pt idx="3">
                  <c:v>31.267685573479319</c:v>
                </c:pt>
                <c:pt idx="4">
                  <c:v>29.690209927737225</c:v>
                </c:pt>
                <c:pt idx="5">
                  <c:v>41.414965669829677</c:v>
                </c:pt>
                <c:pt idx="6">
                  <c:v>76.228115815085161</c:v>
                </c:pt>
                <c:pt idx="7">
                  <c:v>193.33919789537714</c:v>
                </c:pt>
                <c:pt idx="8">
                  <c:v>249.77729649148421</c:v>
                </c:pt>
                <c:pt idx="9">
                  <c:v>113.82948406326035</c:v>
                </c:pt>
                <c:pt idx="10">
                  <c:v>59.769591007299276</c:v>
                </c:pt>
                <c:pt idx="11">
                  <c:v>42.81976351094891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CBE-4562-864C-1D56CC5367A9}"/>
            </c:ext>
          </c:extLst>
        </c:ser>
        <c:ser>
          <c:idx val="12"/>
          <c:order val="12"/>
          <c:spPr>
            <a:ln w="12700" cap="rnd">
              <a:solidFill>
                <a:schemeClr val="accent5">
                  <a:lumMod val="60000"/>
                  <a:lumOff val="40000"/>
                  <a:alpha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'Fig3.7'!$C$8:$N$8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  <c:pt idx="3">
                  <c:v>Jan</c:v>
                </c:pt>
                <c:pt idx="4">
                  <c:v>Feb</c:v>
                </c:pt>
                <c:pt idx="5">
                  <c:v>Mar</c:v>
                </c:pt>
                <c:pt idx="6">
                  <c:v>Apr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Aug</c:v>
                </c:pt>
                <c:pt idx="11">
                  <c:v>Sep</c:v>
                </c:pt>
              </c:strCache>
            </c:strRef>
          </c:cat>
          <c:val>
            <c:numRef>
              <c:f>'Fig3.7'!$C$21:$N$21</c:f>
              <c:numCache>
                <c:formatCode>General</c:formatCode>
                <c:ptCount val="12"/>
                <c:pt idx="0">
                  <c:v>40.990818923357665</c:v>
                </c:pt>
                <c:pt idx="1">
                  <c:v>37.662504248905101</c:v>
                </c:pt>
                <c:pt idx="2">
                  <c:v>34.045465468613138</c:v>
                </c:pt>
                <c:pt idx="3">
                  <c:v>32.980305530413624</c:v>
                </c:pt>
                <c:pt idx="4">
                  <c:v>30.6301182026764</c:v>
                </c:pt>
                <c:pt idx="5">
                  <c:v>51.258037664233584</c:v>
                </c:pt>
                <c:pt idx="6">
                  <c:v>100.48518394890512</c:v>
                </c:pt>
                <c:pt idx="7">
                  <c:v>208.8279238953771</c:v>
                </c:pt>
                <c:pt idx="8">
                  <c:v>239.1832583698297</c:v>
                </c:pt>
                <c:pt idx="9">
                  <c:v>91.895058034063254</c:v>
                </c:pt>
                <c:pt idx="10">
                  <c:v>53.15805017396594</c:v>
                </c:pt>
                <c:pt idx="11">
                  <c:v>42.249324761557176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5CBE-4562-864C-1D56CC5367A9}"/>
            </c:ext>
          </c:extLst>
        </c:ser>
        <c:ser>
          <c:idx val="13"/>
          <c:order val="13"/>
          <c:spPr>
            <a:ln w="12700" cap="rnd">
              <a:solidFill>
                <a:schemeClr val="accent5">
                  <a:lumMod val="60000"/>
                  <a:lumOff val="40000"/>
                  <a:alpha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'Fig3.7'!$C$8:$N$8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  <c:pt idx="3">
                  <c:v>Jan</c:v>
                </c:pt>
                <c:pt idx="4">
                  <c:v>Feb</c:v>
                </c:pt>
                <c:pt idx="5">
                  <c:v>Mar</c:v>
                </c:pt>
                <c:pt idx="6">
                  <c:v>Apr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Aug</c:v>
                </c:pt>
                <c:pt idx="11">
                  <c:v>Sep</c:v>
                </c:pt>
              </c:strCache>
            </c:strRef>
          </c:cat>
          <c:val>
            <c:numRef>
              <c:f>'Fig3.7'!$C$22:$N$22</c:f>
              <c:numCache>
                <c:formatCode>General</c:formatCode>
                <c:ptCount val="12"/>
                <c:pt idx="0">
                  <c:v>38.555636956204381</c:v>
                </c:pt>
                <c:pt idx="1">
                  <c:v>37.312887467153281</c:v>
                </c:pt>
                <c:pt idx="2">
                  <c:v>32.775518241362533</c:v>
                </c:pt>
                <c:pt idx="3">
                  <c:v>31.849717683211683</c:v>
                </c:pt>
                <c:pt idx="4">
                  <c:v>29.569996368856447</c:v>
                </c:pt>
                <c:pt idx="5">
                  <c:v>50.990090082725068</c:v>
                </c:pt>
                <c:pt idx="6">
                  <c:v>95.406107085158155</c:v>
                </c:pt>
                <c:pt idx="7">
                  <c:v>235.83176209732358</c:v>
                </c:pt>
                <c:pt idx="8">
                  <c:v>200.75882898540146</c:v>
                </c:pt>
                <c:pt idx="9">
                  <c:v>83.58476419708029</c:v>
                </c:pt>
                <c:pt idx="10">
                  <c:v>55.022438222871045</c:v>
                </c:pt>
                <c:pt idx="11">
                  <c:v>41.967631462287102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5CBE-4562-864C-1D56CC5367A9}"/>
            </c:ext>
          </c:extLst>
        </c:ser>
        <c:ser>
          <c:idx val="14"/>
          <c:order val="14"/>
          <c:spPr>
            <a:ln w="12700" cap="rnd">
              <a:solidFill>
                <a:schemeClr val="accent5">
                  <a:lumMod val="60000"/>
                  <a:lumOff val="40000"/>
                  <a:alpha val="49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'Fig3.7'!$C$8:$N$8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  <c:pt idx="3">
                  <c:v>Jan</c:v>
                </c:pt>
                <c:pt idx="4">
                  <c:v>Feb</c:v>
                </c:pt>
                <c:pt idx="5">
                  <c:v>Mar</c:v>
                </c:pt>
                <c:pt idx="6">
                  <c:v>Apr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Aug</c:v>
                </c:pt>
                <c:pt idx="11">
                  <c:v>Sep</c:v>
                </c:pt>
              </c:strCache>
            </c:strRef>
          </c:cat>
          <c:val>
            <c:numRef>
              <c:f>'Fig3.7'!$C$23:$N$23</c:f>
              <c:numCache>
                <c:formatCode>General</c:formatCode>
                <c:ptCount val="12"/>
                <c:pt idx="0">
                  <c:v>40.269004816788318</c:v>
                </c:pt>
                <c:pt idx="1">
                  <c:v>36.44729144525548</c:v>
                </c:pt>
                <c:pt idx="2">
                  <c:v>33.301304752311438</c:v>
                </c:pt>
                <c:pt idx="3">
                  <c:v>31.952578340632602</c:v>
                </c:pt>
                <c:pt idx="4">
                  <c:v>29.384240495620435</c:v>
                </c:pt>
                <c:pt idx="5">
                  <c:v>43.228301610705593</c:v>
                </c:pt>
                <c:pt idx="6">
                  <c:v>82.760849289537703</c:v>
                </c:pt>
                <c:pt idx="7">
                  <c:v>175.08675446715327</c:v>
                </c:pt>
                <c:pt idx="8">
                  <c:v>215.37437747445256</c:v>
                </c:pt>
                <c:pt idx="9">
                  <c:v>95.202789990267647</c:v>
                </c:pt>
                <c:pt idx="10">
                  <c:v>57.013736812652077</c:v>
                </c:pt>
                <c:pt idx="11">
                  <c:v>44.472015861313871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5CBE-4562-864C-1D56CC5367A9}"/>
            </c:ext>
          </c:extLst>
        </c:ser>
        <c:ser>
          <c:idx val="15"/>
          <c:order val="15"/>
          <c:spPr>
            <a:ln w="12700" cap="rnd">
              <a:solidFill>
                <a:schemeClr val="accent5">
                  <a:lumMod val="60000"/>
                  <a:lumOff val="40000"/>
                  <a:alpha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'Fig3.7'!$C$8:$N$8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  <c:pt idx="3">
                  <c:v>Jan</c:v>
                </c:pt>
                <c:pt idx="4">
                  <c:v>Feb</c:v>
                </c:pt>
                <c:pt idx="5">
                  <c:v>Mar</c:v>
                </c:pt>
                <c:pt idx="6">
                  <c:v>Apr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Aug</c:v>
                </c:pt>
                <c:pt idx="11">
                  <c:v>Sep</c:v>
                </c:pt>
              </c:strCache>
            </c:strRef>
          </c:cat>
          <c:val>
            <c:numRef>
              <c:f>'Fig3.7'!$C$24:$N$24</c:f>
              <c:numCache>
                <c:formatCode>General</c:formatCode>
                <c:ptCount val="12"/>
                <c:pt idx="0">
                  <c:v>43.108534574209251</c:v>
                </c:pt>
                <c:pt idx="1">
                  <c:v>41.696379785888077</c:v>
                </c:pt>
                <c:pt idx="2">
                  <c:v>36.874030241362526</c:v>
                </c:pt>
                <c:pt idx="3">
                  <c:v>34.796968618004868</c:v>
                </c:pt>
                <c:pt idx="4">
                  <c:v>32.124007077858884</c:v>
                </c:pt>
                <c:pt idx="5">
                  <c:v>44.127997257907538</c:v>
                </c:pt>
                <c:pt idx="6">
                  <c:v>77.217559900243316</c:v>
                </c:pt>
                <c:pt idx="7">
                  <c:v>188.37649859610704</c:v>
                </c:pt>
                <c:pt idx="8">
                  <c:v>228.30953331143556</c:v>
                </c:pt>
                <c:pt idx="9">
                  <c:v>111.87163281751825</c:v>
                </c:pt>
                <c:pt idx="10">
                  <c:v>62.808320974452549</c:v>
                </c:pt>
                <c:pt idx="11">
                  <c:v>44.998542591970804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5CBE-4562-864C-1D56CC5367A9}"/>
            </c:ext>
          </c:extLst>
        </c:ser>
        <c:ser>
          <c:idx val="16"/>
          <c:order val="16"/>
          <c:spPr>
            <a:ln w="12700" cap="rnd">
              <a:solidFill>
                <a:schemeClr val="accent5">
                  <a:lumMod val="60000"/>
                  <a:lumOff val="40000"/>
                  <a:alpha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'Fig3.7'!$C$8:$N$8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  <c:pt idx="3">
                  <c:v>Jan</c:v>
                </c:pt>
                <c:pt idx="4">
                  <c:v>Feb</c:v>
                </c:pt>
                <c:pt idx="5">
                  <c:v>Mar</c:v>
                </c:pt>
                <c:pt idx="6">
                  <c:v>Apr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Aug</c:v>
                </c:pt>
                <c:pt idx="11">
                  <c:v>Sep</c:v>
                </c:pt>
              </c:strCache>
            </c:strRef>
          </c:cat>
          <c:val>
            <c:numRef>
              <c:f>'Fig3.7'!$C$25:$N$25</c:f>
              <c:numCache>
                <c:formatCode>General</c:formatCode>
                <c:ptCount val="12"/>
                <c:pt idx="0">
                  <c:v>41.017565870316304</c:v>
                </c:pt>
                <c:pt idx="1">
                  <c:v>37.408540587347929</c:v>
                </c:pt>
                <c:pt idx="2">
                  <c:v>34.137111840145984</c:v>
                </c:pt>
                <c:pt idx="3">
                  <c:v>32.313359035766425</c:v>
                </c:pt>
                <c:pt idx="4">
                  <c:v>29.022745193917274</c:v>
                </c:pt>
                <c:pt idx="5">
                  <c:v>39.882465841849147</c:v>
                </c:pt>
                <c:pt idx="6">
                  <c:v>80.267239484184898</c:v>
                </c:pt>
                <c:pt idx="7">
                  <c:v>155.62426099026766</c:v>
                </c:pt>
                <c:pt idx="8">
                  <c:v>197.10416706569345</c:v>
                </c:pt>
                <c:pt idx="9">
                  <c:v>94.152745218978112</c:v>
                </c:pt>
                <c:pt idx="10">
                  <c:v>56.289641429197083</c:v>
                </c:pt>
                <c:pt idx="11">
                  <c:v>42.058771547445261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5CBE-4562-864C-1D56CC5367A9}"/>
            </c:ext>
          </c:extLst>
        </c:ser>
        <c:ser>
          <c:idx val="17"/>
          <c:order val="17"/>
          <c:spPr>
            <a:ln w="12700" cap="rnd">
              <a:solidFill>
                <a:schemeClr val="accent5">
                  <a:lumMod val="60000"/>
                  <a:lumOff val="40000"/>
                  <a:alpha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'Fig3.7'!$C$8:$N$8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  <c:pt idx="3">
                  <c:v>Jan</c:v>
                </c:pt>
                <c:pt idx="4">
                  <c:v>Feb</c:v>
                </c:pt>
                <c:pt idx="5">
                  <c:v>Mar</c:v>
                </c:pt>
                <c:pt idx="6">
                  <c:v>Apr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Aug</c:v>
                </c:pt>
                <c:pt idx="11">
                  <c:v>Sep</c:v>
                </c:pt>
              </c:strCache>
            </c:strRef>
          </c:cat>
          <c:val>
            <c:numRef>
              <c:f>'Fig3.7'!$C$26:$N$26</c:f>
              <c:numCache>
                <c:formatCode>General</c:formatCode>
                <c:ptCount val="12"/>
                <c:pt idx="0">
                  <c:v>31.346414385401463</c:v>
                </c:pt>
                <c:pt idx="1">
                  <c:v>28.894568510218981</c:v>
                </c:pt>
                <c:pt idx="2">
                  <c:v>26.143026714355234</c:v>
                </c:pt>
                <c:pt idx="3">
                  <c:v>25.647784725060827</c:v>
                </c:pt>
                <c:pt idx="4">
                  <c:v>23.761745036253043</c:v>
                </c:pt>
                <c:pt idx="5">
                  <c:v>31.240140350364968</c:v>
                </c:pt>
                <c:pt idx="6">
                  <c:v>72.161825143552321</c:v>
                </c:pt>
                <c:pt idx="7">
                  <c:v>145.27414532603407</c:v>
                </c:pt>
                <c:pt idx="8">
                  <c:v>145.92184183941606</c:v>
                </c:pt>
                <c:pt idx="9">
                  <c:v>64.768584124087596</c:v>
                </c:pt>
                <c:pt idx="10">
                  <c:v>40.822164942822383</c:v>
                </c:pt>
                <c:pt idx="11">
                  <c:v>32.767887233576644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5CBE-4562-864C-1D56CC5367A9}"/>
            </c:ext>
          </c:extLst>
        </c:ser>
        <c:ser>
          <c:idx val="18"/>
          <c:order val="18"/>
          <c:spPr>
            <a:ln w="12700" cap="rnd">
              <a:solidFill>
                <a:schemeClr val="accent5">
                  <a:lumMod val="60000"/>
                  <a:lumOff val="40000"/>
                  <a:alpha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'Fig3.7'!$C$8:$N$8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  <c:pt idx="3">
                  <c:v>Jan</c:v>
                </c:pt>
                <c:pt idx="4">
                  <c:v>Feb</c:v>
                </c:pt>
                <c:pt idx="5">
                  <c:v>Mar</c:v>
                </c:pt>
                <c:pt idx="6">
                  <c:v>Apr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Aug</c:v>
                </c:pt>
                <c:pt idx="11">
                  <c:v>Sep</c:v>
                </c:pt>
              </c:strCache>
            </c:strRef>
          </c:cat>
          <c:val>
            <c:numRef>
              <c:f>'Fig3.7'!$C$27:$N$27</c:f>
              <c:numCache>
                <c:formatCode>General</c:formatCode>
                <c:ptCount val="12"/>
                <c:pt idx="0">
                  <c:v>37.579639768856445</c:v>
                </c:pt>
                <c:pt idx="1">
                  <c:v>33.620809020681264</c:v>
                </c:pt>
                <c:pt idx="2">
                  <c:v>30.921446310948905</c:v>
                </c:pt>
                <c:pt idx="3">
                  <c:v>29.571797826277372</c:v>
                </c:pt>
                <c:pt idx="4">
                  <c:v>26.579237249148417</c:v>
                </c:pt>
                <c:pt idx="5">
                  <c:v>34.161899381995134</c:v>
                </c:pt>
                <c:pt idx="6">
                  <c:v>68.332131571776173</c:v>
                </c:pt>
                <c:pt idx="7">
                  <c:v>161.36390923844283</c:v>
                </c:pt>
                <c:pt idx="8">
                  <c:v>210.16454553771291</c:v>
                </c:pt>
                <c:pt idx="9">
                  <c:v>98.572642345498778</c:v>
                </c:pt>
                <c:pt idx="10">
                  <c:v>54.433831220437959</c:v>
                </c:pt>
                <c:pt idx="11">
                  <c:v>40.880520210462286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5CBE-4562-864C-1D56CC5367A9}"/>
            </c:ext>
          </c:extLst>
        </c:ser>
        <c:ser>
          <c:idx val="19"/>
          <c:order val="19"/>
          <c:spPr>
            <a:ln w="12700" cap="rnd">
              <a:solidFill>
                <a:schemeClr val="accent5">
                  <a:lumMod val="60000"/>
                  <a:lumOff val="40000"/>
                  <a:alpha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'Fig3.7'!$C$8:$N$8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  <c:pt idx="3">
                  <c:v>Jan</c:v>
                </c:pt>
                <c:pt idx="4">
                  <c:v>Feb</c:v>
                </c:pt>
                <c:pt idx="5">
                  <c:v>Mar</c:v>
                </c:pt>
                <c:pt idx="6">
                  <c:v>Apr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Aug</c:v>
                </c:pt>
                <c:pt idx="11">
                  <c:v>Sep</c:v>
                </c:pt>
              </c:strCache>
            </c:strRef>
          </c:cat>
          <c:val>
            <c:numRef>
              <c:f>'Fig3.7'!$C$28:$N$28</c:f>
              <c:numCache>
                <c:formatCode>General</c:formatCode>
                <c:ptCount val="12"/>
                <c:pt idx="0">
                  <c:v>35.913812454987834</c:v>
                </c:pt>
                <c:pt idx="1">
                  <c:v>32.26750468734793</c:v>
                </c:pt>
                <c:pt idx="2">
                  <c:v>29.311320743552312</c:v>
                </c:pt>
                <c:pt idx="3">
                  <c:v>28.284213391727494</c:v>
                </c:pt>
                <c:pt idx="4">
                  <c:v>26.385199794403892</c:v>
                </c:pt>
                <c:pt idx="5">
                  <c:v>34.45547717761557</c:v>
                </c:pt>
                <c:pt idx="6">
                  <c:v>73.741430094890504</c:v>
                </c:pt>
                <c:pt idx="7">
                  <c:v>144.78402084184916</c:v>
                </c:pt>
                <c:pt idx="8">
                  <c:v>175.44155620194647</c:v>
                </c:pt>
                <c:pt idx="9">
                  <c:v>80.074159107055948</c:v>
                </c:pt>
                <c:pt idx="10">
                  <c:v>48.189026136982974</c:v>
                </c:pt>
                <c:pt idx="11">
                  <c:v>37.233367209245742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5CBE-4562-864C-1D56CC5367A9}"/>
            </c:ext>
          </c:extLst>
        </c:ser>
        <c:ser>
          <c:idx val="20"/>
          <c:order val="20"/>
          <c:spPr>
            <a:ln w="12700" cap="rnd">
              <a:solidFill>
                <a:schemeClr val="accent5">
                  <a:lumMod val="60000"/>
                  <a:lumOff val="40000"/>
                  <a:alpha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'Fig3.7'!$C$8:$N$8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  <c:pt idx="3">
                  <c:v>Jan</c:v>
                </c:pt>
                <c:pt idx="4">
                  <c:v>Feb</c:v>
                </c:pt>
                <c:pt idx="5">
                  <c:v>Mar</c:v>
                </c:pt>
                <c:pt idx="6">
                  <c:v>Apr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Aug</c:v>
                </c:pt>
                <c:pt idx="11">
                  <c:v>Sep</c:v>
                </c:pt>
              </c:strCache>
            </c:strRef>
          </c:cat>
          <c:val>
            <c:numRef>
              <c:f>'Fig3.7'!$C$29:$N$29</c:f>
              <c:numCache>
                <c:formatCode>General</c:formatCode>
                <c:ptCount val="12"/>
                <c:pt idx="0">
                  <c:v>39.391133271289533</c:v>
                </c:pt>
                <c:pt idx="1">
                  <c:v>35.546334777858881</c:v>
                </c:pt>
                <c:pt idx="2">
                  <c:v>31.708589289051091</c:v>
                </c:pt>
                <c:pt idx="3">
                  <c:v>30.148745727980533</c:v>
                </c:pt>
                <c:pt idx="4">
                  <c:v>26.954223844768858</c:v>
                </c:pt>
                <c:pt idx="5">
                  <c:v>36.621500061800489</c:v>
                </c:pt>
                <c:pt idx="6">
                  <c:v>55.723304197080282</c:v>
                </c:pt>
                <c:pt idx="7">
                  <c:v>150.62309929440389</c:v>
                </c:pt>
                <c:pt idx="8">
                  <c:v>242.50568372992703</c:v>
                </c:pt>
                <c:pt idx="9">
                  <c:v>140.96171239172753</c:v>
                </c:pt>
                <c:pt idx="10">
                  <c:v>67.400359737226267</c:v>
                </c:pt>
                <c:pt idx="11">
                  <c:v>43.227224151338199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5CBE-4562-864C-1D56CC5367A9}"/>
            </c:ext>
          </c:extLst>
        </c:ser>
        <c:ser>
          <c:idx val="21"/>
          <c:order val="21"/>
          <c:spPr>
            <a:ln w="12700" cap="rnd">
              <a:solidFill>
                <a:schemeClr val="accent5">
                  <a:lumMod val="60000"/>
                  <a:lumOff val="40000"/>
                  <a:alpha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'Fig3.7'!$C$8:$N$8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  <c:pt idx="3">
                  <c:v>Jan</c:v>
                </c:pt>
                <c:pt idx="4">
                  <c:v>Feb</c:v>
                </c:pt>
                <c:pt idx="5">
                  <c:v>Mar</c:v>
                </c:pt>
                <c:pt idx="6">
                  <c:v>Apr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Aug</c:v>
                </c:pt>
                <c:pt idx="11">
                  <c:v>Sep</c:v>
                </c:pt>
              </c:strCache>
            </c:strRef>
          </c:cat>
          <c:val>
            <c:numRef>
              <c:f>'Fig3.7'!$C$30:$N$30</c:f>
              <c:numCache>
                <c:formatCode>General</c:formatCode>
                <c:ptCount val="12"/>
                <c:pt idx="0">
                  <c:v>39.27583572749392</c:v>
                </c:pt>
                <c:pt idx="1">
                  <c:v>35.205942141119216</c:v>
                </c:pt>
                <c:pt idx="2">
                  <c:v>31.816884200729927</c:v>
                </c:pt>
                <c:pt idx="3">
                  <c:v>30.876066659367392</c:v>
                </c:pt>
                <c:pt idx="4">
                  <c:v>28.171168950364965</c:v>
                </c:pt>
                <c:pt idx="5">
                  <c:v>45.666373593673967</c:v>
                </c:pt>
                <c:pt idx="6">
                  <c:v>68.222988865206815</c:v>
                </c:pt>
                <c:pt idx="7">
                  <c:v>153.71218042335767</c:v>
                </c:pt>
                <c:pt idx="8">
                  <c:v>178.9038036861314</c:v>
                </c:pt>
                <c:pt idx="9">
                  <c:v>80.788432705596108</c:v>
                </c:pt>
                <c:pt idx="10">
                  <c:v>51.526301141119227</c:v>
                </c:pt>
                <c:pt idx="11">
                  <c:v>39.659682761557171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5CBE-4562-864C-1D56CC5367A9}"/>
            </c:ext>
          </c:extLst>
        </c:ser>
        <c:ser>
          <c:idx val="22"/>
          <c:order val="22"/>
          <c:spPr>
            <a:ln w="12700" cap="rnd">
              <a:solidFill>
                <a:schemeClr val="accent5">
                  <a:lumMod val="60000"/>
                  <a:lumOff val="40000"/>
                  <a:alpha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'Fig3.7'!$C$8:$N$8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  <c:pt idx="3">
                  <c:v>Jan</c:v>
                </c:pt>
                <c:pt idx="4">
                  <c:v>Feb</c:v>
                </c:pt>
                <c:pt idx="5">
                  <c:v>Mar</c:v>
                </c:pt>
                <c:pt idx="6">
                  <c:v>Apr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Aug</c:v>
                </c:pt>
                <c:pt idx="11">
                  <c:v>Sep</c:v>
                </c:pt>
              </c:strCache>
            </c:strRef>
          </c:cat>
          <c:val>
            <c:numRef>
              <c:f>'Fig3.7'!$C$31:$N$31</c:f>
              <c:numCache>
                <c:formatCode>General</c:formatCode>
                <c:ptCount val="12"/>
                <c:pt idx="0">
                  <c:v>39.752252059854015</c:v>
                </c:pt>
                <c:pt idx="1">
                  <c:v>36.691913995133817</c:v>
                </c:pt>
                <c:pt idx="2">
                  <c:v>33.139501432603403</c:v>
                </c:pt>
                <c:pt idx="3">
                  <c:v>31.61251269829684</c:v>
                </c:pt>
                <c:pt idx="4">
                  <c:v>29.301617632846717</c:v>
                </c:pt>
                <c:pt idx="5">
                  <c:v>44.644645854744525</c:v>
                </c:pt>
                <c:pt idx="6">
                  <c:v>75.398566017031627</c:v>
                </c:pt>
                <c:pt idx="7">
                  <c:v>165.48726598296835</c:v>
                </c:pt>
                <c:pt idx="8">
                  <c:v>168.4713161678832</c:v>
                </c:pt>
                <c:pt idx="9">
                  <c:v>75.357269099756692</c:v>
                </c:pt>
                <c:pt idx="10">
                  <c:v>50.341672132603399</c:v>
                </c:pt>
                <c:pt idx="11">
                  <c:v>38.449316817518245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5CBE-4562-864C-1D56CC5367A9}"/>
            </c:ext>
          </c:extLst>
        </c:ser>
        <c:ser>
          <c:idx val="23"/>
          <c:order val="23"/>
          <c:spPr>
            <a:ln w="12700" cap="rnd">
              <a:solidFill>
                <a:schemeClr val="accent5">
                  <a:lumMod val="60000"/>
                  <a:lumOff val="40000"/>
                  <a:alpha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'Fig3.7'!$C$8:$N$8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  <c:pt idx="3">
                  <c:v>Jan</c:v>
                </c:pt>
                <c:pt idx="4">
                  <c:v>Feb</c:v>
                </c:pt>
                <c:pt idx="5">
                  <c:v>Mar</c:v>
                </c:pt>
                <c:pt idx="6">
                  <c:v>Apr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Aug</c:v>
                </c:pt>
                <c:pt idx="11">
                  <c:v>Sep</c:v>
                </c:pt>
              </c:strCache>
            </c:strRef>
          </c:cat>
          <c:val>
            <c:numRef>
              <c:f>'Fig3.7'!$C$32:$N$32</c:f>
              <c:numCache>
                <c:formatCode>General</c:formatCode>
                <c:ptCount val="12"/>
                <c:pt idx="0">
                  <c:v>39.836584172749397</c:v>
                </c:pt>
                <c:pt idx="1">
                  <c:v>35.094121154014601</c:v>
                </c:pt>
                <c:pt idx="2">
                  <c:v>32.148235399513382</c:v>
                </c:pt>
                <c:pt idx="3">
                  <c:v>30.893359796836982</c:v>
                </c:pt>
                <c:pt idx="4">
                  <c:v>28.307888469586374</c:v>
                </c:pt>
                <c:pt idx="5">
                  <c:v>50.23763924720194</c:v>
                </c:pt>
                <c:pt idx="6">
                  <c:v>95.393838391727485</c:v>
                </c:pt>
                <c:pt idx="7">
                  <c:v>256.00990374452556</c:v>
                </c:pt>
                <c:pt idx="8">
                  <c:v>250.91940342092457</c:v>
                </c:pt>
                <c:pt idx="9">
                  <c:v>103.1932098759124</c:v>
                </c:pt>
                <c:pt idx="10">
                  <c:v>56.806500907542585</c:v>
                </c:pt>
                <c:pt idx="11">
                  <c:v>41.00562502506083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5CBE-4562-864C-1D56CC5367A9}"/>
            </c:ext>
          </c:extLst>
        </c:ser>
        <c:ser>
          <c:idx val="24"/>
          <c:order val="24"/>
          <c:spPr>
            <a:ln w="12700" cap="rnd">
              <a:solidFill>
                <a:schemeClr val="accent5">
                  <a:lumMod val="60000"/>
                  <a:lumOff val="40000"/>
                  <a:alpha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'Fig3.7'!$C$8:$N$8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  <c:pt idx="3">
                  <c:v>Jan</c:v>
                </c:pt>
                <c:pt idx="4">
                  <c:v>Feb</c:v>
                </c:pt>
                <c:pt idx="5">
                  <c:v>Mar</c:v>
                </c:pt>
                <c:pt idx="6">
                  <c:v>Apr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Aug</c:v>
                </c:pt>
                <c:pt idx="11">
                  <c:v>Sep</c:v>
                </c:pt>
              </c:strCache>
            </c:strRef>
          </c:cat>
          <c:val>
            <c:numRef>
              <c:f>'Fig3.7'!$C$33:$N$33</c:f>
              <c:numCache>
                <c:formatCode>General</c:formatCode>
                <c:ptCount val="12"/>
                <c:pt idx="0">
                  <c:v>41.350939653284669</c:v>
                </c:pt>
                <c:pt idx="1">
                  <c:v>36.274095401459853</c:v>
                </c:pt>
                <c:pt idx="2">
                  <c:v>33.818654295377129</c:v>
                </c:pt>
                <c:pt idx="3">
                  <c:v>32.488564857177614</c:v>
                </c:pt>
                <c:pt idx="4">
                  <c:v>31.284541580048661</c:v>
                </c:pt>
                <c:pt idx="5">
                  <c:v>54.91076408442823</c:v>
                </c:pt>
                <c:pt idx="6">
                  <c:v>102.00943036982967</c:v>
                </c:pt>
                <c:pt idx="7">
                  <c:v>301.94694845012162</c:v>
                </c:pt>
                <c:pt idx="8">
                  <c:v>310.1157211581509</c:v>
                </c:pt>
                <c:pt idx="9">
                  <c:v>117.10008550608273</c:v>
                </c:pt>
                <c:pt idx="10">
                  <c:v>64.102522990267644</c:v>
                </c:pt>
                <c:pt idx="11">
                  <c:v>45.251082163017031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5CBE-4562-864C-1D56CC5367A9}"/>
            </c:ext>
          </c:extLst>
        </c:ser>
        <c:ser>
          <c:idx val="25"/>
          <c:order val="25"/>
          <c:spPr>
            <a:ln w="12700" cap="rnd">
              <a:solidFill>
                <a:schemeClr val="accent5">
                  <a:lumMod val="60000"/>
                  <a:lumOff val="40000"/>
                  <a:alpha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'Fig3.7'!$C$8:$N$8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  <c:pt idx="3">
                  <c:v>Jan</c:v>
                </c:pt>
                <c:pt idx="4">
                  <c:v>Feb</c:v>
                </c:pt>
                <c:pt idx="5">
                  <c:v>Mar</c:v>
                </c:pt>
                <c:pt idx="6">
                  <c:v>Apr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Aug</c:v>
                </c:pt>
                <c:pt idx="11">
                  <c:v>Sep</c:v>
                </c:pt>
              </c:strCache>
            </c:strRef>
          </c:cat>
          <c:val>
            <c:numRef>
              <c:f>'Fig3.7'!$C$34:$N$34</c:f>
              <c:numCache>
                <c:formatCode>General</c:formatCode>
                <c:ptCount val="12"/>
                <c:pt idx="0">
                  <c:v>40.736839040145988</c:v>
                </c:pt>
                <c:pt idx="1">
                  <c:v>37.256611132603403</c:v>
                </c:pt>
                <c:pt idx="2">
                  <c:v>34.3861680243309</c:v>
                </c:pt>
                <c:pt idx="3">
                  <c:v>33.387361483211677</c:v>
                </c:pt>
                <c:pt idx="4">
                  <c:v>30.626526386861315</c:v>
                </c:pt>
                <c:pt idx="5">
                  <c:v>54.967545851581512</c:v>
                </c:pt>
                <c:pt idx="6">
                  <c:v>115.75149399026763</c:v>
                </c:pt>
                <c:pt idx="7">
                  <c:v>221.23328049635035</c:v>
                </c:pt>
                <c:pt idx="8">
                  <c:v>176.58572925790756</c:v>
                </c:pt>
                <c:pt idx="9">
                  <c:v>82.402555630170312</c:v>
                </c:pt>
                <c:pt idx="10">
                  <c:v>57.273857872749389</c:v>
                </c:pt>
                <c:pt idx="11">
                  <c:v>44.274448916058397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5CBE-4562-864C-1D56CC5367A9}"/>
            </c:ext>
          </c:extLst>
        </c:ser>
        <c:ser>
          <c:idx val="26"/>
          <c:order val="26"/>
          <c:spPr>
            <a:ln w="12700" cap="rnd">
              <a:solidFill>
                <a:schemeClr val="accent5">
                  <a:lumMod val="60000"/>
                  <a:lumOff val="40000"/>
                  <a:alpha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'Fig3.7'!$C$8:$N$8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  <c:pt idx="3">
                  <c:v>Jan</c:v>
                </c:pt>
                <c:pt idx="4">
                  <c:v>Feb</c:v>
                </c:pt>
                <c:pt idx="5">
                  <c:v>Mar</c:v>
                </c:pt>
                <c:pt idx="6">
                  <c:v>Apr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Aug</c:v>
                </c:pt>
                <c:pt idx="11">
                  <c:v>Sep</c:v>
                </c:pt>
              </c:strCache>
            </c:strRef>
          </c:cat>
          <c:val>
            <c:numRef>
              <c:f>'Fig3.7'!$C$35:$N$35</c:f>
              <c:numCache>
                <c:formatCode>General</c:formatCode>
                <c:ptCount val="12"/>
                <c:pt idx="0">
                  <c:v>44.488291303406328</c:v>
                </c:pt>
                <c:pt idx="1">
                  <c:v>41.350807318734795</c:v>
                </c:pt>
                <c:pt idx="2">
                  <c:v>36.334711455474448</c:v>
                </c:pt>
                <c:pt idx="3">
                  <c:v>35.239569630900249</c:v>
                </c:pt>
                <c:pt idx="4">
                  <c:v>31.2496359946472</c:v>
                </c:pt>
                <c:pt idx="5">
                  <c:v>42.81391773892944</c:v>
                </c:pt>
                <c:pt idx="6">
                  <c:v>79.424985569343065</c:v>
                </c:pt>
                <c:pt idx="7">
                  <c:v>202.96093565936738</c:v>
                </c:pt>
                <c:pt idx="8">
                  <c:v>268.07049896107054</c:v>
                </c:pt>
                <c:pt idx="9">
                  <c:v>126.67504514111923</c:v>
                </c:pt>
                <c:pt idx="10">
                  <c:v>66.036016141119219</c:v>
                </c:pt>
                <c:pt idx="11">
                  <c:v>50.086040201946474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5CBE-4562-864C-1D56CC5367A9}"/>
            </c:ext>
          </c:extLst>
        </c:ser>
        <c:ser>
          <c:idx val="27"/>
          <c:order val="27"/>
          <c:spPr>
            <a:ln w="12700" cap="rnd">
              <a:solidFill>
                <a:schemeClr val="accent5">
                  <a:lumMod val="60000"/>
                  <a:lumOff val="40000"/>
                  <a:alpha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'Fig3.7'!$C$8:$N$8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  <c:pt idx="3">
                  <c:v>Jan</c:v>
                </c:pt>
                <c:pt idx="4">
                  <c:v>Feb</c:v>
                </c:pt>
                <c:pt idx="5">
                  <c:v>Mar</c:v>
                </c:pt>
                <c:pt idx="6">
                  <c:v>Apr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Aug</c:v>
                </c:pt>
                <c:pt idx="11">
                  <c:v>Sep</c:v>
                </c:pt>
              </c:strCache>
            </c:strRef>
          </c:cat>
          <c:val>
            <c:numRef>
              <c:f>'Fig3.7'!$C$36:$N$36</c:f>
              <c:numCache>
                <c:formatCode>General</c:formatCode>
                <c:ptCount val="12"/>
                <c:pt idx="0">
                  <c:v>44.147727912408762</c:v>
                </c:pt>
                <c:pt idx="1">
                  <c:v>41.84300646715328</c:v>
                </c:pt>
                <c:pt idx="2">
                  <c:v>37.628244968369827</c:v>
                </c:pt>
                <c:pt idx="3">
                  <c:v>35.553723314598543</c:v>
                </c:pt>
                <c:pt idx="4">
                  <c:v>32.56845223673966</c:v>
                </c:pt>
                <c:pt idx="5">
                  <c:v>43.392644046228718</c:v>
                </c:pt>
                <c:pt idx="6">
                  <c:v>88.235717447688558</c:v>
                </c:pt>
                <c:pt idx="7">
                  <c:v>178.76336684671531</c:v>
                </c:pt>
                <c:pt idx="8">
                  <c:v>242.26090750121654</c:v>
                </c:pt>
                <c:pt idx="9">
                  <c:v>105.4823670705596</c:v>
                </c:pt>
                <c:pt idx="10">
                  <c:v>58.949566735523113</c:v>
                </c:pt>
                <c:pt idx="11">
                  <c:v>48.171116576642333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5CBE-4562-864C-1D56CC5367A9}"/>
            </c:ext>
          </c:extLst>
        </c:ser>
        <c:ser>
          <c:idx val="28"/>
          <c:order val="28"/>
          <c:spPr>
            <a:ln w="1270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'Fig3.7'!$C$8:$N$8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  <c:pt idx="3">
                  <c:v>Jan</c:v>
                </c:pt>
                <c:pt idx="4">
                  <c:v>Feb</c:v>
                </c:pt>
                <c:pt idx="5">
                  <c:v>Mar</c:v>
                </c:pt>
                <c:pt idx="6">
                  <c:v>Apr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Aug</c:v>
                </c:pt>
                <c:pt idx="11">
                  <c:v>Sep</c:v>
                </c:pt>
              </c:strCache>
            </c:strRef>
          </c:cat>
          <c:val>
            <c:numRef>
              <c:f>'Fig3.7'!$C$37:$N$37</c:f>
              <c:numCache>
                <c:formatCode>General</c:formatCode>
                <c:ptCount val="12"/>
                <c:pt idx="0">
                  <c:v>38.704257193430657</c:v>
                </c:pt>
                <c:pt idx="1">
                  <c:v>35.904694177615575</c:v>
                </c:pt>
                <c:pt idx="2">
                  <c:v>32.937096165450122</c:v>
                </c:pt>
                <c:pt idx="3">
                  <c:v>31.671241063990266</c:v>
                </c:pt>
                <c:pt idx="4">
                  <c:v>28.48491794647202</c:v>
                </c:pt>
                <c:pt idx="5">
                  <c:v>45.016598147201947</c:v>
                </c:pt>
                <c:pt idx="6">
                  <c:v>75.080775267639893</c:v>
                </c:pt>
                <c:pt idx="7">
                  <c:v>153.22968865450122</c:v>
                </c:pt>
                <c:pt idx="8">
                  <c:v>225.4488360024331</c:v>
                </c:pt>
                <c:pt idx="9">
                  <c:v>115.68689765450122</c:v>
                </c:pt>
                <c:pt idx="10">
                  <c:v>61.001314893917275</c:v>
                </c:pt>
                <c:pt idx="11">
                  <c:v>44.095724703163022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5CBE-4562-864C-1D56CC5367A9}"/>
            </c:ext>
          </c:extLst>
        </c:ser>
        <c:ser>
          <c:idx val="29"/>
          <c:order val="29"/>
          <c:spPr>
            <a:ln w="12700" cap="rnd">
              <a:solidFill>
                <a:schemeClr val="accent5">
                  <a:lumMod val="60000"/>
                  <a:lumOff val="40000"/>
                  <a:alpha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'Fig3.7'!$C$8:$N$8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  <c:pt idx="3">
                  <c:v>Jan</c:v>
                </c:pt>
                <c:pt idx="4">
                  <c:v>Feb</c:v>
                </c:pt>
                <c:pt idx="5">
                  <c:v>Mar</c:v>
                </c:pt>
                <c:pt idx="6">
                  <c:v>Apr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Aug</c:v>
                </c:pt>
                <c:pt idx="11">
                  <c:v>Sep</c:v>
                </c:pt>
              </c:strCache>
            </c:strRef>
          </c:cat>
          <c:val>
            <c:numRef>
              <c:f>'Fig3.7'!$C$38:$N$38</c:f>
              <c:numCache>
                <c:formatCode>General</c:formatCode>
                <c:ptCount val="12"/>
                <c:pt idx="0">
                  <c:v>43.439652693430659</c:v>
                </c:pt>
                <c:pt idx="1">
                  <c:v>39.505466053527982</c:v>
                </c:pt>
                <c:pt idx="2">
                  <c:v>35.368858778588802</c:v>
                </c:pt>
                <c:pt idx="3">
                  <c:v>34.299658794647208</c:v>
                </c:pt>
                <c:pt idx="4">
                  <c:v>31.36554227737226</c:v>
                </c:pt>
                <c:pt idx="5">
                  <c:v>43.631648781021902</c:v>
                </c:pt>
                <c:pt idx="6">
                  <c:v>82.548781038929434</c:v>
                </c:pt>
                <c:pt idx="7">
                  <c:v>182.58151743065693</c:v>
                </c:pt>
                <c:pt idx="8">
                  <c:v>241.3776213381995</c:v>
                </c:pt>
                <c:pt idx="9">
                  <c:v>113.48065872749392</c:v>
                </c:pt>
                <c:pt idx="10">
                  <c:v>61.871768874452556</c:v>
                </c:pt>
                <c:pt idx="11">
                  <c:v>45.255074397566915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5CBE-4562-864C-1D56CC5367A9}"/>
            </c:ext>
          </c:extLst>
        </c:ser>
        <c:ser>
          <c:idx val="30"/>
          <c:order val="30"/>
          <c:spPr>
            <a:ln w="12700" cap="rnd">
              <a:solidFill>
                <a:schemeClr val="accent5">
                  <a:lumMod val="60000"/>
                  <a:lumOff val="40000"/>
                  <a:alpha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'Fig3.7'!$C$8:$N$8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  <c:pt idx="3">
                  <c:v>Jan</c:v>
                </c:pt>
                <c:pt idx="4">
                  <c:v>Feb</c:v>
                </c:pt>
                <c:pt idx="5">
                  <c:v>Mar</c:v>
                </c:pt>
                <c:pt idx="6">
                  <c:v>Apr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Aug</c:v>
                </c:pt>
                <c:pt idx="11">
                  <c:v>Sep</c:v>
                </c:pt>
              </c:strCache>
            </c:strRef>
          </c:cat>
          <c:val>
            <c:numRef>
              <c:f>'Fig3.7'!$C$39:$N$39</c:f>
              <c:numCache>
                <c:formatCode>General</c:formatCode>
                <c:ptCount val="12"/>
                <c:pt idx="0">
                  <c:v>33.812145996836982</c:v>
                </c:pt>
                <c:pt idx="1">
                  <c:v>31.482712141605841</c:v>
                </c:pt>
                <c:pt idx="2">
                  <c:v>28.519587890997567</c:v>
                </c:pt>
                <c:pt idx="3">
                  <c:v>27.17829526593674</c:v>
                </c:pt>
                <c:pt idx="4">
                  <c:v>25.284055103892943</c:v>
                </c:pt>
                <c:pt idx="5">
                  <c:v>37.852579351094889</c:v>
                </c:pt>
                <c:pt idx="6">
                  <c:v>75.135280026763994</c:v>
                </c:pt>
                <c:pt idx="7">
                  <c:v>132.945931229927</c:v>
                </c:pt>
                <c:pt idx="8">
                  <c:v>137.63904797566911</c:v>
                </c:pt>
                <c:pt idx="9">
                  <c:v>75.537525832116785</c:v>
                </c:pt>
                <c:pt idx="10">
                  <c:v>43.901540399756691</c:v>
                </c:pt>
                <c:pt idx="11">
                  <c:v>35.775603958637468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5CBE-4562-864C-1D56CC5367A9}"/>
            </c:ext>
          </c:extLst>
        </c:ser>
        <c:ser>
          <c:idx val="31"/>
          <c:order val="31"/>
          <c:spPr>
            <a:ln w="12700" cap="rnd">
              <a:solidFill>
                <a:schemeClr val="accent5">
                  <a:lumMod val="60000"/>
                  <a:lumOff val="40000"/>
                  <a:alpha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'Fig3.7'!$C$8:$N$8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  <c:pt idx="3">
                  <c:v>Jan</c:v>
                </c:pt>
                <c:pt idx="4">
                  <c:v>Feb</c:v>
                </c:pt>
                <c:pt idx="5">
                  <c:v>Mar</c:v>
                </c:pt>
                <c:pt idx="6">
                  <c:v>Apr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Aug</c:v>
                </c:pt>
                <c:pt idx="11">
                  <c:v>Sep</c:v>
                </c:pt>
              </c:strCache>
            </c:strRef>
          </c:cat>
          <c:val>
            <c:numRef>
              <c:f>'Fig3.7'!$C$40:$N$40</c:f>
              <c:numCache>
                <c:formatCode>General</c:formatCode>
                <c:ptCount val="12"/>
                <c:pt idx="0">
                  <c:v>43.844300157420918</c:v>
                </c:pt>
                <c:pt idx="1">
                  <c:v>43.129167664963504</c:v>
                </c:pt>
                <c:pt idx="2">
                  <c:v>37.2220521783455</c:v>
                </c:pt>
                <c:pt idx="3">
                  <c:v>35.933210138686135</c:v>
                </c:pt>
                <c:pt idx="4">
                  <c:v>33.050248181995137</c:v>
                </c:pt>
                <c:pt idx="5">
                  <c:v>51.867585115085163</c:v>
                </c:pt>
                <c:pt idx="6">
                  <c:v>99.703069683698303</c:v>
                </c:pt>
                <c:pt idx="7">
                  <c:v>253.960203783455</c:v>
                </c:pt>
                <c:pt idx="8">
                  <c:v>286.45987022871043</c:v>
                </c:pt>
                <c:pt idx="9">
                  <c:v>99.598299139902679</c:v>
                </c:pt>
                <c:pt idx="10">
                  <c:v>54.65987912214112</c:v>
                </c:pt>
                <c:pt idx="11">
                  <c:v>42.914543223114357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5CBE-4562-864C-1D56CC5367A9}"/>
            </c:ext>
          </c:extLst>
        </c:ser>
        <c:ser>
          <c:idx val="32"/>
          <c:order val="32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'Fig3.7'!$C$8:$N$8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  <c:pt idx="3">
                  <c:v>Jan</c:v>
                </c:pt>
                <c:pt idx="4">
                  <c:v>Feb</c:v>
                </c:pt>
                <c:pt idx="5">
                  <c:v>Mar</c:v>
                </c:pt>
                <c:pt idx="6">
                  <c:v>Apr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Aug</c:v>
                </c:pt>
                <c:pt idx="11">
                  <c:v>Sep</c:v>
                </c:pt>
              </c:strCache>
            </c:strRef>
          </c:cat>
          <c:val>
            <c:numRef>
              <c:f>'Fig3.7'!$C$41:$N$41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5CBE-4562-864C-1D56CC5367A9}"/>
            </c:ext>
          </c:extLst>
        </c:ser>
        <c:ser>
          <c:idx val="33"/>
          <c:order val="33"/>
          <c:spPr>
            <a:ln w="28575" cap="rnd">
              <a:solidFill>
                <a:schemeClr val="accent5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'Fig3.7'!$C$8:$N$8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  <c:pt idx="3">
                  <c:v>Jan</c:v>
                </c:pt>
                <c:pt idx="4">
                  <c:v>Feb</c:v>
                </c:pt>
                <c:pt idx="5">
                  <c:v>Mar</c:v>
                </c:pt>
                <c:pt idx="6">
                  <c:v>Apr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Aug</c:v>
                </c:pt>
                <c:pt idx="11">
                  <c:v>Sep</c:v>
                </c:pt>
              </c:strCache>
            </c:strRef>
          </c:cat>
          <c:val>
            <c:numRef>
              <c:f>'Fig3.7'!$C$42:$N$42</c:f>
              <c:numCache>
                <c:formatCode>General</c:formatCode>
                <c:ptCount val="12"/>
                <c:pt idx="0">
                  <c:v>39.535051870065388</c:v>
                </c:pt>
                <c:pt idx="1">
                  <c:v>36.241955314666967</c:v>
                </c:pt>
                <c:pt idx="2">
                  <c:v>32.822527555573295</c:v>
                </c:pt>
                <c:pt idx="3">
                  <c:v>31.483663082740268</c:v>
                </c:pt>
                <c:pt idx="4">
                  <c:v>28.99688758315845</c:v>
                </c:pt>
                <c:pt idx="5">
                  <c:v>43.004279228026135</c:v>
                </c:pt>
                <c:pt idx="6">
                  <c:v>81.080345487119843</c:v>
                </c:pt>
                <c:pt idx="7">
                  <c:v>179.55962316632449</c:v>
                </c:pt>
                <c:pt idx="8">
                  <c:v>212.94193637994226</c:v>
                </c:pt>
                <c:pt idx="9">
                  <c:v>96.831090987720529</c:v>
                </c:pt>
                <c:pt idx="10">
                  <c:v>55.060399935964107</c:v>
                </c:pt>
                <c:pt idx="11">
                  <c:v>41.913417972574507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5CBE-4562-864C-1D56CC5367A9}"/>
            </c:ext>
          </c:extLst>
        </c:ser>
        <c:ser>
          <c:idx val="34"/>
          <c:order val="34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'Fig3.7'!$C$8:$N$8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  <c:pt idx="3">
                  <c:v>Jan</c:v>
                </c:pt>
                <c:pt idx="4">
                  <c:v>Feb</c:v>
                </c:pt>
                <c:pt idx="5">
                  <c:v>Mar</c:v>
                </c:pt>
                <c:pt idx="6">
                  <c:v>Apr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Aug</c:v>
                </c:pt>
                <c:pt idx="11">
                  <c:v>Sep</c:v>
                </c:pt>
              </c:strCache>
            </c:strRef>
          </c:cat>
          <c:val>
            <c:numRef>
              <c:f>'Fig3.7'!$C$43:$N$43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5CBE-4562-864C-1D56CC5367A9}"/>
            </c:ext>
          </c:extLst>
        </c:ser>
        <c:ser>
          <c:idx val="35"/>
          <c:order val="35"/>
          <c:spPr>
            <a:ln w="28575" cap="rnd">
              <a:solidFill>
                <a:schemeClr val="tx1">
                  <a:alpha val="8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'Fig3.7'!$C$8:$N$8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  <c:pt idx="3">
                  <c:v>Jan</c:v>
                </c:pt>
                <c:pt idx="4">
                  <c:v>Feb</c:v>
                </c:pt>
                <c:pt idx="5">
                  <c:v>Mar</c:v>
                </c:pt>
                <c:pt idx="6">
                  <c:v>Apr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Aug</c:v>
                </c:pt>
                <c:pt idx="11">
                  <c:v>Sep</c:v>
                </c:pt>
              </c:strCache>
            </c:strRef>
          </c:cat>
          <c:val>
            <c:numRef>
              <c:f>'Fig3.7'!$C$44:$N$44</c:f>
              <c:numCache>
                <c:formatCode>General</c:formatCode>
                <c:ptCount val="12"/>
                <c:pt idx="0">
                  <c:v>48.045219462287108</c:v>
                </c:pt>
                <c:pt idx="1">
                  <c:v>41.516754844282239</c:v>
                </c:pt>
                <c:pt idx="2">
                  <c:v>38.06063743795621</c:v>
                </c:pt>
                <c:pt idx="3">
                  <c:v>35.814407863746958</c:v>
                </c:pt>
                <c:pt idx="4">
                  <c:v>31.611629898783459</c:v>
                </c:pt>
                <c:pt idx="5">
                  <c:v>39.994579672506084</c:v>
                </c:pt>
                <c:pt idx="6">
                  <c:v>61.095335603406326</c:v>
                </c:pt>
                <c:pt idx="7">
                  <c:v>130.83969880291971</c:v>
                </c:pt>
                <c:pt idx="8">
                  <c:v>237.78278317274939</c:v>
                </c:pt>
                <c:pt idx="9">
                  <c:v>170.41130651824818</c:v>
                </c:pt>
                <c:pt idx="10">
                  <c:v>79.246005225060827</c:v>
                </c:pt>
                <c:pt idx="11">
                  <c:v>53.131531183941604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5CBE-4562-864C-1D56CC5367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5736800"/>
        <c:axId val="935737152"/>
      </c:lineChart>
      <c:catAx>
        <c:axId val="935736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bg1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737152"/>
        <c:crosses val="autoZero"/>
        <c:auto val="1"/>
        <c:lblAlgn val="ctr"/>
        <c:lblOffset val="100"/>
        <c:noMultiLvlLbl val="0"/>
      </c:catAx>
      <c:valAx>
        <c:axId val="93573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Monthly streamflow, 1000 acre-feet</a:t>
                </a:r>
              </a:p>
            </c:rich>
          </c:tx>
          <c:layout>
            <c:manualLayout>
              <c:xMode val="edge"/>
              <c:yMode val="edge"/>
              <c:x val="1.997147157283426E-2"/>
              <c:y val="0.248782050768577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bg1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736800"/>
        <c:crosses val="autoZero"/>
        <c:crossBetween val="between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260350</xdr:colOff>
      <xdr:row>15</xdr:row>
      <xdr:rowOff>143934</xdr:rowOff>
    </xdr:from>
    <xdr:to>
      <xdr:col>15</xdr:col>
      <xdr:colOff>14815</xdr:colOff>
      <xdr:row>45</xdr:row>
      <xdr:rowOff>182034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BF234A0-F75E-4F1D-B8BF-B2B22E8FB1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44"/>
  <sheetViews>
    <sheetView tabSelected="1" zoomScale="120" zoomScaleNormal="120" workbookViewId="0">
      <selection activeCell="I3" sqref="I3"/>
    </sheetView>
  </sheetViews>
  <sheetFormatPr baseColWidth="10" defaultColWidth="8.83203125" defaultRowHeight="15" x14ac:dyDescent="0.2"/>
  <sheetData>
    <row r="1" spans="1:16" x14ac:dyDescent="0.2">
      <c r="A1" s="1" t="s">
        <v>15</v>
      </c>
    </row>
    <row r="2" spans="1:16" x14ac:dyDescent="0.2">
      <c r="A2" t="s">
        <v>16</v>
      </c>
    </row>
    <row r="3" spans="1:16" x14ac:dyDescent="0.2">
      <c r="A3" t="s">
        <v>17</v>
      </c>
    </row>
    <row r="4" spans="1:16" x14ac:dyDescent="0.2">
      <c r="A4" t="s">
        <v>18</v>
      </c>
    </row>
    <row r="5" spans="1:16" x14ac:dyDescent="0.2">
      <c r="A5" t="s">
        <v>19</v>
      </c>
    </row>
    <row r="8" spans="1:16" x14ac:dyDescent="0.2">
      <c r="C8" t="s">
        <v>9</v>
      </c>
      <c r="D8" t="s">
        <v>10</v>
      </c>
      <c r="E8" t="s">
        <v>11</v>
      </c>
      <c r="F8" t="s">
        <v>0</v>
      </c>
      <c r="G8" t="s">
        <v>1</v>
      </c>
      <c r="H8" t="s">
        <v>2</v>
      </c>
      <c r="I8" t="s">
        <v>3</v>
      </c>
      <c r="J8" t="s">
        <v>4</v>
      </c>
      <c r="K8" t="s">
        <v>5</v>
      </c>
      <c r="L8" t="s">
        <v>6</v>
      </c>
      <c r="M8" t="s">
        <v>7</v>
      </c>
      <c r="N8" t="s">
        <v>8</v>
      </c>
    </row>
    <row r="9" spans="1:16" x14ac:dyDescent="0.2">
      <c r="C9">
        <v>33.661700396593673</v>
      </c>
      <c r="D9">
        <v>30.249537697566911</v>
      </c>
      <c r="E9">
        <v>27.738277024574206</v>
      </c>
      <c r="F9">
        <v>26.497720873965935</v>
      </c>
      <c r="G9">
        <v>24.010707305596107</v>
      </c>
      <c r="H9">
        <v>34.582040233576642</v>
      </c>
      <c r="I9">
        <v>78.197134389294419</v>
      </c>
      <c r="J9">
        <v>145.22156155231144</v>
      </c>
      <c r="K9">
        <v>154.13415688321166</v>
      </c>
      <c r="L9">
        <v>71.253685698296849</v>
      </c>
      <c r="M9">
        <v>43.416237162043799</v>
      </c>
      <c r="N9">
        <v>35.483961662530412</v>
      </c>
      <c r="O9">
        <v>1</v>
      </c>
      <c r="P9">
        <v>-27.492014000000001</v>
      </c>
    </row>
    <row r="10" spans="1:16" x14ac:dyDescent="0.2">
      <c r="C10">
        <v>38.18537342335766</v>
      </c>
      <c r="D10">
        <v>34.327903256447698</v>
      </c>
      <c r="E10">
        <v>31.276719327493922</v>
      </c>
      <c r="F10">
        <v>30.319723673965939</v>
      </c>
      <c r="G10">
        <v>27.271952268856445</v>
      </c>
      <c r="H10">
        <v>35.291353420924573</v>
      </c>
      <c r="I10">
        <v>68.102595160583931</v>
      </c>
      <c r="J10">
        <v>161.60495448661803</v>
      </c>
      <c r="K10">
        <v>186.47281913868613</v>
      </c>
      <c r="L10">
        <v>82.537007532846715</v>
      </c>
      <c r="M10">
        <v>50.25850200243309</v>
      </c>
      <c r="N10">
        <v>39.070589109489049</v>
      </c>
      <c r="O10">
        <v>2</v>
      </c>
      <c r="P10">
        <v>-22.813267</v>
      </c>
    </row>
    <row r="11" spans="1:16" x14ac:dyDescent="0.2">
      <c r="C11">
        <v>35.122554299270078</v>
      </c>
      <c r="D11">
        <v>32.461626665450119</v>
      </c>
      <c r="E11">
        <v>30.526991168613137</v>
      </c>
      <c r="F11">
        <v>28.545785009245748</v>
      </c>
      <c r="G11">
        <v>26.363973332603408</v>
      </c>
      <c r="H11">
        <v>35.582066813868614</v>
      </c>
      <c r="I11">
        <v>64.574675588807779</v>
      </c>
      <c r="J11">
        <v>139.15498720194648</v>
      </c>
      <c r="K11">
        <v>183.10028594160585</v>
      </c>
      <c r="L11">
        <v>89.508212328467138</v>
      </c>
      <c r="M11">
        <v>48.920089147931876</v>
      </c>
      <c r="N11">
        <v>36.801405894160588</v>
      </c>
      <c r="O11">
        <v>3</v>
      </c>
      <c r="P11">
        <v>-22.373455</v>
      </c>
    </row>
    <row r="12" spans="1:16" x14ac:dyDescent="0.2">
      <c r="C12">
        <v>35.622578261557173</v>
      </c>
      <c r="D12">
        <v>31.577261335523115</v>
      </c>
      <c r="E12">
        <v>29.098651437956203</v>
      </c>
      <c r="F12">
        <v>27.608762481265206</v>
      </c>
      <c r="G12">
        <v>25.872424757907542</v>
      </c>
      <c r="H12">
        <v>41.674502750364958</v>
      </c>
      <c r="I12">
        <v>70.380166678832111</v>
      </c>
      <c r="J12">
        <v>146.82210951338197</v>
      </c>
      <c r="K12">
        <v>165.57827800243311</v>
      </c>
      <c r="L12">
        <v>82.043433812652069</v>
      </c>
      <c r="M12">
        <v>46.800455072992698</v>
      </c>
      <c r="N12">
        <v>37.125053514598541</v>
      </c>
      <c r="O12">
        <v>4</v>
      </c>
      <c r="P12">
        <v>-24.705739999999999</v>
      </c>
    </row>
    <row r="13" spans="1:16" x14ac:dyDescent="0.2">
      <c r="C13">
        <v>40.877906816545014</v>
      </c>
      <c r="D13">
        <v>38.877508732360091</v>
      </c>
      <c r="E13">
        <v>35.145046050121657</v>
      </c>
      <c r="F13">
        <v>33.77729334525548</v>
      </c>
      <c r="G13">
        <v>32.472028161070561</v>
      </c>
      <c r="H13">
        <v>57.775710613138692</v>
      </c>
      <c r="I13">
        <v>120.19451124330899</v>
      </c>
      <c r="J13">
        <v>229.70139395620436</v>
      </c>
      <c r="K13">
        <v>209.85019548661802</v>
      </c>
      <c r="L13">
        <v>89.642672768856457</v>
      </c>
      <c r="M13">
        <v>55.906456921654495</v>
      </c>
      <c r="N13">
        <v>43.930605335766423</v>
      </c>
      <c r="O13">
        <v>5</v>
      </c>
      <c r="P13">
        <v>-0.684589</v>
      </c>
    </row>
    <row r="14" spans="1:16" x14ac:dyDescent="0.2">
      <c r="C14">
        <v>38.988541688564482</v>
      </c>
      <c r="D14">
        <v>36.399446102189785</v>
      </c>
      <c r="E14">
        <v>32.669498630170317</v>
      </c>
      <c r="F14">
        <v>31.158720451338198</v>
      </c>
      <c r="G14">
        <v>29.098450801703162</v>
      </c>
      <c r="H14">
        <v>39.463187299270075</v>
      </c>
      <c r="I14">
        <v>73.303044150851576</v>
      </c>
      <c r="J14">
        <v>183.54122466180047</v>
      </c>
      <c r="K14">
        <v>256.04734161557178</v>
      </c>
      <c r="L14">
        <v>109.22611148661802</v>
      </c>
      <c r="M14">
        <v>57.325064513382003</v>
      </c>
      <c r="N14">
        <v>43.060165869343066</v>
      </c>
      <c r="O14" s="1">
        <v>6</v>
      </c>
      <c r="P14" s="1">
        <v>0.55259000000000003</v>
      </c>
    </row>
    <row r="15" spans="1:16" x14ac:dyDescent="0.2">
      <c r="C15">
        <v>39.205322756690997</v>
      </c>
      <c r="D15">
        <v>36.146900554744526</v>
      </c>
      <c r="E15">
        <v>32.426692051824823</v>
      </c>
      <c r="F15">
        <v>31.300589918978105</v>
      </c>
      <c r="G15">
        <v>28.63267160583942</v>
      </c>
      <c r="H15">
        <v>40.050436805352803</v>
      </c>
      <c r="I15">
        <v>74.955347727493915</v>
      </c>
      <c r="J15">
        <v>170.3532842214112</v>
      </c>
      <c r="K15">
        <v>239.41998353527981</v>
      </c>
      <c r="L15">
        <v>106.253254243309</v>
      </c>
      <c r="M15">
        <v>57.408737514841853</v>
      </c>
      <c r="N15">
        <v>42.667066515815087</v>
      </c>
      <c r="O15">
        <v>7</v>
      </c>
      <c r="P15">
        <v>-9.7387540000000001</v>
      </c>
    </row>
    <row r="16" spans="1:16" x14ac:dyDescent="0.2">
      <c r="C16">
        <v>41.550806658394158</v>
      </c>
      <c r="D16">
        <v>38.301739888807788</v>
      </c>
      <c r="E16">
        <v>34.806419866180043</v>
      </c>
      <c r="F16">
        <v>33.26255634233577</v>
      </c>
      <c r="G16">
        <v>30.678623510948903</v>
      </c>
      <c r="H16">
        <v>46.245828167883211</v>
      </c>
      <c r="I16">
        <v>80.431257486618009</v>
      </c>
      <c r="J16">
        <v>163.04279925304135</v>
      </c>
      <c r="K16">
        <v>229.26282018248173</v>
      </c>
      <c r="L16">
        <v>111.93200298540145</v>
      </c>
      <c r="M16">
        <v>60.635567811192217</v>
      </c>
      <c r="N16">
        <v>45.884995392700731</v>
      </c>
      <c r="O16">
        <v>8</v>
      </c>
      <c r="P16">
        <v>-11.40082</v>
      </c>
    </row>
    <row r="17" spans="3:16" x14ac:dyDescent="0.2">
      <c r="C17">
        <v>38.515419205839422</v>
      </c>
      <c r="D17">
        <v>35.613720384428227</v>
      </c>
      <c r="E17">
        <v>31.702756323600976</v>
      </c>
      <c r="F17">
        <v>30.437822441362531</v>
      </c>
      <c r="G17">
        <v>29.051265423844281</v>
      </c>
      <c r="H17">
        <v>40.889779360097322</v>
      </c>
      <c r="I17">
        <v>68.830418109489059</v>
      </c>
      <c r="J17">
        <v>135.9853869026764</v>
      </c>
      <c r="K17">
        <v>153.92565739659366</v>
      </c>
      <c r="L17">
        <v>78.693662158150858</v>
      </c>
      <c r="M17">
        <v>49.028161225304132</v>
      </c>
      <c r="N17">
        <v>37.919389515815084</v>
      </c>
      <c r="O17">
        <v>9</v>
      </c>
      <c r="P17">
        <v>-24.979284</v>
      </c>
    </row>
    <row r="18" spans="3:16" x14ac:dyDescent="0.2">
      <c r="C18">
        <v>45.791340097323598</v>
      </c>
      <c r="D18">
        <v>40.327217504622872</v>
      </c>
      <c r="E18">
        <v>37.401086310218979</v>
      </c>
      <c r="F18">
        <v>35.509955583211678</v>
      </c>
      <c r="G18">
        <v>32.674834700729924</v>
      </c>
      <c r="H18">
        <v>45.265744831143557</v>
      </c>
      <c r="I18">
        <v>81.493750243308995</v>
      </c>
      <c r="J18">
        <v>156.26924251094891</v>
      </c>
      <c r="K18">
        <v>273.27833307299272</v>
      </c>
      <c r="L18">
        <v>133.60020605109489</v>
      </c>
      <c r="M18">
        <v>64.620400163990269</v>
      </c>
      <c r="N18">
        <v>47.381747816788319</v>
      </c>
      <c r="O18" s="1">
        <v>10</v>
      </c>
      <c r="P18" s="1">
        <v>3.8726829999999999</v>
      </c>
    </row>
    <row r="19" spans="3:16" x14ac:dyDescent="0.2">
      <c r="C19">
        <v>39.310334063990268</v>
      </c>
      <c r="D19">
        <v>34.975794429683702</v>
      </c>
      <c r="E19">
        <v>32.356514613138685</v>
      </c>
      <c r="F19">
        <v>31.111568370559606</v>
      </c>
      <c r="G19">
        <v>27.977152839902679</v>
      </c>
      <c r="H19">
        <v>36.933468090997565</v>
      </c>
      <c r="I19">
        <v>74.879481610705596</v>
      </c>
      <c r="J19">
        <v>152.24820171776156</v>
      </c>
      <c r="K19">
        <v>172.2782481970803</v>
      </c>
      <c r="L19">
        <v>73.68874386861313</v>
      </c>
      <c r="M19">
        <v>46.235024545985404</v>
      </c>
      <c r="N19">
        <v>44.291087210948909</v>
      </c>
      <c r="O19">
        <v>11</v>
      </c>
      <c r="P19">
        <v>-20.408417</v>
      </c>
    </row>
    <row r="20" spans="3:16" x14ac:dyDescent="0.2">
      <c r="C20">
        <v>40.728395242092454</v>
      </c>
      <c r="D20">
        <v>35.888555338929443</v>
      </c>
      <c r="E20">
        <v>32.634420582968367</v>
      </c>
      <c r="F20">
        <v>31.267685573479319</v>
      </c>
      <c r="G20">
        <v>29.690209927737225</v>
      </c>
      <c r="H20">
        <v>41.414965669829677</v>
      </c>
      <c r="I20">
        <v>76.228115815085161</v>
      </c>
      <c r="J20">
        <v>193.33919789537714</v>
      </c>
      <c r="K20">
        <v>249.77729649148421</v>
      </c>
      <c r="L20">
        <v>113.82948406326035</v>
      </c>
      <c r="M20">
        <v>59.769591007299276</v>
      </c>
      <c r="N20">
        <v>42.81976351094891</v>
      </c>
      <c r="O20" s="1">
        <v>12</v>
      </c>
      <c r="P20" s="1">
        <v>4.7124800000000002</v>
      </c>
    </row>
    <row r="21" spans="3:16" x14ac:dyDescent="0.2">
      <c r="C21">
        <v>40.990818923357665</v>
      </c>
      <c r="D21">
        <v>37.662504248905101</v>
      </c>
      <c r="E21">
        <v>34.045465468613138</v>
      </c>
      <c r="F21">
        <v>32.980305530413624</v>
      </c>
      <c r="G21">
        <v>30.6301182026764</v>
      </c>
      <c r="H21">
        <v>51.258037664233584</v>
      </c>
      <c r="I21">
        <v>100.48518394890512</v>
      </c>
      <c r="J21">
        <v>208.8279238953771</v>
      </c>
      <c r="K21">
        <v>239.1832583698297</v>
      </c>
      <c r="L21">
        <v>91.895058034063254</v>
      </c>
      <c r="M21">
        <v>53.15805017396594</v>
      </c>
      <c r="N21">
        <v>42.249324761557176</v>
      </c>
      <c r="O21">
        <v>13</v>
      </c>
      <c r="P21">
        <v>-6.1546079999999996</v>
      </c>
    </row>
    <row r="22" spans="3:16" x14ac:dyDescent="0.2">
      <c r="C22">
        <v>38.555636956204381</v>
      </c>
      <c r="D22">
        <v>37.312887467153281</v>
      </c>
      <c r="E22">
        <v>32.775518241362533</v>
      </c>
      <c r="F22">
        <v>31.849717683211683</v>
      </c>
      <c r="G22">
        <v>29.569996368856447</v>
      </c>
      <c r="H22">
        <v>50.990090082725068</v>
      </c>
      <c r="I22">
        <v>95.406107085158155</v>
      </c>
      <c r="J22">
        <v>235.83176209732358</v>
      </c>
      <c r="K22">
        <v>200.75882898540146</v>
      </c>
      <c r="L22">
        <v>83.58476419708029</v>
      </c>
      <c r="M22">
        <v>55.022438222871045</v>
      </c>
      <c r="N22">
        <v>41.967631462287102</v>
      </c>
      <c r="O22">
        <v>14</v>
      </c>
      <c r="P22">
        <v>-6.235042</v>
      </c>
    </row>
    <row r="23" spans="3:16" x14ac:dyDescent="0.2">
      <c r="C23">
        <v>40.269004816788318</v>
      </c>
      <c r="D23">
        <v>36.44729144525548</v>
      </c>
      <c r="E23">
        <v>33.301304752311438</v>
      </c>
      <c r="F23">
        <v>31.952578340632602</v>
      </c>
      <c r="G23">
        <v>29.384240495620435</v>
      </c>
      <c r="H23">
        <v>43.228301610705593</v>
      </c>
      <c r="I23">
        <v>82.760849289537703</v>
      </c>
      <c r="J23">
        <v>175.08675446715327</v>
      </c>
      <c r="K23">
        <v>215.37437747445256</v>
      </c>
      <c r="L23">
        <v>95.202789990267647</v>
      </c>
      <c r="M23">
        <v>57.013736812652077</v>
      </c>
      <c r="N23">
        <v>44.472015861313871</v>
      </c>
      <c r="O23">
        <v>15</v>
      </c>
      <c r="P23">
        <v>-9.448779</v>
      </c>
    </row>
    <row r="24" spans="3:16" x14ac:dyDescent="0.2">
      <c r="C24">
        <v>43.108534574209251</v>
      </c>
      <c r="D24">
        <v>41.696379785888077</v>
      </c>
      <c r="E24">
        <v>36.874030241362526</v>
      </c>
      <c r="F24">
        <v>34.796968618004868</v>
      </c>
      <c r="G24">
        <v>32.124007077858884</v>
      </c>
      <c r="H24">
        <v>44.127997257907538</v>
      </c>
      <c r="I24">
        <v>77.217559900243316</v>
      </c>
      <c r="J24">
        <v>188.37649859610704</v>
      </c>
      <c r="K24">
        <v>228.30953331143556</v>
      </c>
      <c r="L24">
        <v>111.87163281751825</v>
      </c>
      <c r="M24">
        <v>62.808320974452549</v>
      </c>
      <c r="N24">
        <v>44.998542591970804</v>
      </c>
      <c r="O24">
        <v>16</v>
      </c>
      <c r="P24">
        <v>-2.0235349999999999</v>
      </c>
    </row>
    <row r="25" spans="3:16" x14ac:dyDescent="0.2">
      <c r="C25">
        <v>41.017565870316304</v>
      </c>
      <c r="D25">
        <v>37.408540587347929</v>
      </c>
      <c r="E25">
        <v>34.137111840145984</v>
      </c>
      <c r="F25">
        <v>32.313359035766425</v>
      </c>
      <c r="G25">
        <v>29.022745193917274</v>
      </c>
      <c r="H25">
        <v>39.882465841849147</v>
      </c>
      <c r="I25">
        <v>80.267239484184898</v>
      </c>
      <c r="J25">
        <v>155.62426099026766</v>
      </c>
      <c r="K25">
        <v>197.10416706569345</v>
      </c>
      <c r="L25">
        <v>94.152745218978112</v>
      </c>
      <c r="M25">
        <v>56.289641429197083</v>
      </c>
      <c r="N25">
        <v>42.058771547445261</v>
      </c>
      <c r="O25">
        <v>17</v>
      </c>
      <c r="P25">
        <v>-12.308119</v>
      </c>
    </row>
    <row r="26" spans="3:16" x14ac:dyDescent="0.2">
      <c r="C26">
        <v>31.346414385401463</v>
      </c>
      <c r="D26">
        <v>28.894568510218981</v>
      </c>
      <c r="E26">
        <v>26.143026714355234</v>
      </c>
      <c r="F26">
        <v>25.647784725060827</v>
      </c>
      <c r="G26">
        <v>23.761745036253043</v>
      </c>
      <c r="H26">
        <v>31.240140350364968</v>
      </c>
      <c r="I26">
        <v>72.161825143552321</v>
      </c>
      <c r="J26">
        <v>145.27414532603407</v>
      </c>
      <c r="K26">
        <v>145.92184183941606</v>
      </c>
      <c r="L26">
        <v>64.768584124087596</v>
      </c>
      <c r="M26">
        <v>40.822164942822383</v>
      </c>
      <c r="N26">
        <v>32.767887233576644</v>
      </c>
      <c r="O26">
        <v>18</v>
      </c>
      <c r="P26">
        <v>-28.457820999999999</v>
      </c>
    </row>
    <row r="27" spans="3:16" x14ac:dyDescent="0.2">
      <c r="C27">
        <v>37.579639768856445</v>
      </c>
      <c r="D27">
        <v>33.620809020681264</v>
      </c>
      <c r="E27">
        <v>30.921446310948905</v>
      </c>
      <c r="F27">
        <v>29.571797826277372</v>
      </c>
      <c r="G27">
        <v>26.579237249148417</v>
      </c>
      <c r="H27">
        <v>34.161899381995134</v>
      </c>
      <c r="I27">
        <v>68.332131571776173</v>
      </c>
      <c r="J27">
        <v>161.36390923844283</v>
      </c>
      <c r="K27">
        <v>210.16454553771291</v>
      </c>
      <c r="L27">
        <v>98.572642345498778</v>
      </c>
      <c r="M27">
        <v>54.433831220437959</v>
      </c>
      <c r="N27">
        <v>40.880520210462286</v>
      </c>
      <c r="O27">
        <v>19</v>
      </c>
      <c r="P27">
        <v>-18.221972999999998</v>
      </c>
    </row>
    <row r="28" spans="3:16" x14ac:dyDescent="0.2">
      <c r="C28">
        <v>35.913812454987834</v>
      </c>
      <c r="D28">
        <v>32.26750468734793</v>
      </c>
      <c r="E28">
        <v>29.311320743552312</v>
      </c>
      <c r="F28">
        <v>28.284213391727494</v>
      </c>
      <c r="G28">
        <v>26.385199794403892</v>
      </c>
      <c r="H28">
        <v>34.45547717761557</v>
      </c>
      <c r="I28">
        <v>73.741430094890504</v>
      </c>
      <c r="J28">
        <v>144.78402084184916</v>
      </c>
      <c r="K28">
        <v>175.44155620194647</v>
      </c>
      <c r="L28">
        <v>80.074159107055948</v>
      </c>
      <c r="M28">
        <v>48.189026136982974</v>
      </c>
      <c r="N28">
        <v>37.233367209245742</v>
      </c>
      <c r="O28">
        <v>20</v>
      </c>
      <c r="P28">
        <v>-20.464275000000001</v>
      </c>
    </row>
    <row r="29" spans="3:16" x14ac:dyDescent="0.2">
      <c r="C29">
        <v>39.391133271289533</v>
      </c>
      <c r="D29">
        <v>35.546334777858881</v>
      </c>
      <c r="E29">
        <v>31.708589289051091</v>
      </c>
      <c r="F29">
        <v>30.148745727980533</v>
      </c>
      <c r="G29">
        <v>26.954223844768858</v>
      </c>
      <c r="H29">
        <v>36.621500061800489</v>
      </c>
      <c r="I29">
        <v>55.723304197080282</v>
      </c>
      <c r="J29">
        <v>150.62309929440389</v>
      </c>
      <c r="K29">
        <v>242.50568372992703</v>
      </c>
      <c r="L29">
        <v>140.96171239172753</v>
      </c>
      <c r="M29">
        <v>67.400359737226267</v>
      </c>
      <c r="N29">
        <v>43.227224151338199</v>
      </c>
      <c r="O29">
        <v>21</v>
      </c>
      <c r="P29">
        <v>-3.0396550000000002</v>
      </c>
    </row>
    <row r="30" spans="3:16" x14ac:dyDescent="0.2">
      <c r="C30">
        <v>39.27583572749392</v>
      </c>
      <c r="D30">
        <v>35.205942141119216</v>
      </c>
      <c r="E30">
        <v>31.816884200729927</v>
      </c>
      <c r="F30">
        <v>30.876066659367392</v>
      </c>
      <c r="G30">
        <v>28.171168950364965</v>
      </c>
      <c r="H30">
        <v>45.666373593673967</v>
      </c>
      <c r="I30">
        <v>68.222988865206815</v>
      </c>
      <c r="J30">
        <v>153.71218042335767</v>
      </c>
      <c r="K30">
        <v>178.9038036861314</v>
      </c>
      <c r="L30">
        <v>80.788432705596108</v>
      </c>
      <c r="M30">
        <v>51.526301141119227</v>
      </c>
      <c r="N30">
        <v>39.659682761557171</v>
      </c>
      <c r="O30">
        <v>22</v>
      </c>
      <c r="P30">
        <v>-10.043730999999999</v>
      </c>
    </row>
    <row r="31" spans="3:16" x14ac:dyDescent="0.2">
      <c r="C31">
        <v>39.752252059854015</v>
      </c>
      <c r="D31">
        <v>36.691913995133817</v>
      </c>
      <c r="E31">
        <v>33.139501432603403</v>
      </c>
      <c r="F31">
        <v>31.61251269829684</v>
      </c>
      <c r="G31">
        <v>29.301617632846717</v>
      </c>
      <c r="H31">
        <v>44.644645854744525</v>
      </c>
      <c r="I31">
        <v>75.398566017031627</v>
      </c>
      <c r="J31">
        <v>165.48726598296835</v>
      </c>
      <c r="K31">
        <v>168.4713161678832</v>
      </c>
      <c r="L31">
        <v>75.357269099756692</v>
      </c>
      <c r="M31">
        <v>50.341672132603399</v>
      </c>
      <c r="N31">
        <v>38.449316817518245</v>
      </c>
      <c r="O31">
        <v>23</v>
      </c>
      <c r="P31">
        <v>-18.834833</v>
      </c>
    </row>
    <row r="32" spans="3:16" x14ac:dyDescent="0.2">
      <c r="C32">
        <v>39.836584172749397</v>
      </c>
      <c r="D32">
        <v>35.094121154014601</v>
      </c>
      <c r="E32">
        <v>32.148235399513382</v>
      </c>
      <c r="F32">
        <v>30.893359796836982</v>
      </c>
      <c r="G32">
        <v>28.307888469586374</v>
      </c>
      <c r="H32">
        <v>50.23763924720194</v>
      </c>
      <c r="I32">
        <v>95.393838391727485</v>
      </c>
      <c r="J32">
        <v>256.00990374452556</v>
      </c>
      <c r="K32">
        <v>250.91940342092457</v>
      </c>
      <c r="L32">
        <v>103.1932098759124</v>
      </c>
      <c r="M32">
        <v>56.806500907542585</v>
      </c>
      <c r="N32">
        <v>41.00562502506083</v>
      </c>
      <c r="O32" s="1">
        <v>24</v>
      </c>
      <c r="P32" s="1">
        <v>3.9901219999999999</v>
      </c>
    </row>
    <row r="33" spans="1:16" x14ac:dyDescent="0.2">
      <c r="C33">
        <v>41.350939653284669</v>
      </c>
      <c r="D33">
        <v>36.274095401459853</v>
      </c>
      <c r="E33">
        <v>33.818654295377129</v>
      </c>
      <c r="F33">
        <v>32.488564857177614</v>
      </c>
      <c r="G33">
        <v>31.284541580048661</v>
      </c>
      <c r="H33">
        <v>54.91076408442823</v>
      </c>
      <c r="I33">
        <v>102.00943036982967</v>
      </c>
      <c r="J33">
        <v>301.94694845012162</v>
      </c>
      <c r="K33">
        <v>310.1157211581509</v>
      </c>
      <c r="L33">
        <v>117.10008550608273</v>
      </c>
      <c r="M33">
        <v>64.102522990267644</v>
      </c>
      <c r="N33">
        <v>45.251082163017031</v>
      </c>
      <c r="O33" s="1">
        <v>25</v>
      </c>
      <c r="P33" s="1">
        <v>27.990034000000001</v>
      </c>
    </row>
    <row r="34" spans="1:16" x14ac:dyDescent="0.2">
      <c r="C34">
        <v>40.736839040145988</v>
      </c>
      <c r="D34">
        <v>37.256611132603403</v>
      </c>
      <c r="E34">
        <v>34.3861680243309</v>
      </c>
      <c r="F34">
        <v>33.387361483211677</v>
      </c>
      <c r="G34">
        <v>30.626526386861315</v>
      </c>
      <c r="H34">
        <v>54.967545851581512</v>
      </c>
      <c r="I34">
        <v>115.75149399026763</v>
      </c>
      <c r="J34">
        <v>221.23328049635035</v>
      </c>
      <c r="K34">
        <v>176.58572925790756</v>
      </c>
      <c r="L34">
        <v>82.402555630170312</v>
      </c>
      <c r="M34">
        <v>57.273857872749389</v>
      </c>
      <c r="N34">
        <v>44.274448916058397</v>
      </c>
      <c r="O34" s="1">
        <v>26</v>
      </c>
      <c r="P34" s="1">
        <v>3.6906590000000001</v>
      </c>
    </row>
    <row r="35" spans="1:16" x14ac:dyDescent="0.2">
      <c r="C35">
        <v>44.488291303406328</v>
      </c>
      <c r="D35">
        <v>41.350807318734795</v>
      </c>
      <c r="E35">
        <v>36.334711455474448</v>
      </c>
      <c r="F35">
        <v>35.239569630900249</v>
      </c>
      <c r="G35">
        <v>31.2496359946472</v>
      </c>
      <c r="H35">
        <v>42.81391773892944</v>
      </c>
      <c r="I35">
        <v>79.424985569343065</v>
      </c>
      <c r="J35">
        <v>202.96093565936738</v>
      </c>
      <c r="K35">
        <v>268.07049896107054</v>
      </c>
      <c r="L35">
        <v>126.67504514111923</v>
      </c>
      <c r="M35">
        <v>66.036016141119219</v>
      </c>
      <c r="N35">
        <v>50.086040201946474</v>
      </c>
      <c r="O35" s="1">
        <v>27</v>
      </c>
      <c r="P35" s="1">
        <v>8.2109229999999993</v>
      </c>
    </row>
    <row r="36" spans="1:16" x14ac:dyDescent="0.2">
      <c r="C36">
        <v>44.147727912408762</v>
      </c>
      <c r="D36">
        <v>41.84300646715328</v>
      </c>
      <c r="E36">
        <v>37.628244968369827</v>
      </c>
      <c r="F36">
        <v>35.553723314598543</v>
      </c>
      <c r="G36">
        <v>32.56845223673966</v>
      </c>
      <c r="H36">
        <v>43.392644046228718</v>
      </c>
      <c r="I36">
        <v>88.235717447688558</v>
      </c>
      <c r="J36">
        <v>178.76336684671531</v>
      </c>
      <c r="K36">
        <v>242.26090750121654</v>
      </c>
      <c r="L36">
        <v>105.4823670705596</v>
      </c>
      <c r="M36">
        <v>58.949566735523113</v>
      </c>
      <c r="N36">
        <v>48.171116576642333</v>
      </c>
      <c r="O36">
        <v>28</v>
      </c>
      <c r="P36">
        <v>-2.0512039999999998</v>
      </c>
    </row>
    <row r="37" spans="1:16" x14ac:dyDescent="0.2">
      <c r="C37">
        <v>38.704257193430657</v>
      </c>
      <c r="D37">
        <v>35.904694177615575</v>
      </c>
      <c r="E37">
        <v>32.937096165450122</v>
      </c>
      <c r="F37">
        <v>31.671241063990266</v>
      </c>
      <c r="G37">
        <v>28.48491794647202</v>
      </c>
      <c r="H37">
        <v>45.016598147201947</v>
      </c>
      <c r="I37">
        <v>75.080775267639893</v>
      </c>
      <c r="J37">
        <v>153.22968865450122</v>
      </c>
      <c r="K37">
        <v>225.4488360024331</v>
      </c>
      <c r="L37">
        <v>115.68689765450122</v>
      </c>
      <c r="M37">
        <v>61.001314893917275</v>
      </c>
      <c r="N37">
        <v>44.095724703163022</v>
      </c>
      <c r="O37">
        <v>29</v>
      </c>
      <c r="P37">
        <v>-8.5353480000000008</v>
      </c>
    </row>
    <row r="38" spans="1:16" x14ac:dyDescent="0.2">
      <c r="C38">
        <v>43.439652693430659</v>
      </c>
      <c r="D38">
        <v>39.505466053527982</v>
      </c>
      <c r="E38">
        <v>35.368858778588802</v>
      </c>
      <c r="F38">
        <v>34.299658794647208</v>
      </c>
      <c r="G38">
        <v>31.36554227737226</v>
      </c>
      <c r="H38">
        <v>43.631648781021902</v>
      </c>
      <c r="I38">
        <v>82.548781038929434</v>
      </c>
      <c r="J38">
        <v>182.58151743065693</v>
      </c>
      <c r="K38">
        <v>241.3776213381995</v>
      </c>
      <c r="L38">
        <v>113.48065872749392</v>
      </c>
      <c r="M38">
        <v>61.871768874452556</v>
      </c>
      <c r="N38">
        <v>45.255074397566915</v>
      </c>
      <c r="O38">
        <v>30</v>
      </c>
      <c r="P38">
        <v>-1.4164159999999999</v>
      </c>
    </row>
    <row r="39" spans="1:16" x14ac:dyDescent="0.2">
      <c r="C39">
        <v>33.812145996836982</v>
      </c>
      <c r="D39">
        <v>31.482712141605841</v>
      </c>
      <c r="E39">
        <v>28.519587890997567</v>
      </c>
      <c r="F39">
        <v>27.17829526593674</v>
      </c>
      <c r="G39">
        <v>25.284055103892943</v>
      </c>
      <c r="H39">
        <v>37.852579351094889</v>
      </c>
      <c r="I39">
        <v>75.135280026763994</v>
      </c>
      <c r="J39">
        <v>132.945931229927</v>
      </c>
      <c r="K39">
        <v>137.63904797566911</v>
      </c>
      <c r="L39">
        <v>75.537525832116785</v>
      </c>
      <c r="M39">
        <v>43.901540399756691</v>
      </c>
      <c r="N39">
        <v>35.775603958637468</v>
      </c>
      <c r="O39">
        <v>31</v>
      </c>
      <c r="P39">
        <v>-34.208343999999997</v>
      </c>
    </row>
    <row r="40" spans="1:16" x14ac:dyDescent="0.2">
      <c r="C40">
        <v>43.844300157420918</v>
      </c>
      <c r="D40">
        <v>43.129167664963504</v>
      </c>
      <c r="E40">
        <v>37.2220521783455</v>
      </c>
      <c r="F40">
        <v>35.933210138686135</v>
      </c>
      <c r="G40">
        <v>33.050248181995137</v>
      </c>
      <c r="H40">
        <v>51.867585115085163</v>
      </c>
      <c r="I40">
        <v>99.703069683698303</v>
      </c>
      <c r="J40">
        <v>253.960203783455</v>
      </c>
      <c r="K40">
        <v>286.45987022871043</v>
      </c>
      <c r="L40">
        <v>99.598299139902679</v>
      </c>
      <c r="M40">
        <v>54.65987912214112</v>
      </c>
      <c r="N40">
        <v>42.914543223114357</v>
      </c>
      <c r="O40">
        <v>32</v>
      </c>
      <c r="P40">
        <v>7.8623190000000003</v>
      </c>
    </row>
    <row r="42" spans="1:16" x14ac:dyDescent="0.2">
      <c r="A42" t="s">
        <v>13</v>
      </c>
      <c r="B42" t="s">
        <v>14</v>
      </c>
      <c r="C42">
        <f>AVERAGE(C9:C40)</f>
        <v>39.535051870065388</v>
      </c>
      <c r="D42">
        <f t="shared" ref="D42:N42" si="0">AVERAGE(D9:D40)</f>
        <v>36.241955314666967</v>
      </c>
      <c r="E42">
        <f t="shared" si="0"/>
        <v>32.822527555573295</v>
      </c>
      <c r="F42">
        <f t="shared" si="0"/>
        <v>31.483663082740268</v>
      </c>
      <c r="G42">
        <f t="shared" si="0"/>
        <v>28.99688758315845</v>
      </c>
      <c r="H42">
        <f t="shared" si="0"/>
        <v>43.004279228026135</v>
      </c>
      <c r="I42">
        <f t="shared" si="0"/>
        <v>81.080345487119843</v>
      </c>
      <c r="J42">
        <f t="shared" si="0"/>
        <v>179.55962316632449</v>
      </c>
      <c r="K42">
        <f t="shared" si="0"/>
        <v>212.94193637994226</v>
      </c>
      <c r="L42">
        <f t="shared" si="0"/>
        <v>96.831090987720529</v>
      </c>
      <c r="M42">
        <f t="shared" si="0"/>
        <v>55.060399935964107</v>
      </c>
      <c r="N42">
        <f t="shared" si="0"/>
        <v>41.913417972574507</v>
      </c>
    </row>
    <row r="44" spans="1:16" x14ac:dyDescent="0.2">
      <c r="A44" t="s">
        <v>12</v>
      </c>
      <c r="B44" t="s">
        <v>14</v>
      </c>
      <c r="C44">
        <v>48.045219462287108</v>
      </c>
      <c r="D44">
        <v>41.516754844282239</v>
      </c>
      <c r="E44">
        <v>38.06063743795621</v>
      </c>
      <c r="F44">
        <v>35.814407863746958</v>
      </c>
      <c r="G44">
        <v>31.611629898783459</v>
      </c>
      <c r="H44">
        <v>39.994579672506084</v>
      </c>
      <c r="I44">
        <v>61.095335603406326</v>
      </c>
      <c r="J44">
        <v>130.83969880291971</v>
      </c>
      <c r="K44">
        <v>237.78278317274939</v>
      </c>
      <c r="L44">
        <v>170.41130651824818</v>
      </c>
      <c r="M44">
        <v>79.246005225060827</v>
      </c>
      <c r="N44">
        <v>53.131531183941604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Fig3.7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Jeff Lukas</cp:lastModifiedBy>
  <dcterms:created xsi:type="dcterms:W3CDTF">2023-05-11T20:59:22Z</dcterms:created>
  <dcterms:modified xsi:type="dcterms:W3CDTF">2023-10-09T15:40:19Z</dcterms:modified>
</cp:coreProperties>
</file>