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F87EF720-65EF-4F8C-A8A1-A651B163E1EE}" xr6:coauthVersionLast="47" xr6:coauthVersionMax="47" xr10:uidLastSave="{00000000-0000-0000-0000-000000000000}"/>
  <bookViews>
    <workbookView xWindow="270" yWindow="14520" windowWidth="21390" windowHeight="15840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D896" i="2" l="1"/>
  <c r="Z896" i="2"/>
  <c r="J896" i="2"/>
  <c r="G896" i="2"/>
  <c r="E896" i="2"/>
  <c r="C896" i="2"/>
  <c r="AD895" i="2"/>
  <c r="Z895" i="2"/>
  <c r="J895" i="2"/>
  <c r="G895" i="2"/>
  <c r="E895" i="2"/>
  <c r="C895" i="2"/>
  <c r="AD894" i="2"/>
  <c r="Z894" i="2"/>
  <c r="AA894" i="2" s="1"/>
  <c r="J894" i="2"/>
  <c r="G894" i="2"/>
  <c r="E894" i="2"/>
  <c r="C894" i="2"/>
  <c r="AD893" i="2"/>
  <c r="Z893" i="2"/>
  <c r="AA893" i="2" s="1"/>
  <c r="J893" i="2"/>
  <c r="G893" i="2"/>
  <c r="E893" i="2"/>
  <c r="C893" i="2"/>
  <c r="AD892" i="2"/>
  <c r="Z892" i="2"/>
  <c r="J892" i="2"/>
  <c r="G892" i="2"/>
  <c r="E892" i="2"/>
  <c r="C892" i="2"/>
  <c r="AD891" i="2"/>
  <c r="Z891" i="2"/>
  <c r="AA891" i="2" s="1"/>
  <c r="X891" i="2" s="1"/>
  <c r="J891" i="2"/>
  <c r="G891" i="2"/>
  <c r="E891" i="2"/>
  <c r="C891" i="2"/>
  <c r="AD890" i="2"/>
  <c r="Z890" i="2"/>
  <c r="J890" i="2"/>
  <c r="G890" i="2"/>
  <c r="E890" i="2"/>
  <c r="C890" i="2"/>
  <c r="AA889" i="2"/>
  <c r="AD889" i="2"/>
  <c r="Z889" i="2"/>
  <c r="J889" i="2"/>
  <c r="G889" i="2"/>
  <c r="E889" i="2"/>
  <c r="C889" i="2"/>
  <c r="AD888" i="2"/>
  <c r="Z888" i="2"/>
  <c r="J888" i="2"/>
  <c r="G888" i="2"/>
  <c r="E888" i="2"/>
  <c r="C888" i="2"/>
  <c r="J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9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7" i="2"/>
  <c r="AD8" i="2"/>
  <c r="AD9" i="2"/>
  <c r="AD10" i="2"/>
  <c r="AD11" i="2"/>
  <c r="AD12" i="2"/>
  <c r="AD13" i="2"/>
  <c r="AD6" i="2"/>
  <c r="AD5" i="2"/>
  <c r="AD4" i="2"/>
  <c r="A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Y844" i="2"/>
  <c r="Y831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Z887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Z886" i="2"/>
  <c r="Z885" i="2"/>
  <c r="Z884" i="2"/>
  <c r="Z883" i="2"/>
  <c r="Z882" i="2"/>
  <c r="Z881" i="2"/>
  <c r="Z880" i="2"/>
  <c r="Z879" i="2"/>
  <c r="Z878" i="2"/>
  <c r="Z877" i="2"/>
  <c r="Z876" i="2"/>
  <c r="Z875" i="2"/>
  <c r="Z874" i="2"/>
  <c r="Z873" i="2"/>
  <c r="Z872" i="2"/>
  <c r="Z871" i="2"/>
  <c r="Z870" i="2"/>
  <c r="Z869" i="2"/>
  <c r="Z868" i="2"/>
  <c r="Z867" i="2"/>
  <c r="Z866" i="2"/>
  <c r="Z865" i="2"/>
  <c r="Z864" i="2"/>
  <c r="Z863" i="2"/>
  <c r="Z862" i="2"/>
  <c r="Z861" i="2"/>
  <c r="Z860" i="2"/>
  <c r="Z859" i="2"/>
  <c r="Z858" i="2"/>
  <c r="Z857" i="2"/>
  <c r="Z856" i="2"/>
  <c r="Z855" i="2"/>
  <c r="Z854" i="2"/>
  <c r="Z853" i="2"/>
  <c r="Z852" i="2"/>
  <c r="Z851" i="2"/>
  <c r="Z850" i="2"/>
  <c r="Z849" i="2"/>
  <c r="Z848" i="2"/>
  <c r="Z847" i="2"/>
  <c r="Z846" i="2"/>
  <c r="Z845" i="2"/>
  <c r="Z844" i="2"/>
  <c r="Z843" i="2"/>
  <c r="Z842" i="2"/>
  <c r="Z841" i="2"/>
  <c r="Z840" i="2"/>
  <c r="Z839" i="2"/>
  <c r="Z838" i="2"/>
  <c r="Z837" i="2"/>
  <c r="Z836" i="2"/>
  <c r="Z835" i="2"/>
  <c r="Z834" i="2"/>
  <c r="Z833" i="2"/>
  <c r="Z832" i="2"/>
  <c r="Z831" i="2"/>
  <c r="Z830" i="2"/>
  <c r="Z829" i="2"/>
  <c r="Z828" i="2"/>
  <c r="Z827" i="2"/>
  <c r="Z826" i="2"/>
  <c r="Z825" i="2"/>
  <c r="Z824" i="2"/>
  <c r="Z823" i="2"/>
  <c r="Z822" i="2"/>
  <c r="Z821" i="2"/>
  <c r="Z820" i="2"/>
  <c r="Z819" i="2"/>
  <c r="Z818" i="2"/>
  <c r="Z817" i="2"/>
  <c r="Z816" i="2"/>
  <c r="Z815" i="2"/>
  <c r="Z814" i="2"/>
  <c r="Z813" i="2"/>
  <c r="Z812" i="2"/>
  <c r="Z811" i="2"/>
  <c r="Z810" i="2"/>
  <c r="Z809" i="2"/>
  <c r="Z808" i="2"/>
  <c r="Z807" i="2"/>
  <c r="Z806" i="2"/>
  <c r="Z805" i="2"/>
  <c r="Z804" i="2"/>
  <c r="Z803" i="2"/>
  <c r="Z802" i="2"/>
  <c r="Z801" i="2"/>
  <c r="Z800" i="2"/>
  <c r="Z799" i="2"/>
  <c r="Z798" i="2"/>
  <c r="Z797" i="2"/>
  <c r="Z796" i="2"/>
  <c r="Z795" i="2"/>
  <c r="Z794" i="2"/>
  <c r="Z793" i="2"/>
  <c r="Z792" i="2"/>
  <c r="Z791" i="2"/>
  <c r="Z790" i="2"/>
  <c r="Z789" i="2"/>
  <c r="Z788" i="2"/>
  <c r="Z787" i="2"/>
  <c r="Z786" i="2"/>
  <c r="Z785" i="2"/>
  <c r="Z784" i="2"/>
  <c r="Z783" i="2"/>
  <c r="Z782" i="2"/>
  <c r="Z781" i="2"/>
  <c r="Z780" i="2"/>
  <c r="Z779" i="2"/>
  <c r="Z778" i="2"/>
  <c r="Z777" i="2"/>
  <c r="Z776" i="2"/>
  <c r="Z775" i="2"/>
  <c r="Z774" i="2"/>
  <c r="Z773" i="2"/>
  <c r="Z772" i="2"/>
  <c r="Z771" i="2"/>
  <c r="Z770" i="2"/>
  <c r="Z769" i="2"/>
  <c r="Z768" i="2"/>
  <c r="Z767" i="2"/>
  <c r="Z766" i="2"/>
  <c r="Z765" i="2"/>
  <c r="Z764" i="2"/>
  <c r="Z763" i="2"/>
  <c r="Z762" i="2"/>
  <c r="Z761" i="2"/>
  <c r="Z760" i="2"/>
  <c r="Z759" i="2"/>
  <c r="Z758" i="2"/>
  <c r="Z757" i="2"/>
  <c r="Z756" i="2"/>
  <c r="Z755" i="2"/>
  <c r="Z754" i="2"/>
  <c r="Z753" i="2"/>
  <c r="Z752" i="2"/>
  <c r="Z751" i="2"/>
  <c r="Z750" i="2"/>
  <c r="Z749" i="2"/>
  <c r="Z748" i="2"/>
  <c r="Z747" i="2"/>
  <c r="Z746" i="2"/>
  <c r="Z745" i="2"/>
  <c r="Z744" i="2"/>
  <c r="Z743" i="2"/>
  <c r="Z742" i="2"/>
  <c r="Z741" i="2"/>
  <c r="Z740" i="2"/>
  <c r="Z739" i="2"/>
  <c r="Z738" i="2"/>
  <c r="Z737" i="2"/>
  <c r="Z736" i="2"/>
  <c r="Z735" i="2"/>
  <c r="Z734" i="2"/>
  <c r="Z733" i="2"/>
  <c r="Z732" i="2"/>
  <c r="Z731" i="2"/>
  <c r="Z730" i="2"/>
  <c r="Z729" i="2"/>
  <c r="Z728" i="2"/>
  <c r="Z727" i="2"/>
  <c r="Z726" i="2"/>
  <c r="Z725" i="2"/>
  <c r="Z724" i="2"/>
  <c r="Z723" i="2"/>
  <c r="Z722" i="2"/>
  <c r="Z721" i="2"/>
  <c r="Z720" i="2"/>
  <c r="Z719" i="2"/>
  <c r="Z718" i="2"/>
  <c r="Z717" i="2"/>
  <c r="Z716" i="2"/>
  <c r="Z715" i="2"/>
  <c r="Z714" i="2"/>
  <c r="Z713" i="2"/>
  <c r="Z712" i="2"/>
  <c r="Z711" i="2"/>
  <c r="Z710" i="2"/>
  <c r="Z709" i="2"/>
  <c r="Z708" i="2"/>
  <c r="Z707" i="2"/>
  <c r="Z706" i="2"/>
  <c r="Z705" i="2"/>
  <c r="Z704" i="2"/>
  <c r="Z703" i="2"/>
  <c r="Z702" i="2"/>
  <c r="Z701" i="2"/>
  <c r="Z699" i="2"/>
  <c r="Z697" i="2"/>
  <c r="Z696" i="2"/>
  <c r="Z695" i="2"/>
  <c r="Z694" i="2"/>
  <c r="Z693" i="2"/>
  <c r="Z692" i="2"/>
  <c r="Z691" i="2"/>
  <c r="Z690" i="2"/>
  <c r="Z689" i="2"/>
  <c r="Z688" i="2"/>
  <c r="Z687" i="2"/>
  <c r="Z686" i="2"/>
  <c r="Z685" i="2"/>
  <c r="Z684" i="2"/>
  <c r="Z683" i="2"/>
  <c r="Z682" i="2"/>
  <c r="Z681" i="2"/>
  <c r="Z680" i="2"/>
  <c r="Z679" i="2"/>
  <c r="Z678" i="2"/>
  <c r="Z677" i="2"/>
  <c r="Z676" i="2"/>
  <c r="Z675" i="2"/>
  <c r="Z674" i="2"/>
  <c r="Z673" i="2"/>
  <c r="Z672" i="2"/>
  <c r="Z671" i="2"/>
  <c r="Z670" i="2"/>
  <c r="Z669" i="2"/>
  <c r="Z668" i="2"/>
  <c r="Z667" i="2"/>
  <c r="Z666" i="2"/>
  <c r="Z665" i="2"/>
  <c r="Z664" i="2"/>
  <c r="Z663" i="2"/>
  <c r="Z662" i="2"/>
  <c r="Z661" i="2"/>
  <c r="Z660" i="2"/>
  <c r="Z659" i="2"/>
  <c r="Z658" i="2"/>
  <c r="Z657" i="2"/>
  <c r="Z656" i="2"/>
  <c r="Z655" i="2"/>
  <c r="Z654" i="2"/>
  <c r="Z653" i="2"/>
  <c r="Z652" i="2"/>
  <c r="Z651" i="2"/>
  <c r="Z650" i="2"/>
  <c r="Z649" i="2"/>
  <c r="Z648" i="2"/>
  <c r="Z647" i="2"/>
  <c r="Z646" i="2"/>
  <c r="Z645" i="2"/>
  <c r="Z644" i="2"/>
  <c r="Z643" i="2"/>
  <c r="Z642" i="2"/>
  <c r="Z641" i="2"/>
  <c r="Z640" i="2"/>
  <c r="Z639" i="2"/>
  <c r="Z638" i="2"/>
  <c r="Z637" i="2"/>
  <c r="Z636" i="2"/>
  <c r="Z635" i="2"/>
  <c r="Z634" i="2"/>
  <c r="Z633" i="2"/>
  <c r="Z632" i="2"/>
  <c r="Z631" i="2"/>
  <c r="Z630" i="2"/>
  <c r="Z629" i="2"/>
  <c r="Z628" i="2"/>
  <c r="Z627" i="2"/>
  <c r="Z626" i="2"/>
  <c r="Z625" i="2"/>
  <c r="Z624" i="2"/>
  <c r="Z623" i="2"/>
  <c r="Z622" i="2"/>
  <c r="Z621" i="2"/>
  <c r="Z620" i="2"/>
  <c r="Z619" i="2"/>
  <c r="Z618" i="2"/>
  <c r="Z617" i="2"/>
  <c r="Z616" i="2"/>
  <c r="Z615" i="2"/>
  <c r="Z614" i="2"/>
  <c r="Z613" i="2"/>
  <c r="Z612" i="2"/>
  <c r="Z611" i="2"/>
  <c r="Z610" i="2"/>
  <c r="Z609" i="2"/>
  <c r="Z608" i="2"/>
  <c r="Z607" i="2"/>
  <c r="Z606" i="2"/>
  <c r="Z605" i="2"/>
  <c r="Z604" i="2"/>
  <c r="Z603" i="2"/>
  <c r="Z602" i="2"/>
  <c r="Z601" i="2"/>
  <c r="Z600" i="2"/>
  <c r="Z599" i="2"/>
  <c r="Z598" i="2"/>
  <c r="Z597" i="2"/>
  <c r="Z596" i="2"/>
  <c r="Z595" i="2"/>
  <c r="Z594" i="2"/>
  <c r="Z593" i="2"/>
  <c r="Z592" i="2"/>
  <c r="Z591" i="2"/>
  <c r="Z590" i="2"/>
  <c r="Z589" i="2"/>
  <c r="Z588" i="2"/>
  <c r="Z587" i="2"/>
  <c r="Z586" i="2"/>
  <c r="Z585" i="2"/>
  <c r="Z584" i="2"/>
  <c r="Z583" i="2"/>
  <c r="Z582" i="2"/>
  <c r="Z581" i="2"/>
  <c r="Z580" i="2"/>
  <c r="Z579" i="2"/>
  <c r="Z578" i="2"/>
  <c r="Z577" i="2"/>
  <c r="Z576" i="2"/>
  <c r="Z575" i="2"/>
  <c r="Z574" i="2"/>
  <c r="Z573" i="2"/>
  <c r="Z572" i="2"/>
  <c r="Z571" i="2"/>
  <c r="Z570" i="2"/>
  <c r="Z569" i="2"/>
  <c r="Z568" i="2"/>
  <c r="Z567" i="2"/>
  <c r="Z566" i="2"/>
  <c r="Z565" i="2"/>
  <c r="Z564" i="2"/>
  <c r="Z563" i="2"/>
  <c r="Z562" i="2"/>
  <c r="Z561" i="2"/>
  <c r="Z560" i="2"/>
  <c r="Z559" i="2"/>
  <c r="Z558" i="2"/>
  <c r="Z557" i="2"/>
  <c r="Z556" i="2"/>
  <c r="Z555" i="2"/>
  <c r="Z554" i="2"/>
  <c r="Z553" i="2"/>
  <c r="Z552" i="2"/>
  <c r="Z551" i="2"/>
  <c r="Z550" i="2"/>
  <c r="Z549" i="2"/>
  <c r="Z548" i="2"/>
  <c r="Z547" i="2"/>
  <c r="Z546" i="2"/>
  <c r="Z545" i="2"/>
  <c r="Z544" i="2"/>
  <c r="Z543" i="2"/>
  <c r="Z542" i="2"/>
  <c r="Z541" i="2"/>
  <c r="Z540" i="2"/>
  <c r="Z539" i="2"/>
  <c r="Z538" i="2"/>
  <c r="Z537" i="2"/>
  <c r="Z536" i="2"/>
  <c r="Z535" i="2"/>
  <c r="Z534" i="2"/>
  <c r="Z533" i="2"/>
  <c r="Z532" i="2"/>
  <c r="Z531" i="2"/>
  <c r="Z530" i="2"/>
  <c r="Z529" i="2"/>
  <c r="Z528" i="2"/>
  <c r="Z527" i="2"/>
  <c r="Z526" i="2"/>
  <c r="Z525" i="2"/>
  <c r="Z524" i="2"/>
  <c r="Z523" i="2"/>
  <c r="Z522" i="2"/>
  <c r="Z521" i="2"/>
  <c r="Z520" i="2"/>
  <c r="Z519" i="2"/>
  <c r="Z518" i="2"/>
  <c r="Z517" i="2"/>
  <c r="Z516" i="2"/>
  <c r="Z515" i="2"/>
  <c r="Z514" i="2"/>
  <c r="Z513" i="2"/>
  <c r="Z512" i="2"/>
  <c r="Z511" i="2"/>
  <c r="Z510" i="2"/>
  <c r="Z509" i="2"/>
  <c r="Z508" i="2"/>
  <c r="Z507" i="2"/>
  <c r="Z506" i="2"/>
  <c r="Z505" i="2"/>
  <c r="Z504" i="2"/>
  <c r="Z503" i="2"/>
  <c r="Z502" i="2"/>
  <c r="Z501" i="2"/>
  <c r="Z500" i="2"/>
  <c r="Z499" i="2"/>
  <c r="Z498" i="2"/>
  <c r="Z497" i="2"/>
  <c r="Z496" i="2"/>
  <c r="Z495" i="2"/>
  <c r="Z494" i="2"/>
  <c r="Z493" i="2"/>
  <c r="Z492" i="2"/>
  <c r="Z491" i="2"/>
  <c r="Z490" i="2"/>
  <c r="Z489" i="2"/>
  <c r="Z488" i="2"/>
  <c r="Z487" i="2"/>
  <c r="Z486" i="2"/>
  <c r="Z485" i="2"/>
  <c r="Z484" i="2"/>
  <c r="Z483" i="2"/>
  <c r="Z482" i="2"/>
  <c r="Z481" i="2"/>
  <c r="Z480" i="2"/>
  <c r="Z479" i="2"/>
  <c r="Z478" i="2"/>
  <c r="Z477" i="2"/>
  <c r="Z476" i="2"/>
  <c r="Z475" i="2"/>
  <c r="Z474" i="2"/>
  <c r="Z473" i="2"/>
  <c r="Z472" i="2"/>
  <c r="Z471" i="2"/>
  <c r="Z470" i="2"/>
  <c r="Z469" i="2"/>
  <c r="Z468" i="2"/>
  <c r="Z467" i="2"/>
  <c r="Z466" i="2"/>
  <c r="Z465" i="2"/>
  <c r="Z464" i="2"/>
  <c r="Z463" i="2"/>
  <c r="Z462" i="2"/>
  <c r="Z461" i="2"/>
  <c r="Z460" i="2"/>
  <c r="Z459" i="2"/>
  <c r="Z458" i="2"/>
  <c r="Z457" i="2"/>
  <c r="Z456" i="2"/>
  <c r="Z455" i="2"/>
  <c r="Z454" i="2"/>
  <c r="Z453" i="2"/>
  <c r="Z452" i="2"/>
  <c r="Z451" i="2"/>
  <c r="Z450" i="2"/>
  <c r="Z449" i="2"/>
  <c r="Z448" i="2"/>
  <c r="Z447" i="2"/>
  <c r="Z446" i="2"/>
  <c r="Z445" i="2"/>
  <c r="Z444" i="2"/>
  <c r="Z443" i="2"/>
  <c r="Z442" i="2"/>
  <c r="Z441" i="2"/>
  <c r="Z440" i="2"/>
  <c r="Z439" i="2"/>
  <c r="Z438" i="2"/>
  <c r="Z437" i="2"/>
  <c r="Z436" i="2"/>
  <c r="Z435" i="2"/>
  <c r="Z434" i="2"/>
  <c r="Z433" i="2"/>
  <c r="Z432" i="2"/>
  <c r="Z431" i="2"/>
  <c r="Z430" i="2"/>
  <c r="Z429" i="2"/>
  <c r="Z428" i="2"/>
  <c r="Z427" i="2"/>
  <c r="Z426" i="2"/>
  <c r="Z425" i="2"/>
  <c r="Z424" i="2"/>
  <c r="Z423" i="2"/>
  <c r="Z422" i="2"/>
  <c r="Z421" i="2"/>
  <c r="Z420" i="2"/>
  <c r="Z419" i="2"/>
  <c r="Z418" i="2"/>
  <c r="Z417" i="2"/>
  <c r="Z416" i="2"/>
  <c r="Z415" i="2"/>
  <c r="Z414" i="2"/>
  <c r="Z413" i="2"/>
  <c r="Z412" i="2"/>
  <c r="Z411" i="2"/>
  <c r="Z410" i="2"/>
  <c r="Z409" i="2"/>
  <c r="Z408" i="2"/>
  <c r="Z407" i="2"/>
  <c r="Z406" i="2"/>
  <c r="Z405" i="2"/>
  <c r="Z404" i="2"/>
  <c r="Z403" i="2"/>
  <c r="Z402" i="2"/>
  <c r="Z401" i="2"/>
  <c r="Z400" i="2"/>
  <c r="Z399" i="2"/>
  <c r="Z398" i="2"/>
  <c r="Z397" i="2"/>
  <c r="Z396" i="2"/>
  <c r="Z395" i="2"/>
  <c r="Z394" i="2"/>
  <c r="Z393" i="2"/>
  <c r="Z392" i="2"/>
  <c r="Z391" i="2"/>
  <c r="Z390" i="2"/>
  <c r="Z389" i="2"/>
  <c r="Z388" i="2"/>
  <c r="Z387" i="2"/>
  <c r="Z386" i="2"/>
  <c r="Z385" i="2"/>
  <c r="Z384" i="2"/>
  <c r="Z383" i="2"/>
  <c r="Z382" i="2"/>
  <c r="Z381" i="2"/>
  <c r="Z380" i="2"/>
  <c r="Z379" i="2"/>
  <c r="Z378" i="2"/>
  <c r="Z377" i="2"/>
  <c r="Z376" i="2"/>
  <c r="Z375" i="2"/>
  <c r="Z374" i="2"/>
  <c r="Z373" i="2"/>
  <c r="Z372" i="2"/>
  <c r="Z371" i="2"/>
  <c r="Z370" i="2"/>
  <c r="Z369" i="2"/>
  <c r="Z368" i="2"/>
  <c r="Z367" i="2"/>
  <c r="Z366" i="2"/>
  <c r="Z365" i="2"/>
  <c r="Z364" i="2"/>
  <c r="Z363" i="2"/>
  <c r="Z362" i="2"/>
  <c r="Z361" i="2"/>
  <c r="Z360" i="2"/>
  <c r="Z359" i="2"/>
  <c r="Z358" i="2"/>
  <c r="Z357" i="2"/>
  <c r="Z356" i="2"/>
  <c r="Z355" i="2"/>
  <c r="Z354" i="2"/>
  <c r="Z353" i="2"/>
  <c r="Z352" i="2"/>
  <c r="Z351" i="2"/>
  <c r="Z350" i="2"/>
  <c r="Z349" i="2"/>
  <c r="Z348" i="2"/>
  <c r="Z347" i="2"/>
  <c r="Z346" i="2"/>
  <c r="Z345" i="2"/>
  <c r="Z344" i="2"/>
  <c r="Z343" i="2"/>
  <c r="Z342" i="2"/>
  <c r="Z341" i="2"/>
  <c r="Z340" i="2"/>
  <c r="Z339" i="2"/>
  <c r="Z338" i="2"/>
  <c r="Z337" i="2"/>
  <c r="Z336" i="2"/>
  <c r="Z335" i="2"/>
  <c r="Z334" i="2"/>
  <c r="Z333" i="2"/>
  <c r="Z332" i="2"/>
  <c r="Z331" i="2"/>
  <c r="Z330" i="2"/>
  <c r="Z329" i="2"/>
  <c r="Z328" i="2"/>
  <c r="Z327" i="2"/>
  <c r="Z326" i="2"/>
  <c r="Z325" i="2"/>
  <c r="Z324" i="2"/>
  <c r="Z323" i="2"/>
  <c r="Z322" i="2"/>
  <c r="Z321" i="2"/>
  <c r="Z320" i="2"/>
  <c r="Z319" i="2"/>
  <c r="Z318" i="2"/>
  <c r="Z317" i="2"/>
  <c r="Z316" i="2"/>
  <c r="Z315" i="2"/>
  <c r="Z314" i="2"/>
  <c r="Z313" i="2"/>
  <c r="Z312" i="2"/>
  <c r="Z311" i="2"/>
  <c r="Z310" i="2"/>
  <c r="Z309" i="2"/>
  <c r="Z308" i="2"/>
  <c r="Z307" i="2"/>
  <c r="Z306" i="2"/>
  <c r="Z305" i="2"/>
  <c r="Z304" i="2"/>
  <c r="Z303" i="2"/>
  <c r="Z302" i="2"/>
  <c r="Z301" i="2"/>
  <c r="Z300" i="2"/>
  <c r="Z299" i="2"/>
  <c r="Z298" i="2"/>
  <c r="Z297" i="2"/>
  <c r="Z296" i="2"/>
  <c r="Z295" i="2"/>
  <c r="Z294" i="2"/>
  <c r="Z293" i="2"/>
  <c r="Z292" i="2"/>
  <c r="Z291" i="2"/>
  <c r="Z290" i="2"/>
  <c r="Z289" i="2"/>
  <c r="Z288" i="2"/>
  <c r="Z287" i="2"/>
  <c r="Z286" i="2"/>
  <c r="Z285" i="2"/>
  <c r="Z284" i="2"/>
  <c r="Z283" i="2"/>
  <c r="Z282" i="2"/>
  <c r="Z281" i="2"/>
  <c r="Z280" i="2"/>
  <c r="Z279" i="2"/>
  <c r="Z278" i="2"/>
  <c r="Z277" i="2"/>
  <c r="Z276" i="2"/>
  <c r="Z275" i="2"/>
  <c r="Z274" i="2"/>
  <c r="Z273" i="2"/>
  <c r="Z272" i="2"/>
  <c r="Z271" i="2"/>
  <c r="Z270" i="2"/>
  <c r="Z269" i="2"/>
  <c r="Z268" i="2"/>
  <c r="Z267" i="2"/>
  <c r="Z266" i="2"/>
  <c r="Z265" i="2"/>
  <c r="Z264" i="2"/>
  <c r="Z263" i="2"/>
  <c r="Z262" i="2"/>
  <c r="Z261" i="2"/>
  <c r="Z260" i="2"/>
  <c r="Z259" i="2"/>
  <c r="Z258" i="2"/>
  <c r="Z257" i="2"/>
  <c r="Z256" i="2"/>
  <c r="Z255" i="2"/>
  <c r="Z254" i="2"/>
  <c r="Z253" i="2"/>
  <c r="Z252" i="2"/>
  <c r="Z251" i="2"/>
  <c r="Z250" i="2"/>
  <c r="Z249" i="2"/>
  <c r="Z248" i="2"/>
  <c r="Z247" i="2"/>
  <c r="Z246" i="2"/>
  <c r="Z245" i="2"/>
  <c r="Z244" i="2"/>
  <c r="Z243" i="2"/>
  <c r="Z242" i="2"/>
  <c r="Z241" i="2"/>
  <c r="Z240" i="2"/>
  <c r="Z239" i="2"/>
  <c r="Z238" i="2"/>
  <c r="Z237" i="2"/>
  <c r="Z236" i="2"/>
  <c r="Z235" i="2"/>
  <c r="Z234" i="2"/>
  <c r="Z233" i="2"/>
  <c r="Z232" i="2"/>
  <c r="Z231" i="2"/>
  <c r="Z230" i="2"/>
  <c r="Z229" i="2"/>
  <c r="Z228" i="2"/>
  <c r="Z227" i="2"/>
  <c r="Z226" i="2"/>
  <c r="Z225" i="2"/>
  <c r="Z224" i="2"/>
  <c r="Z223" i="2"/>
  <c r="Z222" i="2"/>
  <c r="Z221" i="2"/>
  <c r="Z220" i="2"/>
  <c r="Z219" i="2"/>
  <c r="Z218" i="2"/>
  <c r="Z217" i="2"/>
  <c r="Z216" i="2"/>
  <c r="Z215" i="2"/>
  <c r="Z214" i="2"/>
  <c r="Z213" i="2"/>
  <c r="Z212" i="2"/>
  <c r="Z211" i="2"/>
  <c r="Z210" i="2"/>
  <c r="Z209" i="2"/>
  <c r="Z208" i="2"/>
  <c r="Z207" i="2"/>
  <c r="Z206" i="2"/>
  <c r="Z205" i="2"/>
  <c r="Z204" i="2"/>
  <c r="Z203" i="2"/>
  <c r="Z202" i="2"/>
  <c r="Z201" i="2"/>
  <c r="Z200" i="2"/>
  <c r="Z199" i="2"/>
  <c r="Z198" i="2"/>
  <c r="Z197" i="2"/>
  <c r="Z196" i="2"/>
  <c r="Z195" i="2"/>
  <c r="Z194" i="2"/>
  <c r="Z193" i="2"/>
  <c r="Z192" i="2"/>
  <c r="Z191" i="2"/>
  <c r="Z190" i="2"/>
  <c r="Z189" i="2"/>
  <c r="Z188" i="2"/>
  <c r="Z187" i="2"/>
  <c r="Z186" i="2"/>
  <c r="Z185" i="2"/>
  <c r="Z184" i="2"/>
  <c r="Z183" i="2"/>
  <c r="Z182" i="2"/>
  <c r="Z181" i="2"/>
  <c r="Z180" i="2"/>
  <c r="Z179" i="2"/>
  <c r="Z178" i="2"/>
  <c r="Z177" i="2"/>
  <c r="Z176" i="2"/>
  <c r="Z175" i="2"/>
  <c r="Z174" i="2"/>
  <c r="Z173" i="2"/>
  <c r="Z172" i="2"/>
  <c r="Z171" i="2"/>
  <c r="Z170" i="2"/>
  <c r="Z169" i="2"/>
  <c r="Z168" i="2"/>
  <c r="Z167" i="2"/>
  <c r="Z166" i="2"/>
  <c r="Z165" i="2"/>
  <c r="Z164" i="2"/>
  <c r="Z163" i="2"/>
  <c r="Z162" i="2"/>
  <c r="Z161" i="2"/>
  <c r="Z160" i="2"/>
  <c r="Z159" i="2"/>
  <c r="Z158" i="2"/>
  <c r="Z157" i="2"/>
  <c r="Z156" i="2"/>
  <c r="Z155" i="2"/>
  <c r="Z154" i="2"/>
  <c r="Z153" i="2"/>
  <c r="Z152" i="2"/>
  <c r="Z151" i="2"/>
  <c r="Z150" i="2"/>
  <c r="Z149" i="2"/>
  <c r="Z148" i="2"/>
  <c r="Z147" i="2"/>
  <c r="Z146" i="2"/>
  <c r="Z145" i="2"/>
  <c r="Z144" i="2"/>
  <c r="Z143" i="2"/>
  <c r="Z142" i="2"/>
  <c r="Z141" i="2"/>
  <c r="Z140" i="2"/>
  <c r="Z139" i="2"/>
  <c r="Z138" i="2"/>
  <c r="Z137" i="2"/>
  <c r="Z136" i="2"/>
  <c r="Z135" i="2"/>
  <c r="Z134" i="2"/>
  <c r="Z133" i="2"/>
  <c r="Z132" i="2"/>
  <c r="Z131" i="2"/>
  <c r="Z130" i="2"/>
  <c r="Z129" i="2"/>
  <c r="Z128" i="2"/>
  <c r="Z127" i="2"/>
  <c r="Z126" i="2"/>
  <c r="Z125" i="2"/>
  <c r="Z124" i="2"/>
  <c r="Z123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Z107" i="2"/>
  <c r="Z106" i="2"/>
  <c r="Z105" i="2"/>
  <c r="Z104" i="2"/>
  <c r="Z103" i="2"/>
  <c r="Z102" i="2"/>
  <c r="Z101" i="2"/>
  <c r="Z100" i="2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B1" i="7" a="1"/>
  <c r="B1" i="7" s="1"/>
  <c r="Z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X894" i="2" l="1"/>
  <c r="Y894" i="2"/>
  <c r="Y893" i="2"/>
  <c r="X893" i="2"/>
  <c r="Y891" i="2"/>
  <c r="W893" i="2"/>
  <c r="W895" i="2"/>
  <c r="AA895" i="2"/>
  <c r="AA890" i="2"/>
  <c r="AA892" i="2"/>
  <c r="W892" i="2" s="1"/>
  <c r="W894" i="2"/>
  <c r="AA896" i="2"/>
  <c r="W891" i="2"/>
  <c r="AA888" i="2"/>
  <c r="W888" i="2" s="1"/>
  <c r="Y889" i="2"/>
  <c r="X889" i="2"/>
  <c r="W889" i="2"/>
  <c r="AA849" i="2"/>
  <c r="Y849" i="2" s="1"/>
  <c r="AA887" i="2"/>
  <c r="X887" i="2" s="1"/>
  <c r="AA15" i="2"/>
  <c r="W15" i="2" s="1"/>
  <c r="AA31" i="2"/>
  <c r="W31" i="2" s="1"/>
  <c r="AA47" i="2"/>
  <c r="W47" i="2" s="1"/>
  <c r="AA63" i="2"/>
  <c r="W63" i="2" s="1"/>
  <c r="AA79" i="2"/>
  <c r="W79" i="2" s="1"/>
  <c r="AA95" i="2"/>
  <c r="W95" i="2" s="1"/>
  <c r="AA111" i="2"/>
  <c r="W111" i="2" s="1"/>
  <c r="AA127" i="2"/>
  <c r="W127" i="2" s="1"/>
  <c r="AA143" i="2"/>
  <c r="W143" i="2" s="1"/>
  <c r="AA159" i="2"/>
  <c r="W159" i="2" s="1"/>
  <c r="AA175" i="2"/>
  <c r="W175" i="2" s="1"/>
  <c r="AA191" i="2"/>
  <c r="W191" i="2" s="1"/>
  <c r="AA207" i="2"/>
  <c r="W207" i="2" s="1"/>
  <c r="AA223" i="2"/>
  <c r="W223" i="2" s="1"/>
  <c r="AA239" i="2"/>
  <c r="W239" i="2" s="1"/>
  <c r="AA255" i="2"/>
  <c r="W255" i="2" s="1"/>
  <c r="AA271" i="2"/>
  <c r="W271" i="2" s="1"/>
  <c r="AA707" i="2"/>
  <c r="AA284" i="2"/>
  <c r="W284" i="2" s="1"/>
  <c r="AA718" i="2"/>
  <c r="AA741" i="2"/>
  <c r="AA769" i="2"/>
  <c r="AA799" i="2"/>
  <c r="AA833" i="2"/>
  <c r="AA678" i="2"/>
  <c r="W678" i="2" s="1"/>
  <c r="AA882" i="2"/>
  <c r="AA16" i="2"/>
  <c r="W16" i="2" s="1"/>
  <c r="AA32" i="2"/>
  <c r="W32" i="2" s="1"/>
  <c r="AA48" i="2"/>
  <c r="W48" i="2" s="1"/>
  <c r="AA64" i="2"/>
  <c r="W64" i="2" s="1"/>
  <c r="AA80" i="2"/>
  <c r="W80" i="2" s="1"/>
  <c r="AA96" i="2"/>
  <c r="W96" i="2" s="1"/>
  <c r="AA112" i="2"/>
  <c r="W112" i="2" s="1"/>
  <c r="AA128" i="2"/>
  <c r="W128" i="2" s="1"/>
  <c r="AA144" i="2"/>
  <c r="W144" i="2" s="1"/>
  <c r="AA160" i="2"/>
  <c r="W160" i="2" s="1"/>
  <c r="AA176" i="2"/>
  <c r="W176" i="2" s="1"/>
  <c r="AA192" i="2"/>
  <c r="W192" i="2" s="1"/>
  <c r="AA208" i="2"/>
  <c r="W208" i="2" s="1"/>
  <c r="AA224" i="2"/>
  <c r="W224" i="2" s="1"/>
  <c r="AA240" i="2"/>
  <c r="W240" i="2" s="1"/>
  <c r="AA256" i="2"/>
  <c r="W256" i="2" s="1"/>
  <c r="AA272" i="2"/>
  <c r="W272" i="2" s="1"/>
  <c r="AA708" i="2"/>
  <c r="AA285" i="2"/>
  <c r="W285" i="2" s="1"/>
  <c r="AA719" i="2"/>
  <c r="AA743" i="2"/>
  <c r="AA770" i="2"/>
  <c r="AA800" i="2"/>
  <c r="AA839" i="2"/>
  <c r="AA7" i="2"/>
  <c r="W7" i="2" s="1"/>
  <c r="AA17" i="2"/>
  <c r="W17" i="2" s="1"/>
  <c r="AA33" i="2"/>
  <c r="W33" i="2" s="1"/>
  <c r="AA49" i="2"/>
  <c r="W49" i="2" s="1"/>
  <c r="AA65" i="2"/>
  <c r="W65" i="2" s="1"/>
  <c r="AA81" i="2"/>
  <c r="W81" i="2" s="1"/>
  <c r="AA97" i="2"/>
  <c r="W97" i="2" s="1"/>
  <c r="AA113" i="2"/>
  <c r="W113" i="2" s="1"/>
  <c r="AA129" i="2"/>
  <c r="W129" i="2" s="1"/>
  <c r="AA145" i="2"/>
  <c r="W145" i="2" s="1"/>
  <c r="AA161" i="2"/>
  <c r="W161" i="2" s="1"/>
  <c r="AA177" i="2"/>
  <c r="W177" i="2" s="1"/>
  <c r="AA193" i="2"/>
  <c r="W193" i="2" s="1"/>
  <c r="AA209" i="2"/>
  <c r="W209" i="2" s="1"/>
  <c r="AA225" i="2"/>
  <c r="W225" i="2" s="1"/>
  <c r="AA241" i="2"/>
  <c r="W241" i="2" s="1"/>
  <c r="AA257" i="2"/>
  <c r="W257" i="2" s="1"/>
  <c r="AA273" i="2"/>
  <c r="W273" i="2" s="1"/>
  <c r="AA709" i="2"/>
  <c r="AA287" i="2"/>
  <c r="W287" i="2" s="1"/>
  <c r="AA720" i="2"/>
  <c r="AA745" i="2"/>
  <c r="AA771" i="2"/>
  <c r="AA801" i="2"/>
  <c r="AA841" i="2"/>
  <c r="X841" i="2" s="1"/>
  <c r="AA8" i="2"/>
  <c r="W8" i="2" s="1"/>
  <c r="AA11" i="2"/>
  <c r="W11" i="2" s="1"/>
  <c r="AA18" i="2"/>
  <c r="W18" i="2" s="1"/>
  <c r="AA34" i="2"/>
  <c r="W34" i="2" s="1"/>
  <c r="AA50" i="2"/>
  <c r="W50" i="2" s="1"/>
  <c r="AA66" i="2"/>
  <c r="W66" i="2" s="1"/>
  <c r="AA82" i="2"/>
  <c r="W82" i="2" s="1"/>
  <c r="AA98" i="2"/>
  <c r="W98" i="2" s="1"/>
  <c r="AA114" i="2"/>
  <c r="W114" i="2" s="1"/>
  <c r="AA130" i="2"/>
  <c r="W130" i="2" s="1"/>
  <c r="AA146" i="2"/>
  <c r="W146" i="2" s="1"/>
  <c r="AA162" i="2"/>
  <c r="W162" i="2" s="1"/>
  <c r="AA178" i="2"/>
  <c r="W178" i="2" s="1"/>
  <c r="AA194" i="2"/>
  <c r="W194" i="2" s="1"/>
  <c r="AA210" i="2"/>
  <c r="W210" i="2" s="1"/>
  <c r="AA226" i="2"/>
  <c r="W226" i="2" s="1"/>
  <c r="AA242" i="2"/>
  <c r="W242" i="2" s="1"/>
  <c r="AA258" i="2"/>
  <c r="W258" i="2" s="1"/>
  <c r="AA274" i="2"/>
  <c r="W274" i="2" s="1"/>
  <c r="AA710" i="2"/>
  <c r="AA289" i="2"/>
  <c r="W289" i="2" s="1"/>
  <c r="AA721" i="2"/>
  <c r="AA749" i="2"/>
  <c r="AA775" i="2"/>
  <c r="AA802" i="2"/>
  <c r="AA845" i="2"/>
  <c r="AA9" i="2"/>
  <c r="W9" i="2" s="1"/>
  <c r="AA12" i="2"/>
  <c r="W12" i="2" s="1"/>
  <c r="AA19" i="2"/>
  <c r="W19" i="2" s="1"/>
  <c r="AA35" i="2"/>
  <c r="W35" i="2" s="1"/>
  <c r="AA51" i="2"/>
  <c r="W51" i="2" s="1"/>
  <c r="AA67" i="2"/>
  <c r="W67" i="2" s="1"/>
  <c r="AA83" i="2"/>
  <c r="W83" i="2" s="1"/>
  <c r="AA99" i="2"/>
  <c r="W99" i="2" s="1"/>
  <c r="AA115" i="2"/>
  <c r="W115" i="2" s="1"/>
  <c r="AA131" i="2"/>
  <c r="W131" i="2" s="1"/>
  <c r="AA147" i="2"/>
  <c r="W147" i="2" s="1"/>
  <c r="AA163" i="2"/>
  <c r="W163" i="2" s="1"/>
  <c r="AA179" i="2"/>
  <c r="W179" i="2" s="1"/>
  <c r="AA195" i="2"/>
  <c r="W195" i="2" s="1"/>
  <c r="AA211" i="2"/>
  <c r="W211" i="2" s="1"/>
  <c r="AA227" i="2"/>
  <c r="W227" i="2" s="1"/>
  <c r="AA243" i="2"/>
  <c r="W243" i="2" s="1"/>
  <c r="AA259" i="2"/>
  <c r="W259" i="2" s="1"/>
  <c r="AA275" i="2"/>
  <c r="W275" i="2" s="1"/>
  <c r="AA685" i="2"/>
  <c r="W685" i="2" s="1"/>
  <c r="AA293" i="2"/>
  <c r="W293" i="2" s="1"/>
  <c r="AA722" i="2"/>
  <c r="AA750" i="2"/>
  <c r="AA777" i="2"/>
  <c r="AA803" i="2"/>
  <c r="AA3" i="2"/>
  <c r="W3" i="2" s="1"/>
  <c r="AA601" i="2"/>
  <c r="W601" i="2" s="1"/>
  <c r="AA585" i="2"/>
  <c r="W585" i="2" s="1"/>
  <c r="AA569" i="2"/>
  <c r="W569" i="2" s="1"/>
  <c r="AA553" i="2"/>
  <c r="W553" i="2" s="1"/>
  <c r="AA537" i="2"/>
  <c r="W537" i="2" s="1"/>
  <c r="AA521" i="2"/>
  <c r="W521" i="2" s="1"/>
  <c r="AA505" i="2"/>
  <c r="W505" i="2" s="1"/>
  <c r="AA489" i="2"/>
  <c r="W489" i="2" s="1"/>
  <c r="AA473" i="2"/>
  <c r="W473" i="2" s="1"/>
  <c r="AA457" i="2"/>
  <c r="W457" i="2" s="1"/>
  <c r="AA441" i="2"/>
  <c r="W441" i="2" s="1"/>
  <c r="AA425" i="2"/>
  <c r="W425" i="2" s="1"/>
  <c r="AA409" i="2"/>
  <c r="W409" i="2" s="1"/>
  <c r="AA641" i="2"/>
  <c r="W641" i="2" s="1"/>
  <c r="AA625" i="2"/>
  <c r="W625" i="2" s="1"/>
  <c r="AA609" i="2"/>
  <c r="W609" i="2" s="1"/>
  <c r="AA394" i="2"/>
  <c r="W394" i="2" s="1"/>
  <c r="AA378" i="2"/>
  <c r="W378" i="2" s="1"/>
  <c r="AA362" i="2"/>
  <c r="W362" i="2" s="1"/>
  <c r="AA658" i="2"/>
  <c r="W658" i="2" s="1"/>
  <c r="AA346" i="2"/>
  <c r="W346" i="2" s="1"/>
  <c r="AA330" i="2"/>
  <c r="W330" i="2" s="1"/>
  <c r="AA680" i="2"/>
  <c r="W680" i="2" s="1"/>
  <c r="AA312" i="2"/>
  <c r="W312" i="2" s="1"/>
  <c r="AA867" i="2"/>
  <c r="AA851" i="2"/>
  <c r="Y851" i="2" s="1"/>
  <c r="AA835" i="2"/>
  <c r="AA819" i="2"/>
  <c r="AA600" i="2"/>
  <c r="W600" i="2" s="1"/>
  <c r="AA584" i="2"/>
  <c r="W584" i="2" s="1"/>
  <c r="AA568" i="2"/>
  <c r="W568" i="2" s="1"/>
  <c r="AA552" i="2"/>
  <c r="W552" i="2" s="1"/>
  <c r="AA536" i="2"/>
  <c r="W536" i="2" s="1"/>
  <c r="AA520" i="2"/>
  <c r="W520" i="2" s="1"/>
  <c r="AA504" i="2"/>
  <c r="W504" i="2" s="1"/>
  <c r="AA488" i="2"/>
  <c r="W488" i="2" s="1"/>
  <c r="AA472" i="2"/>
  <c r="W472" i="2" s="1"/>
  <c r="AA456" i="2"/>
  <c r="W456" i="2" s="1"/>
  <c r="AA440" i="2"/>
  <c r="W440" i="2" s="1"/>
  <c r="AA424" i="2"/>
  <c r="W424" i="2" s="1"/>
  <c r="AA408" i="2"/>
  <c r="W408" i="2" s="1"/>
  <c r="AA640" i="2"/>
  <c r="W640" i="2" s="1"/>
  <c r="AA624" i="2"/>
  <c r="W624" i="2" s="1"/>
  <c r="AA608" i="2"/>
  <c r="W608" i="2" s="1"/>
  <c r="AA393" i="2"/>
  <c r="W393" i="2" s="1"/>
  <c r="AA377" i="2"/>
  <c r="W377" i="2" s="1"/>
  <c r="AA361" i="2"/>
  <c r="W361" i="2" s="1"/>
  <c r="AA657" i="2"/>
  <c r="W657" i="2" s="1"/>
  <c r="AA345" i="2"/>
  <c r="W345" i="2" s="1"/>
  <c r="AA329" i="2"/>
  <c r="W329" i="2" s="1"/>
  <c r="AA679" i="2"/>
  <c r="W679" i="2" s="1"/>
  <c r="AA311" i="2"/>
  <c r="W311" i="2" s="1"/>
  <c r="AA866" i="2"/>
  <c r="AA850" i="2"/>
  <c r="AA834" i="2"/>
  <c r="AA816" i="2"/>
  <c r="AA599" i="2"/>
  <c r="W599" i="2" s="1"/>
  <c r="AA583" i="2"/>
  <c r="W583" i="2" s="1"/>
  <c r="AA567" i="2"/>
  <c r="W567" i="2" s="1"/>
  <c r="AA551" i="2"/>
  <c r="W551" i="2" s="1"/>
  <c r="AA535" i="2"/>
  <c r="W535" i="2" s="1"/>
  <c r="AA519" i="2"/>
  <c r="W519" i="2" s="1"/>
  <c r="AA503" i="2"/>
  <c r="W503" i="2" s="1"/>
  <c r="AA487" i="2"/>
  <c r="W487" i="2" s="1"/>
  <c r="AA471" i="2"/>
  <c r="W471" i="2" s="1"/>
  <c r="AA455" i="2"/>
  <c r="W455" i="2" s="1"/>
  <c r="AA439" i="2"/>
  <c r="W439" i="2" s="1"/>
  <c r="AA423" i="2"/>
  <c r="W423" i="2" s="1"/>
  <c r="AA407" i="2"/>
  <c r="W407" i="2" s="1"/>
  <c r="AA639" i="2"/>
  <c r="W639" i="2" s="1"/>
  <c r="AA623" i="2"/>
  <c r="W623" i="2" s="1"/>
  <c r="AA607" i="2"/>
  <c r="W607" i="2" s="1"/>
  <c r="AA392" i="2"/>
  <c r="W392" i="2" s="1"/>
  <c r="AA376" i="2"/>
  <c r="W376" i="2" s="1"/>
  <c r="AA360" i="2"/>
  <c r="W360" i="2" s="1"/>
  <c r="AA656" i="2"/>
  <c r="W656" i="2" s="1"/>
  <c r="AA344" i="2"/>
  <c r="W344" i="2" s="1"/>
  <c r="AA328" i="2"/>
  <c r="W328" i="2" s="1"/>
  <c r="AA598" i="2"/>
  <c r="W598" i="2" s="1"/>
  <c r="AA582" i="2"/>
  <c r="W582" i="2" s="1"/>
  <c r="AA566" i="2"/>
  <c r="W566" i="2" s="1"/>
  <c r="AA550" i="2"/>
  <c r="W550" i="2" s="1"/>
  <c r="AA534" i="2"/>
  <c r="W534" i="2" s="1"/>
  <c r="AA518" i="2"/>
  <c r="W518" i="2" s="1"/>
  <c r="AA502" i="2"/>
  <c r="W502" i="2" s="1"/>
  <c r="AA486" i="2"/>
  <c r="W486" i="2" s="1"/>
  <c r="AA470" i="2"/>
  <c r="W470" i="2" s="1"/>
  <c r="AA454" i="2"/>
  <c r="W454" i="2" s="1"/>
  <c r="AA438" i="2"/>
  <c r="W438" i="2" s="1"/>
  <c r="AA422" i="2"/>
  <c r="W422" i="2" s="1"/>
  <c r="AA406" i="2"/>
  <c r="W406" i="2" s="1"/>
  <c r="AA638" i="2"/>
  <c r="W638" i="2" s="1"/>
  <c r="AA622" i="2"/>
  <c r="W622" i="2" s="1"/>
  <c r="AA606" i="2"/>
  <c r="W606" i="2" s="1"/>
  <c r="AA391" i="2"/>
  <c r="W391" i="2" s="1"/>
  <c r="AA375" i="2"/>
  <c r="W375" i="2" s="1"/>
  <c r="AA359" i="2"/>
  <c r="W359" i="2" s="1"/>
  <c r="AA655" i="2"/>
  <c r="W655" i="2" s="1"/>
  <c r="AA343" i="2"/>
  <c r="W343" i="2" s="1"/>
  <c r="AA327" i="2"/>
  <c r="W327" i="2" s="1"/>
  <c r="AA677" i="2"/>
  <c r="W677" i="2" s="1"/>
  <c r="AA309" i="2"/>
  <c r="W309" i="2" s="1"/>
  <c r="AA864" i="2"/>
  <c r="AA848" i="2"/>
  <c r="AA832" i="2"/>
  <c r="X832" i="2" s="1"/>
  <c r="AA597" i="2"/>
  <c r="W597" i="2" s="1"/>
  <c r="AA581" i="2"/>
  <c r="W581" i="2" s="1"/>
  <c r="AA565" i="2"/>
  <c r="W565" i="2" s="1"/>
  <c r="AA549" i="2"/>
  <c r="W549" i="2" s="1"/>
  <c r="AA533" i="2"/>
  <c r="W533" i="2" s="1"/>
  <c r="AA517" i="2"/>
  <c r="W517" i="2" s="1"/>
  <c r="AA501" i="2"/>
  <c r="W501" i="2" s="1"/>
  <c r="AA485" i="2"/>
  <c r="W485" i="2" s="1"/>
  <c r="AA469" i="2"/>
  <c r="W469" i="2" s="1"/>
  <c r="AA453" i="2"/>
  <c r="W453" i="2" s="1"/>
  <c r="AA437" i="2"/>
  <c r="W437" i="2" s="1"/>
  <c r="AA421" i="2"/>
  <c r="W421" i="2" s="1"/>
  <c r="AA405" i="2"/>
  <c r="W405" i="2" s="1"/>
  <c r="AA637" i="2"/>
  <c r="W637" i="2" s="1"/>
  <c r="AA621" i="2"/>
  <c r="W621" i="2" s="1"/>
  <c r="AA605" i="2"/>
  <c r="W605" i="2" s="1"/>
  <c r="AA390" i="2"/>
  <c r="W390" i="2" s="1"/>
  <c r="AA374" i="2"/>
  <c r="W374" i="2" s="1"/>
  <c r="AA358" i="2"/>
  <c r="W358" i="2" s="1"/>
  <c r="AA654" i="2"/>
  <c r="W654" i="2" s="1"/>
  <c r="AA342" i="2"/>
  <c r="W342" i="2" s="1"/>
  <c r="AA326" i="2"/>
  <c r="W326" i="2" s="1"/>
  <c r="AA676" i="2"/>
  <c r="W676" i="2" s="1"/>
  <c r="AA308" i="2"/>
  <c r="W308" i="2" s="1"/>
  <c r="AA863" i="2"/>
  <c r="AA847" i="2"/>
  <c r="AA596" i="2"/>
  <c r="W596" i="2" s="1"/>
  <c r="AA580" i="2"/>
  <c r="W580" i="2" s="1"/>
  <c r="AA564" i="2"/>
  <c r="W564" i="2" s="1"/>
  <c r="AA548" i="2"/>
  <c r="W548" i="2" s="1"/>
  <c r="AA532" i="2"/>
  <c r="W532" i="2" s="1"/>
  <c r="AA516" i="2"/>
  <c r="W516" i="2" s="1"/>
  <c r="AA500" i="2"/>
  <c r="W500" i="2" s="1"/>
  <c r="AA484" i="2"/>
  <c r="W484" i="2" s="1"/>
  <c r="AA468" i="2"/>
  <c r="W468" i="2" s="1"/>
  <c r="AA452" i="2"/>
  <c r="W452" i="2" s="1"/>
  <c r="AA436" i="2"/>
  <c r="W436" i="2" s="1"/>
  <c r="AA420" i="2"/>
  <c r="W420" i="2" s="1"/>
  <c r="AA404" i="2"/>
  <c r="W404" i="2" s="1"/>
  <c r="AA636" i="2"/>
  <c r="W636" i="2" s="1"/>
  <c r="AA620" i="2"/>
  <c r="W620" i="2" s="1"/>
  <c r="AA604" i="2"/>
  <c r="W604" i="2" s="1"/>
  <c r="AA389" i="2"/>
  <c r="W389" i="2" s="1"/>
  <c r="AA373" i="2"/>
  <c r="W373" i="2" s="1"/>
  <c r="AA357" i="2"/>
  <c r="W357" i="2" s="1"/>
  <c r="AA653" i="2"/>
  <c r="W653" i="2" s="1"/>
  <c r="AA341" i="2"/>
  <c r="W341" i="2" s="1"/>
  <c r="AA325" i="2"/>
  <c r="W325" i="2" s="1"/>
  <c r="AA675" i="2"/>
  <c r="W675" i="2" s="1"/>
  <c r="AA307" i="2"/>
  <c r="W307" i="2" s="1"/>
  <c r="AA862" i="2"/>
  <c r="X862" i="2" s="1"/>
  <c r="AA846" i="2"/>
  <c r="AA830" i="2"/>
  <c r="AA595" i="2"/>
  <c r="W595" i="2" s="1"/>
  <c r="AA579" i="2"/>
  <c r="W579" i="2" s="1"/>
  <c r="AA563" i="2"/>
  <c r="W563" i="2" s="1"/>
  <c r="AA547" i="2"/>
  <c r="W547" i="2" s="1"/>
  <c r="AA531" i="2"/>
  <c r="W531" i="2" s="1"/>
  <c r="AA515" i="2"/>
  <c r="W515" i="2" s="1"/>
  <c r="AA499" i="2"/>
  <c r="W499" i="2" s="1"/>
  <c r="AA483" i="2"/>
  <c r="W483" i="2" s="1"/>
  <c r="AA467" i="2"/>
  <c r="W467" i="2" s="1"/>
  <c r="AA451" i="2"/>
  <c r="W451" i="2" s="1"/>
  <c r="AA435" i="2"/>
  <c r="W435" i="2" s="1"/>
  <c r="AA419" i="2"/>
  <c r="W419" i="2" s="1"/>
  <c r="AA403" i="2"/>
  <c r="W403" i="2" s="1"/>
  <c r="AA635" i="2"/>
  <c r="W635" i="2" s="1"/>
  <c r="AA619" i="2"/>
  <c r="W619" i="2" s="1"/>
  <c r="AA603" i="2"/>
  <c r="W603" i="2" s="1"/>
  <c r="AA388" i="2"/>
  <c r="W388" i="2" s="1"/>
  <c r="AA372" i="2"/>
  <c r="W372" i="2" s="1"/>
  <c r="AA356" i="2"/>
  <c r="W356" i="2" s="1"/>
  <c r="AA652" i="2"/>
  <c r="W652" i="2" s="1"/>
  <c r="AA340" i="2"/>
  <c r="W340" i="2" s="1"/>
  <c r="AA324" i="2"/>
  <c r="W324" i="2" s="1"/>
  <c r="AA594" i="2"/>
  <c r="W594" i="2" s="1"/>
  <c r="AA578" i="2"/>
  <c r="W578" i="2" s="1"/>
  <c r="AA562" i="2"/>
  <c r="W562" i="2" s="1"/>
  <c r="AA546" i="2"/>
  <c r="W546" i="2" s="1"/>
  <c r="AA530" i="2"/>
  <c r="W530" i="2" s="1"/>
  <c r="AA514" i="2"/>
  <c r="W514" i="2" s="1"/>
  <c r="AA498" i="2"/>
  <c r="W498" i="2" s="1"/>
  <c r="AA482" i="2"/>
  <c r="W482" i="2" s="1"/>
  <c r="AA466" i="2"/>
  <c r="W466" i="2" s="1"/>
  <c r="AA450" i="2"/>
  <c r="W450" i="2" s="1"/>
  <c r="AA434" i="2"/>
  <c r="W434" i="2" s="1"/>
  <c r="AA418" i="2"/>
  <c r="W418" i="2" s="1"/>
  <c r="AA650" i="2"/>
  <c r="W650" i="2" s="1"/>
  <c r="AA634" i="2"/>
  <c r="W634" i="2" s="1"/>
  <c r="AA618" i="2"/>
  <c r="W618" i="2" s="1"/>
  <c r="AA602" i="2"/>
  <c r="W602" i="2" s="1"/>
  <c r="AA387" i="2"/>
  <c r="W387" i="2" s="1"/>
  <c r="AA371" i="2"/>
  <c r="W371" i="2" s="1"/>
  <c r="AA355" i="2"/>
  <c r="W355" i="2" s="1"/>
  <c r="AA651" i="2"/>
  <c r="W651" i="2" s="1"/>
  <c r="AA339" i="2"/>
  <c r="W339" i="2" s="1"/>
  <c r="AA323" i="2"/>
  <c r="W323" i="2" s="1"/>
  <c r="AA673" i="2"/>
  <c r="W673" i="2" s="1"/>
  <c r="AA305" i="2"/>
  <c r="W305" i="2" s="1"/>
  <c r="AA860" i="2"/>
  <c r="AA844" i="2"/>
  <c r="AA828" i="2"/>
  <c r="AA812" i="2"/>
  <c r="AA796" i="2"/>
  <c r="AA780" i="2"/>
  <c r="AA764" i="2"/>
  <c r="AA748" i="2"/>
  <c r="W748" i="2" s="1"/>
  <c r="AA732" i="2"/>
  <c r="AA716" i="2"/>
  <c r="AA292" i="2"/>
  <c r="W292" i="2" s="1"/>
  <c r="AA693" i="2"/>
  <c r="W693" i="2" s="1"/>
  <c r="AA593" i="2"/>
  <c r="W593" i="2" s="1"/>
  <c r="AA577" i="2"/>
  <c r="W577" i="2" s="1"/>
  <c r="AA561" i="2"/>
  <c r="W561" i="2" s="1"/>
  <c r="AA545" i="2"/>
  <c r="W545" i="2" s="1"/>
  <c r="AA529" i="2"/>
  <c r="W529" i="2" s="1"/>
  <c r="AA512" i="2"/>
  <c r="W512" i="2" s="1"/>
  <c r="AA497" i="2"/>
  <c r="W497" i="2" s="1"/>
  <c r="AA481" i="2"/>
  <c r="W481" i="2" s="1"/>
  <c r="AA465" i="2"/>
  <c r="W465" i="2" s="1"/>
  <c r="AA449" i="2"/>
  <c r="W449" i="2" s="1"/>
  <c r="AA433" i="2"/>
  <c r="W433" i="2" s="1"/>
  <c r="AA417" i="2"/>
  <c r="W417" i="2" s="1"/>
  <c r="AA649" i="2"/>
  <c r="W649" i="2" s="1"/>
  <c r="AA633" i="2"/>
  <c r="W633" i="2" s="1"/>
  <c r="AA617" i="2"/>
  <c r="W617" i="2" s="1"/>
  <c r="AA402" i="2"/>
  <c r="W402" i="2" s="1"/>
  <c r="AA386" i="2"/>
  <c r="W386" i="2" s="1"/>
  <c r="AA370" i="2"/>
  <c r="W370" i="2" s="1"/>
  <c r="AA666" i="2"/>
  <c r="W666" i="2" s="1"/>
  <c r="AA354" i="2"/>
  <c r="W354" i="2" s="1"/>
  <c r="AA338" i="2"/>
  <c r="W338" i="2" s="1"/>
  <c r="AA322" i="2"/>
  <c r="W322" i="2" s="1"/>
  <c r="AA672" i="2"/>
  <c r="W672" i="2" s="1"/>
  <c r="AA304" i="2"/>
  <c r="W304" i="2" s="1"/>
  <c r="AA859" i="2"/>
  <c r="AA843" i="2"/>
  <c r="AA827" i="2"/>
  <c r="AA811" i="2"/>
  <c r="AA795" i="2"/>
  <c r="AA779" i="2"/>
  <c r="AA763" i="2"/>
  <c r="AA747" i="2"/>
  <c r="W747" i="2" s="1"/>
  <c r="AA731" i="2"/>
  <c r="AA715" i="2"/>
  <c r="AA291" i="2"/>
  <c r="W291" i="2" s="1"/>
  <c r="AA692" i="2"/>
  <c r="W692" i="2" s="1"/>
  <c r="AA592" i="2"/>
  <c r="W592" i="2" s="1"/>
  <c r="AA576" i="2"/>
  <c r="W576" i="2" s="1"/>
  <c r="AA560" i="2"/>
  <c r="W560" i="2" s="1"/>
  <c r="AA544" i="2"/>
  <c r="W544" i="2" s="1"/>
  <c r="AA528" i="2"/>
  <c r="W528" i="2" s="1"/>
  <c r="AA513" i="2"/>
  <c r="W513" i="2" s="1"/>
  <c r="AA496" i="2"/>
  <c r="W496" i="2" s="1"/>
  <c r="AA480" i="2"/>
  <c r="W480" i="2" s="1"/>
  <c r="AA464" i="2"/>
  <c r="W464" i="2" s="1"/>
  <c r="AA448" i="2"/>
  <c r="W448" i="2" s="1"/>
  <c r="AA432" i="2"/>
  <c r="W432" i="2" s="1"/>
  <c r="AA416" i="2"/>
  <c r="W416" i="2" s="1"/>
  <c r="AA648" i="2"/>
  <c r="W648" i="2" s="1"/>
  <c r="AA632" i="2"/>
  <c r="W632" i="2" s="1"/>
  <c r="AA616" i="2"/>
  <c r="W616" i="2" s="1"/>
  <c r="AA401" i="2"/>
  <c r="W401" i="2" s="1"/>
  <c r="AA385" i="2"/>
  <c r="W385" i="2" s="1"/>
  <c r="AA369" i="2"/>
  <c r="W369" i="2" s="1"/>
  <c r="AA665" i="2"/>
  <c r="W665" i="2" s="1"/>
  <c r="AA353" i="2"/>
  <c r="W353" i="2" s="1"/>
  <c r="AA337" i="2"/>
  <c r="W337" i="2" s="1"/>
  <c r="AA321" i="2"/>
  <c r="W321" i="2" s="1"/>
  <c r="AA671" i="2"/>
  <c r="W671" i="2" s="1"/>
  <c r="AA303" i="2"/>
  <c r="W303" i="2" s="1"/>
  <c r="AA858" i="2"/>
  <c r="AA842" i="2"/>
  <c r="AA826" i="2"/>
  <c r="AA810" i="2"/>
  <c r="AA794" i="2"/>
  <c r="AA778" i="2"/>
  <c r="AA762" i="2"/>
  <c r="AA746" i="2"/>
  <c r="AA730" i="2"/>
  <c r="AA714" i="2"/>
  <c r="AA290" i="2"/>
  <c r="W290" i="2" s="1"/>
  <c r="AA691" i="2"/>
  <c r="W691" i="2" s="1"/>
  <c r="AA701" i="2"/>
  <c r="AA591" i="2"/>
  <c r="W591" i="2" s="1"/>
  <c r="AA575" i="2"/>
  <c r="W575" i="2" s="1"/>
  <c r="AA559" i="2"/>
  <c r="W559" i="2" s="1"/>
  <c r="AA543" i="2"/>
  <c r="W543" i="2" s="1"/>
  <c r="AA527" i="2"/>
  <c r="W527" i="2" s="1"/>
  <c r="AA511" i="2"/>
  <c r="W511" i="2" s="1"/>
  <c r="AA495" i="2"/>
  <c r="W495" i="2" s="1"/>
  <c r="AA479" i="2"/>
  <c r="W479" i="2" s="1"/>
  <c r="AA463" i="2"/>
  <c r="W463" i="2" s="1"/>
  <c r="AA447" i="2"/>
  <c r="W447" i="2" s="1"/>
  <c r="AA431" i="2"/>
  <c r="W431" i="2" s="1"/>
  <c r="AA415" i="2"/>
  <c r="W415" i="2" s="1"/>
  <c r="AA647" i="2"/>
  <c r="W647" i="2" s="1"/>
  <c r="AA631" i="2"/>
  <c r="W631" i="2" s="1"/>
  <c r="AA615" i="2"/>
  <c r="W615" i="2" s="1"/>
  <c r="AA400" i="2"/>
  <c r="W400" i="2" s="1"/>
  <c r="AA384" i="2"/>
  <c r="W384" i="2" s="1"/>
  <c r="AA368" i="2"/>
  <c r="W368" i="2" s="1"/>
  <c r="AA664" i="2"/>
  <c r="W664" i="2" s="1"/>
  <c r="AA352" i="2"/>
  <c r="W352" i="2" s="1"/>
  <c r="AA336" i="2"/>
  <c r="W336" i="2" s="1"/>
  <c r="AA320" i="2"/>
  <c r="W320" i="2" s="1"/>
  <c r="AA590" i="2"/>
  <c r="W590" i="2" s="1"/>
  <c r="AA574" i="2"/>
  <c r="W574" i="2" s="1"/>
  <c r="AA558" i="2"/>
  <c r="W558" i="2" s="1"/>
  <c r="AA542" i="2"/>
  <c r="W542" i="2" s="1"/>
  <c r="AA526" i="2"/>
  <c r="W526" i="2" s="1"/>
  <c r="AA510" i="2"/>
  <c r="W510" i="2" s="1"/>
  <c r="AA494" i="2"/>
  <c r="W494" i="2" s="1"/>
  <c r="AA478" i="2"/>
  <c r="W478" i="2" s="1"/>
  <c r="AA462" i="2"/>
  <c r="W462" i="2" s="1"/>
  <c r="AA446" i="2"/>
  <c r="W446" i="2" s="1"/>
  <c r="AA430" i="2"/>
  <c r="W430" i="2" s="1"/>
  <c r="AA414" i="2"/>
  <c r="W414" i="2" s="1"/>
  <c r="AA646" i="2"/>
  <c r="W646" i="2" s="1"/>
  <c r="AA630" i="2"/>
  <c r="W630" i="2" s="1"/>
  <c r="AA614" i="2"/>
  <c r="W614" i="2" s="1"/>
  <c r="AA399" i="2"/>
  <c r="W399" i="2" s="1"/>
  <c r="AA383" i="2"/>
  <c r="W383" i="2" s="1"/>
  <c r="AA367" i="2"/>
  <c r="W367" i="2" s="1"/>
  <c r="AA663" i="2"/>
  <c r="W663" i="2" s="1"/>
  <c r="AA351" i="2"/>
  <c r="W351" i="2" s="1"/>
  <c r="AA335" i="2"/>
  <c r="W335" i="2" s="1"/>
  <c r="AA319" i="2"/>
  <c r="W319" i="2" s="1"/>
  <c r="AA669" i="2"/>
  <c r="W669" i="2" s="1"/>
  <c r="AA872" i="2"/>
  <c r="AA856" i="2"/>
  <c r="AA840" i="2"/>
  <c r="AA824" i="2"/>
  <c r="AA808" i="2"/>
  <c r="AA792" i="2"/>
  <c r="W792" i="2" s="1"/>
  <c r="AA776" i="2"/>
  <c r="AA760" i="2"/>
  <c r="AA744" i="2"/>
  <c r="AA728" i="2"/>
  <c r="AA712" i="2"/>
  <c r="AA288" i="2"/>
  <c r="W288" i="2" s="1"/>
  <c r="AA589" i="2"/>
  <c r="W589" i="2" s="1"/>
  <c r="AA573" i="2"/>
  <c r="W573" i="2" s="1"/>
  <c r="AA557" i="2"/>
  <c r="W557" i="2" s="1"/>
  <c r="AA540" i="2"/>
  <c r="W540" i="2" s="1"/>
  <c r="AA525" i="2"/>
  <c r="W525" i="2" s="1"/>
  <c r="AA509" i="2"/>
  <c r="W509" i="2" s="1"/>
  <c r="AA493" i="2"/>
  <c r="W493" i="2" s="1"/>
  <c r="AA477" i="2"/>
  <c r="W477" i="2" s="1"/>
  <c r="AA461" i="2"/>
  <c r="W461" i="2" s="1"/>
  <c r="AA445" i="2"/>
  <c r="W445" i="2" s="1"/>
  <c r="AA429" i="2"/>
  <c r="W429" i="2" s="1"/>
  <c r="AA413" i="2"/>
  <c r="W413" i="2" s="1"/>
  <c r="AA645" i="2"/>
  <c r="W645" i="2" s="1"/>
  <c r="AA629" i="2"/>
  <c r="W629" i="2" s="1"/>
  <c r="AA613" i="2"/>
  <c r="W613" i="2" s="1"/>
  <c r="AA398" i="2"/>
  <c r="W398" i="2" s="1"/>
  <c r="AA382" i="2"/>
  <c r="W382" i="2" s="1"/>
  <c r="AA366" i="2"/>
  <c r="W366" i="2" s="1"/>
  <c r="AA662" i="2"/>
  <c r="W662" i="2" s="1"/>
  <c r="AA350" i="2"/>
  <c r="W350" i="2" s="1"/>
  <c r="AA334" i="2"/>
  <c r="W334" i="2" s="1"/>
  <c r="AA318" i="2"/>
  <c r="W318" i="2" s="1"/>
  <c r="AA588" i="2"/>
  <c r="W588" i="2" s="1"/>
  <c r="AA572" i="2"/>
  <c r="W572" i="2" s="1"/>
  <c r="AA556" i="2"/>
  <c r="W556" i="2" s="1"/>
  <c r="AA541" i="2"/>
  <c r="W541" i="2" s="1"/>
  <c r="AA524" i="2"/>
  <c r="W524" i="2" s="1"/>
  <c r="AA508" i="2"/>
  <c r="W508" i="2" s="1"/>
  <c r="AA492" i="2"/>
  <c r="W492" i="2" s="1"/>
  <c r="AA476" i="2"/>
  <c r="W476" i="2" s="1"/>
  <c r="AA460" i="2"/>
  <c r="W460" i="2" s="1"/>
  <c r="AA444" i="2"/>
  <c r="W444" i="2" s="1"/>
  <c r="AA428" i="2"/>
  <c r="W428" i="2" s="1"/>
  <c r="AA412" i="2"/>
  <c r="W412" i="2" s="1"/>
  <c r="AA644" i="2"/>
  <c r="W644" i="2" s="1"/>
  <c r="AA628" i="2"/>
  <c r="W628" i="2" s="1"/>
  <c r="AA612" i="2"/>
  <c r="W612" i="2" s="1"/>
  <c r="AA397" i="2"/>
  <c r="W397" i="2" s="1"/>
  <c r="AA381" i="2"/>
  <c r="W381" i="2" s="1"/>
  <c r="AA365" i="2"/>
  <c r="W365" i="2" s="1"/>
  <c r="AA661" i="2"/>
  <c r="W661" i="2" s="1"/>
  <c r="AA349" i="2"/>
  <c r="W349" i="2" s="1"/>
  <c r="AA333" i="2"/>
  <c r="W333" i="2" s="1"/>
  <c r="AA317" i="2"/>
  <c r="W317" i="2" s="1"/>
  <c r="AA683" i="2"/>
  <c r="W683" i="2" s="1"/>
  <c r="AA667" i="2"/>
  <c r="W667" i="2" s="1"/>
  <c r="AA870" i="2"/>
  <c r="AA854" i="2"/>
  <c r="AA838" i="2"/>
  <c r="AA822" i="2"/>
  <c r="AA806" i="2"/>
  <c r="AA790" i="2"/>
  <c r="AA774" i="2"/>
  <c r="AA758" i="2"/>
  <c r="AA742" i="2"/>
  <c r="AA726" i="2"/>
  <c r="AA302" i="2"/>
  <c r="W302" i="2" s="1"/>
  <c r="AA286" i="2"/>
  <c r="W286" i="2" s="1"/>
  <c r="AA687" i="2"/>
  <c r="W687" i="2" s="1"/>
  <c r="AA587" i="2"/>
  <c r="W587" i="2" s="1"/>
  <c r="AA571" i="2"/>
  <c r="W571" i="2" s="1"/>
  <c r="AA555" i="2"/>
  <c r="W555" i="2" s="1"/>
  <c r="AA539" i="2"/>
  <c r="W539" i="2" s="1"/>
  <c r="AA523" i="2"/>
  <c r="W523" i="2" s="1"/>
  <c r="AA507" i="2"/>
  <c r="W507" i="2" s="1"/>
  <c r="AA491" i="2"/>
  <c r="W491" i="2" s="1"/>
  <c r="AA475" i="2"/>
  <c r="W475" i="2" s="1"/>
  <c r="AA459" i="2"/>
  <c r="W459" i="2" s="1"/>
  <c r="AA443" i="2"/>
  <c r="W443" i="2" s="1"/>
  <c r="AA427" i="2"/>
  <c r="W427" i="2" s="1"/>
  <c r="AA411" i="2"/>
  <c r="W411" i="2" s="1"/>
  <c r="AA643" i="2"/>
  <c r="W643" i="2" s="1"/>
  <c r="AA627" i="2"/>
  <c r="W627" i="2" s="1"/>
  <c r="AA611" i="2"/>
  <c r="W611" i="2" s="1"/>
  <c r="AA396" i="2"/>
  <c r="W396" i="2" s="1"/>
  <c r="AA380" i="2"/>
  <c r="W380" i="2" s="1"/>
  <c r="AA364" i="2"/>
  <c r="W364" i="2" s="1"/>
  <c r="AA660" i="2"/>
  <c r="W660" i="2" s="1"/>
  <c r="AA348" i="2"/>
  <c r="W348" i="2" s="1"/>
  <c r="AA332" i="2"/>
  <c r="W332" i="2" s="1"/>
  <c r="AA316" i="2"/>
  <c r="W316" i="2" s="1"/>
  <c r="AA682" i="2"/>
  <c r="W682" i="2" s="1"/>
  <c r="AA314" i="2"/>
  <c r="W314" i="2" s="1"/>
  <c r="AA869" i="2"/>
  <c r="AA853" i="2"/>
  <c r="AA837" i="2"/>
  <c r="W837" i="2" s="1"/>
  <c r="AA821" i="2"/>
  <c r="AA805" i="2"/>
  <c r="AA789" i="2"/>
  <c r="AA773" i="2"/>
  <c r="AA757" i="2"/>
  <c r="AA740" i="2"/>
  <c r="AA725" i="2"/>
  <c r="AA586" i="2"/>
  <c r="W586" i="2" s="1"/>
  <c r="AA570" i="2"/>
  <c r="W570" i="2" s="1"/>
  <c r="AA554" i="2"/>
  <c r="W554" i="2" s="1"/>
  <c r="AA538" i="2"/>
  <c r="W538" i="2" s="1"/>
  <c r="AA522" i="2"/>
  <c r="W522" i="2" s="1"/>
  <c r="AA506" i="2"/>
  <c r="W506" i="2" s="1"/>
  <c r="AA490" i="2"/>
  <c r="W490" i="2" s="1"/>
  <c r="AA474" i="2"/>
  <c r="W474" i="2" s="1"/>
  <c r="AA458" i="2"/>
  <c r="W458" i="2" s="1"/>
  <c r="AA442" i="2"/>
  <c r="W442" i="2" s="1"/>
  <c r="AA426" i="2"/>
  <c r="W426" i="2" s="1"/>
  <c r="AA410" i="2"/>
  <c r="W410" i="2" s="1"/>
  <c r="AA642" i="2"/>
  <c r="W642" i="2" s="1"/>
  <c r="AA626" i="2"/>
  <c r="W626" i="2" s="1"/>
  <c r="AA610" i="2"/>
  <c r="W610" i="2" s="1"/>
  <c r="AA395" i="2"/>
  <c r="W395" i="2" s="1"/>
  <c r="AA379" i="2"/>
  <c r="W379" i="2" s="1"/>
  <c r="AA363" i="2"/>
  <c r="W363" i="2" s="1"/>
  <c r="AA659" i="2"/>
  <c r="W659" i="2" s="1"/>
  <c r="AA347" i="2"/>
  <c r="W347" i="2" s="1"/>
  <c r="AA331" i="2"/>
  <c r="W331" i="2" s="1"/>
  <c r="AA315" i="2"/>
  <c r="W315" i="2" s="1"/>
  <c r="AA681" i="2"/>
  <c r="W681" i="2" s="1"/>
  <c r="AA313" i="2"/>
  <c r="W313" i="2" s="1"/>
  <c r="AA868" i="2"/>
  <c r="AA852" i="2"/>
  <c r="AA836" i="2"/>
  <c r="X836" i="2" s="1"/>
  <c r="AA820" i="2"/>
  <c r="AA804" i="2"/>
  <c r="AA788" i="2"/>
  <c r="AA772" i="2"/>
  <c r="AA756" i="2"/>
  <c r="AA10" i="2"/>
  <c r="W10" i="2" s="1"/>
  <c r="AA881" i="2"/>
  <c r="AA20" i="2"/>
  <c r="W20" i="2" s="1"/>
  <c r="AA36" i="2"/>
  <c r="W36" i="2" s="1"/>
  <c r="AA52" i="2"/>
  <c r="W52" i="2" s="1"/>
  <c r="AA68" i="2"/>
  <c r="W68" i="2" s="1"/>
  <c r="AA84" i="2"/>
  <c r="W84" i="2" s="1"/>
  <c r="AA100" i="2"/>
  <c r="W100" i="2" s="1"/>
  <c r="AA116" i="2"/>
  <c r="W116" i="2" s="1"/>
  <c r="AA132" i="2"/>
  <c r="W132" i="2" s="1"/>
  <c r="AA148" i="2"/>
  <c r="W148" i="2" s="1"/>
  <c r="AA164" i="2"/>
  <c r="W164" i="2" s="1"/>
  <c r="AA180" i="2"/>
  <c r="W180" i="2" s="1"/>
  <c r="AA196" i="2"/>
  <c r="W196" i="2" s="1"/>
  <c r="AA212" i="2"/>
  <c r="W212" i="2" s="1"/>
  <c r="AA228" i="2"/>
  <c r="W228" i="2" s="1"/>
  <c r="AA244" i="2"/>
  <c r="W244" i="2" s="1"/>
  <c r="AA260" i="2"/>
  <c r="W260" i="2" s="1"/>
  <c r="AA276" i="2"/>
  <c r="W276" i="2" s="1"/>
  <c r="AA686" i="2"/>
  <c r="W686" i="2" s="1"/>
  <c r="AA294" i="2"/>
  <c r="W294" i="2" s="1"/>
  <c r="AA723" i="2"/>
  <c r="AA751" i="2"/>
  <c r="AA781" i="2"/>
  <c r="AA807" i="2"/>
  <c r="AA855" i="2"/>
  <c r="AA880" i="2"/>
  <c r="AA21" i="2"/>
  <c r="W21" i="2" s="1"/>
  <c r="AA37" i="2"/>
  <c r="W37" i="2" s="1"/>
  <c r="AA53" i="2"/>
  <c r="W53" i="2" s="1"/>
  <c r="AA69" i="2"/>
  <c r="W69" i="2" s="1"/>
  <c r="AA85" i="2"/>
  <c r="W85" i="2" s="1"/>
  <c r="AA101" i="2"/>
  <c r="W101" i="2" s="1"/>
  <c r="AA117" i="2"/>
  <c r="W117" i="2" s="1"/>
  <c r="AA133" i="2"/>
  <c r="W133" i="2" s="1"/>
  <c r="AA149" i="2"/>
  <c r="W149" i="2" s="1"/>
  <c r="AA165" i="2"/>
  <c r="W165" i="2" s="1"/>
  <c r="AA181" i="2"/>
  <c r="W181" i="2" s="1"/>
  <c r="AA197" i="2"/>
  <c r="W197" i="2" s="1"/>
  <c r="AA213" i="2"/>
  <c r="W213" i="2" s="1"/>
  <c r="AA229" i="2"/>
  <c r="W229" i="2" s="1"/>
  <c r="AA245" i="2"/>
  <c r="W245" i="2" s="1"/>
  <c r="AA261" i="2"/>
  <c r="W261" i="2" s="1"/>
  <c r="AA277" i="2"/>
  <c r="W277" i="2" s="1"/>
  <c r="AA688" i="2"/>
  <c r="W688" i="2" s="1"/>
  <c r="AA295" i="2"/>
  <c r="W295" i="2" s="1"/>
  <c r="AA724" i="2"/>
  <c r="AA752" i="2"/>
  <c r="W752" i="2" s="1"/>
  <c r="AA782" i="2"/>
  <c r="AA809" i="2"/>
  <c r="AA857" i="2"/>
  <c r="AA5" i="2"/>
  <c r="W5" i="2" s="1"/>
  <c r="AA879" i="2"/>
  <c r="AA22" i="2"/>
  <c r="W22" i="2" s="1"/>
  <c r="AA38" i="2"/>
  <c r="W38" i="2" s="1"/>
  <c r="AA54" i="2"/>
  <c r="W54" i="2" s="1"/>
  <c r="AA70" i="2"/>
  <c r="W70" i="2" s="1"/>
  <c r="AA86" i="2"/>
  <c r="W86" i="2" s="1"/>
  <c r="AA102" i="2"/>
  <c r="W102" i="2" s="1"/>
  <c r="AA118" i="2"/>
  <c r="W118" i="2" s="1"/>
  <c r="AA134" i="2"/>
  <c r="W134" i="2" s="1"/>
  <c r="AA150" i="2"/>
  <c r="W150" i="2" s="1"/>
  <c r="AA166" i="2"/>
  <c r="W166" i="2" s="1"/>
  <c r="AA182" i="2"/>
  <c r="W182" i="2" s="1"/>
  <c r="AA198" i="2"/>
  <c r="W198" i="2" s="1"/>
  <c r="AA214" i="2"/>
  <c r="W214" i="2" s="1"/>
  <c r="AA230" i="2"/>
  <c r="W230" i="2" s="1"/>
  <c r="AA246" i="2"/>
  <c r="W246" i="2" s="1"/>
  <c r="AA262" i="2"/>
  <c r="W262" i="2" s="1"/>
  <c r="AA278" i="2"/>
  <c r="W278" i="2" s="1"/>
  <c r="AA689" i="2"/>
  <c r="W689" i="2" s="1"/>
  <c r="AA296" i="2"/>
  <c r="W296" i="2" s="1"/>
  <c r="AA727" i="2"/>
  <c r="AA753" i="2"/>
  <c r="AA783" i="2"/>
  <c r="AA813" i="2"/>
  <c r="AA861" i="2"/>
  <c r="AA878" i="2"/>
  <c r="AA23" i="2"/>
  <c r="W23" i="2" s="1"/>
  <c r="AA39" i="2"/>
  <c r="W39" i="2" s="1"/>
  <c r="AA55" i="2"/>
  <c r="W55" i="2" s="1"/>
  <c r="AA71" i="2"/>
  <c r="W71" i="2" s="1"/>
  <c r="AA87" i="2"/>
  <c r="W87" i="2" s="1"/>
  <c r="AA103" i="2"/>
  <c r="W103" i="2" s="1"/>
  <c r="AA119" i="2"/>
  <c r="W119" i="2" s="1"/>
  <c r="AA135" i="2"/>
  <c r="W135" i="2" s="1"/>
  <c r="AA151" i="2"/>
  <c r="W151" i="2" s="1"/>
  <c r="AA167" i="2"/>
  <c r="W167" i="2" s="1"/>
  <c r="AA183" i="2"/>
  <c r="W183" i="2" s="1"/>
  <c r="AA199" i="2"/>
  <c r="W199" i="2" s="1"/>
  <c r="AA215" i="2"/>
  <c r="W215" i="2" s="1"/>
  <c r="AA231" i="2"/>
  <c r="W231" i="2" s="1"/>
  <c r="AA247" i="2"/>
  <c r="W247" i="2" s="1"/>
  <c r="AA263" i="2"/>
  <c r="W263" i="2" s="1"/>
  <c r="AA279" i="2"/>
  <c r="W279" i="2" s="1"/>
  <c r="AA690" i="2"/>
  <c r="W690" i="2" s="1"/>
  <c r="AA297" i="2"/>
  <c r="W297" i="2" s="1"/>
  <c r="AA729" i="2"/>
  <c r="AA754" i="2"/>
  <c r="W754" i="2" s="1"/>
  <c r="AA784" i="2"/>
  <c r="AA814" i="2"/>
  <c r="AA865" i="2"/>
  <c r="AA877" i="2"/>
  <c r="AA24" i="2"/>
  <c r="W24" i="2" s="1"/>
  <c r="AA40" i="2"/>
  <c r="W40" i="2" s="1"/>
  <c r="AA56" i="2"/>
  <c r="W56" i="2" s="1"/>
  <c r="AA72" i="2"/>
  <c r="W72" i="2" s="1"/>
  <c r="AA88" i="2"/>
  <c r="W88" i="2" s="1"/>
  <c r="AA104" i="2"/>
  <c r="W104" i="2" s="1"/>
  <c r="AA120" i="2"/>
  <c r="W120" i="2" s="1"/>
  <c r="AA136" i="2"/>
  <c r="W136" i="2" s="1"/>
  <c r="AA152" i="2"/>
  <c r="W152" i="2" s="1"/>
  <c r="AA168" i="2"/>
  <c r="W168" i="2" s="1"/>
  <c r="AA184" i="2"/>
  <c r="W184" i="2" s="1"/>
  <c r="AA200" i="2"/>
  <c r="W200" i="2" s="1"/>
  <c r="AA216" i="2"/>
  <c r="W216" i="2" s="1"/>
  <c r="AA232" i="2"/>
  <c r="W232" i="2" s="1"/>
  <c r="AA248" i="2"/>
  <c r="W248" i="2" s="1"/>
  <c r="AA264" i="2"/>
  <c r="W264" i="2" s="1"/>
  <c r="AA280" i="2"/>
  <c r="W280" i="2" s="1"/>
  <c r="AA694" i="2"/>
  <c r="W694" i="2" s="1"/>
  <c r="AA298" i="2"/>
  <c r="W298" i="2" s="1"/>
  <c r="AA733" i="2"/>
  <c r="AA755" i="2"/>
  <c r="AA785" i="2"/>
  <c r="AA815" i="2"/>
  <c r="X815" i="2" s="1"/>
  <c r="AA871" i="2"/>
  <c r="AA884" i="2"/>
  <c r="AA684" i="2"/>
  <c r="W684" i="2" s="1"/>
  <c r="AA25" i="2"/>
  <c r="W25" i="2" s="1"/>
  <c r="AA41" i="2"/>
  <c r="W41" i="2" s="1"/>
  <c r="AA57" i="2"/>
  <c r="W57" i="2" s="1"/>
  <c r="AA73" i="2"/>
  <c r="W73" i="2" s="1"/>
  <c r="AA89" i="2"/>
  <c r="W89" i="2" s="1"/>
  <c r="AA105" i="2"/>
  <c r="W105" i="2" s="1"/>
  <c r="AA121" i="2"/>
  <c r="W121" i="2" s="1"/>
  <c r="AA137" i="2"/>
  <c r="W137" i="2" s="1"/>
  <c r="AA153" i="2"/>
  <c r="W153" i="2" s="1"/>
  <c r="AA169" i="2"/>
  <c r="W169" i="2" s="1"/>
  <c r="AA185" i="2"/>
  <c r="W185" i="2" s="1"/>
  <c r="AA201" i="2"/>
  <c r="W201" i="2" s="1"/>
  <c r="AA217" i="2"/>
  <c r="W217" i="2" s="1"/>
  <c r="AA233" i="2"/>
  <c r="W233" i="2" s="1"/>
  <c r="AA249" i="2"/>
  <c r="W249" i="2" s="1"/>
  <c r="AA265" i="2"/>
  <c r="W265" i="2" s="1"/>
  <c r="AA699" i="2"/>
  <c r="W699" i="2" s="1"/>
  <c r="AA695" i="2"/>
  <c r="W695" i="2" s="1"/>
  <c r="AA299" i="2"/>
  <c r="W299" i="2" s="1"/>
  <c r="AA734" i="2"/>
  <c r="AA759" i="2"/>
  <c r="AA786" i="2"/>
  <c r="AA817" i="2"/>
  <c r="AA873" i="2"/>
  <c r="AA885" i="2"/>
  <c r="X885" i="2" s="1"/>
  <c r="AA874" i="2"/>
  <c r="AA26" i="2"/>
  <c r="W26" i="2" s="1"/>
  <c r="AA42" i="2"/>
  <c r="W42" i="2" s="1"/>
  <c r="AA58" i="2"/>
  <c r="W58" i="2" s="1"/>
  <c r="AA74" i="2"/>
  <c r="W74" i="2" s="1"/>
  <c r="AA90" i="2"/>
  <c r="W90" i="2" s="1"/>
  <c r="AA106" i="2"/>
  <c r="W106" i="2" s="1"/>
  <c r="AA122" i="2"/>
  <c r="W122" i="2" s="1"/>
  <c r="AA138" i="2"/>
  <c r="W138" i="2" s="1"/>
  <c r="AA154" i="2"/>
  <c r="W154" i="2" s="1"/>
  <c r="AA170" i="2"/>
  <c r="W170" i="2" s="1"/>
  <c r="AA186" i="2"/>
  <c r="W186" i="2" s="1"/>
  <c r="AA202" i="2"/>
  <c r="W202" i="2" s="1"/>
  <c r="AA218" i="2"/>
  <c r="W218" i="2" s="1"/>
  <c r="AA234" i="2"/>
  <c r="W234" i="2" s="1"/>
  <c r="AA250" i="2"/>
  <c r="W250" i="2" s="1"/>
  <c r="AA266" i="2"/>
  <c r="W266" i="2" s="1"/>
  <c r="AA702" i="2"/>
  <c r="AA696" i="2"/>
  <c r="W696" i="2" s="1"/>
  <c r="AA300" i="2"/>
  <c r="W300" i="2" s="1"/>
  <c r="AA735" i="2"/>
  <c r="AA761" i="2"/>
  <c r="AA787" i="2"/>
  <c r="AA818" i="2"/>
  <c r="AA306" i="2"/>
  <c r="W306" i="2" s="1"/>
  <c r="AA886" i="2"/>
  <c r="AA875" i="2"/>
  <c r="AA27" i="2"/>
  <c r="W27" i="2" s="1"/>
  <c r="AA43" i="2"/>
  <c r="W43" i="2" s="1"/>
  <c r="AA59" i="2"/>
  <c r="W59" i="2" s="1"/>
  <c r="AA75" i="2"/>
  <c r="W75" i="2" s="1"/>
  <c r="AA91" i="2"/>
  <c r="W91" i="2" s="1"/>
  <c r="AA107" i="2"/>
  <c r="W107" i="2" s="1"/>
  <c r="AA123" i="2"/>
  <c r="W123" i="2" s="1"/>
  <c r="AA139" i="2"/>
  <c r="W139" i="2" s="1"/>
  <c r="AA155" i="2"/>
  <c r="W155" i="2" s="1"/>
  <c r="AA171" i="2"/>
  <c r="W171" i="2" s="1"/>
  <c r="AA187" i="2"/>
  <c r="W187" i="2" s="1"/>
  <c r="AA203" i="2"/>
  <c r="W203" i="2" s="1"/>
  <c r="AA219" i="2"/>
  <c r="W219" i="2" s="1"/>
  <c r="AA235" i="2"/>
  <c r="W235" i="2" s="1"/>
  <c r="AA251" i="2"/>
  <c r="W251" i="2" s="1"/>
  <c r="AA267" i="2"/>
  <c r="W267" i="2" s="1"/>
  <c r="AA703" i="2"/>
  <c r="AA697" i="2"/>
  <c r="W697" i="2" s="1"/>
  <c r="AA301" i="2"/>
  <c r="W301" i="2" s="1"/>
  <c r="AA736" i="2"/>
  <c r="AA765" i="2"/>
  <c r="AA791" i="2"/>
  <c r="AA823" i="2"/>
  <c r="X823" i="2" s="1"/>
  <c r="AA310" i="2"/>
  <c r="W310" i="2" s="1"/>
  <c r="AA876" i="2"/>
  <c r="AA28" i="2"/>
  <c r="W28" i="2" s="1"/>
  <c r="AA44" i="2"/>
  <c r="W44" i="2" s="1"/>
  <c r="AA60" i="2"/>
  <c r="W60" i="2" s="1"/>
  <c r="AA76" i="2"/>
  <c r="W76" i="2" s="1"/>
  <c r="AA92" i="2"/>
  <c r="W92" i="2" s="1"/>
  <c r="AA108" i="2"/>
  <c r="W108" i="2" s="1"/>
  <c r="AA124" i="2"/>
  <c r="W124" i="2" s="1"/>
  <c r="AA140" i="2"/>
  <c r="W140" i="2" s="1"/>
  <c r="AA156" i="2"/>
  <c r="W156" i="2" s="1"/>
  <c r="AA172" i="2"/>
  <c r="W172" i="2" s="1"/>
  <c r="AA188" i="2"/>
  <c r="W188" i="2" s="1"/>
  <c r="AA204" i="2"/>
  <c r="W204" i="2" s="1"/>
  <c r="AA220" i="2"/>
  <c r="W220" i="2" s="1"/>
  <c r="AA236" i="2"/>
  <c r="W236" i="2" s="1"/>
  <c r="AA252" i="2"/>
  <c r="W252" i="2" s="1"/>
  <c r="AA268" i="2"/>
  <c r="W268" i="2" s="1"/>
  <c r="AA704" i="2"/>
  <c r="AA281" i="2"/>
  <c r="W281" i="2" s="1"/>
  <c r="AA711" i="2"/>
  <c r="AA737" i="2"/>
  <c r="AA766" i="2"/>
  <c r="AA793" i="2"/>
  <c r="AA825" i="2"/>
  <c r="AA668" i="2"/>
  <c r="W668" i="2" s="1"/>
  <c r="AA883" i="2"/>
  <c r="AA13" i="2"/>
  <c r="W13" i="2" s="1"/>
  <c r="AA29" i="2"/>
  <c r="W29" i="2" s="1"/>
  <c r="AA45" i="2"/>
  <c r="W45" i="2" s="1"/>
  <c r="AA61" i="2"/>
  <c r="W61" i="2" s="1"/>
  <c r="AA77" i="2"/>
  <c r="W77" i="2" s="1"/>
  <c r="AA93" i="2"/>
  <c r="W93" i="2" s="1"/>
  <c r="AA109" i="2"/>
  <c r="W109" i="2" s="1"/>
  <c r="AA125" i="2"/>
  <c r="W125" i="2" s="1"/>
  <c r="AA141" i="2"/>
  <c r="W141" i="2" s="1"/>
  <c r="AA157" i="2"/>
  <c r="W157" i="2" s="1"/>
  <c r="AA173" i="2"/>
  <c r="W173" i="2" s="1"/>
  <c r="AA189" i="2"/>
  <c r="W189" i="2" s="1"/>
  <c r="AA205" i="2"/>
  <c r="W205" i="2" s="1"/>
  <c r="AA221" i="2"/>
  <c r="W221" i="2" s="1"/>
  <c r="AA237" i="2"/>
  <c r="W237" i="2" s="1"/>
  <c r="AA253" i="2"/>
  <c r="W253" i="2" s="1"/>
  <c r="AA269" i="2"/>
  <c r="W269" i="2" s="1"/>
  <c r="AA705" i="2"/>
  <c r="AA282" i="2"/>
  <c r="W282" i="2" s="1"/>
  <c r="AA713" i="2"/>
  <c r="AA738" i="2"/>
  <c r="AA767" i="2"/>
  <c r="AA797" i="2"/>
  <c r="AA829" i="2"/>
  <c r="AA670" i="2"/>
  <c r="W670" i="2" s="1"/>
  <c r="AA14" i="2"/>
  <c r="W14" i="2" s="1"/>
  <c r="AA30" i="2"/>
  <c r="W30" i="2" s="1"/>
  <c r="AA46" i="2"/>
  <c r="W46" i="2" s="1"/>
  <c r="AA62" i="2"/>
  <c r="W62" i="2" s="1"/>
  <c r="AA78" i="2"/>
  <c r="W78" i="2" s="1"/>
  <c r="AA94" i="2"/>
  <c r="W94" i="2" s="1"/>
  <c r="AA110" i="2"/>
  <c r="W110" i="2" s="1"/>
  <c r="AA126" i="2"/>
  <c r="W126" i="2" s="1"/>
  <c r="AA142" i="2"/>
  <c r="W142" i="2" s="1"/>
  <c r="AA158" i="2"/>
  <c r="W158" i="2" s="1"/>
  <c r="AA174" i="2"/>
  <c r="W174" i="2" s="1"/>
  <c r="AA190" i="2"/>
  <c r="W190" i="2" s="1"/>
  <c r="AA206" i="2"/>
  <c r="W206" i="2" s="1"/>
  <c r="AA222" i="2"/>
  <c r="W222" i="2" s="1"/>
  <c r="AA238" i="2"/>
  <c r="W238" i="2" s="1"/>
  <c r="AA254" i="2"/>
  <c r="W254" i="2" s="1"/>
  <c r="AA270" i="2"/>
  <c r="W270" i="2" s="1"/>
  <c r="AA706" i="2"/>
  <c r="AA283" i="2"/>
  <c r="W283" i="2" s="1"/>
  <c r="AA717" i="2"/>
  <c r="AA739" i="2"/>
  <c r="AA768" i="2"/>
  <c r="AA798" i="2"/>
  <c r="AA831" i="2"/>
  <c r="AA674" i="2"/>
  <c r="W674" i="2" s="1"/>
  <c r="Y852" i="2"/>
  <c r="X849" i="2"/>
  <c r="AA4" i="2"/>
  <c r="W4" i="2" s="1"/>
  <c r="AA6" i="2"/>
  <c r="W6" i="2" s="1"/>
  <c r="X888" i="2" l="1"/>
  <c r="Y888" i="2"/>
  <c r="Y896" i="2"/>
  <c r="X896" i="2"/>
  <c r="W896" i="2"/>
  <c r="Y892" i="2"/>
  <c r="X892" i="2"/>
  <c r="Y890" i="2"/>
  <c r="X890" i="2"/>
  <c r="W890" i="2"/>
  <c r="Y895" i="2"/>
  <c r="X895" i="2"/>
  <c r="W849" i="2"/>
  <c r="W886" i="2"/>
  <c r="Y886" i="2"/>
  <c r="X886" i="2"/>
  <c r="W887" i="2"/>
  <c r="Y887" i="2"/>
  <c r="X752" i="2"/>
  <c r="Y837" i="2"/>
  <c r="X837" i="2"/>
  <c r="X746" i="2"/>
  <c r="W746" i="2"/>
  <c r="X745" i="2"/>
  <c r="W745" i="2"/>
  <c r="X751" i="2"/>
  <c r="W751" i="2"/>
  <c r="X755" i="2"/>
  <c r="W755" i="2"/>
  <c r="X749" i="2"/>
  <c r="W749" i="2"/>
  <c r="X750" i="2"/>
  <c r="W750" i="2"/>
  <c r="X734" i="2"/>
  <c r="W734" i="2"/>
  <c r="X753" i="2"/>
  <c r="W753" i="2"/>
  <c r="W885" i="2"/>
  <c r="Y885" i="2"/>
  <c r="X883" i="2"/>
  <c r="W883" i="2"/>
  <c r="Y883" i="2"/>
  <c r="X730" i="2"/>
  <c r="W730" i="2"/>
  <c r="W860" i="2"/>
  <c r="Y860" i="2"/>
  <c r="X860" i="2"/>
  <c r="W846" i="2"/>
  <c r="X846" i="2"/>
  <c r="Y846" i="2"/>
  <c r="W708" i="2"/>
  <c r="X708" i="2"/>
  <c r="W869" i="2"/>
  <c r="X869" i="2"/>
  <c r="Y869" i="2"/>
  <c r="W714" i="2"/>
  <c r="X714" i="2"/>
  <c r="W777" i="2"/>
  <c r="X777" i="2"/>
  <c r="W768" i="2"/>
  <c r="X768" i="2"/>
  <c r="W703" i="2"/>
  <c r="X703" i="2"/>
  <c r="X759" i="2"/>
  <c r="W759" i="2"/>
  <c r="W865" i="2"/>
  <c r="Y865" i="2"/>
  <c r="X865" i="2"/>
  <c r="X723" i="2"/>
  <c r="W723" i="2"/>
  <c r="Y806" i="2"/>
  <c r="W806" i="2"/>
  <c r="X806" i="2"/>
  <c r="X792" i="2"/>
  <c r="W739" i="2"/>
  <c r="X739" i="2"/>
  <c r="Y825" i="2"/>
  <c r="W825" i="2"/>
  <c r="X825" i="2"/>
  <c r="W875" i="2"/>
  <c r="X875" i="2"/>
  <c r="Y875" i="2"/>
  <c r="W814" i="2"/>
  <c r="Y814" i="2"/>
  <c r="X814" i="2"/>
  <c r="W879" i="2"/>
  <c r="Y879" i="2"/>
  <c r="X879" i="2"/>
  <c r="Y822" i="2"/>
  <c r="W822" i="2"/>
  <c r="X822" i="2"/>
  <c r="Y862" i="2"/>
  <c r="W862" i="2"/>
  <c r="W819" i="2"/>
  <c r="Y819" i="2"/>
  <c r="X819" i="2"/>
  <c r="W722" i="2"/>
  <c r="X722" i="2"/>
  <c r="Y841" i="2"/>
  <c r="W841" i="2"/>
  <c r="X717" i="2"/>
  <c r="W717" i="2"/>
  <c r="W838" i="2"/>
  <c r="X838" i="2"/>
  <c r="Y838" i="2"/>
  <c r="W762" i="2"/>
  <c r="X762" i="2"/>
  <c r="W835" i="2"/>
  <c r="X835" i="2"/>
  <c r="Y835" i="2"/>
  <c r="X801" i="2"/>
  <c r="W801" i="2"/>
  <c r="W882" i="2"/>
  <c r="Y882" i="2"/>
  <c r="X882" i="2"/>
  <c r="X766" i="2"/>
  <c r="W766" i="2"/>
  <c r="X754" i="2"/>
  <c r="W857" i="2"/>
  <c r="X857" i="2"/>
  <c r="Y857" i="2"/>
  <c r="W854" i="2"/>
  <c r="X854" i="2"/>
  <c r="Y854" i="2"/>
  <c r="W778" i="2"/>
  <c r="X778" i="2"/>
  <c r="X715" i="2"/>
  <c r="W715" i="2"/>
  <c r="X851" i="2"/>
  <c r="W851" i="2"/>
  <c r="W771" i="2"/>
  <c r="X771" i="2"/>
  <c r="W793" i="2"/>
  <c r="X793" i="2"/>
  <c r="W784" i="2"/>
  <c r="X784" i="2"/>
  <c r="W706" i="2"/>
  <c r="X706" i="2"/>
  <c r="X737" i="2"/>
  <c r="W737" i="2"/>
  <c r="W818" i="2"/>
  <c r="Y818" i="2"/>
  <c r="X818" i="2"/>
  <c r="W729" i="2"/>
  <c r="X729" i="2"/>
  <c r="Y809" i="2"/>
  <c r="W809" i="2"/>
  <c r="X809" i="2"/>
  <c r="W881" i="2"/>
  <c r="Y881" i="2"/>
  <c r="X881" i="2"/>
  <c r="W870" i="2"/>
  <c r="X870" i="2"/>
  <c r="Y870" i="2"/>
  <c r="W712" i="2"/>
  <c r="X712" i="2"/>
  <c r="W794" i="2"/>
  <c r="X794" i="2"/>
  <c r="W731" i="2"/>
  <c r="X731" i="2"/>
  <c r="Y832" i="2"/>
  <c r="W832" i="2"/>
  <c r="W867" i="2"/>
  <c r="Y867" i="2"/>
  <c r="X867" i="2"/>
  <c r="X833" i="2"/>
  <c r="W833" i="2"/>
  <c r="Y833" i="2"/>
  <c r="Y877" i="2"/>
  <c r="W877" i="2"/>
  <c r="X877" i="2"/>
  <c r="W787" i="2"/>
  <c r="X787" i="2"/>
  <c r="X782" i="2"/>
  <c r="W782" i="2"/>
  <c r="W728" i="2"/>
  <c r="X728" i="2"/>
  <c r="W810" i="2"/>
  <c r="Y810" i="2"/>
  <c r="X810" i="2"/>
  <c r="X747" i="2"/>
  <c r="W848" i="2"/>
  <c r="X848" i="2"/>
  <c r="Y848" i="2"/>
  <c r="W816" i="2"/>
  <c r="Y816" i="2"/>
  <c r="X816" i="2"/>
  <c r="W720" i="2"/>
  <c r="X720" i="2"/>
  <c r="W799" i="2"/>
  <c r="X799" i="2"/>
  <c r="W798" i="2"/>
  <c r="X798" i="2"/>
  <c r="W761" i="2"/>
  <c r="X761" i="2"/>
  <c r="W756" i="2"/>
  <c r="X756" i="2"/>
  <c r="W725" i="2"/>
  <c r="X725" i="2"/>
  <c r="X744" i="2"/>
  <c r="W744" i="2"/>
  <c r="W826" i="2"/>
  <c r="X826" i="2"/>
  <c r="Y826" i="2"/>
  <c r="X763" i="2"/>
  <c r="W763" i="2"/>
  <c r="W864" i="2"/>
  <c r="Y864" i="2"/>
  <c r="X864" i="2"/>
  <c r="W834" i="2"/>
  <c r="X834" i="2"/>
  <c r="Y834" i="2"/>
  <c r="W769" i="2"/>
  <c r="X769" i="2"/>
  <c r="W711" i="2"/>
  <c r="X711" i="2"/>
  <c r="W884" i="2"/>
  <c r="Y884" i="2"/>
  <c r="X884" i="2"/>
  <c r="Y829" i="2"/>
  <c r="X829" i="2"/>
  <c r="W829" i="2"/>
  <c r="W704" i="2"/>
  <c r="X704" i="2"/>
  <c r="W735" i="2"/>
  <c r="X735" i="2"/>
  <c r="W871" i="2"/>
  <c r="X871" i="2"/>
  <c r="Y871" i="2"/>
  <c r="W724" i="2"/>
  <c r="X724" i="2"/>
  <c r="W772" i="2"/>
  <c r="X772" i="2"/>
  <c r="W740" i="2"/>
  <c r="X740" i="2"/>
  <c r="W760" i="2"/>
  <c r="X760" i="2"/>
  <c r="W842" i="2"/>
  <c r="Y842" i="2"/>
  <c r="X842" i="2"/>
  <c r="X779" i="2"/>
  <c r="W779" i="2"/>
  <c r="W716" i="2"/>
  <c r="X716" i="2"/>
  <c r="W850" i="2"/>
  <c r="X850" i="2"/>
  <c r="Y850" i="2"/>
  <c r="W845" i="2"/>
  <c r="X845" i="2"/>
  <c r="Y845" i="2"/>
  <c r="X709" i="2"/>
  <c r="W709" i="2"/>
  <c r="W741" i="2"/>
  <c r="X741" i="2"/>
  <c r="W786" i="2"/>
  <c r="X786" i="2"/>
  <c r="W876" i="2"/>
  <c r="Y876" i="2"/>
  <c r="X876" i="2"/>
  <c r="Y815" i="2"/>
  <c r="W815" i="2"/>
  <c r="W878" i="2"/>
  <c r="Y878" i="2"/>
  <c r="X878" i="2"/>
  <c r="X788" i="2"/>
  <c r="W788" i="2"/>
  <c r="W757" i="2"/>
  <c r="X757" i="2"/>
  <c r="W776" i="2"/>
  <c r="X776" i="2"/>
  <c r="Y858" i="2"/>
  <c r="W858" i="2"/>
  <c r="X858" i="2"/>
  <c r="X795" i="2"/>
  <c r="W795" i="2"/>
  <c r="W732" i="2"/>
  <c r="X732" i="2"/>
  <c r="W866" i="2"/>
  <c r="Y866" i="2"/>
  <c r="X866" i="2"/>
  <c r="W802" i="2"/>
  <c r="X802" i="2"/>
  <c r="X718" i="2"/>
  <c r="W718" i="2"/>
  <c r="W830" i="2"/>
  <c r="X830" i="2"/>
  <c r="Y830" i="2"/>
  <c r="X767" i="2"/>
  <c r="W767" i="2"/>
  <c r="W785" i="2"/>
  <c r="X785" i="2"/>
  <c r="W861" i="2"/>
  <c r="Y861" i="2"/>
  <c r="X861" i="2"/>
  <c r="W804" i="2"/>
  <c r="X804" i="2"/>
  <c r="W773" i="2"/>
  <c r="X773" i="2"/>
  <c r="Y811" i="2"/>
  <c r="X811" i="2"/>
  <c r="W811" i="2"/>
  <c r="X748" i="2"/>
  <c r="W775" i="2"/>
  <c r="X775" i="2"/>
  <c r="W738" i="2"/>
  <c r="X738" i="2"/>
  <c r="W702" i="2"/>
  <c r="X702" i="2"/>
  <c r="Y813" i="2"/>
  <c r="X813" i="2"/>
  <c r="W813" i="2"/>
  <c r="Y820" i="2"/>
  <c r="W820" i="2"/>
  <c r="X820" i="2"/>
  <c r="W789" i="2"/>
  <c r="X789" i="2"/>
  <c r="W808" i="2"/>
  <c r="Y808" i="2"/>
  <c r="X808" i="2"/>
  <c r="X827" i="2"/>
  <c r="W827" i="2"/>
  <c r="Y827" i="2"/>
  <c r="W764" i="2"/>
  <c r="X764" i="2"/>
  <c r="W847" i="2"/>
  <c r="X847" i="2"/>
  <c r="Y847" i="2"/>
  <c r="Y839" i="2"/>
  <c r="W839" i="2"/>
  <c r="X839" i="2"/>
  <c r="W707" i="2"/>
  <c r="X707" i="2"/>
  <c r="X797" i="2"/>
  <c r="W797" i="2"/>
  <c r="W874" i="2"/>
  <c r="X874" i="2"/>
  <c r="Y874" i="2"/>
  <c r="X733" i="2"/>
  <c r="W733" i="2"/>
  <c r="W783" i="2"/>
  <c r="X783" i="2"/>
  <c r="W880" i="2"/>
  <c r="Y880" i="2"/>
  <c r="X880" i="2"/>
  <c r="Y836" i="2"/>
  <c r="W836" i="2"/>
  <c r="W805" i="2"/>
  <c r="Y805" i="2"/>
  <c r="X805" i="2"/>
  <c r="W726" i="2"/>
  <c r="X726" i="2"/>
  <c r="W824" i="2"/>
  <c r="X824" i="2"/>
  <c r="Y824" i="2"/>
  <c r="Y843" i="2"/>
  <c r="W843" i="2"/>
  <c r="X843" i="2"/>
  <c r="W780" i="2"/>
  <c r="X780" i="2"/>
  <c r="W863" i="2"/>
  <c r="Y863" i="2"/>
  <c r="X863" i="2"/>
  <c r="W721" i="2"/>
  <c r="X721" i="2"/>
  <c r="W800" i="2"/>
  <c r="X800" i="2"/>
  <c r="X791" i="2"/>
  <c r="W791" i="2"/>
  <c r="W765" i="2"/>
  <c r="X765" i="2"/>
  <c r="W855" i="2"/>
  <c r="X855" i="2"/>
  <c r="Y855" i="2"/>
  <c r="X852" i="2"/>
  <c r="W852" i="2"/>
  <c r="W821" i="2"/>
  <c r="X821" i="2"/>
  <c r="Y821" i="2"/>
  <c r="W742" i="2"/>
  <c r="X742" i="2"/>
  <c r="W840" i="2"/>
  <c r="Y840" i="2"/>
  <c r="X840" i="2"/>
  <c r="X701" i="2"/>
  <c r="W701" i="2"/>
  <c r="Y859" i="2"/>
  <c r="W859" i="2"/>
  <c r="X859" i="2"/>
  <c r="W796" i="2"/>
  <c r="X796" i="2"/>
  <c r="W770" i="2"/>
  <c r="X770" i="2"/>
  <c r="W727" i="2"/>
  <c r="X727" i="2"/>
  <c r="W807" i="2"/>
  <c r="Y807" i="2"/>
  <c r="X807" i="2"/>
  <c r="W868" i="2"/>
  <c r="X868" i="2"/>
  <c r="Y868" i="2"/>
  <c r="W758" i="2"/>
  <c r="X758" i="2"/>
  <c r="Y856" i="2"/>
  <c r="W856" i="2"/>
  <c r="X856" i="2"/>
  <c r="W812" i="2"/>
  <c r="Y812" i="2"/>
  <c r="X812" i="2"/>
  <c r="W710" i="2"/>
  <c r="X710" i="2"/>
  <c r="W743" i="2"/>
  <c r="X743" i="2"/>
  <c r="X790" i="2"/>
  <c r="W790" i="2"/>
  <c r="W844" i="2"/>
  <c r="X844" i="2"/>
  <c r="Y823" i="2"/>
  <c r="W823" i="2"/>
  <c r="W713" i="2"/>
  <c r="X713" i="2"/>
  <c r="W705" i="2"/>
  <c r="X705" i="2"/>
  <c r="W736" i="2"/>
  <c r="X736" i="2"/>
  <c r="W873" i="2"/>
  <c r="X873" i="2"/>
  <c r="Y873" i="2"/>
  <c r="W831" i="2"/>
  <c r="X831" i="2"/>
  <c r="Y817" i="2"/>
  <c r="X817" i="2"/>
  <c r="W817" i="2"/>
  <c r="W781" i="2"/>
  <c r="X781" i="2"/>
  <c r="W853" i="2"/>
  <c r="X853" i="2"/>
  <c r="Y853" i="2"/>
  <c r="W774" i="2"/>
  <c r="X774" i="2"/>
  <c r="W872" i="2"/>
  <c r="X872" i="2"/>
  <c r="Y872" i="2"/>
  <c r="W828" i="2"/>
  <c r="X828" i="2"/>
  <c r="Y828" i="2"/>
  <c r="W803" i="2"/>
  <c r="X803" i="2"/>
  <c r="W719" i="2"/>
  <c r="X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<sst xmlns="http://purl.oclc.org/ooxml/spreadsheetml/main" count="2609" uniqueCount="945">
  <si>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</si>
  <si>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</si>
  <si>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</si>
  <si>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</si>
  <si>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</si>
  <si>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</si>
  <si>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</si>
  <si>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</si>
  <si>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</si>
  <si>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</si>
  <si>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</si>
  <si>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</si>
  <si>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</si>
  <si>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</si>
  <si>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</si>
  <si>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</si>
  <si>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</si>
  <si>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</si>
  <si>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</si>
  <si>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</si>
  <si>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</si>
  <si>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</si>
  <si>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</si>
  <si>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</si>
  <si>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</si>
  <si>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</si>
  <si>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</si>
  <si>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</si>
  <si>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</si>
  <si>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</si>
  <si>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</si>
  <si>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</si>
  <si>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</si>
  <si>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</si>
  <si>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</si>
  <si>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</si>
  <si>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</si>
  <si>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</si>
  <si>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</si>
  <si>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</si>
  <si>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</si>
  <si>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</si>
  <si>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</si>
  <si>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</si>
  <si>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</si>
  <si>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</si>
  <si>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</si>
  <si>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</si>
  <si>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</si>
  <si>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</si>
  <si>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</si>
  <si>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</si>
  <si>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</si>
  <si>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</si>
  <si>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</si>
  <si>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</si>
  <si>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</si>
  <si>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</si>
  <si>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</si>
  <si>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</si>
  <si>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</si>
  <si>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</si>
  <si>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</si>
  <si>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</si>
  <si>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</si>
  <si>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</si>
  <si>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</si>
  <si>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</si>
  <si>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</si>
  <si>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</si>
  <si>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</si>
  <si>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</si>
  <si>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</si>
  <si>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</si>
  <si>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</si>
  <si>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</si>
  <si>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</si>
  <si>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</si>
  <si>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</si>
  <si>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</si>
  <si>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</si>
  <si>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</si>
  <si>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</si>
  <si>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</si>
  <si>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</si>
  <si>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</si>
  <si>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</si>
  <si>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</si>
  <si>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</si>
  <si>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</si>
  <si>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</si>
  <si>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</si>
  <si>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</si>
  <si>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</si>
  <si>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</si>
  <si>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</si>
  <si>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</si>
  <si>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</si>
  <si>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</si>
  <si>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</si>
  <si>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</si>
  <si>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</si>
  <si>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</si>
  <si>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</si>
  <si>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</si>
  <si>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</si>
  <si>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</si>
  <si>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</si>
  <si>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</si>
  <si>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</si>
  <si>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</si>
  <si>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</si>
  <si>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</si>
  <si>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</si>
  <si>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</si>
  <si>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</si>
  <si>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</si>
  <si>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</si>
  <si>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</si>
  <si>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</si>
  <si>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</si>
  <si>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</si>
  <si>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</si>
  <si>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</si>
  <si>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</si>
  <si>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</si>
  <si>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</si>
  <si>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</si>
  <si>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</si>
  <si>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</si>
  <si>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</si>
  <si>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</si>
  <si>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</si>
  <si>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</si>
  <si>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</si>
  <si>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</si>
  <si>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</si>
  <si>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</si>
  <si>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</si>
  <si>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</si>
  <si>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</si>
  <si>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</si>
  <si>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</si>
  <si>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</si>
  <si>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</si>
  <si>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</si>
  <si>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</si>
  <si>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</si>
  <si>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</si>
  <si>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</si>
  <si>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</si>
  <si>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</si>
  <si>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</si>
  <si>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</si>
  <si>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</si>
  <si>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</si>
  <si>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</si>
  <si>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</si>
  <si>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</si>
  <si>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</si>
  <si>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</si>
  <si>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</si>
  <si>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</si>
  <si>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</si>
  <si>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</si>
  <si>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</si>
  <si>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</si>
  <si>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</si>
  <si>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</si>
  <si>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</si>
  <si>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</si>
  <si>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</si>
  <si>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</si>
  <si>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</si>
  <si>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</si>
  <si>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</si>
  <si>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</si>
  <si>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</si>
  <si>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</si>
  <si>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</si>
  <si>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</si>
  <si>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</si>
  <si>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</si>
  <si>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</si>
  <si>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</si>
  <si>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</si>
  <si>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</si>
  <si>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</si>
  <si>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</si>
  <si>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</si>
  <si>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</si>
  <si>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</si>
  <si>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</si>
  <si>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</si>
  <si>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</si>
  <si>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</si>
  <si>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</si>
  <si>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</si>
  <si>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</si>
  <si>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</si>
  <si>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</si>
  <si>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</si>
  <si>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</si>
  <si>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</si>
  <si>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</si>
  <si>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</si>
  <si>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</si>
  <si>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</si>
  <si>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</si>
  <si>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</si>
  <si>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</si>
  <si>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</si>
  <si>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</si>
  <si>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</si>
  <si>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</si>
  <si>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</si>
  <si>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</si>
  <si>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</si>
  <si>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</si>
  <si>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</si>
  <si>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</si>
  <si>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</si>
  <si>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</si>
  <si>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</si>
  <si>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</si>
  <si>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</si>
  <si>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</si>
  <si>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</si>
  <si>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</si>
  <si>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</si>
  <si>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</si>
  <si>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</si>
  <si>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</si>
  <si>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</si>
  <si>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</si>
  <si>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</si>
  <si>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</si>
  <si>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</si>
  <si>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</si>
  <si>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</si>
  <si>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</si>
  <si>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</si>
  <si>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</si>
  <si>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</si>
  <si>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</si>
  <si>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</si>
  <si>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</si>
  <si>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</si>
  <si>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</si>
  <si>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</si>
  <si>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</si>
  <si>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</si>
  <si>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</si>
  <si>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</si>
  <si>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</si>
  <si>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</si>
  <si>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</si>
  <si>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</si>
  <si>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</si>
  <si>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</si>
  <si>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</si>
  <si>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</si>
  <si>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</si>
  <si>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</si>
  <si>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</si>
  <si>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</si>
  <si>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</si>
  <si>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</si>
  <si>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</si>
  <si>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</si>
  <si>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</si>
  <si>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</si>
  <si>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</si>
  <si>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</si>
  <si>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</si>
  <si>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</si>
  <si>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</si>
  <si>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</si>
  <si>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</si>
  <si>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</si>
  <si>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</si>
  <si>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</si>
  <si>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</si>
  <si>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</si>
  <si>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</si>
  <si>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</si>
  <si>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</si>
  <si>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</si>
  <si>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</si>
  <si>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</si>
  <si>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</si>
  <si>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</si>
  <si>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</si>
  <si>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</si>
  <si>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</si>
  <si>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</si>
  <si>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</si>
  <si>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</si>
  <si>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</si>
  <si>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</si>
  <si>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</si>
  <si>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</si>
  <si>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</si>
  <si>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</si>
  <si>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</si>
  <si>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</si>
  <si>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</si>
  <si>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</si>
  <si>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</si>
  <si>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</si>
  <si>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</si>
  <si>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</si>
  <si>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</si>
  <si>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</si>
  <si>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</si>
  <si>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</si>
  <si>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</si>
  <si>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</si>
  <si>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</si>
  <si>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</si>
  <si>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</si>
  <si>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</si>
  <si>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</si>
  <si>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</si>
  <si>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</si>
  <si>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</si>
  <si>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</si>
  <si>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</si>
  <si>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</si>
  <si>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</si>
  <si>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</si>
  <si>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</si>
  <si>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</si>
  <si>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</si>
  <si>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</si>
  <si>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</si>
  <si>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</si>
  <si>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</si>
  <si>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</si>
  <si>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</si>
  <si>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</si>
  <si>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</si>
  <si>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</si>
  <si>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</si>
  <si>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</si>
  <si>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</si>
  <si>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</si>
  <si>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</si>
  <si>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</si>
  <si>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</si>
  <si>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</si>
  <si>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</si>
  <si>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</si>
  <si>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</si>
  <si>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</si>
  <si>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</si>
  <si>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</si>
  <si>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</si>
  <si>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</si>
  <si>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</si>
  <si>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</si>
  <si>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</si>
  <si>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</si>
  <si>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</si>
  <si>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</si>
  <si>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</si>
  <si>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</si>
  <si>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</si>
  <si>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</si>
  <si>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</si>
  <si>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</si>
  <si>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</si>
  <si>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</si>
  <si>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</si>
  <si>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</si>
  <si>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</si>
  <si>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</si>
  <si>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</si>
  <si>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</si>
  <si>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</si>
  <si>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</si>
  <si>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</si>
  <si>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</si>
  <si>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</si>
  <si>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</si>
  <si>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</si>
  <si>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</si>
  <si>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</si>
  <si>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</si>
  <si>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</si>
  <si>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</si>
  <si>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</si>
  <si>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</si>
  <si>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</si>
  <si>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</si>
  <si>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</si>
  <si>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</si>
  <si>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</si>
  <si>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</si>
  <si>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</si>
  <si>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</si>
  <si>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</si>
  <si>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</si>
  <si>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</si>
  <si>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</si>
  <si>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</si>
  <si>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</si>
  <si>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</si>
  <si>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</si>
  <si>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</si>
  <si>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</si>
  <si>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</si>
  <si>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</si>
  <si>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</si>
  <si>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</si>
  <si>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</si>
  <si>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</si>
  <si>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</si>
  <si>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</si>
  <si>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</si>
  <si>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</si>
  <si>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</si>
  <si>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</si>
  <si>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</si>
  <si>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</si>
  <si>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</si>
  <si>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</si>
  <si>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</si>
  <si>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</si>
  <si>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</si>
  <si>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</si>
  <si>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</si>
  <si>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</si>
  <si>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</si>
  <si>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</si>
  <si>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</si>
  <si>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</si>
  <si>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</si>
  <si>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</si>
  <si>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</si>
  <si>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</si>
  <si>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</si>
  <si>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</si>
  <si>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</si>
  <si>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</si>
  <si>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</si>
  <si>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</si>
  <si>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</si>
  <si>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</si>
  <si>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</si>
  <si>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</si>
  <si>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</si>
  <si>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</si>
  <si>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</si>
  <si>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</si>
  <si>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</si>
  <si>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</si>
  <si>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</si>
  <si>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</si>
  <si>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</si>
  <si>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</si>
  <si>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</si>
  <si>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</si>
  <si>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</si>
  <si>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</si>
  <si>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</si>
  <si>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</si>
  <si>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</si>
  <si>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</si>
  <si>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</si>
  <si>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</si>
  <si>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</si>
  <si>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</si>
  <si>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</si>
  <si>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</si>
  <si>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</si>
  <si>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</si>
  <si>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</si>
  <si>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</si>
  <si>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</si>
  <si>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</si>
  <si>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</si>
  <si>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</si>
  <si>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</si>
  <si>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</si>
  <si>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</si>
  <si>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</si>
  <si>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</si>
  <si>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</si>
  <si>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</si>
  <si>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</si>
  <si>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</si>
  <si>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</si>
  <si>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</si>
  <si>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</si>
  <si>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</si>
  <si>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</si>
  <si>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</si>
  <si>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</si>
  <si>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</si>
  <si>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</si>
  <si>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</si>
  <si>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</si>
  <si>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</si>
  <si>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</si>
  <si>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</si>
  <si>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</si>
  <si>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</si>
  <si>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</si>
  <si>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</si>
  <si>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</si>
  <si>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</si>
  <si>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</si>
  <si>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</si>
  <si>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</si>
  <si>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</si>
  <si>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</si>
  <si>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</si>
  <si>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</si>
  <si>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</si>
  <si>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</si>
  <si>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</si>
  <si>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</si>
  <si>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</si>
  <si>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</si>
  <si>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</si>
  <si>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</si>
  <si>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</si>
  <si>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</si>
  <si>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</si>
  <si>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</si>
  <si>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</si>
  <si>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</si>
  <si>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</si>
  <si>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</si>
  <si>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</si>
  <si>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</si>
  <si>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</si>
  <si>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</si>
  <si>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</si>
  <si>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</si>
  <si>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</si>
  <si>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</si>
  <si>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</si>
  <si>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</si>
  <si>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</si>
  <si>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</si>
  <si>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</si>
  <si>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</si>
  <si>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</si>
  <si>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</si>
  <si>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</si>
  <si>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</si>
  <si>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</si>
  <si>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</si>
  <si>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</si>
  <si>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</si>
  <si>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</si>
  <si>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</si>
  <si>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</si>
  <si>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</si>
  <si>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</si>
  <si>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</si>
  <si>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</si>
  <si>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</si>
  <si>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</si>
  <si>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</si>
  <si>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</si>
  <si>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</si>
  <si>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</si>
  <si>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</si>
  <si>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</si>
  <si>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</si>
  <si>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</si>
  <si>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</si>
  <si>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</si>
  <si>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</si>
  <si>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</si>
  <si>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</si>
  <si>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</si>
  <si>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</si>
  <si>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</si>
  <si>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</si>
  <si>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</si>
  <si>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</si>
  <si>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</si>
  <si>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</si>
  <si>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</si>
  <si>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</si>
  <si>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</si>
  <si>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</si>
  <si>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</si>
  <si>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</si>
  <si>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</si>
  <si>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</si>
  <si>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</si>
  <si>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</si>
  <si>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</si>
  <si>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</si>
  <si>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</si>
  <si>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</si>
  <si>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</si>
  <si>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</si>
  <si>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</si>
  <si>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</si>
  <si>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</si>
  <si>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</si>
  <si>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</si>
  <si>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</si>
  <si>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</si>
  <si>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</si>
  <si>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</si>
  <si>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</si>
  <si>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</si>
  <si>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</si>
  <si>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</si>
  <si>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</si>
  <si>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</si>
  <si>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</si>
  <si>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</si>
  <si>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</si>
  <si>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</si>
  <si>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</si>
  <si>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</si>
  <si>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</si>
  <si>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</si>
  <si>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</si>
  <si>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</si>
  <si>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</si>
  <si>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</si>
  <si>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</si>
  <si>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</si>
  <si>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</si>
  <si>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</si>
  <si>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</si>
  <si>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</si>
  <si>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</si>
  <si>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</si>
  <si>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</si>
  <si>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</si>
  <si>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</si>
  <si>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</si>
  <si>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</si>
  <si>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</si>
  <si>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</si>
  <si>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</si>
  <si>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</si>
  <si>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</si>
  <si>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</si>
  <si>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</si>
  <si>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</si>
  <si>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</si>
  <si>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</si>
  <si>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</si>
  <si>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</si>
  <si>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</si>
  <si>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</si>
  <si>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</si>
  <si>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</si>
  <si>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</si>
  <si>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</si>
  <si>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</si>
  <si>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</si>
  <si>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</si>
  <si>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</si>
  <si>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</si>
  <si>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</si>
  <si>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</si>
  <si>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</si>
  <si>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</si>
  <si>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</si>
  <si>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</si>
  <si>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</si>
  <si>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</si>
  <si>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</si>
  <si>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</si>
  <si>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</si>
  <si>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</si>
  <si>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</si>
  <si>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</si>
  <si>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</si>
  <si>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</si>
  <si>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</si>
  <si>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</si>
  <si>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</si>
  <si>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</si>
  <si>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</si>
  <si>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</si>
  <si>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</si>
  <si>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</si>
  <si>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</si>
  <si>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</si>
  <si>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</si>
  <si>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</si>
  <si>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</si>
  <si>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</si>
  <si>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</si>
  <si>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</si>
  <si>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</si>
  <si>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</si>
  <si>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</si>
  <si>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</si>
  <si>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</si>
  <si>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</si>
  <si>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</si>
  <si>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</si>
  <si>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</si>
  <si>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</si>
  <si>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</si>
  <si>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</si>
  <si>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</si>
  <si>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</si>
  <si>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</si>
  <si>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</si>
  <si>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</si>
  <si>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</si>
  <si>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</si>
  <si>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</si>
  <si>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</si>
  <si>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</si>
  <si>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</si>
  <si>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</si>
  <si>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</si>
  <si>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</si>
  <si>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</si>
  <si>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</si>
  <si>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</si>
  <si>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</si>
  <si>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</si>
  <si>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</si>
  <si>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</si>
  <si>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</si>
  <si>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</si>
  <si>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</si>
  <si>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</si>
  <si>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</si>
  <si>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</si>
  <si>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</si>
  <si>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</si>
  <si>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</si>
  <si>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</si>
  <si>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</si>
  <si>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</si>
  <si>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</si>
  <si>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</si>
  <si>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</si>
  <si>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</si>
  <si>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</si>
  <si>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</si>
  <si>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</si>
  <si>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</si>
  <si>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</si>
  <si>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</si>
  <si>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</si>
  <si>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</si>
  <si>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</si>
  <si>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</si>
  <si>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</si>
  <si>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</si>
  <si>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</si>
  <si>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</si>
  <si>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</si>
  <si>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</si>
  <si>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</si>
  <si>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</si>
  <si>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</si>
  <si>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</si>
  <si>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</si>
  <si>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</si>
  <si>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</si>
  <si>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</si>
  <si>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</si>
  <si>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</si>
  <si>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</si>
  <si>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</si>
  <si>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</si>
  <si>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</si>
  <si>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</si>
  <si>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</si>
  <si>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</si>
  <si>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</si>
  <si>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</si>
  <si>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</si>
  <si>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</si>
  <si>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</si>
  <si>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</si>
  <si>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</si>
  <si>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</si>
  <si>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</si>
  <si>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</si>
  <si>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</si>
  <si>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</si>
  <si>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</si>
  <si>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</si>
  <si>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</si>
  <si>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</si>
  <si>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</si>
  <si>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</si>
  <si>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</si>
  <si>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</si>
  <si>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</si>
  <si>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</si>
  <si>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</si>
  <si>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</si>
  <si>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</si>
  <si>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</si>
  <si>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</si>
  <si>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</si>
  <si>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</si>
  <si>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</si>
  <si>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</si>
  <si>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</si>
  <si>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</si>
  <si>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</si>
  <si>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</si>
  <si>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</si>
  <si>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</si>
  <si>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</si>
  <si>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</si>
  <si>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</si>
  <si>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</si>
  <si>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</si>
  <si>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</si>
  <si>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</si>
  <si>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</si>
  <si>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</si>
  <si>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</si>
  <si>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</si>
  <si>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</si>
  <si>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</si>
  <si>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</si>
  <si>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</si>
  <si>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</si>
  <si>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</si>
  <si>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</si>
  <si>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</si>
  <si>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</si>
  <si>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</si>
  <si>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</si>
  <si>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</si>
  <si>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</si>
  <si>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</si>
  <si>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</si>
  <si>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</si>
  <si>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</si>
  <si>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</si>
  <si>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</si>
  <si>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</si>
  <si>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</si>
  <si>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</si>
  <si>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</si>
  <si>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</si>
  <si>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</si>
  <si>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</si>
  <si>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</si>
  <si>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</si>
  <si>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</si>
  <si>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</si>
  <si>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</si>
  <si>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</si>
  <si>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</si>
  <si>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</si>
  <si>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</si>
  <si>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</si>
  <si>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</si>
  <si>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</si>
  <si>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</si>
  <si>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</si>
  <si>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</si>
  <si>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</si>
  <si>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</si>
  <si>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</si>
  <si>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</si>
  <si>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</si>
  <si>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</si>
  <si>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</si>
  <si>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</si>
  <si>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</si>
  <si>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</si>
  <si>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</si>
  <si>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</si>
  <si>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</si>
  <si>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</si>
  <si>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</si>
  <si>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</si>
  <si>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</si>
  <si>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</si>
  <si>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</si>
  <si>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</si>
  <si>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</si>
  <si>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</si>
  <si>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</si>
  <si>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</si>
  <si>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</si>
  <si>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</si>
  <si>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</si>
  <si>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</si>
  <si>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</si>
  <si>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</si>
  <si>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</si>
  <si>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</si>
  <si>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</si>
  <si>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</si>
  <si>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</si>
  <si>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</si>
  <si>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</si>
  <si>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</si>
  <si>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</si>
  <si>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</si>
  <si>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</si>
  <si>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</si>
  <si>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</si>
  <si>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</si>
  <si>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</si>
  <si>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</si>
  <si>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</si>
  <si>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</si>
  <si>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</si>
  <si>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</si>
  <si>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</si>
  <si>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</si>
  <si>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</si>
  <si>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</si>
  <si>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</si>
  <si>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</si>
  <si>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</si>
  <si>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</si>
  <si>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</si>
  <si>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</si>
  <si>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</si>
  <si>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</si>
  <si>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</si>
  <si>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</si>
  <si>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</si>
  <si>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</si>
  <si>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</si>
  <si>
    <t>https://en.wikipedia.org/wiki/The_Story_%26_the_Engine</t>
  </si>
  <si>
    <t>The Story and the Engine</t>
  </si>
  <si>
    <t>The Interstellar Song Contest</t>
  </si>
  <si>
    <t>https://en.wikipedia.org/wiki/The_Interstellar_Song_Contest</t>
  </si>
  <si>
    <t>Wish World</t>
  </si>
  <si>
    <t>https://en.wikipedia.org/wiki/Wish_World</t>
  </si>
  <si>
    <t>The Reality War</t>
  </si>
  <si>
    <t>https://en.wikipedia.org/wiki/The_Reality_War</t>
  </si>
  <si>
    <t>IsMissing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</si>
</sst>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E8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.7109375" bestFit="1" customWidth="1"/>
    <col min="2" max="2" width="5.5703125" bestFit="1" customWidth="1"/>
    <col min="3" max="3" width="15" bestFit="1" customWidth="1"/>
    <col min="4" max="4" width="16.42578125" bestFit="1" customWidth="1"/>
    <col min="5" max="5" width="25.7109375" bestFit="1" customWidth="1"/>
    <col min="6" max="6" width="7.140625" bestFit="1" customWidth="1"/>
    <col min="7" max="7" width="18" bestFit="1" customWidth="1"/>
    <col min="8" max="8" width="7.5703125" bestFit="1" customWidth="1"/>
    <col min="9" max="9" width="15.7109375" bestFit="1" customWidth="1"/>
    <col min="10" max="10" width="24.85546875" bestFit="1" customWidth="1"/>
    <col min="11" max="11" width="5.7109375" bestFit="1" customWidth="1"/>
    <col min="12" max="12" width="14.140625" bestFit="1" customWidth="1"/>
    <col min="13" max="13" width="32.7109375" bestFit="1" customWidth="1"/>
    <col min="14" max="14" width="11" bestFit="1" customWidth="1"/>
    <col min="15" max="15" width="30.28515625" bestFit="1" customWidth="1"/>
    <col min="16" max="16" width="16.7109375" bestFit="1" customWidth="1"/>
    <col min="17" max="17" width="12.85546875" style="6" bestFit="1" customWidth="1"/>
    <col min="18" max="18" width="12.85546875" customWidth="1"/>
    <col min="19" max="19" width="9.42578125" bestFit="1" customWidth="1"/>
    <col min="20" max="20" width="16.7109375" bestFit="1" customWidth="1"/>
    <col min="21" max="21" width="20.140625" bestFit="1" customWidth="1"/>
    <col min="22" max="22" width="16.42578125" bestFit="1" customWidth="1"/>
    <col min="23" max="23" width="35.140625" bestFit="1" customWidth="1"/>
    <col min="24" max="24" width="38.5703125" bestFit="1" customWidth="1"/>
    <col min="25" max="25" width="34.85546875" bestFit="1" customWidth="1"/>
    <col min="26" max="26" width="10.7109375" bestFit="1" customWidth="1"/>
    <col min="27" max="27" width="16.42578125" bestFit="1" customWidth="1"/>
    <col min="28" max="28" width="98.7109375" customWidth="1"/>
    <col min="29" max="29" width="13.140625" bestFit="1" customWidth="1"/>
    <col min="30" max="30" width="22.28515625" bestFit="1" customWidth="1"/>
    <col min="31" max="31" width="56" bestFit="1" customWidth="1"/>
  </cols>
  <sheetData>
    <row r="1" spans="1:31" s="2" customFormat="1" x14ac:dyDescent="0.2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944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4</v>
      </c>
      <c r="AA1" s="1" t="s">
        <v>553</v>
      </c>
      <c r="AB1" s="1" t="s">
        <v>76</v>
      </c>
      <c r="AC1" s="1" t="s">
        <v>922</v>
      </c>
      <c r="AD1" s="1" t="s">
        <v>924</v>
      </c>
      <c r="AE1" s="1" t="s">
        <v>576</v>
      </c>
    </row>
    <row r="2" spans="1:31" s="2" customFormat="1" x14ac:dyDescent="0.25">
      <c r="Q2" s="11"/>
      <c r="AE2"/>
    </row>
    <row r="3" spans="1:31" s="8" customFormat="1" x14ac:dyDescent="0.2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/>
      <c r="T3" s="3">
        <v>4.4000000000000004</v>
      </c>
      <c r="U3" s="3"/>
      <c r="V3" s="3"/>
      <c r="W3" s="3">
        <f>IF(ISBLANK(T3),"",ROUND(T3*AA3,2))</f>
        <v>5.6</v>
      </c>
      <c r="X3" s="3" t="str">
        <f>IF(ISBLANK(U3),"",ROUND(U3*AA3,2))</f>
        <v/>
      </c>
      <c r="Y3" s="3" t="str">
        <f>IF(ISBLANK(V3),"",ROUND(V3*AA3,2))</f>
        <v/>
      </c>
      <c r="Z3" s="3">
        <f>VLOOKUP(YEAR(Q3),Populations!$A$3:$B$999,2,0)</f>
        <v>53624900</v>
      </c>
      <c r="AA3" s="3">
        <f>(Calculations!B1/Z3)</f>
        <v>1.2737540209865199</v>
      </c>
      <c r="AB3" s="3"/>
      <c r="AC3" s="3">
        <v>1</v>
      </c>
      <c r="AD3" s="3" t="str">
        <f>VLOOKUP(AC3,WikiFormats!$A$3:$B$999,2,0)</f>
        <v>Story</v>
      </c>
      <c r="AE3" s="3" t="s">
        <v>577</v>
      </c>
    </row>
    <row r="4" spans="1:31" s="8" customFormat="1" x14ac:dyDescent="0.2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/>
      <c r="T4" s="3">
        <v>5.9</v>
      </c>
      <c r="U4" s="3"/>
      <c r="V4" s="3"/>
      <c r="W4" s="3">
        <f t="shared" ref="W4:W67" si="0">IF(ISBLANK(T4),"",ROUND(T4*AA4,2))</f>
        <v>7.52</v>
      </c>
      <c r="X4" s="3" t="str">
        <f t="shared" ref="X4:X67" si="1">IF(ISBLANK(U4),"",ROUND(U4*AA4,2))</f>
        <v/>
      </c>
      <c r="Y4" s="3" t="str">
        <f t="shared" ref="Y4:Y67" si="2">IF(ISBLANK(V4),"",ROUND(V4*AA4,2))</f>
        <v/>
      </c>
      <c r="Z4" s="3">
        <f>VLOOKUP(YEAR(Q4),Populations!$A$3:$B$999,2,0)</f>
        <v>53624900</v>
      </c>
      <c r="AA4" s="3">
        <f>(Calculations!B1/Z4)</f>
        <v>1.2737540209865199</v>
      </c>
      <c r="AB4" s="3"/>
      <c r="AC4" s="3">
        <v>1</v>
      </c>
      <c r="AD4" s="3" t="str">
        <f>VLOOKUP(AC4,WikiFormats!$A$3:$B$999,2,0)</f>
        <v>Story</v>
      </c>
      <c r="AE4" s="3" t="s">
        <v>577</v>
      </c>
    </row>
    <row r="5" spans="1:31" s="8" customFormat="1" x14ac:dyDescent="0.2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/>
      <c r="T5" s="3">
        <v>6.9</v>
      </c>
      <c r="U5" s="3"/>
      <c r="V5" s="3"/>
      <c r="W5" s="3">
        <f t="shared" si="0"/>
        <v>8.7899999999999991</v>
      </c>
      <c r="X5" s="3" t="str">
        <f t="shared" si="1"/>
        <v/>
      </c>
      <c r="Y5" s="3" t="str">
        <f t="shared" si="2"/>
        <v/>
      </c>
      <c r="Z5" s="3">
        <f>VLOOKUP(YEAR(Q5),Populations!$A$3:$B$999,2,0)</f>
        <v>53624900</v>
      </c>
      <c r="AA5" s="3">
        <f>(Calculations!B1/Z5)</f>
        <v>1.2737540209865199</v>
      </c>
      <c r="AB5" s="3"/>
      <c r="AC5" s="3">
        <v>1</v>
      </c>
      <c r="AD5" s="3" t="str">
        <f>VLOOKUP(AC5,WikiFormats!$A$3:$B$999,2,0)</f>
        <v>Story</v>
      </c>
      <c r="AE5" s="3" t="s">
        <v>577</v>
      </c>
    </row>
    <row r="6" spans="1:31" s="8" customFormat="1" x14ac:dyDescent="0.2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/>
      <c r="T6" s="3">
        <v>6.4</v>
      </c>
      <c r="U6" s="3"/>
      <c r="V6" s="3"/>
      <c r="W6" s="3">
        <f t="shared" si="0"/>
        <v>8.15</v>
      </c>
      <c r="X6" s="3" t="str">
        <f t="shared" si="1"/>
        <v/>
      </c>
      <c r="Y6" s="3" t="str">
        <f t="shared" si="2"/>
        <v/>
      </c>
      <c r="Z6" s="3">
        <f>VLOOKUP(YEAR(Q6),Populations!$A$3:$B$999,2,0)</f>
        <v>53624900</v>
      </c>
      <c r="AA6" s="3">
        <f>(Calculations!B1/Z6)</f>
        <v>1.2737540209865199</v>
      </c>
      <c r="AB6" s="3"/>
      <c r="AC6" s="3">
        <v>1</v>
      </c>
      <c r="AD6" s="3" t="str">
        <f>VLOOKUP(AC6,WikiFormats!$A$3:$B$999,2,0)</f>
        <v>Story</v>
      </c>
      <c r="AE6" s="3" t="s">
        <v>577</v>
      </c>
    </row>
    <row r="7" spans="1:31" s="2" customFormat="1" x14ac:dyDescent="0.2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/>
      <c r="T7">
        <v>6.9</v>
      </c>
      <c r="U7"/>
      <c r="V7"/>
      <c r="W7">
        <f t="shared" si="0"/>
        <v>8.7899999999999991</v>
      </c>
      <c r="X7" t="str">
        <f t="shared" si="1"/>
        <v/>
      </c>
      <c r="Y7" t="str">
        <f t="shared" si="2"/>
        <v/>
      </c>
      <c r="Z7">
        <f>VLOOKUP(YEAR(Q7),Populations!$A$3:$B$999,2,0)</f>
        <v>53624900</v>
      </c>
      <c r="AA7">
        <f>(Calculations!B1/Z7)</f>
        <v>1.2737540209865199</v>
      </c>
      <c r="AB7"/>
      <c r="AC7">
        <v>1</v>
      </c>
      <c r="AD7" t="str">
        <f>VLOOKUP(AC7,WikiFormats!$A$3:$B$999,2,0)</f>
        <v>Story</v>
      </c>
      <c r="AE7" t="s">
        <v>578</v>
      </c>
    </row>
    <row r="8" spans="1:31" s="2" customFormat="1" x14ac:dyDescent="0.2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/>
      <c r="T8">
        <v>6.4</v>
      </c>
      <c r="U8"/>
      <c r="V8"/>
      <c r="W8">
        <f t="shared" si="0"/>
        <v>8.15</v>
      </c>
      <c r="X8" t="str">
        <f t="shared" si="1"/>
        <v/>
      </c>
      <c r="Y8" t="str">
        <f t="shared" si="2"/>
        <v/>
      </c>
      <c r="Z8">
        <f>VLOOKUP(YEAR(Q8),Populations!$A$3:$B$999,2,0)</f>
        <v>53624900</v>
      </c>
      <c r="AA8">
        <f>(Calculations!B1/Z8)</f>
        <v>1.2737540209865199</v>
      </c>
      <c r="AB8"/>
      <c r="AC8">
        <v>1</v>
      </c>
      <c r="AD8" t="str">
        <f>VLOOKUP(AC8,WikiFormats!$A$3:$B$999,2,0)</f>
        <v>Story</v>
      </c>
      <c r="AE8" t="s">
        <v>578</v>
      </c>
    </row>
    <row r="9" spans="1:31" s="2" customFormat="1" x14ac:dyDescent="0.2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/>
      <c r="T9">
        <v>8.9</v>
      </c>
      <c r="U9"/>
      <c r="V9"/>
      <c r="W9">
        <f t="shared" si="0"/>
        <v>11.26</v>
      </c>
      <c r="X9" t="str">
        <f t="shared" si="1"/>
        <v/>
      </c>
      <c r="Y9" t="str">
        <f t="shared" si="2"/>
        <v/>
      </c>
      <c r="Z9">
        <f>VLOOKUP(YEAR(Q9),Populations!$A$3:$B$999,2,0)</f>
        <v>53990800</v>
      </c>
      <c r="AA9">
        <f>(Calculations!B1/Z9)</f>
        <v>1.26512168739859</v>
      </c>
      <c r="AB9"/>
      <c r="AC9">
        <v>1</v>
      </c>
      <c r="AD9" t="str">
        <f>VLOOKUP(AC9,WikiFormats!$A$3:$B$999,2,0)</f>
        <v>Story</v>
      </c>
      <c r="AE9" t="s">
        <v>578</v>
      </c>
    </row>
    <row r="10" spans="1:31" s="2" customFormat="1" x14ac:dyDescent="0.2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/>
      <c r="T10">
        <v>9.9</v>
      </c>
      <c r="U10"/>
      <c r="V10"/>
      <c r="W10">
        <f t="shared" si="0"/>
        <v>12.52</v>
      </c>
      <c r="X10" t="str">
        <f t="shared" si="1"/>
        <v/>
      </c>
      <c r="Y10" t="str">
        <f t="shared" si="2"/>
        <v/>
      </c>
      <c r="Z10">
        <f>VLOOKUP(YEAR(Q10),Populations!$A$3:$B$999,2,0)</f>
        <v>53990800</v>
      </c>
      <c r="AA10">
        <f>(Calculations!B1/Z10)</f>
        <v>1.26512168739859</v>
      </c>
      <c r="AB10"/>
      <c r="AC10">
        <v>1</v>
      </c>
      <c r="AD10" t="str">
        <f>VLOOKUP(AC10,WikiFormats!$A$3:$B$999,2,0)</f>
        <v>Story</v>
      </c>
      <c r="AE10" t="s">
        <v>578</v>
      </c>
    </row>
    <row r="11" spans="1:31" s="2" customFormat="1" x14ac:dyDescent="0.2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/>
      <c r="T11">
        <v>9.9</v>
      </c>
      <c r="U11"/>
      <c r="V11"/>
      <c r="W11">
        <f t="shared" si="0"/>
        <v>12.52</v>
      </c>
      <c r="X11" t="str">
        <f t="shared" si="1"/>
        <v/>
      </c>
      <c r="Y11" t="str">
        <f t="shared" si="2"/>
        <v/>
      </c>
      <c r="Z11">
        <f>VLOOKUP(YEAR(Q11),Populations!$A$3:$B$999,2,0)</f>
        <v>53990800</v>
      </c>
      <c r="AA11">
        <f>(Calculations!B1/Z11)</f>
        <v>1.26512168739859</v>
      </c>
      <c r="AB11"/>
      <c r="AC11">
        <v>1</v>
      </c>
      <c r="AD11" t="str">
        <f>VLOOKUP(AC11,WikiFormats!$A$3:$B$999,2,0)</f>
        <v>Story</v>
      </c>
      <c r="AE11" t="s">
        <v>578</v>
      </c>
    </row>
    <row r="12" spans="1:31" s="2" customFormat="1" x14ac:dyDescent="0.2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/>
      <c r="T12">
        <v>10.4</v>
      </c>
      <c r="U12"/>
      <c r="V12"/>
      <c r="W12">
        <f t="shared" si="0"/>
        <v>13.16</v>
      </c>
      <c r="X12" t="str">
        <f t="shared" si="1"/>
        <v/>
      </c>
      <c r="Y12" t="str">
        <f t="shared" si="2"/>
        <v/>
      </c>
      <c r="Z12">
        <f>VLOOKUP(YEAR(Q12),Populations!$A$3:$B$999,2,0)</f>
        <v>53990800</v>
      </c>
      <c r="AA12">
        <f>(Calculations!B1/Z12)</f>
        <v>1.26512168739859</v>
      </c>
      <c r="AB12"/>
      <c r="AC12">
        <v>1</v>
      </c>
      <c r="AD12" t="str">
        <f>VLOOKUP(AC12,WikiFormats!$A$3:$B$999,2,0)</f>
        <v>Story</v>
      </c>
      <c r="AE12" t="s">
        <v>578</v>
      </c>
    </row>
    <row r="13" spans="1:31" s="2" customFormat="1" x14ac:dyDescent="0.2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/>
      <c r="T13">
        <v>10.4</v>
      </c>
      <c r="U13"/>
      <c r="V13"/>
      <c r="W13">
        <f t="shared" si="0"/>
        <v>13.16</v>
      </c>
      <c r="X13" t="str">
        <f t="shared" si="1"/>
        <v/>
      </c>
      <c r="Y13" t="str">
        <f t="shared" si="2"/>
        <v/>
      </c>
      <c r="Z13">
        <f>VLOOKUP(YEAR(Q13),Populations!$A$3:$B$999,2,0)</f>
        <v>53990800</v>
      </c>
      <c r="AA13">
        <f>(Calculations!B1/Z13)</f>
        <v>1.26512168739859</v>
      </c>
      <c r="AB13"/>
      <c r="AC13">
        <v>1</v>
      </c>
      <c r="AD13" t="str">
        <f>VLOOKUP(AC13,WikiFormats!$A$3:$B$999,2,0)</f>
        <v>Story</v>
      </c>
      <c r="AE13" t="s">
        <v>578</v>
      </c>
    </row>
    <row r="14" spans="1:31" s="8" customFormat="1" x14ac:dyDescent="0.2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/>
      <c r="T14" s="3">
        <v>10.4</v>
      </c>
      <c r="U14" s="3"/>
      <c r="V14" s="3"/>
      <c r="W14" s="3">
        <f t="shared" si="0"/>
        <v>13.16</v>
      </c>
      <c r="X14" s="3" t="str">
        <f t="shared" si="1"/>
        <v/>
      </c>
      <c r="Y14" s="3" t="str">
        <f t="shared" si="2"/>
        <v/>
      </c>
      <c r="Z14" s="3">
        <f>VLOOKUP(YEAR(Q14),Populations!$A$3:$B$999,2,0)</f>
        <v>53990800</v>
      </c>
      <c r="AA14" s="3">
        <f>(Calculations!B1/Z14)</f>
        <v>1.26512168739859</v>
      </c>
      <c r="AB14" s="3"/>
      <c r="AC14" s="3">
        <v>1</v>
      </c>
      <c r="AD14" s="3" t="str">
        <f>VLOOKUP(AC14,WikiFormats!$A$3:$B$999,2,0)</f>
        <v>Story</v>
      </c>
      <c r="AE14" s="3" t="s">
        <v>579</v>
      </c>
    </row>
    <row r="15" spans="1:31" s="8" customFormat="1" x14ac:dyDescent="0.2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/>
      <c r="T15" s="3">
        <v>9.9</v>
      </c>
      <c r="U15" s="3"/>
      <c r="V15" s="3"/>
      <c r="W15" s="3">
        <f t="shared" si="0"/>
        <v>12.52</v>
      </c>
      <c r="X15" s="3" t="str">
        <f t="shared" si="1"/>
        <v/>
      </c>
      <c r="Y15" s="3" t="str">
        <f t="shared" si="2"/>
        <v/>
      </c>
      <c r="Z15" s="3">
        <f>VLOOKUP(YEAR(Q15),Populations!$A$3:$B$999,2,0)</f>
        <v>53990800</v>
      </c>
      <c r="AA15" s="3">
        <f>(Calculations!B1/Z15)</f>
        <v>1.26512168739859</v>
      </c>
      <c r="AB15" s="3"/>
      <c r="AC15" s="3">
        <v>1</v>
      </c>
      <c r="AD15" s="3" t="str">
        <f>VLOOKUP(AC15,WikiFormats!$A$3:$B$999,2,0)</f>
        <v>Story</v>
      </c>
      <c r="AE15" s="3" t="s">
        <v>579</v>
      </c>
    </row>
    <row r="16" spans="1:31" s="2" customFormat="1" x14ac:dyDescent="0.2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1</v>
      </c>
      <c r="T16">
        <v>9.4</v>
      </c>
      <c r="U16"/>
      <c r="V16"/>
      <c r="W16">
        <f t="shared" si="0"/>
        <v>11.89</v>
      </c>
      <c r="X16" t="str">
        <f t="shared" si="1"/>
        <v/>
      </c>
      <c r="Y16" t="str">
        <f t="shared" si="2"/>
        <v/>
      </c>
      <c r="Z16">
        <f>VLOOKUP(YEAR(Q16),Populations!$A$3:$B$999,2,0)</f>
        <v>53990800</v>
      </c>
      <c r="AA16">
        <f>(Calculations!B1/Z16)</f>
        <v>1.26512168739859</v>
      </c>
      <c r="AB16"/>
      <c r="AC16">
        <v>1</v>
      </c>
      <c r="AD16" t="str">
        <f>VLOOKUP(AC16,WikiFormats!$A$3:$B$999,2,0)</f>
        <v>Story</v>
      </c>
      <c r="AE16" t="s">
        <v>580</v>
      </c>
    </row>
    <row r="17" spans="1:31" s="2" customFormat="1" x14ac:dyDescent="0.2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1</v>
      </c>
      <c r="T17">
        <v>9.4</v>
      </c>
      <c r="U17"/>
      <c r="V17"/>
      <c r="W17">
        <f t="shared" si="0"/>
        <v>11.89</v>
      </c>
      <c r="X17" t="str">
        <f t="shared" si="1"/>
        <v/>
      </c>
      <c r="Y17" t="str">
        <f t="shared" si="2"/>
        <v/>
      </c>
      <c r="Z17">
        <f>VLOOKUP(YEAR(Q17),Populations!$A$3:$B$999,2,0)</f>
        <v>53990800</v>
      </c>
      <c r="AA17">
        <f>(Calculations!B1/Z17)</f>
        <v>1.26512168739859</v>
      </c>
      <c r="AB17"/>
      <c r="AC17">
        <v>1</v>
      </c>
      <c r="AD17" t="str">
        <f>VLOOKUP(AC17,WikiFormats!$A$3:$B$999,2,0)</f>
        <v>Story</v>
      </c>
      <c r="AE17" t="s">
        <v>580</v>
      </c>
    </row>
    <row r="18" spans="1:31" s="2" customFormat="1" x14ac:dyDescent="0.2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1</v>
      </c>
      <c r="T18">
        <v>9.4</v>
      </c>
      <c r="U18"/>
      <c r="V18"/>
      <c r="W18">
        <f t="shared" si="0"/>
        <v>11.89</v>
      </c>
      <c r="X18" t="str">
        <f t="shared" si="1"/>
        <v/>
      </c>
      <c r="Y18" t="str">
        <f t="shared" si="2"/>
        <v/>
      </c>
      <c r="Z18">
        <f>VLOOKUP(YEAR(Q18),Populations!$A$3:$B$999,2,0)</f>
        <v>53990800</v>
      </c>
      <c r="AA18">
        <f>(Calculations!B1/Z18)</f>
        <v>1.26512168739859</v>
      </c>
      <c r="AB18"/>
      <c r="AC18">
        <v>1</v>
      </c>
      <c r="AD18" t="str">
        <f>VLOOKUP(AC18,WikiFormats!$A$3:$B$999,2,0)</f>
        <v>Story</v>
      </c>
      <c r="AE18" t="s">
        <v>580</v>
      </c>
    </row>
    <row r="19" spans="1:31" s="2" customFormat="1" x14ac:dyDescent="0.2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1</v>
      </c>
      <c r="T19">
        <v>9.9</v>
      </c>
      <c r="U19"/>
      <c r="V19"/>
      <c r="W19">
        <f t="shared" si="0"/>
        <v>12.52</v>
      </c>
      <c r="X19" t="str">
        <f t="shared" si="1"/>
        <v/>
      </c>
      <c r="Y19" t="str">
        <f t="shared" si="2"/>
        <v/>
      </c>
      <c r="Z19">
        <f>VLOOKUP(YEAR(Q19),Populations!$A$3:$B$999,2,0)</f>
        <v>53990800</v>
      </c>
      <c r="AA19">
        <f>(Calculations!B1/Z19)</f>
        <v>1.26512168739859</v>
      </c>
      <c r="AB19"/>
      <c r="AC19">
        <v>1</v>
      </c>
      <c r="AD19" t="str">
        <f>VLOOKUP(AC19,WikiFormats!$A$3:$B$999,2,0)</f>
        <v>Story</v>
      </c>
      <c r="AE19" t="s">
        <v>580</v>
      </c>
    </row>
    <row r="20" spans="1:31" s="2" customFormat="1" x14ac:dyDescent="0.2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1</v>
      </c>
      <c r="T20">
        <v>9.4</v>
      </c>
      <c r="U20"/>
      <c r="V20"/>
      <c r="W20">
        <f t="shared" si="0"/>
        <v>11.89</v>
      </c>
      <c r="X20" t="str">
        <f t="shared" si="1"/>
        <v/>
      </c>
      <c r="Y20" t="str">
        <f t="shared" si="2"/>
        <v/>
      </c>
      <c r="Z20">
        <f>VLOOKUP(YEAR(Q20),Populations!$A$3:$B$999,2,0)</f>
        <v>53990800</v>
      </c>
      <c r="AA20">
        <f>(Calculations!B1/Z20)</f>
        <v>1.26512168739859</v>
      </c>
      <c r="AB20"/>
      <c r="AC20">
        <v>1</v>
      </c>
      <c r="AD20" t="str">
        <f>VLOOKUP(AC20,WikiFormats!$A$3:$B$999,2,0)</f>
        <v>Story</v>
      </c>
      <c r="AE20" t="s">
        <v>580</v>
      </c>
    </row>
    <row r="21" spans="1:31" s="2" customFormat="1" x14ac:dyDescent="0.2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1</v>
      </c>
      <c r="T21">
        <v>8.4</v>
      </c>
      <c r="U21"/>
      <c r="V21"/>
      <c r="W21">
        <f t="shared" si="0"/>
        <v>10.63</v>
      </c>
      <c r="X21" t="str">
        <f t="shared" si="1"/>
        <v/>
      </c>
      <c r="Y21" t="str">
        <f t="shared" si="2"/>
        <v/>
      </c>
      <c r="Z21">
        <f>VLOOKUP(YEAR(Q21),Populations!$A$3:$B$999,2,0)</f>
        <v>53990800</v>
      </c>
      <c r="AA21">
        <f>(Calculations!B1/Z21)</f>
        <v>1.26512168739859</v>
      </c>
      <c r="AB21"/>
      <c r="AC21">
        <v>1</v>
      </c>
      <c r="AD21" t="str">
        <f>VLOOKUP(AC21,WikiFormats!$A$3:$B$999,2,0)</f>
        <v>Story</v>
      </c>
      <c r="AE21" t="s">
        <v>580</v>
      </c>
    </row>
    <row r="22" spans="1:31" s="2" customFormat="1" x14ac:dyDescent="0.2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</v>
      </c>
      <c r="T22">
        <v>10.4</v>
      </c>
      <c r="U22"/>
      <c r="V22"/>
      <c r="W22">
        <f t="shared" si="0"/>
        <v>13.16</v>
      </c>
      <c r="X22" t="str">
        <f t="shared" si="1"/>
        <v/>
      </c>
      <c r="Y22" t="str">
        <f t="shared" si="2"/>
        <v/>
      </c>
      <c r="Z22">
        <f>VLOOKUP(YEAR(Q22),Populations!$A$3:$B$999,2,0)</f>
        <v>53990800</v>
      </c>
      <c r="AA22">
        <f>(Calculations!B1/Z22)</f>
        <v>1.26512168739859</v>
      </c>
      <c r="AB22"/>
      <c r="AC22">
        <v>1</v>
      </c>
      <c r="AD22" t="str">
        <f>VLOOKUP(AC22,WikiFormats!$A$3:$B$999,2,0)</f>
        <v>Story</v>
      </c>
      <c r="AE22" t="s">
        <v>580</v>
      </c>
    </row>
    <row r="23" spans="1:31" s="8" customFormat="1" x14ac:dyDescent="0.2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/>
      <c r="T23" s="3">
        <v>9.9</v>
      </c>
      <c r="U23" s="3"/>
      <c r="V23" s="3"/>
      <c r="W23" s="3">
        <f t="shared" si="0"/>
        <v>12.52</v>
      </c>
      <c r="X23" s="3" t="str">
        <f t="shared" si="1"/>
        <v/>
      </c>
      <c r="Y23" s="3" t="str">
        <f t="shared" si="2"/>
        <v/>
      </c>
      <c r="Z23" s="3">
        <f>VLOOKUP(YEAR(Q23),Populations!$A$3:$B$999,2,0)</f>
        <v>53990800</v>
      </c>
      <c r="AA23" s="3">
        <f>(Calculations!B1/Z23)</f>
        <v>1.26512168739859</v>
      </c>
      <c r="AB23" s="3"/>
      <c r="AC23" s="3">
        <v>1</v>
      </c>
      <c r="AD23" s="3" t="str">
        <f>VLOOKUP(AC23,WikiFormats!$A$3:$B$999,2,0)</f>
        <v>Story</v>
      </c>
      <c r="AE23" s="3" t="s">
        <v>581</v>
      </c>
    </row>
    <row r="24" spans="1:31" s="8" customFormat="1" x14ac:dyDescent="0.2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/>
      <c r="T24" s="3">
        <v>9.4</v>
      </c>
      <c r="U24" s="3"/>
      <c r="V24" s="3"/>
      <c r="W24" s="3">
        <f t="shared" si="0"/>
        <v>11.89</v>
      </c>
      <c r="X24" s="3" t="str">
        <f t="shared" si="1"/>
        <v/>
      </c>
      <c r="Y24" s="3" t="str">
        <f t="shared" si="2"/>
        <v/>
      </c>
      <c r="Z24" s="3">
        <f>VLOOKUP(YEAR(Q24),Populations!$A$3:$B$999,2,0)</f>
        <v>53990800</v>
      </c>
      <c r="AA24" s="3">
        <f>(Calculations!B1/Z24)</f>
        <v>1.26512168739859</v>
      </c>
      <c r="AB24" s="3"/>
      <c r="AC24" s="3">
        <v>1</v>
      </c>
      <c r="AD24" s="3" t="str">
        <f>VLOOKUP(AC24,WikiFormats!$A$3:$B$999,2,0)</f>
        <v>Story</v>
      </c>
      <c r="AE24" s="3" t="s">
        <v>581</v>
      </c>
    </row>
    <row r="25" spans="1:31" s="8" customFormat="1" x14ac:dyDescent="0.2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/>
      <c r="T25" s="3">
        <v>9.9</v>
      </c>
      <c r="U25" s="3"/>
      <c r="V25" s="3"/>
      <c r="W25" s="3">
        <f t="shared" si="0"/>
        <v>12.52</v>
      </c>
      <c r="X25" s="3" t="str">
        <f t="shared" si="1"/>
        <v/>
      </c>
      <c r="Y25" s="3" t="str">
        <f t="shared" si="2"/>
        <v/>
      </c>
      <c r="Z25" s="3">
        <f>VLOOKUP(YEAR(Q25),Populations!$A$3:$B$999,2,0)</f>
        <v>53990800</v>
      </c>
      <c r="AA25" s="3">
        <f>(Calculations!B1/Z25)</f>
        <v>1.26512168739859</v>
      </c>
      <c r="AB25" s="3"/>
      <c r="AC25" s="3">
        <v>1</v>
      </c>
      <c r="AD25" s="3" t="str">
        <f>VLOOKUP(AC25,WikiFormats!$A$3:$B$999,2,0)</f>
        <v>Story</v>
      </c>
      <c r="AE25" s="3" t="s">
        <v>581</v>
      </c>
    </row>
    <row r="26" spans="1:31" s="8" customFormat="1" x14ac:dyDescent="0.2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/>
      <c r="T26" s="3">
        <v>10.4</v>
      </c>
      <c r="U26" s="3"/>
      <c r="V26" s="3"/>
      <c r="W26" s="3">
        <f t="shared" si="0"/>
        <v>13.16</v>
      </c>
      <c r="X26" s="3" t="str">
        <f t="shared" si="1"/>
        <v/>
      </c>
      <c r="Y26" s="3" t="str">
        <f t="shared" si="2"/>
        <v/>
      </c>
      <c r="Z26" s="3">
        <f>VLOOKUP(YEAR(Q26),Populations!$A$3:$B$999,2,0)</f>
        <v>53990800</v>
      </c>
      <c r="AA26" s="3">
        <f>(Calculations!B1/Z26)</f>
        <v>1.26512168739859</v>
      </c>
      <c r="AB26" s="3"/>
      <c r="AC26" s="3">
        <v>1</v>
      </c>
      <c r="AD26" s="3" t="str">
        <f>VLOOKUP(AC26,WikiFormats!$A$3:$B$999,2,0)</f>
        <v>Story</v>
      </c>
      <c r="AE26" s="3" t="s">
        <v>581</v>
      </c>
    </row>
    <row r="27" spans="1:31" s="8" customFormat="1" x14ac:dyDescent="0.2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/>
      <c r="T27" s="3">
        <v>7.9</v>
      </c>
      <c r="U27" s="3"/>
      <c r="V27" s="3"/>
      <c r="W27" s="3">
        <f t="shared" si="0"/>
        <v>9.99</v>
      </c>
      <c r="X27" s="3" t="str">
        <f t="shared" si="1"/>
        <v/>
      </c>
      <c r="Y27" s="3" t="str">
        <f t="shared" si="2"/>
        <v/>
      </c>
      <c r="Z27" s="3">
        <f>VLOOKUP(YEAR(Q27),Populations!$A$3:$B$999,2,0)</f>
        <v>53990800</v>
      </c>
      <c r="AA27" s="3">
        <f>(Calculations!B1/Z27)</f>
        <v>1.26512168739859</v>
      </c>
      <c r="AB27" s="3"/>
      <c r="AC27" s="3">
        <v>1</v>
      </c>
      <c r="AD27" s="3" t="str">
        <f>VLOOKUP(AC27,WikiFormats!$A$3:$B$999,2,0)</f>
        <v>Story</v>
      </c>
      <c r="AE27" s="3" t="s">
        <v>581</v>
      </c>
    </row>
    <row r="28" spans="1:31" s="8" customFormat="1" x14ac:dyDescent="0.2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/>
      <c r="T28" s="3">
        <v>6.9</v>
      </c>
      <c r="U28" s="3"/>
      <c r="V28" s="3"/>
      <c r="W28" s="3">
        <f t="shared" si="0"/>
        <v>8.73</v>
      </c>
      <c r="X28" s="3" t="str">
        <f t="shared" si="1"/>
        <v/>
      </c>
      <c r="Y28" s="3" t="str">
        <f t="shared" si="2"/>
        <v/>
      </c>
      <c r="Z28" s="3">
        <f>VLOOKUP(YEAR(Q28),Populations!$A$3:$B$999,2,0)</f>
        <v>53990800</v>
      </c>
      <c r="AA28" s="3">
        <f>(Calculations!B1/Z28)</f>
        <v>1.26512168739859</v>
      </c>
      <c r="AB28" s="3"/>
      <c r="AC28" s="3">
        <v>1</v>
      </c>
      <c r="AD28" s="3" t="str">
        <f>VLOOKUP(AC28,WikiFormats!$A$3:$B$999,2,0)</f>
        <v>Story</v>
      </c>
      <c r="AE28" s="3" t="s">
        <v>581</v>
      </c>
    </row>
    <row r="29" spans="1:31" s="2" customFormat="1" x14ac:dyDescent="0.2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/>
      <c r="T29">
        <v>7.4</v>
      </c>
      <c r="U29"/>
      <c r="V29"/>
      <c r="W29">
        <f t="shared" si="0"/>
        <v>9.36</v>
      </c>
      <c r="X29" t="str">
        <f t="shared" si="1"/>
        <v/>
      </c>
      <c r="Y29" t="str">
        <f t="shared" si="2"/>
        <v/>
      </c>
      <c r="Z29">
        <f>VLOOKUP(YEAR(Q29),Populations!$A$3:$B$999,2,0)</f>
        <v>53990800</v>
      </c>
      <c r="AA29">
        <f>(Calculations!B1/Z29)</f>
        <v>1.26512168739859</v>
      </c>
      <c r="AB29"/>
      <c r="AC29">
        <v>1</v>
      </c>
      <c r="AD29" t="str">
        <f>VLOOKUP(AC29,WikiFormats!$A$3:$B$999,2,0)</f>
        <v>Story</v>
      </c>
      <c r="AE29" t="s">
        <v>582</v>
      </c>
    </row>
    <row r="30" spans="1:31" s="2" customFormat="1" x14ac:dyDescent="0.2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/>
      <c r="T30">
        <v>7.4</v>
      </c>
      <c r="U30"/>
      <c r="V30"/>
      <c r="W30">
        <f t="shared" si="0"/>
        <v>9.36</v>
      </c>
      <c r="X30" t="str">
        <f t="shared" si="1"/>
        <v/>
      </c>
      <c r="Y30" t="str">
        <f t="shared" si="2"/>
        <v/>
      </c>
      <c r="Z30">
        <f>VLOOKUP(YEAR(Q30),Populations!$A$3:$B$999,2,0)</f>
        <v>53990800</v>
      </c>
      <c r="AA30">
        <f>(Calculations!B1/Z30)</f>
        <v>1.26512168739859</v>
      </c>
      <c r="AB30"/>
      <c r="AC30">
        <v>1</v>
      </c>
      <c r="AD30" t="str">
        <f>VLOOKUP(AC30,WikiFormats!$A$3:$B$999,2,0)</f>
        <v>Story</v>
      </c>
      <c r="AE30" t="s">
        <v>582</v>
      </c>
    </row>
    <row r="31" spans="1:31" s="2" customFormat="1" x14ac:dyDescent="0.2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/>
      <c r="T31">
        <v>7.9</v>
      </c>
      <c r="U31"/>
      <c r="V31"/>
      <c r="W31">
        <f t="shared" si="0"/>
        <v>9.99</v>
      </c>
      <c r="X31" t="str">
        <f t="shared" si="1"/>
        <v/>
      </c>
      <c r="Y31" t="str">
        <f t="shared" si="2"/>
        <v/>
      </c>
      <c r="Z31">
        <f>VLOOKUP(YEAR(Q31),Populations!$A$3:$B$999,2,0)</f>
        <v>53990800</v>
      </c>
      <c r="AA31">
        <f>(Calculations!B1/Z31)</f>
        <v>1.26512168739859</v>
      </c>
      <c r="AB31"/>
      <c r="AC31">
        <v>1</v>
      </c>
      <c r="AD31" t="str">
        <f>VLOOKUP(AC31,WikiFormats!$A$3:$B$999,2,0)</f>
        <v>Story</v>
      </c>
      <c r="AE31" t="s">
        <v>582</v>
      </c>
    </row>
    <row r="32" spans="1:31" s="2" customFormat="1" x14ac:dyDescent="0.2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/>
      <c r="T32">
        <v>7.4</v>
      </c>
      <c r="U32"/>
      <c r="V32"/>
      <c r="W32">
        <f t="shared" si="0"/>
        <v>9.36</v>
      </c>
      <c r="X32" t="str">
        <f t="shared" si="1"/>
        <v/>
      </c>
      <c r="Y32" t="str">
        <f t="shared" si="2"/>
        <v/>
      </c>
      <c r="Z32">
        <f>VLOOKUP(YEAR(Q32),Populations!$A$3:$B$999,2,0)</f>
        <v>53990800</v>
      </c>
      <c r="AA32">
        <f>(Calculations!B1/Z32)</f>
        <v>1.26512168739859</v>
      </c>
      <c r="AB32"/>
      <c r="AC32">
        <v>1</v>
      </c>
      <c r="AD32" t="str">
        <f>VLOOKUP(AC32,WikiFormats!$A$3:$B$999,2,0)</f>
        <v>Story</v>
      </c>
      <c r="AE32" t="s">
        <v>582</v>
      </c>
    </row>
    <row r="33" spans="1:31" s="8" customFormat="1" x14ac:dyDescent="0.2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/>
      <c r="T33" s="3">
        <v>7.9</v>
      </c>
      <c r="U33" s="3"/>
      <c r="V33" s="3"/>
      <c r="W33" s="3">
        <f t="shared" si="0"/>
        <v>9.99</v>
      </c>
      <c r="X33" s="3" t="str">
        <f t="shared" si="1"/>
        <v/>
      </c>
      <c r="Y33" s="3" t="str">
        <f t="shared" si="2"/>
        <v/>
      </c>
      <c r="Z33" s="3">
        <f>VLOOKUP(YEAR(Q33),Populations!$A$3:$B$999,2,0)</f>
        <v>53990800</v>
      </c>
      <c r="AA33" s="3">
        <f>(Calculations!B1/Z33)</f>
        <v>1.26512168739859</v>
      </c>
      <c r="AB33" s="3"/>
      <c r="AC33" s="3">
        <v>1</v>
      </c>
      <c r="AD33" s="3" t="str">
        <f>VLOOKUP(AC33,WikiFormats!$A$3:$B$999,2,0)</f>
        <v>Story</v>
      </c>
      <c r="AE33" s="3" t="s">
        <v>583</v>
      </c>
    </row>
    <row r="34" spans="1:31" s="8" customFormat="1" x14ac:dyDescent="0.2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/>
      <c r="T34" s="3">
        <v>6.9</v>
      </c>
      <c r="U34" s="3"/>
      <c r="V34" s="3"/>
      <c r="W34" s="3">
        <f t="shared" si="0"/>
        <v>8.73</v>
      </c>
      <c r="X34" s="3" t="str">
        <f t="shared" si="1"/>
        <v/>
      </c>
      <c r="Y34" s="3" t="str">
        <f t="shared" si="2"/>
        <v/>
      </c>
      <c r="Z34" s="3">
        <f>VLOOKUP(YEAR(Q34),Populations!$A$3:$B$999,2,0)</f>
        <v>53990800</v>
      </c>
      <c r="AA34" s="3">
        <f>(Calculations!B1/Z34)</f>
        <v>1.26512168739859</v>
      </c>
      <c r="AB34" s="3"/>
      <c r="AC34" s="3">
        <v>1</v>
      </c>
      <c r="AD34" s="3" t="str">
        <f>VLOOKUP(AC34,WikiFormats!$A$3:$B$999,2,0)</f>
        <v>Story</v>
      </c>
      <c r="AE34" s="3" t="s">
        <v>583</v>
      </c>
    </row>
    <row r="35" spans="1:31" s="8" customFormat="1" x14ac:dyDescent="0.2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/>
      <c r="T35" s="3">
        <v>7.4</v>
      </c>
      <c r="U35" s="3"/>
      <c r="V35" s="3"/>
      <c r="W35" s="3">
        <f t="shared" si="0"/>
        <v>9.36</v>
      </c>
      <c r="X35" s="3" t="str">
        <f t="shared" si="1"/>
        <v/>
      </c>
      <c r="Y35" s="3" t="str">
        <f t="shared" si="2"/>
        <v/>
      </c>
      <c r="Z35" s="3">
        <f>VLOOKUP(YEAR(Q35),Populations!$A$3:$B$999,2,0)</f>
        <v>53990800</v>
      </c>
      <c r="AA35" s="3">
        <f>(Calculations!B1/Z35)</f>
        <v>1.26512168739859</v>
      </c>
      <c r="AB35" s="3"/>
      <c r="AC35" s="3">
        <v>1</v>
      </c>
      <c r="AD35" s="3" t="str">
        <f>VLOOKUP(AC35,WikiFormats!$A$3:$B$999,2,0)</f>
        <v>Story</v>
      </c>
      <c r="AE35" s="3" t="s">
        <v>583</v>
      </c>
    </row>
    <row r="36" spans="1:31" s="8" customFormat="1" x14ac:dyDescent="0.2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/>
      <c r="T36" s="3">
        <v>5.5</v>
      </c>
      <c r="U36" s="3"/>
      <c r="V36" s="3"/>
      <c r="W36" s="3">
        <f t="shared" si="0"/>
        <v>6.96</v>
      </c>
      <c r="X36" s="3" t="str">
        <f t="shared" si="1"/>
        <v/>
      </c>
      <c r="Y36" s="3" t="str">
        <f t="shared" si="2"/>
        <v/>
      </c>
      <c r="Z36" s="3">
        <f>VLOOKUP(YEAR(Q36),Populations!$A$3:$B$999,2,0)</f>
        <v>53990800</v>
      </c>
      <c r="AA36" s="3">
        <f>(Calculations!B1/Z36)</f>
        <v>1.26512168739859</v>
      </c>
      <c r="AB36" s="3"/>
      <c r="AC36" s="3">
        <v>1</v>
      </c>
      <c r="AD36" s="3" t="str">
        <f>VLOOKUP(AC36,WikiFormats!$A$3:$B$999,2,0)</f>
        <v>Story</v>
      </c>
      <c r="AE36" s="3" t="s">
        <v>583</v>
      </c>
    </row>
    <row r="37" spans="1:31" s="8" customFormat="1" x14ac:dyDescent="0.2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/>
      <c r="T37" s="3">
        <v>6.9</v>
      </c>
      <c r="U37" s="3"/>
      <c r="V37" s="3"/>
      <c r="W37" s="3">
        <f t="shared" si="0"/>
        <v>8.73</v>
      </c>
      <c r="X37" s="3" t="str">
        <f t="shared" si="1"/>
        <v/>
      </c>
      <c r="Y37" s="3" t="str">
        <f t="shared" si="2"/>
        <v/>
      </c>
      <c r="Z37" s="3">
        <f>VLOOKUP(YEAR(Q37),Populations!$A$3:$B$999,2,0)</f>
        <v>53990800</v>
      </c>
      <c r="AA37" s="3">
        <f>(Calculations!B1/Z37)</f>
        <v>1.26512168739859</v>
      </c>
      <c r="AB37" s="3"/>
      <c r="AC37" s="3">
        <v>1</v>
      </c>
      <c r="AD37" s="3" t="str">
        <f>VLOOKUP(AC37,WikiFormats!$A$3:$B$999,2,0)</f>
        <v>Story</v>
      </c>
      <c r="AE37" s="3" t="s">
        <v>583</v>
      </c>
    </row>
    <row r="38" spans="1:31" s="8" customFormat="1" x14ac:dyDescent="0.2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/>
      <c r="T38" s="3">
        <v>6.9</v>
      </c>
      <c r="U38" s="3"/>
      <c r="V38" s="3"/>
      <c r="W38" s="3">
        <f t="shared" si="0"/>
        <v>8.73</v>
      </c>
      <c r="X38" s="3" t="str">
        <f t="shared" si="1"/>
        <v/>
      </c>
      <c r="Y38" s="3" t="str">
        <f t="shared" si="2"/>
        <v/>
      </c>
      <c r="Z38" s="3">
        <f>VLOOKUP(YEAR(Q38),Populations!$A$3:$B$999,2,0)</f>
        <v>53990800</v>
      </c>
      <c r="AA38" s="3">
        <f>(Calculations!B1/Z38)</f>
        <v>1.26512168739859</v>
      </c>
      <c r="AB38" s="3"/>
      <c r="AC38" s="3">
        <v>1</v>
      </c>
      <c r="AD38" s="3" t="str">
        <f>VLOOKUP(AC38,WikiFormats!$A$3:$B$999,2,0)</f>
        <v>Story</v>
      </c>
      <c r="AE38" s="3" t="s">
        <v>583</v>
      </c>
    </row>
    <row r="39" spans="1:31" s="2" customFormat="1" x14ac:dyDescent="0.2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/>
      <c r="T39">
        <v>6.9</v>
      </c>
      <c r="U39"/>
      <c r="V39"/>
      <c r="W39">
        <f t="shared" si="0"/>
        <v>8.73</v>
      </c>
      <c r="X39" t="str">
        <f t="shared" si="1"/>
        <v/>
      </c>
      <c r="Y39" t="str">
        <f t="shared" si="2"/>
        <v/>
      </c>
      <c r="Z39">
        <f>VLOOKUP(YEAR(Q39),Populations!$A$3:$B$999,2,0)</f>
        <v>53990800</v>
      </c>
      <c r="AA39">
        <f>(Calculations!B1/Z39)</f>
        <v>1.26512168739859</v>
      </c>
      <c r="AB39"/>
      <c r="AC39">
        <v>1</v>
      </c>
      <c r="AD39" t="str">
        <f>VLOOKUP(AC39,WikiFormats!$A$3:$B$999,2,0)</f>
        <v>Story</v>
      </c>
      <c r="AE39" t="s">
        <v>584</v>
      </c>
    </row>
    <row r="40" spans="1:31" s="2" customFormat="1" x14ac:dyDescent="0.2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/>
      <c r="T40">
        <v>6.9</v>
      </c>
      <c r="U40"/>
      <c r="V40"/>
      <c r="W40">
        <f t="shared" si="0"/>
        <v>8.73</v>
      </c>
      <c r="X40" t="str">
        <f t="shared" si="1"/>
        <v/>
      </c>
      <c r="Y40" t="str">
        <f t="shared" si="2"/>
        <v/>
      </c>
      <c r="Z40">
        <f>VLOOKUP(YEAR(Q40),Populations!$A$3:$B$999,2,0)</f>
        <v>53990800</v>
      </c>
      <c r="AA40">
        <f>(Calculations!B1/Z40)</f>
        <v>1.26512168739859</v>
      </c>
      <c r="AB40"/>
      <c r="AC40">
        <v>1</v>
      </c>
      <c r="AD40" t="str">
        <f>VLOOKUP(AC40,WikiFormats!$A$3:$B$999,2,0)</f>
        <v>Story</v>
      </c>
      <c r="AE40" t="s">
        <v>584</v>
      </c>
    </row>
    <row r="41" spans="1:31" s="2" customFormat="1" x14ac:dyDescent="0.2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/>
      <c r="T41">
        <v>6.9</v>
      </c>
      <c r="U41"/>
      <c r="V41"/>
      <c r="W41">
        <f t="shared" si="0"/>
        <v>8.73</v>
      </c>
      <c r="X41" t="str">
        <f t="shared" si="1"/>
        <v/>
      </c>
      <c r="Y41" t="str">
        <f t="shared" si="2"/>
        <v/>
      </c>
      <c r="Z41">
        <f>VLOOKUP(YEAR(Q41),Populations!$A$3:$B$999,2,0)</f>
        <v>53990800</v>
      </c>
      <c r="AA41">
        <f>(Calculations!B1/Z41)</f>
        <v>1.26512168739859</v>
      </c>
      <c r="AB41"/>
      <c r="AC41">
        <v>1</v>
      </c>
      <c r="AD41" t="str">
        <f>VLOOKUP(AC41,WikiFormats!$A$3:$B$999,2,0)</f>
        <v>Story</v>
      </c>
      <c r="AE41" t="s">
        <v>584</v>
      </c>
    </row>
    <row r="42" spans="1:31" s="2" customFormat="1" x14ac:dyDescent="0.2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1</v>
      </c>
      <c r="T42">
        <v>6.4</v>
      </c>
      <c r="U42"/>
      <c r="V42"/>
      <c r="W42">
        <f t="shared" si="0"/>
        <v>8.1</v>
      </c>
      <c r="X42" t="str">
        <f t="shared" si="1"/>
        <v/>
      </c>
      <c r="Y42" t="str">
        <f t="shared" si="2"/>
        <v/>
      </c>
      <c r="Z42">
        <f>VLOOKUP(YEAR(Q42),Populations!$A$3:$B$999,2,0)</f>
        <v>53990800</v>
      </c>
      <c r="AA42">
        <f>(Calculations!B1/Z42)</f>
        <v>1.26512168739859</v>
      </c>
      <c r="AB42"/>
      <c r="AC42">
        <v>1</v>
      </c>
      <c r="AD42" t="str">
        <f>VLOOKUP(AC42,WikiFormats!$A$3:$B$999,2,0)</f>
        <v>Story</v>
      </c>
      <c r="AE42" t="s">
        <v>584</v>
      </c>
    </row>
    <row r="43" spans="1:31" s="2" customFormat="1" x14ac:dyDescent="0.2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1</v>
      </c>
      <c r="T43">
        <v>6.9</v>
      </c>
      <c r="U43"/>
      <c r="V43"/>
      <c r="W43">
        <f t="shared" si="0"/>
        <v>8.73</v>
      </c>
      <c r="X43" t="str">
        <f t="shared" si="1"/>
        <v/>
      </c>
      <c r="Y43" t="str">
        <f t="shared" si="2"/>
        <v/>
      </c>
      <c r="Z43">
        <f>VLOOKUP(YEAR(Q43),Populations!$A$3:$B$999,2,0)</f>
        <v>53990800</v>
      </c>
      <c r="AA43">
        <f>(Calculations!B1/Z43)</f>
        <v>1.26512168739859</v>
      </c>
      <c r="AB43"/>
      <c r="AC43">
        <v>1</v>
      </c>
      <c r="AD43" t="str">
        <f>VLOOKUP(AC43,WikiFormats!$A$3:$B$999,2,0)</f>
        <v>Story</v>
      </c>
      <c r="AE43" t="s">
        <v>584</v>
      </c>
    </row>
    <row r="44" spans="1:31" s="2" customFormat="1" x14ac:dyDescent="0.2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/>
      <c r="T44">
        <v>6.4</v>
      </c>
      <c r="U44"/>
      <c r="V44"/>
      <c r="W44">
        <f t="shared" si="0"/>
        <v>8.1</v>
      </c>
      <c r="X44" t="str">
        <f t="shared" si="1"/>
        <v/>
      </c>
      <c r="Y44" t="str">
        <f t="shared" si="2"/>
        <v/>
      </c>
      <c r="Z44">
        <f>VLOOKUP(YEAR(Q44),Populations!$A$3:$B$999,2,0)</f>
        <v>53990800</v>
      </c>
      <c r="AA44">
        <f>(Calculations!B1/Z44)</f>
        <v>1.26512168739859</v>
      </c>
      <c r="AB44"/>
      <c r="AC44">
        <v>1</v>
      </c>
      <c r="AD44" t="str">
        <f>VLOOKUP(AC44,WikiFormats!$A$3:$B$999,2,0)</f>
        <v>Story</v>
      </c>
      <c r="AE44" t="s">
        <v>584</v>
      </c>
    </row>
    <row r="45" spans="1:31" s="8" customFormat="1" x14ac:dyDescent="0.2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/>
      <c r="T45" s="3">
        <v>8.4</v>
      </c>
      <c r="U45" s="3"/>
      <c r="V45" s="3"/>
      <c r="W45" s="3">
        <f t="shared" si="0"/>
        <v>10.63</v>
      </c>
      <c r="X45" s="3" t="str">
        <f t="shared" si="1"/>
        <v/>
      </c>
      <c r="Y45" s="3" t="str">
        <f t="shared" si="2"/>
        <v/>
      </c>
      <c r="Z45" s="3">
        <f>VLOOKUP(YEAR(Q45),Populations!$A$3:$B$999,2,0)</f>
        <v>53990800</v>
      </c>
      <c r="AA45" s="3">
        <f>(Calculations!B1/Z45)</f>
        <v>1.26512168739859</v>
      </c>
      <c r="AB45" s="3"/>
      <c r="AC45" s="3">
        <v>1</v>
      </c>
      <c r="AD45" s="3" t="str">
        <f>VLOOKUP(AC45,WikiFormats!$A$3:$B$999,2,0)</f>
        <v>Story</v>
      </c>
      <c r="AE45" s="3" t="s">
        <v>585</v>
      </c>
    </row>
    <row r="46" spans="1:31" s="8" customFormat="1" x14ac:dyDescent="0.2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/>
      <c r="T46" s="3">
        <v>8.4</v>
      </c>
      <c r="U46" s="3"/>
      <c r="V46" s="3"/>
      <c r="W46" s="3">
        <f t="shared" si="0"/>
        <v>10.63</v>
      </c>
      <c r="X46" s="3" t="str">
        <f t="shared" si="1"/>
        <v/>
      </c>
      <c r="Y46" s="3" t="str">
        <f t="shared" si="2"/>
        <v/>
      </c>
      <c r="Z46" s="3">
        <f>VLOOKUP(YEAR(Q46),Populations!$A$3:$B$999,2,0)</f>
        <v>53990800</v>
      </c>
      <c r="AA46" s="3">
        <f>(Calculations!B1/Z46)</f>
        <v>1.26512168739859</v>
      </c>
      <c r="AB46" s="3"/>
      <c r="AC46" s="3">
        <v>1</v>
      </c>
      <c r="AD46" s="3" t="str">
        <f>VLOOKUP(AC46,WikiFormats!$A$3:$B$999,2,0)</f>
        <v>Story</v>
      </c>
      <c r="AE46" s="3" t="s">
        <v>585</v>
      </c>
    </row>
    <row r="47" spans="1:31" s="8" customFormat="1" x14ac:dyDescent="0.2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/>
      <c r="T47" s="3">
        <v>8.9</v>
      </c>
      <c r="U47" s="3"/>
      <c r="V47" s="3"/>
      <c r="W47" s="3">
        <f t="shared" si="0"/>
        <v>11.26</v>
      </c>
      <c r="X47" s="3" t="str">
        <f t="shared" si="1"/>
        <v/>
      </c>
      <c r="Y47" s="3" t="str">
        <f t="shared" si="2"/>
        <v/>
      </c>
      <c r="Z47" s="3">
        <f>VLOOKUP(YEAR(Q47),Populations!$A$3:$B$999,2,0)</f>
        <v>53990800</v>
      </c>
      <c r="AA47" s="3">
        <f>(Calculations!B1/Z47)</f>
        <v>1.26512168739859</v>
      </c>
      <c r="AB47" s="3"/>
      <c r="AC47" s="3">
        <v>1</v>
      </c>
      <c r="AD47" s="3" t="str">
        <f>VLOOKUP(AC47,WikiFormats!$A$3:$B$999,2,0)</f>
        <v>Story</v>
      </c>
      <c r="AE47" s="3" t="s">
        <v>585</v>
      </c>
    </row>
    <row r="48" spans="1:31" s="2" customFormat="1" x14ac:dyDescent="0.2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/>
      <c r="T48">
        <v>11.4</v>
      </c>
      <c r="U48"/>
      <c r="V48"/>
      <c r="W48">
        <f t="shared" si="0"/>
        <v>14.42</v>
      </c>
      <c r="X48" t="str">
        <f t="shared" si="1"/>
        <v/>
      </c>
      <c r="Y48" t="str">
        <f t="shared" si="2"/>
        <v/>
      </c>
      <c r="Z48">
        <f>VLOOKUP(YEAR(Q48),Populations!$A$3:$B$999,2,0)</f>
        <v>53990800</v>
      </c>
      <c r="AA48">
        <f>(Calculations!B1/Z48)</f>
        <v>1.26512168739859</v>
      </c>
      <c r="AB48"/>
      <c r="AC48">
        <v>1</v>
      </c>
      <c r="AD48" t="str">
        <f>VLOOKUP(AC48,WikiFormats!$A$3:$B$999,2,0)</f>
        <v>Story</v>
      </c>
      <c r="AE48" t="s">
        <v>586</v>
      </c>
    </row>
    <row r="49" spans="1:31" s="2" customFormat="1" x14ac:dyDescent="0.2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/>
      <c r="T49">
        <v>12.4</v>
      </c>
      <c r="U49"/>
      <c r="V49"/>
      <c r="W49">
        <f t="shared" si="0"/>
        <v>15.69</v>
      </c>
      <c r="X49" t="str">
        <f t="shared" si="1"/>
        <v/>
      </c>
      <c r="Y49" t="str">
        <f t="shared" si="2"/>
        <v/>
      </c>
      <c r="Z49">
        <f>VLOOKUP(YEAR(Q49),Populations!$A$3:$B$999,2,0)</f>
        <v>53990800</v>
      </c>
      <c r="AA49">
        <f>(Calculations!B1/Z49)</f>
        <v>1.26512168739859</v>
      </c>
      <c r="AB49"/>
      <c r="AC49">
        <v>1</v>
      </c>
      <c r="AD49" t="str">
        <f>VLOOKUP(AC49,WikiFormats!$A$3:$B$999,2,0)</f>
        <v>Story</v>
      </c>
      <c r="AE49" t="s">
        <v>586</v>
      </c>
    </row>
    <row r="50" spans="1:31" s="2" customFormat="1" x14ac:dyDescent="0.2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/>
      <c r="T50">
        <v>11.9</v>
      </c>
      <c r="U50"/>
      <c r="V50"/>
      <c r="W50">
        <f t="shared" si="0"/>
        <v>15.05</v>
      </c>
      <c r="X50" t="str">
        <f t="shared" si="1"/>
        <v/>
      </c>
      <c r="Y50" t="str">
        <f t="shared" si="2"/>
        <v/>
      </c>
      <c r="Z50">
        <f>VLOOKUP(YEAR(Q50),Populations!$A$3:$B$999,2,0)</f>
        <v>53990800</v>
      </c>
      <c r="AA50">
        <f>(Calculations!B1/Z50)</f>
        <v>1.26512168739859</v>
      </c>
      <c r="AB50"/>
      <c r="AC50">
        <v>1</v>
      </c>
      <c r="AD50" t="str">
        <f>VLOOKUP(AC50,WikiFormats!$A$3:$B$999,2,0)</f>
        <v>Story</v>
      </c>
      <c r="AE50" t="s">
        <v>586</v>
      </c>
    </row>
    <row r="51" spans="1:31" s="2" customFormat="1" x14ac:dyDescent="0.2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/>
      <c r="T51">
        <v>11.9</v>
      </c>
      <c r="U51"/>
      <c r="V51"/>
      <c r="W51">
        <f t="shared" si="0"/>
        <v>15.05</v>
      </c>
      <c r="X51" t="str">
        <f t="shared" si="1"/>
        <v/>
      </c>
      <c r="Y51" t="str">
        <f t="shared" si="2"/>
        <v/>
      </c>
      <c r="Z51">
        <f>VLOOKUP(YEAR(Q51),Populations!$A$3:$B$999,2,0)</f>
        <v>53990800</v>
      </c>
      <c r="AA51">
        <f>(Calculations!B1/Z51)</f>
        <v>1.26512168739859</v>
      </c>
      <c r="AB51"/>
      <c r="AC51">
        <v>1</v>
      </c>
      <c r="AD51" t="str">
        <f>VLOOKUP(AC51,WikiFormats!$A$3:$B$999,2,0)</f>
        <v>Story</v>
      </c>
      <c r="AE51" t="s">
        <v>586</v>
      </c>
    </row>
    <row r="52" spans="1:31" s="2" customFormat="1" x14ac:dyDescent="0.2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/>
      <c r="T52">
        <v>11.4</v>
      </c>
      <c r="U52"/>
      <c r="V52"/>
      <c r="W52">
        <f t="shared" si="0"/>
        <v>14.42</v>
      </c>
      <c r="X52" t="str">
        <f t="shared" si="1"/>
        <v/>
      </c>
      <c r="Y52" t="str">
        <f t="shared" si="2"/>
        <v/>
      </c>
      <c r="Z52">
        <f>VLOOKUP(YEAR(Q52),Populations!$A$3:$B$999,2,0)</f>
        <v>53990800</v>
      </c>
      <c r="AA52">
        <f>(Calculations!B1/Z52)</f>
        <v>1.26512168739859</v>
      </c>
      <c r="AB52"/>
      <c r="AC52">
        <v>1</v>
      </c>
      <c r="AD52" t="str">
        <f>VLOOKUP(AC52,WikiFormats!$A$3:$B$999,2,0)</f>
        <v>Story</v>
      </c>
      <c r="AE52" t="s">
        <v>586</v>
      </c>
    </row>
    <row r="53" spans="1:31" s="2" customFormat="1" x14ac:dyDescent="0.2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/>
      <c r="T53">
        <v>12.4</v>
      </c>
      <c r="U53"/>
      <c r="V53"/>
      <c r="W53">
        <f t="shared" si="0"/>
        <v>15.69</v>
      </c>
      <c r="X53" t="str">
        <f t="shared" si="1"/>
        <v/>
      </c>
      <c r="Y53" t="str">
        <f t="shared" si="2"/>
        <v/>
      </c>
      <c r="Z53">
        <f>VLOOKUP(YEAR(Q53),Populations!$A$3:$B$999,2,0)</f>
        <v>53990800</v>
      </c>
      <c r="AA53">
        <f>(Calculations!B1/Z53)</f>
        <v>1.26512168739859</v>
      </c>
      <c r="AB53"/>
      <c r="AC53">
        <v>1</v>
      </c>
      <c r="AD53" t="str">
        <f>VLOOKUP(AC53,WikiFormats!$A$3:$B$999,2,0)</f>
        <v>Story</v>
      </c>
      <c r="AE53" t="s">
        <v>586</v>
      </c>
    </row>
    <row r="54" spans="1:31" s="8" customFormat="1" x14ac:dyDescent="0.2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/>
      <c r="T54" s="3">
        <v>12</v>
      </c>
      <c r="U54" s="3"/>
      <c r="V54" s="3"/>
      <c r="W54" s="3">
        <f t="shared" si="0"/>
        <v>15.08</v>
      </c>
      <c r="X54" s="3" t="str">
        <f t="shared" si="1"/>
        <v/>
      </c>
      <c r="Y54" s="3" t="str">
        <f t="shared" si="2"/>
        <v/>
      </c>
      <c r="Z54" s="3">
        <f>VLOOKUP(YEAR(Q54),Populations!$A$3:$B$999,2,0)</f>
        <v>54349500</v>
      </c>
      <c r="AA54" s="3">
        <f>(Calculations!B1/Z54)</f>
        <v>1.25677204022116</v>
      </c>
      <c r="AB54" s="3"/>
      <c r="AC54" s="3">
        <v>1</v>
      </c>
      <c r="AD54" s="3" t="str">
        <f>VLOOKUP(AC54,WikiFormats!$A$3:$B$999,2,0)</f>
        <v>Story</v>
      </c>
      <c r="AE54" s="3" t="s">
        <v>587</v>
      </c>
    </row>
    <row r="55" spans="1:31" s="8" customFormat="1" x14ac:dyDescent="0.2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/>
      <c r="T55" s="3">
        <v>13</v>
      </c>
      <c r="U55" s="3"/>
      <c r="V55" s="3"/>
      <c r="W55" s="3">
        <f t="shared" si="0"/>
        <v>16.34</v>
      </c>
      <c r="X55" s="3" t="str">
        <f t="shared" si="1"/>
        <v/>
      </c>
      <c r="Y55" s="3" t="str">
        <f t="shared" si="2"/>
        <v/>
      </c>
      <c r="Z55" s="3">
        <f>VLOOKUP(YEAR(Q55),Populations!$A$3:$B$999,2,0)</f>
        <v>54349500</v>
      </c>
      <c r="AA55" s="3">
        <f>(Calculations!B1/Z55)</f>
        <v>1.25677204022116</v>
      </c>
      <c r="AB55" s="3"/>
      <c r="AC55" s="3">
        <v>1</v>
      </c>
      <c r="AD55" s="3" t="str">
        <f>VLOOKUP(AC55,WikiFormats!$A$3:$B$999,2,0)</f>
        <v>Story</v>
      </c>
      <c r="AE55" s="3" t="s">
        <v>587</v>
      </c>
    </row>
    <row r="56" spans="1:31" s="2" customFormat="1" x14ac:dyDescent="0.2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/>
      <c r="T56">
        <v>13</v>
      </c>
      <c r="U56"/>
      <c r="V56"/>
      <c r="W56">
        <f t="shared" si="0"/>
        <v>16.34</v>
      </c>
      <c r="X56" t="str">
        <f t="shared" si="1"/>
        <v/>
      </c>
      <c r="Y56" t="str">
        <f t="shared" si="2"/>
        <v/>
      </c>
      <c r="Z56">
        <f>VLOOKUP(YEAR(Q56),Populations!$A$3:$B$999,2,0)</f>
        <v>54349500</v>
      </c>
      <c r="AA56">
        <f>(Calculations!B1/Z56)</f>
        <v>1.25677204022116</v>
      </c>
      <c r="AB56"/>
      <c r="AC56">
        <v>1</v>
      </c>
      <c r="AD56" t="str">
        <f>VLOOKUP(AC56,WikiFormats!$A$3:$B$999,2,0)</f>
        <v>Story</v>
      </c>
      <c r="AE56" t="s">
        <v>588</v>
      </c>
    </row>
    <row r="57" spans="1:31" s="2" customFormat="1" x14ac:dyDescent="0.2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/>
      <c r="T57">
        <v>11.5</v>
      </c>
      <c r="U57"/>
      <c r="V57"/>
      <c r="W57">
        <f t="shared" si="0"/>
        <v>14.45</v>
      </c>
      <c r="X57" t="str">
        <f t="shared" si="1"/>
        <v/>
      </c>
      <c r="Y57" t="str">
        <f t="shared" si="2"/>
        <v/>
      </c>
      <c r="Z57">
        <f>VLOOKUP(YEAR(Q57),Populations!$A$3:$B$999,2,0)</f>
        <v>54349500</v>
      </c>
      <c r="AA57">
        <f>(Calculations!B1/Z57)</f>
        <v>1.25677204022116</v>
      </c>
      <c r="AB57"/>
      <c r="AC57">
        <v>1</v>
      </c>
      <c r="AD57" t="str">
        <f>VLOOKUP(AC57,WikiFormats!$A$3:$B$999,2,0)</f>
        <v>Story</v>
      </c>
      <c r="AE57" t="s">
        <v>588</v>
      </c>
    </row>
    <row r="58" spans="1:31" s="2" customFormat="1" x14ac:dyDescent="0.2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/>
      <c r="T58">
        <v>10</v>
      </c>
      <c r="U58"/>
      <c r="V58"/>
      <c r="W58">
        <f t="shared" si="0"/>
        <v>12.57</v>
      </c>
      <c r="X58" t="str">
        <f t="shared" si="1"/>
        <v/>
      </c>
      <c r="Y58" t="str">
        <f t="shared" si="2"/>
        <v/>
      </c>
      <c r="Z58">
        <f>VLOOKUP(YEAR(Q58),Populations!$A$3:$B$999,2,0)</f>
        <v>54349500</v>
      </c>
      <c r="AA58">
        <f>(Calculations!B1/Z58)</f>
        <v>1.25677204022116</v>
      </c>
      <c r="AB58"/>
      <c r="AC58">
        <v>1</v>
      </c>
      <c r="AD58" t="str">
        <f>VLOOKUP(AC58,WikiFormats!$A$3:$B$999,2,0)</f>
        <v>Story</v>
      </c>
      <c r="AE58" t="s">
        <v>588</v>
      </c>
    </row>
    <row r="59" spans="1:31" s="2" customFormat="1" x14ac:dyDescent="0.2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/>
      <c r="T59">
        <v>12</v>
      </c>
      <c r="U59"/>
      <c r="V59"/>
      <c r="W59">
        <f t="shared" si="0"/>
        <v>15.08</v>
      </c>
      <c r="X59" t="str">
        <f t="shared" si="1"/>
        <v/>
      </c>
      <c r="Y59" t="str">
        <f t="shared" si="2"/>
        <v/>
      </c>
      <c r="Z59">
        <f>VLOOKUP(YEAR(Q59),Populations!$A$3:$B$999,2,0)</f>
        <v>54349500</v>
      </c>
      <c r="AA59">
        <f>(Calculations!B1/Z59)</f>
        <v>1.25677204022116</v>
      </c>
      <c r="AB59"/>
      <c r="AC59">
        <v>1</v>
      </c>
      <c r="AD59" t="str">
        <f>VLOOKUP(AC59,WikiFormats!$A$3:$B$999,2,0)</f>
        <v>Story</v>
      </c>
      <c r="AE59" t="s">
        <v>588</v>
      </c>
    </row>
    <row r="60" spans="1:31" s="8" customFormat="1" x14ac:dyDescent="0.2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/>
      <c r="T60" s="3">
        <v>13.5</v>
      </c>
      <c r="U60" s="3"/>
      <c r="V60" s="3"/>
      <c r="W60" s="3">
        <f t="shared" si="0"/>
        <v>16.97</v>
      </c>
      <c r="X60" s="3" t="str">
        <f t="shared" si="1"/>
        <v/>
      </c>
      <c r="Y60" s="3" t="str">
        <f t="shared" si="2"/>
        <v/>
      </c>
      <c r="Z60" s="3">
        <f>VLOOKUP(YEAR(Q60),Populations!$A$3:$B$999,2,0)</f>
        <v>54349500</v>
      </c>
      <c r="AA60" s="3">
        <f>(Calculations!B1/Z60)</f>
        <v>1.25677204022116</v>
      </c>
      <c r="AB60" s="3"/>
      <c r="AC60" s="3">
        <v>1</v>
      </c>
      <c r="AD60" s="3" t="str">
        <f>VLOOKUP(AC60,WikiFormats!$A$3:$B$999,2,0)</f>
        <v>Story</v>
      </c>
      <c r="AE60" s="3" t="s">
        <v>589</v>
      </c>
    </row>
    <row r="61" spans="1:31" s="8" customFormat="1" x14ac:dyDescent="0.2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/>
      <c r="T61" s="3">
        <v>12.5</v>
      </c>
      <c r="U61" s="3"/>
      <c r="V61" s="3"/>
      <c r="W61" s="3">
        <f t="shared" si="0"/>
        <v>15.71</v>
      </c>
      <c r="X61" s="3" t="str">
        <f t="shared" si="1"/>
        <v/>
      </c>
      <c r="Y61" s="3" t="str">
        <f t="shared" si="2"/>
        <v/>
      </c>
      <c r="Z61" s="3">
        <f>VLOOKUP(YEAR(Q61),Populations!$A$3:$B$999,2,0)</f>
        <v>54349500</v>
      </c>
      <c r="AA61" s="3">
        <f>(Calculations!B1/Z61)</f>
        <v>1.25677204022116</v>
      </c>
      <c r="AB61" s="3"/>
      <c r="AC61" s="3">
        <v>1</v>
      </c>
      <c r="AD61" s="3" t="str">
        <f>VLOOKUP(AC61,WikiFormats!$A$3:$B$999,2,0)</f>
        <v>Story</v>
      </c>
      <c r="AE61" s="3" t="s">
        <v>589</v>
      </c>
    </row>
    <row r="62" spans="1:31" s="8" customFormat="1" x14ac:dyDescent="0.2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/>
      <c r="T62" s="3">
        <v>12.5</v>
      </c>
      <c r="U62" s="3"/>
      <c r="V62" s="3"/>
      <c r="W62" s="3">
        <f t="shared" si="0"/>
        <v>15.71</v>
      </c>
      <c r="X62" s="3" t="str">
        <f t="shared" si="1"/>
        <v/>
      </c>
      <c r="Y62" s="3" t="str">
        <f t="shared" si="2"/>
        <v/>
      </c>
      <c r="Z62" s="3">
        <f>VLOOKUP(YEAR(Q62),Populations!$A$3:$B$999,2,0)</f>
        <v>54349500</v>
      </c>
      <c r="AA62" s="3">
        <f>(Calculations!B1/Z62)</f>
        <v>1.25677204022116</v>
      </c>
      <c r="AB62" s="3"/>
      <c r="AC62" s="3">
        <v>1</v>
      </c>
      <c r="AD62" s="3" t="str">
        <f>VLOOKUP(AC62,WikiFormats!$A$3:$B$999,2,0)</f>
        <v>Story</v>
      </c>
      <c r="AE62" s="3" t="s">
        <v>589</v>
      </c>
    </row>
    <row r="63" spans="1:31" s="8" customFormat="1" x14ac:dyDescent="0.2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/>
      <c r="T63" s="3">
        <v>13</v>
      </c>
      <c r="U63" s="3"/>
      <c r="V63" s="3"/>
      <c r="W63" s="3">
        <f t="shared" si="0"/>
        <v>16.34</v>
      </c>
      <c r="X63" s="3" t="str">
        <f t="shared" si="1"/>
        <v/>
      </c>
      <c r="Y63" s="3" t="str">
        <f t="shared" si="2"/>
        <v/>
      </c>
      <c r="Z63" s="3">
        <f>VLOOKUP(YEAR(Q63),Populations!$A$3:$B$999,2,0)</f>
        <v>54349500</v>
      </c>
      <c r="AA63" s="3">
        <f>(Calculations!B1/Z63)</f>
        <v>1.25677204022116</v>
      </c>
      <c r="AB63" s="3"/>
      <c r="AC63" s="3">
        <v>1</v>
      </c>
      <c r="AD63" s="3" t="str">
        <f>VLOOKUP(AC63,WikiFormats!$A$3:$B$999,2,0)</f>
        <v>Story</v>
      </c>
      <c r="AE63" s="3" t="s">
        <v>589</v>
      </c>
    </row>
    <row r="64" spans="1:31" s="8" customFormat="1" x14ac:dyDescent="0.2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/>
      <c r="T64" s="3">
        <v>12</v>
      </c>
      <c r="U64" s="3"/>
      <c r="V64" s="3"/>
      <c r="W64" s="3">
        <f t="shared" si="0"/>
        <v>15.08</v>
      </c>
      <c r="X64" s="3" t="str">
        <f t="shared" si="1"/>
        <v/>
      </c>
      <c r="Y64" s="3" t="str">
        <f t="shared" si="2"/>
        <v/>
      </c>
      <c r="Z64" s="3">
        <f>VLOOKUP(YEAR(Q64),Populations!$A$3:$B$999,2,0)</f>
        <v>54349500</v>
      </c>
      <c r="AA64" s="3">
        <f>(Calculations!B1/Z64)</f>
        <v>1.25677204022116</v>
      </c>
      <c r="AB64" s="3"/>
      <c r="AC64" s="3">
        <v>1</v>
      </c>
      <c r="AD64" s="3" t="str">
        <f>VLOOKUP(AC64,WikiFormats!$A$3:$B$999,2,0)</f>
        <v>Story</v>
      </c>
      <c r="AE64" s="3" t="s">
        <v>589</v>
      </c>
    </row>
    <row r="65" spans="1:31" s="8" customFormat="1" x14ac:dyDescent="0.2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/>
      <c r="T65" s="3">
        <v>11.5</v>
      </c>
      <c r="U65" s="3"/>
      <c r="V65" s="3"/>
      <c r="W65" s="3">
        <f t="shared" si="0"/>
        <v>14.45</v>
      </c>
      <c r="X65" s="3" t="str">
        <f t="shared" si="1"/>
        <v/>
      </c>
      <c r="Y65" s="3" t="str">
        <f t="shared" si="2"/>
        <v/>
      </c>
      <c r="Z65" s="3">
        <f>VLOOKUP(YEAR(Q65),Populations!$A$3:$B$999,2,0)</f>
        <v>54349500</v>
      </c>
      <c r="AA65" s="3">
        <f>(Calculations!B1/Z65)</f>
        <v>1.25677204022116</v>
      </c>
      <c r="AB65" s="3"/>
      <c r="AC65" s="3">
        <v>1</v>
      </c>
      <c r="AD65" s="3" t="str">
        <f>VLOOKUP(AC65,WikiFormats!$A$3:$B$999,2,0)</f>
        <v>Story</v>
      </c>
      <c r="AE65" s="3" t="s">
        <v>589</v>
      </c>
    </row>
    <row r="66" spans="1:31" s="2" customFormat="1" x14ac:dyDescent="0.2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/>
      <c r="T66">
        <v>10.5</v>
      </c>
      <c r="U66"/>
      <c r="V66"/>
      <c r="W66">
        <f t="shared" si="0"/>
        <v>13.2</v>
      </c>
      <c r="X66" t="str">
        <f t="shared" si="1"/>
        <v/>
      </c>
      <c r="Y66" t="str">
        <f t="shared" si="2"/>
        <v/>
      </c>
      <c r="Z66">
        <f>VLOOKUP(YEAR(Q66),Populations!$A$3:$B$999,2,0)</f>
        <v>54349500</v>
      </c>
      <c r="AA66">
        <f>(Calculations!B1/Z66)</f>
        <v>1.25677204022116</v>
      </c>
      <c r="AB66"/>
      <c r="AC66">
        <v>1</v>
      </c>
      <c r="AD66" t="str">
        <f>VLOOKUP(AC66,WikiFormats!$A$3:$B$999,2,0)</f>
        <v>Story</v>
      </c>
      <c r="AE66" t="s">
        <v>590</v>
      </c>
    </row>
    <row r="67" spans="1:31" s="2" customFormat="1" x14ac:dyDescent="0.2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1</v>
      </c>
      <c r="T67">
        <v>8.5</v>
      </c>
      <c r="U67"/>
      <c r="V67"/>
      <c r="W67">
        <f t="shared" si="0"/>
        <v>10.68</v>
      </c>
      <c r="X67" t="str">
        <f t="shared" si="1"/>
        <v/>
      </c>
      <c r="Y67" t="str">
        <f t="shared" si="2"/>
        <v/>
      </c>
      <c r="Z67">
        <f>VLOOKUP(YEAR(Q67),Populations!$A$3:$B$999,2,0)</f>
        <v>54349500</v>
      </c>
      <c r="AA67">
        <f>(Calculations!B1/Z67)</f>
        <v>1.25677204022116</v>
      </c>
      <c r="AB67"/>
      <c r="AC67">
        <v>1</v>
      </c>
      <c r="AD67" t="str">
        <f>VLOOKUP(AC67,WikiFormats!$A$3:$B$999,2,0)</f>
        <v>Story</v>
      </c>
      <c r="AE67" t="s">
        <v>590</v>
      </c>
    </row>
    <row r="68" spans="1:31" s="2" customFormat="1" x14ac:dyDescent="0.2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/>
      <c r="T68">
        <v>9</v>
      </c>
      <c r="U68"/>
      <c r="V68"/>
      <c r="W68">
        <f t="shared" ref="W68:W131" si="3">IF(ISBLANK(T68),"",ROUND(T68*AA68,2))</f>
        <v>11.31</v>
      </c>
      <c r="X68" t="str">
        <f t="shared" ref="X68:X131" si="4">IF(ISBLANK(U68),"",ROUND(U68*AA68,2))</f>
        <v/>
      </c>
      <c r="Y68" t="str">
        <f t="shared" ref="Y68:Y131" si="5">IF(ISBLANK(V68),"",ROUND(V68*AA68,2))</f>
        <v/>
      </c>
      <c r="Z68">
        <f>VLOOKUP(YEAR(Q68),Populations!$A$3:$B$999,2,0)</f>
        <v>54349500</v>
      </c>
      <c r="AA68">
        <f>(Calculations!B1/Z68)</f>
        <v>1.25677204022116</v>
      </c>
      <c r="AB68"/>
      <c r="AC68">
        <v>1</v>
      </c>
      <c r="AD68" t="str">
        <f>VLOOKUP(AC68,WikiFormats!$A$3:$B$999,2,0)</f>
        <v>Story</v>
      </c>
      <c r="AE68" t="s">
        <v>590</v>
      </c>
    </row>
    <row r="69" spans="1:31" s="2" customFormat="1" x14ac:dyDescent="0.2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1</v>
      </c>
      <c r="T69">
        <v>9.5</v>
      </c>
      <c r="U69"/>
      <c r="V69"/>
      <c r="W69">
        <f t="shared" si="3"/>
        <v>11.94</v>
      </c>
      <c r="X69" t="str">
        <f t="shared" si="4"/>
        <v/>
      </c>
      <c r="Y69" t="str">
        <f t="shared" si="5"/>
        <v/>
      </c>
      <c r="Z69">
        <f>VLOOKUP(YEAR(Q69),Populations!$A$3:$B$999,2,0)</f>
        <v>54349500</v>
      </c>
      <c r="AA69">
        <f>(Calculations!B1/Z69)</f>
        <v>1.25677204022116</v>
      </c>
      <c r="AB69"/>
      <c r="AC69">
        <v>1</v>
      </c>
      <c r="AD69" t="str">
        <f>VLOOKUP(AC69,WikiFormats!$A$3:$B$999,2,0)</f>
        <v>Story</v>
      </c>
      <c r="AE69" t="s">
        <v>590</v>
      </c>
    </row>
    <row r="70" spans="1:31" s="8" customFormat="1" x14ac:dyDescent="0.2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/>
      <c r="T70" s="3">
        <v>10.5</v>
      </c>
      <c r="U70" s="3"/>
      <c r="V70" s="3"/>
      <c r="W70" s="3">
        <f t="shared" si="3"/>
        <v>13.2</v>
      </c>
      <c r="X70" s="3" t="str">
        <f t="shared" si="4"/>
        <v/>
      </c>
      <c r="Y70" s="3" t="str">
        <f t="shared" si="5"/>
        <v/>
      </c>
      <c r="Z70" s="3">
        <f>VLOOKUP(YEAR(Q70),Populations!$A$3:$B$999,2,0)</f>
        <v>54349500</v>
      </c>
      <c r="AA70" s="3">
        <f>(Calculations!B1/Z70)</f>
        <v>1.25677204022116</v>
      </c>
      <c r="AB70" s="3"/>
      <c r="AC70" s="3">
        <v>1</v>
      </c>
      <c r="AD70" s="3" t="str">
        <f>VLOOKUP(AC70,WikiFormats!$A$3:$B$999,2,0)</f>
        <v>Story</v>
      </c>
      <c r="AE70" s="3" t="s">
        <v>591</v>
      </c>
    </row>
    <row r="71" spans="1:31" s="8" customFormat="1" x14ac:dyDescent="0.2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/>
      <c r="T71" s="3">
        <v>9.1999999999999993</v>
      </c>
      <c r="U71" s="3"/>
      <c r="V71" s="3"/>
      <c r="W71" s="3">
        <f t="shared" si="3"/>
        <v>11.56</v>
      </c>
      <c r="X71" s="3" t="str">
        <f t="shared" si="4"/>
        <v/>
      </c>
      <c r="Y71" s="3" t="str">
        <f t="shared" si="5"/>
        <v/>
      </c>
      <c r="Z71" s="3">
        <f>VLOOKUP(YEAR(Q71),Populations!$A$3:$B$999,2,0)</f>
        <v>54349500</v>
      </c>
      <c r="AA71" s="3">
        <f>(Calculations!B1/Z71)</f>
        <v>1.25677204022116</v>
      </c>
      <c r="AB71" s="3"/>
      <c r="AC71" s="3">
        <v>1</v>
      </c>
      <c r="AD71" s="3" t="str">
        <f>VLOOKUP(AC71,WikiFormats!$A$3:$B$999,2,0)</f>
        <v>Story</v>
      </c>
      <c r="AE71" s="3" t="s">
        <v>591</v>
      </c>
    </row>
    <row r="72" spans="1:31" s="8" customFormat="1" x14ac:dyDescent="0.2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/>
      <c r="T72" s="3">
        <v>8.5</v>
      </c>
      <c r="U72" s="3"/>
      <c r="V72" s="3"/>
      <c r="W72" s="3">
        <f t="shared" si="3"/>
        <v>10.68</v>
      </c>
      <c r="X72" s="3" t="str">
        <f t="shared" si="4"/>
        <v/>
      </c>
      <c r="Y72" s="3" t="str">
        <f t="shared" si="5"/>
        <v/>
      </c>
      <c r="Z72" s="3">
        <f>VLOOKUP(YEAR(Q72),Populations!$A$3:$B$999,2,0)</f>
        <v>54349500</v>
      </c>
      <c r="AA72" s="3">
        <f>(Calculations!B1/Z72)</f>
        <v>1.25677204022116</v>
      </c>
      <c r="AB72" s="3"/>
      <c r="AC72" s="3">
        <v>1</v>
      </c>
      <c r="AD72" s="3" t="str">
        <f>VLOOKUP(AC72,WikiFormats!$A$3:$B$999,2,0)</f>
        <v>Story</v>
      </c>
      <c r="AE72" s="3" t="s">
        <v>591</v>
      </c>
    </row>
    <row r="73" spans="1:31" s="8" customFormat="1" x14ac:dyDescent="0.2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/>
      <c r="T73" s="3">
        <v>8.5</v>
      </c>
      <c r="U73" s="3"/>
      <c r="V73" s="3"/>
      <c r="W73" s="3">
        <f t="shared" si="3"/>
        <v>10.68</v>
      </c>
      <c r="X73" s="3" t="str">
        <f t="shared" si="4"/>
        <v/>
      </c>
      <c r="Y73" s="3" t="str">
        <f t="shared" si="5"/>
        <v/>
      </c>
      <c r="Z73" s="3">
        <f>VLOOKUP(YEAR(Q73),Populations!$A$3:$B$999,2,0)</f>
        <v>54349500</v>
      </c>
      <c r="AA73" s="3">
        <f>(Calculations!B1/Z73)</f>
        <v>1.25677204022116</v>
      </c>
      <c r="AB73" s="3"/>
      <c r="AC73" s="3">
        <v>1</v>
      </c>
      <c r="AD73" s="3" t="str">
        <f>VLOOKUP(AC73,WikiFormats!$A$3:$B$999,2,0)</f>
        <v>Story</v>
      </c>
      <c r="AE73" s="3" t="s">
        <v>591</v>
      </c>
    </row>
    <row r="74" spans="1:31" s="2" customFormat="1" x14ac:dyDescent="0.2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/>
      <c r="T74">
        <v>10</v>
      </c>
      <c r="U74"/>
      <c r="V74"/>
      <c r="W74">
        <f t="shared" si="3"/>
        <v>12.57</v>
      </c>
      <c r="X74" t="str">
        <f t="shared" si="4"/>
        <v/>
      </c>
      <c r="Y74" t="str">
        <f t="shared" si="5"/>
        <v/>
      </c>
      <c r="Z74">
        <f>VLOOKUP(YEAR(Q74),Populations!$A$3:$B$999,2,0)</f>
        <v>54349500</v>
      </c>
      <c r="AA74">
        <f>(Calculations!B1/Z74)</f>
        <v>1.25677204022116</v>
      </c>
      <c r="AB74"/>
      <c r="AC74">
        <v>1</v>
      </c>
      <c r="AD74" t="str">
        <f>VLOOKUP(AC74,WikiFormats!$A$3:$B$999,2,0)</f>
        <v>Story</v>
      </c>
      <c r="AE74" t="s">
        <v>592</v>
      </c>
    </row>
    <row r="75" spans="1:31" s="2" customFormat="1" x14ac:dyDescent="0.2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/>
      <c r="T75">
        <v>9.5</v>
      </c>
      <c r="U75"/>
      <c r="V75"/>
      <c r="W75">
        <f t="shared" si="3"/>
        <v>11.94</v>
      </c>
      <c r="X75" t="str">
        <f t="shared" si="4"/>
        <v/>
      </c>
      <c r="Y75" t="str">
        <f t="shared" si="5"/>
        <v/>
      </c>
      <c r="Z75">
        <f>VLOOKUP(YEAR(Q75),Populations!$A$3:$B$999,2,0)</f>
        <v>54349500</v>
      </c>
      <c r="AA75">
        <f>(Calculations!B1/Z75)</f>
        <v>1.25677204022116</v>
      </c>
      <c r="AB75"/>
      <c r="AC75">
        <v>1</v>
      </c>
      <c r="AD75" t="str">
        <f>VLOOKUP(AC75,WikiFormats!$A$3:$B$999,2,0)</f>
        <v>Story</v>
      </c>
      <c r="AE75" t="s">
        <v>592</v>
      </c>
    </row>
    <row r="76" spans="1:31" s="2" customFormat="1" x14ac:dyDescent="0.2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/>
      <c r="T76">
        <v>9</v>
      </c>
      <c r="U76"/>
      <c r="V76"/>
      <c r="W76">
        <f t="shared" si="3"/>
        <v>11.31</v>
      </c>
      <c r="X76" t="str">
        <f t="shared" si="4"/>
        <v/>
      </c>
      <c r="Y76" t="str">
        <f t="shared" si="5"/>
        <v/>
      </c>
      <c r="Z76">
        <f>VLOOKUP(YEAR(Q76),Populations!$A$3:$B$999,2,0)</f>
        <v>54349500</v>
      </c>
      <c r="AA76">
        <f>(Calculations!B1/Z76)</f>
        <v>1.25677204022116</v>
      </c>
      <c r="AB76"/>
      <c r="AC76">
        <v>1</v>
      </c>
      <c r="AD76" t="str">
        <f>VLOOKUP(AC76,WikiFormats!$A$3:$B$999,2,0)</f>
        <v>Story</v>
      </c>
      <c r="AE76" t="s">
        <v>592</v>
      </c>
    </row>
    <row r="77" spans="1:31" s="2" customFormat="1" x14ac:dyDescent="0.2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/>
      <c r="T77">
        <v>9.5</v>
      </c>
      <c r="U77"/>
      <c r="V77"/>
      <c r="W77">
        <f t="shared" si="3"/>
        <v>11.94</v>
      </c>
      <c r="X77" t="str">
        <f t="shared" si="4"/>
        <v/>
      </c>
      <c r="Y77" t="str">
        <f t="shared" si="5"/>
        <v/>
      </c>
      <c r="Z77">
        <f>VLOOKUP(YEAR(Q77),Populations!$A$3:$B$999,2,0)</f>
        <v>54349500</v>
      </c>
      <c r="AA77">
        <f>(Calculations!B1/Z77)</f>
        <v>1.25677204022116</v>
      </c>
      <c r="AB77"/>
      <c r="AC77">
        <v>1</v>
      </c>
      <c r="AD77" t="str">
        <f>VLOOKUP(AC77,WikiFormats!$A$3:$B$999,2,0)</f>
        <v>Story</v>
      </c>
      <c r="AE77" t="s">
        <v>592</v>
      </c>
    </row>
    <row r="78" spans="1:31" s="2" customFormat="1" x14ac:dyDescent="0.2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/>
      <c r="T78">
        <v>9</v>
      </c>
      <c r="U78"/>
      <c r="V78"/>
      <c r="W78">
        <f t="shared" si="3"/>
        <v>11.31</v>
      </c>
      <c r="X78" t="str">
        <f t="shared" si="4"/>
        <v/>
      </c>
      <c r="Y78" t="str">
        <f t="shared" si="5"/>
        <v/>
      </c>
      <c r="Z78">
        <f>VLOOKUP(YEAR(Q78),Populations!$A$3:$B$999,2,0)</f>
        <v>54349500</v>
      </c>
      <c r="AA78">
        <f>(Calculations!B1/Z78)</f>
        <v>1.25677204022116</v>
      </c>
      <c r="AB78"/>
      <c r="AC78">
        <v>1</v>
      </c>
      <c r="AD78" t="str">
        <f>VLOOKUP(AC78,WikiFormats!$A$3:$B$999,2,0)</f>
        <v>Story</v>
      </c>
      <c r="AE78" t="s">
        <v>592</v>
      </c>
    </row>
    <row r="79" spans="1:31" s="2" customFormat="1" x14ac:dyDescent="0.2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/>
      <c r="T79">
        <v>9.5</v>
      </c>
      <c r="U79"/>
      <c r="V79"/>
      <c r="W79">
        <f t="shared" si="3"/>
        <v>11.94</v>
      </c>
      <c r="X79" t="str">
        <f t="shared" si="4"/>
        <v/>
      </c>
      <c r="Y79" t="str">
        <f t="shared" si="5"/>
        <v/>
      </c>
      <c r="Z79">
        <f>VLOOKUP(YEAR(Q79),Populations!$A$3:$B$999,2,0)</f>
        <v>54349500</v>
      </c>
      <c r="AA79">
        <f>(Calculations!B1/Z79)</f>
        <v>1.25677204022116</v>
      </c>
      <c r="AB79"/>
      <c r="AC79">
        <v>1</v>
      </c>
      <c r="AD79" t="str">
        <f>VLOOKUP(AC79,WikiFormats!$A$3:$B$999,2,0)</f>
        <v>Story</v>
      </c>
      <c r="AE79" t="s">
        <v>592</v>
      </c>
    </row>
    <row r="80" spans="1:31" s="8" customFormat="1" x14ac:dyDescent="0.2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/>
      <c r="T80" s="3">
        <v>8.9</v>
      </c>
      <c r="U80" s="3"/>
      <c r="V80" s="3"/>
      <c r="W80" s="3">
        <f t="shared" si="3"/>
        <v>11.19</v>
      </c>
      <c r="X80" s="3" t="str">
        <f t="shared" si="4"/>
        <v/>
      </c>
      <c r="Y80" s="3" t="str">
        <f t="shared" si="5"/>
        <v/>
      </c>
      <c r="Z80" s="3">
        <f>VLOOKUP(YEAR(Q80),Populations!$A$3:$B$999,2,0)</f>
        <v>54349500</v>
      </c>
      <c r="AA80" s="3">
        <f>(Calculations!B1/Z80)</f>
        <v>1.25677204022116</v>
      </c>
      <c r="AB80" s="3"/>
      <c r="AC80" s="3">
        <v>1</v>
      </c>
      <c r="AD80" s="3" t="str">
        <f>VLOOKUP(AC80,WikiFormats!$A$3:$B$999,2,0)</f>
        <v>Story</v>
      </c>
      <c r="AE80" s="3" t="s">
        <v>593</v>
      </c>
    </row>
    <row r="81" spans="1:31" s="8" customFormat="1" x14ac:dyDescent="0.2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/>
      <c r="T81" s="3">
        <v>8.8000000000000007</v>
      </c>
      <c r="U81" s="3"/>
      <c r="V81" s="3"/>
      <c r="W81" s="3">
        <f t="shared" si="3"/>
        <v>11.06</v>
      </c>
      <c r="X81" s="3" t="str">
        <f t="shared" si="4"/>
        <v/>
      </c>
      <c r="Y81" s="3" t="str">
        <f t="shared" si="5"/>
        <v/>
      </c>
      <c r="Z81" s="3">
        <f>VLOOKUP(YEAR(Q81),Populations!$A$3:$B$999,2,0)</f>
        <v>54349500</v>
      </c>
      <c r="AA81" s="3">
        <f>(Calculations!B1/Z81)</f>
        <v>1.25677204022116</v>
      </c>
      <c r="AB81" s="3"/>
      <c r="AC81" s="3">
        <v>1</v>
      </c>
      <c r="AD81" s="3" t="str">
        <f>VLOOKUP(AC81,WikiFormats!$A$3:$B$999,2,0)</f>
        <v>Story</v>
      </c>
      <c r="AE81" s="3" t="s">
        <v>593</v>
      </c>
    </row>
    <row r="82" spans="1:31" s="8" customFormat="1" x14ac:dyDescent="0.2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/>
      <c r="T82" s="3">
        <v>7.7</v>
      </c>
      <c r="U82" s="3"/>
      <c r="V82" s="3"/>
      <c r="W82" s="3">
        <f t="shared" si="3"/>
        <v>9.68</v>
      </c>
      <c r="X82" s="3" t="str">
        <f t="shared" si="4"/>
        <v/>
      </c>
      <c r="Y82" s="3" t="str">
        <f t="shared" si="5"/>
        <v/>
      </c>
      <c r="Z82" s="3">
        <f>VLOOKUP(YEAR(Q82),Populations!$A$3:$B$999,2,0)</f>
        <v>54349500</v>
      </c>
      <c r="AA82" s="3">
        <f>(Calculations!B1/Z82)</f>
        <v>1.25677204022116</v>
      </c>
      <c r="AB82" s="3"/>
      <c r="AC82" s="3">
        <v>1</v>
      </c>
      <c r="AD82" s="3" t="str">
        <f>VLOOKUP(AC82,WikiFormats!$A$3:$B$999,2,0)</f>
        <v>Story</v>
      </c>
      <c r="AE82" s="3" t="s">
        <v>593</v>
      </c>
    </row>
    <row r="83" spans="1:31" s="8" customFormat="1" x14ac:dyDescent="0.2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/>
      <c r="T83" s="3">
        <v>8.3000000000000007</v>
      </c>
      <c r="U83" s="3"/>
      <c r="V83" s="3"/>
      <c r="W83" s="3">
        <f t="shared" si="3"/>
        <v>10.43</v>
      </c>
      <c r="X83" s="3" t="str">
        <f t="shared" si="4"/>
        <v/>
      </c>
      <c r="Y83" s="3" t="str">
        <f t="shared" si="5"/>
        <v/>
      </c>
      <c r="Z83" s="3">
        <f>VLOOKUP(YEAR(Q83),Populations!$A$3:$B$999,2,0)</f>
        <v>54349500</v>
      </c>
      <c r="AA83" s="3">
        <f>(Calculations!B1/Z83)</f>
        <v>1.25677204022116</v>
      </c>
      <c r="AB83" s="3"/>
      <c r="AC83" s="3">
        <v>1</v>
      </c>
      <c r="AD83" s="3" t="str">
        <f>VLOOKUP(AC83,WikiFormats!$A$3:$B$999,2,0)</f>
        <v>Story</v>
      </c>
      <c r="AE83" s="3" t="s">
        <v>593</v>
      </c>
    </row>
    <row r="84" spans="1:31" s="2" customFormat="1" x14ac:dyDescent="0.2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1</v>
      </c>
      <c r="T84">
        <v>9</v>
      </c>
      <c r="U84"/>
      <c r="V84"/>
      <c r="W84">
        <f t="shared" si="3"/>
        <v>11.31</v>
      </c>
      <c r="X84" t="str">
        <f t="shared" si="4"/>
        <v/>
      </c>
      <c r="Y84" t="str">
        <f t="shared" si="5"/>
        <v/>
      </c>
      <c r="Z84">
        <f>VLOOKUP(YEAR(Q84),Populations!$A$3:$B$999,2,0)</f>
        <v>54349500</v>
      </c>
      <c r="AA84">
        <f>(Calculations!B1/Z84)</f>
        <v>1.25677204022116</v>
      </c>
      <c r="AB84"/>
      <c r="AC84">
        <v>1</v>
      </c>
      <c r="AD84" t="str">
        <f>VLOOKUP(AC84,WikiFormats!$A$3:$B$999,2,0)</f>
        <v>Story</v>
      </c>
      <c r="AE84" t="s">
        <v>594</v>
      </c>
    </row>
    <row r="85" spans="1:31" s="2" customFormat="1" x14ac:dyDescent="0.2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1</v>
      </c>
      <c r="T85">
        <v>9.5</v>
      </c>
      <c r="U85"/>
      <c r="V85"/>
      <c r="W85">
        <f t="shared" si="3"/>
        <v>11.94</v>
      </c>
      <c r="X85" t="str">
        <f t="shared" si="4"/>
        <v/>
      </c>
      <c r="Y85" t="str">
        <f t="shared" si="5"/>
        <v/>
      </c>
      <c r="Z85">
        <f>VLOOKUP(YEAR(Q85),Populations!$A$3:$B$999,2,0)</f>
        <v>54349500</v>
      </c>
      <c r="AA85">
        <f>(Calculations!B1/Z85)</f>
        <v>1.25677204022116</v>
      </c>
      <c r="AB85"/>
      <c r="AC85">
        <v>1</v>
      </c>
      <c r="AD85" t="str">
        <f>VLOOKUP(AC85,WikiFormats!$A$3:$B$999,2,0)</f>
        <v>Story</v>
      </c>
      <c r="AE85" t="s">
        <v>594</v>
      </c>
    </row>
    <row r="86" spans="1:31" s="2" customFormat="1" x14ac:dyDescent="0.2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/>
      <c r="T86">
        <v>11.3</v>
      </c>
      <c r="U86"/>
      <c r="V86"/>
      <c r="W86">
        <f t="shared" si="3"/>
        <v>14.2</v>
      </c>
      <c r="X86" t="str">
        <f t="shared" si="4"/>
        <v/>
      </c>
      <c r="Y86" t="str">
        <f t="shared" si="5"/>
        <v/>
      </c>
      <c r="Z86">
        <f>VLOOKUP(YEAR(Q86),Populations!$A$3:$B$999,2,0)</f>
        <v>54349500</v>
      </c>
      <c r="AA86">
        <f>(Calculations!B1/Z86)</f>
        <v>1.25677204022116</v>
      </c>
      <c r="AB86"/>
      <c r="AC86">
        <v>1</v>
      </c>
      <c r="AD86" t="str">
        <f>VLOOKUP(AC86,WikiFormats!$A$3:$B$999,2,0)</f>
        <v>Story</v>
      </c>
      <c r="AE86" t="s">
        <v>594</v>
      </c>
    </row>
    <row r="87" spans="1:31" s="2" customFormat="1" x14ac:dyDescent="0.2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1</v>
      </c>
      <c r="T87">
        <v>9.9</v>
      </c>
      <c r="U87"/>
      <c r="V87"/>
      <c r="W87">
        <f t="shared" si="3"/>
        <v>12.44</v>
      </c>
      <c r="X87" t="str">
        <f t="shared" si="4"/>
        <v/>
      </c>
      <c r="Y87" t="str">
        <f t="shared" si="5"/>
        <v/>
      </c>
      <c r="Z87">
        <f>VLOOKUP(YEAR(Q87),Populations!$A$3:$B$999,2,0)</f>
        <v>54349500</v>
      </c>
      <c r="AA87">
        <f>(Calculations!B1/Z87)</f>
        <v>1.25677204022116</v>
      </c>
      <c r="AB87"/>
      <c r="AC87">
        <v>1</v>
      </c>
      <c r="AD87" t="str">
        <f>VLOOKUP(AC87,WikiFormats!$A$3:$B$999,2,0)</f>
        <v>Story</v>
      </c>
      <c r="AE87" t="s">
        <v>594</v>
      </c>
    </row>
    <row r="88" spans="1:31" s="8" customFormat="1" x14ac:dyDescent="0.2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1</v>
      </c>
      <c r="T88" s="3">
        <v>8.3000000000000007</v>
      </c>
      <c r="U88" s="3"/>
      <c r="V88" s="3"/>
      <c r="W88" s="3">
        <f t="shared" si="3"/>
        <v>10.43</v>
      </c>
      <c r="X88" s="3" t="str">
        <f t="shared" si="4"/>
        <v/>
      </c>
      <c r="Y88" s="3" t="str">
        <f t="shared" si="5"/>
        <v/>
      </c>
      <c r="Z88" s="3">
        <f>VLOOKUP(YEAR(Q88),Populations!$A$3:$B$999,2,0)</f>
        <v>54349500</v>
      </c>
      <c r="AA88" s="3">
        <f>(Calculations!B1/Z88)</f>
        <v>1.25677204022116</v>
      </c>
      <c r="AB88" s="3"/>
      <c r="AC88" s="3">
        <v>2</v>
      </c>
      <c r="AD88" s="3" t="str">
        <f>VLOOKUP(AC88,WikiFormats!$A$3:$B$999,2,0)</f>
        <v>Episode</v>
      </c>
      <c r="AE88" s="3" t="s">
        <v>595</v>
      </c>
    </row>
    <row r="89" spans="1:31" s="2" customFormat="1" x14ac:dyDescent="0.2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1</v>
      </c>
      <c r="T89">
        <v>8.3000000000000007</v>
      </c>
      <c r="U89"/>
      <c r="V89"/>
      <c r="W89">
        <f t="shared" si="3"/>
        <v>10.43</v>
      </c>
      <c r="X89" t="str">
        <f t="shared" si="4"/>
        <v/>
      </c>
      <c r="Y89" t="str">
        <f t="shared" si="5"/>
        <v/>
      </c>
      <c r="Z89">
        <f>VLOOKUP(YEAR(Q89),Populations!$A$3:$B$999,2,0)</f>
        <v>54349500</v>
      </c>
      <c r="AA89">
        <f>(Calculations!B1/Z89)</f>
        <v>1.25677204022116</v>
      </c>
      <c r="AB89"/>
      <c r="AC89">
        <v>1</v>
      </c>
      <c r="AD89" t="str">
        <f>VLOOKUP(AC89,WikiFormats!$A$3:$B$999,2,0)</f>
        <v>Story</v>
      </c>
      <c r="AE89" t="s">
        <v>596</v>
      </c>
    </row>
    <row r="90" spans="1:31" s="2" customFormat="1" x14ac:dyDescent="0.2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1</v>
      </c>
      <c r="T90">
        <v>8.1</v>
      </c>
      <c r="U90"/>
      <c r="V90"/>
      <c r="W90">
        <f t="shared" si="3"/>
        <v>10.18</v>
      </c>
      <c r="X90" t="str">
        <f t="shared" si="4"/>
        <v/>
      </c>
      <c r="Y90" t="str">
        <f t="shared" si="5"/>
        <v/>
      </c>
      <c r="Z90">
        <f>VLOOKUP(YEAR(Q90),Populations!$A$3:$B$999,2,0)</f>
        <v>54349500</v>
      </c>
      <c r="AA90">
        <f>(Calculations!B1/Z90)</f>
        <v>1.25677204022116</v>
      </c>
      <c r="AB90"/>
      <c r="AC90">
        <v>1</v>
      </c>
      <c r="AD90" t="str">
        <f>VLOOKUP(AC90,WikiFormats!$A$3:$B$999,2,0)</f>
        <v>Story</v>
      </c>
      <c r="AE90" t="s">
        <v>596</v>
      </c>
    </row>
    <row r="91" spans="1:31" s="2" customFormat="1" x14ac:dyDescent="0.2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1</v>
      </c>
      <c r="T91">
        <v>8.6999999999999993</v>
      </c>
      <c r="U91"/>
      <c r="V91"/>
      <c r="W91">
        <f t="shared" si="3"/>
        <v>10.93</v>
      </c>
      <c r="X91" t="str">
        <f t="shared" si="4"/>
        <v/>
      </c>
      <c r="Y91" t="str">
        <f t="shared" si="5"/>
        <v/>
      </c>
      <c r="Z91">
        <f>VLOOKUP(YEAR(Q91),Populations!$A$3:$B$999,2,0)</f>
        <v>54349500</v>
      </c>
      <c r="AA91">
        <f>(Calculations!B1/Z91)</f>
        <v>1.25677204022116</v>
      </c>
      <c r="AB91"/>
      <c r="AC91">
        <v>1</v>
      </c>
      <c r="AD91" t="str">
        <f>VLOOKUP(AC91,WikiFormats!$A$3:$B$999,2,0)</f>
        <v>Story</v>
      </c>
      <c r="AE91" t="s">
        <v>596</v>
      </c>
    </row>
    <row r="92" spans="1:31" s="2" customFormat="1" x14ac:dyDescent="0.2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1</v>
      </c>
      <c r="T92">
        <v>8.3000000000000007</v>
      </c>
      <c r="U92"/>
      <c r="V92"/>
      <c r="W92">
        <f t="shared" si="3"/>
        <v>10.43</v>
      </c>
      <c r="X92" t="str">
        <f t="shared" si="4"/>
        <v/>
      </c>
      <c r="Y92" t="str">
        <f t="shared" si="5"/>
        <v/>
      </c>
      <c r="Z92">
        <f>VLOOKUP(YEAR(Q92),Populations!$A$3:$B$999,2,0)</f>
        <v>54349500</v>
      </c>
      <c r="AA92">
        <f>(Calculations!B1/Z92)</f>
        <v>1.25677204022116</v>
      </c>
      <c r="AB92"/>
      <c r="AC92">
        <v>1</v>
      </c>
      <c r="AD92" t="str">
        <f>VLOOKUP(AC92,WikiFormats!$A$3:$B$999,2,0)</f>
        <v>Story</v>
      </c>
      <c r="AE92" t="s">
        <v>596</v>
      </c>
    </row>
    <row r="93" spans="1:31" s="8" customFormat="1" x14ac:dyDescent="0.2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1</v>
      </c>
      <c r="T93" s="3">
        <v>9.1</v>
      </c>
      <c r="U93" s="3"/>
      <c r="V93" s="3"/>
      <c r="W93" s="3">
        <f t="shared" si="3"/>
        <v>11.44</v>
      </c>
      <c r="X93" s="3" t="str">
        <f t="shared" si="4"/>
        <v/>
      </c>
      <c r="Y93" s="3" t="str">
        <f t="shared" si="5"/>
        <v/>
      </c>
      <c r="Z93" s="3">
        <f>VLOOKUP(YEAR(Q93),Populations!$A$3:$B$999,2,0)</f>
        <v>54349500</v>
      </c>
      <c r="AA93" s="3">
        <f>(Calculations!B1/Z93)</f>
        <v>1.25677204022116</v>
      </c>
      <c r="AB93" s="3"/>
      <c r="AC93" s="3">
        <v>1</v>
      </c>
      <c r="AD93" s="3" t="str">
        <f>VLOOKUP(AC93,WikiFormats!$A$3:$B$999,2,0)</f>
        <v>Story</v>
      </c>
      <c r="AE93" s="3" t="s">
        <v>597</v>
      </c>
    </row>
    <row r="94" spans="1:31" s="8" customFormat="1" x14ac:dyDescent="0.2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/>
      <c r="T94" s="3">
        <v>9.8000000000000007</v>
      </c>
      <c r="U94" s="3"/>
      <c r="V94" s="3"/>
      <c r="W94" s="3">
        <f t="shared" si="3"/>
        <v>12.32</v>
      </c>
      <c r="X94" s="3" t="str">
        <f t="shared" si="4"/>
        <v/>
      </c>
      <c r="Y94" s="3" t="str">
        <f t="shared" si="5"/>
        <v/>
      </c>
      <c r="Z94" s="3">
        <f>VLOOKUP(YEAR(Q94),Populations!$A$3:$B$999,2,0)</f>
        <v>54349500</v>
      </c>
      <c r="AA94" s="3">
        <f>(Calculations!B1/Z94)</f>
        <v>1.25677204022116</v>
      </c>
      <c r="AB94" s="3"/>
      <c r="AC94" s="3">
        <v>1</v>
      </c>
      <c r="AD94" s="3" t="str">
        <f>VLOOKUP(AC94,WikiFormats!$A$3:$B$999,2,0)</f>
        <v>Story</v>
      </c>
      <c r="AE94" s="3" t="s">
        <v>597</v>
      </c>
    </row>
    <row r="95" spans="1:31" s="8" customFormat="1" x14ac:dyDescent="0.2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</v>
      </c>
      <c r="T95" s="3">
        <v>10.3</v>
      </c>
      <c r="U95" s="3"/>
      <c r="V95" s="3"/>
      <c r="W95" s="3">
        <f t="shared" si="3"/>
        <v>12.94</v>
      </c>
      <c r="X95" s="3" t="str">
        <f t="shared" si="4"/>
        <v/>
      </c>
      <c r="Y95" s="3" t="str">
        <f t="shared" si="5"/>
        <v/>
      </c>
      <c r="Z95" s="3">
        <f>VLOOKUP(YEAR(Q95),Populations!$A$3:$B$999,2,0)</f>
        <v>54349500</v>
      </c>
      <c r="AA95" s="3">
        <f>(Calculations!B1/Z95)</f>
        <v>1.25677204022116</v>
      </c>
      <c r="AB95" s="3"/>
      <c r="AC95" s="3">
        <v>1</v>
      </c>
      <c r="AD95" s="3" t="str">
        <f>VLOOKUP(AC95,WikiFormats!$A$3:$B$999,2,0)</f>
        <v>Story</v>
      </c>
      <c r="AE95" s="3" t="s">
        <v>597</v>
      </c>
    </row>
    <row r="96" spans="1:31" s="8" customFormat="1" x14ac:dyDescent="0.2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1</v>
      </c>
      <c r="T96" s="3">
        <v>9.5</v>
      </c>
      <c r="U96" s="3"/>
      <c r="V96" s="3"/>
      <c r="W96" s="3">
        <f t="shared" si="3"/>
        <v>11.94</v>
      </c>
      <c r="X96" s="3" t="str">
        <f t="shared" si="4"/>
        <v/>
      </c>
      <c r="Y96" s="3" t="str">
        <f t="shared" si="5"/>
        <v/>
      </c>
      <c r="Z96" s="3">
        <f>VLOOKUP(YEAR(Q96),Populations!$A$3:$B$999,2,0)</f>
        <v>54349500</v>
      </c>
      <c r="AA96" s="3">
        <f>(Calculations!B1/Z96)</f>
        <v>1.25677204022116</v>
      </c>
      <c r="AB96" s="3"/>
      <c r="AC96" s="3">
        <v>1</v>
      </c>
      <c r="AD96" s="3" t="str">
        <f>VLOOKUP(AC96,WikiFormats!$A$3:$B$999,2,0)</f>
        <v>Story</v>
      </c>
      <c r="AE96" s="3" t="s">
        <v>597</v>
      </c>
    </row>
    <row r="97" spans="1:31" s="8" customFormat="1" x14ac:dyDescent="0.2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/>
      <c r="T97" s="3">
        <v>9.9</v>
      </c>
      <c r="U97" s="3"/>
      <c r="V97" s="3"/>
      <c r="W97" s="3">
        <f t="shared" si="3"/>
        <v>12.44</v>
      </c>
      <c r="X97" s="3" t="str">
        <f t="shared" si="4"/>
        <v/>
      </c>
      <c r="Y97" s="3" t="str">
        <f t="shared" si="5"/>
        <v/>
      </c>
      <c r="Z97" s="3">
        <f>VLOOKUP(YEAR(Q97),Populations!$A$3:$B$999,2,0)</f>
        <v>54349500</v>
      </c>
      <c r="AA97" s="3">
        <f>(Calculations!B1/Z97)</f>
        <v>1.25677204022116</v>
      </c>
      <c r="AB97" s="3"/>
      <c r="AC97" s="3">
        <v>1</v>
      </c>
      <c r="AD97" s="3" t="str">
        <f>VLOOKUP(AC97,WikiFormats!$A$3:$B$999,2,0)</f>
        <v>Story</v>
      </c>
      <c r="AE97" s="3" t="s">
        <v>597</v>
      </c>
    </row>
    <row r="98" spans="1:31" s="8" customFormat="1" x14ac:dyDescent="0.2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1</v>
      </c>
      <c r="T98" s="3">
        <v>9.1</v>
      </c>
      <c r="U98" s="3"/>
      <c r="V98" s="3"/>
      <c r="W98" s="3">
        <f t="shared" si="3"/>
        <v>11.44</v>
      </c>
      <c r="X98" s="3" t="str">
        <f t="shared" si="4"/>
        <v/>
      </c>
      <c r="Y98" s="3" t="str">
        <f t="shared" si="5"/>
        <v/>
      </c>
      <c r="Z98" s="3">
        <f>VLOOKUP(YEAR(Q98),Populations!$A$3:$B$999,2,0)</f>
        <v>54349500</v>
      </c>
      <c r="AA98" s="3">
        <f>(Calculations!B1/Z98)</f>
        <v>1.25677204022116</v>
      </c>
      <c r="AB98" s="3"/>
      <c r="AC98" s="3">
        <v>1</v>
      </c>
      <c r="AD98" s="3" t="str">
        <f>VLOOKUP(AC98,WikiFormats!$A$3:$B$999,2,0)</f>
        <v>Story</v>
      </c>
      <c r="AE98" s="3" t="s">
        <v>597</v>
      </c>
    </row>
    <row r="99" spans="1:31" s="8" customFormat="1" x14ac:dyDescent="0.2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1</v>
      </c>
      <c r="T99" s="3">
        <v>7.9</v>
      </c>
      <c r="U99" s="3"/>
      <c r="V99" s="3"/>
      <c r="W99" s="3">
        <f t="shared" si="3"/>
        <v>9.93</v>
      </c>
      <c r="X99" s="3" t="str">
        <f t="shared" si="4"/>
        <v/>
      </c>
      <c r="Y99" s="3" t="str">
        <f t="shared" si="5"/>
        <v/>
      </c>
      <c r="Z99" s="3">
        <f>VLOOKUP(YEAR(Q99),Populations!$A$3:$B$999,2,0)</f>
        <v>54349500</v>
      </c>
      <c r="AA99" s="3">
        <f>(Calculations!B1/Z99)</f>
        <v>1.25677204022116</v>
      </c>
      <c r="AB99" s="3"/>
      <c r="AC99" s="3">
        <v>1</v>
      </c>
      <c r="AD99" s="3" t="str">
        <f>VLOOKUP(AC99,WikiFormats!$A$3:$B$999,2,0)</f>
        <v>Story</v>
      </c>
      <c r="AE99" s="3" t="s">
        <v>597</v>
      </c>
    </row>
    <row r="100" spans="1:31" s="8" customFormat="1" x14ac:dyDescent="0.2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1</v>
      </c>
      <c r="T100" s="3">
        <v>9.6</v>
      </c>
      <c r="U100" s="3"/>
      <c r="V100" s="3"/>
      <c r="W100" s="3">
        <f t="shared" si="3"/>
        <v>12</v>
      </c>
      <c r="X100" s="3" t="str">
        <f t="shared" si="4"/>
        <v/>
      </c>
      <c r="Y100" s="3" t="str">
        <f t="shared" si="5"/>
        <v/>
      </c>
      <c r="Z100" s="3">
        <f>VLOOKUP(YEAR(Q100),Populations!$A$3:$B$999,2,0)</f>
        <v>54642700</v>
      </c>
      <c r="AA100" s="3">
        <f>(Calculations!B1/Z100)</f>
        <v>1.2500284941995901</v>
      </c>
      <c r="AB100" s="3"/>
      <c r="AC100" s="3">
        <v>1</v>
      </c>
      <c r="AD100" s="3" t="str">
        <f>VLOOKUP(AC100,WikiFormats!$A$3:$B$999,2,0)</f>
        <v>Story</v>
      </c>
      <c r="AE100" s="3" t="s">
        <v>597</v>
      </c>
    </row>
    <row r="101" spans="1:31" s="8" customFormat="1" x14ac:dyDescent="0.2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1</v>
      </c>
      <c r="T101" s="3">
        <v>9.1999999999999993</v>
      </c>
      <c r="U101" s="3"/>
      <c r="V101" s="3"/>
      <c r="W101" s="3">
        <f t="shared" si="3"/>
        <v>11.5</v>
      </c>
      <c r="X101" s="3" t="str">
        <f t="shared" si="4"/>
        <v/>
      </c>
      <c r="Y101" s="3" t="str">
        <f t="shared" si="5"/>
        <v/>
      </c>
      <c r="Z101" s="3">
        <f>VLOOKUP(YEAR(Q101),Populations!$A$3:$B$999,2,0)</f>
        <v>54642700</v>
      </c>
      <c r="AA101" s="3">
        <f>(Calculations!B1/Z101)</f>
        <v>1.2500284941995901</v>
      </c>
      <c r="AB101" s="3"/>
      <c r="AC101" s="3">
        <v>1</v>
      </c>
      <c r="AD101" s="3" t="str">
        <f>VLOOKUP(AC101,WikiFormats!$A$3:$B$999,2,0)</f>
        <v>Story</v>
      </c>
      <c r="AE101" s="3" t="s">
        <v>597</v>
      </c>
    </row>
    <row r="102" spans="1:31" s="8" customFormat="1" x14ac:dyDescent="0.2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/>
      <c r="T102" s="3">
        <v>9.5</v>
      </c>
      <c r="U102" s="3"/>
      <c r="V102" s="3"/>
      <c r="W102" s="3">
        <f t="shared" si="3"/>
        <v>11.88</v>
      </c>
      <c r="X102" s="3" t="str">
        <f t="shared" si="4"/>
        <v/>
      </c>
      <c r="Y102" s="3" t="str">
        <f t="shared" si="5"/>
        <v/>
      </c>
      <c r="Z102" s="3">
        <f>VLOOKUP(YEAR(Q102),Populations!$A$3:$B$999,2,0)</f>
        <v>54642700</v>
      </c>
      <c r="AA102" s="3">
        <f>(Calculations!B1/Z102)</f>
        <v>1.2500284941995901</v>
      </c>
      <c r="AB102" s="3"/>
      <c r="AC102" s="3">
        <v>1</v>
      </c>
      <c r="AD102" s="3" t="str">
        <f>VLOOKUP(AC102,WikiFormats!$A$3:$B$999,2,0)</f>
        <v>Story</v>
      </c>
      <c r="AE102" s="3" t="s">
        <v>597</v>
      </c>
    </row>
    <row r="103" spans="1:31" s="8" customFormat="1" x14ac:dyDescent="0.2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1</v>
      </c>
      <c r="T103" s="3">
        <v>9.8000000000000007</v>
      </c>
      <c r="U103" s="3"/>
      <c r="V103" s="3"/>
      <c r="W103" s="3">
        <f t="shared" si="3"/>
        <v>12.25</v>
      </c>
      <c r="X103" s="3" t="str">
        <f t="shared" si="4"/>
        <v/>
      </c>
      <c r="Y103" s="3" t="str">
        <f t="shared" si="5"/>
        <v/>
      </c>
      <c r="Z103" s="3">
        <f>VLOOKUP(YEAR(Q103),Populations!$A$3:$B$999,2,0)</f>
        <v>54642700</v>
      </c>
      <c r="AA103" s="3">
        <f>(Calculations!B1/Z103)</f>
        <v>1.2500284941995901</v>
      </c>
      <c r="AB103" s="3"/>
      <c r="AC103" s="3">
        <v>1</v>
      </c>
      <c r="AD103" s="3" t="str">
        <f>VLOOKUP(AC103,WikiFormats!$A$3:$B$999,2,0)</f>
        <v>Story</v>
      </c>
      <c r="AE103" s="3" t="s">
        <v>597</v>
      </c>
    </row>
    <row r="104" spans="1:31" s="8" customFormat="1" x14ac:dyDescent="0.2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1</v>
      </c>
      <c r="T104" s="3">
        <v>8.6</v>
      </c>
      <c r="U104" s="3"/>
      <c r="V104" s="3"/>
      <c r="W104" s="3">
        <f t="shared" si="3"/>
        <v>10.75</v>
      </c>
      <c r="X104" s="3" t="str">
        <f t="shared" si="4"/>
        <v/>
      </c>
      <c r="Y104" s="3" t="str">
        <f t="shared" si="5"/>
        <v/>
      </c>
      <c r="Z104" s="3">
        <f>VLOOKUP(YEAR(Q104),Populations!$A$3:$B$999,2,0)</f>
        <v>54642700</v>
      </c>
      <c r="AA104" s="3">
        <f>(Calculations!B1/Z104)</f>
        <v>1.2500284941995901</v>
      </c>
      <c r="AB104" s="3"/>
      <c r="AC104" s="3">
        <v>1</v>
      </c>
      <c r="AD104" s="3" t="str">
        <f>VLOOKUP(AC104,WikiFormats!$A$3:$B$999,2,0)</f>
        <v>Story</v>
      </c>
      <c r="AE104" s="3" t="s">
        <v>597</v>
      </c>
    </row>
    <row r="105" spans="1:31" s="2" customFormat="1" x14ac:dyDescent="0.2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1</v>
      </c>
      <c r="T105">
        <v>8</v>
      </c>
      <c r="U105"/>
      <c r="V105"/>
      <c r="W105">
        <f t="shared" si="3"/>
        <v>10</v>
      </c>
      <c r="X105" t="str">
        <f t="shared" si="4"/>
        <v/>
      </c>
      <c r="Y105" t="str">
        <f t="shared" si="5"/>
        <v/>
      </c>
      <c r="Z105">
        <f>VLOOKUP(YEAR(Q105),Populations!$A$3:$B$999,2,0)</f>
        <v>54642700</v>
      </c>
      <c r="AA105">
        <f>(Calculations!B1/Z105)</f>
        <v>1.2500284941995901</v>
      </c>
      <c r="AB105"/>
      <c r="AC105">
        <v>1</v>
      </c>
      <c r="AD105" t="str">
        <f>VLOOKUP(AC105,WikiFormats!$A$3:$B$999,2,0)</f>
        <v>Story</v>
      </c>
      <c r="AE105" t="s">
        <v>598</v>
      </c>
    </row>
    <row r="106" spans="1:31" s="2" customFormat="1" x14ac:dyDescent="0.2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1</v>
      </c>
      <c r="T106">
        <v>6</v>
      </c>
      <c r="U106"/>
      <c r="V106"/>
      <c r="W106">
        <f t="shared" si="3"/>
        <v>7.5</v>
      </c>
      <c r="X106" t="str">
        <f t="shared" si="4"/>
        <v/>
      </c>
      <c r="Y106" t="str">
        <f t="shared" si="5"/>
        <v/>
      </c>
      <c r="Z106">
        <f>VLOOKUP(YEAR(Q106),Populations!$A$3:$B$999,2,0)</f>
        <v>54642700</v>
      </c>
      <c r="AA106">
        <f>(Calculations!B1/Z106)</f>
        <v>1.2500284941995901</v>
      </c>
      <c r="AB106"/>
      <c r="AC106">
        <v>1</v>
      </c>
      <c r="AD106" t="str">
        <f>VLOOKUP(AC106,WikiFormats!$A$3:$B$999,2,0)</f>
        <v>Story</v>
      </c>
      <c r="AE106" t="s">
        <v>598</v>
      </c>
    </row>
    <row r="107" spans="1:31" s="2" customFormat="1" x14ac:dyDescent="0.2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1</v>
      </c>
      <c r="T107">
        <v>5.9</v>
      </c>
      <c r="U107"/>
      <c r="V107"/>
      <c r="W107">
        <f t="shared" si="3"/>
        <v>7.38</v>
      </c>
      <c r="X107" t="str">
        <f t="shared" si="4"/>
        <v/>
      </c>
      <c r="Y107" t="str">
        <f t="shared" si="5"/>
        <v/>
      </c>
      <c r="Z107">
        <f>VLOOKUP(YEAR(Q107),Populations!$A$3:$B$999,2,0)</f>
        <v>54642700</v>
      </c>
      <c r="AA107">
        <f>(Calculations!B1/Z107)</f>
        <v>1.2500284941995901</v>
      </c>
      <c r="AB107"/>
      <c r="AC107">
        <v>1</v>
      </c>
      <c r="AD107" t="str">
        <f>VLOOKUP(AC107,WikiFormats!$A$3:$B$999,2,0)</f>
        <v>Story</v>
      </c>
      <c r="AE107" t="s">
        <v>598</v>
      </c>
    </row>
    <row r="108" spans="1:31" s="2" customFormat="1" x14ac:dyDescent="0.2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1</v>
      </c>
      <c r="T108">
        <v>5.8</v>
      </c>
      <c r="U108"/>
      <c r="V108"/>
      <c r="W108">
        <f t="shared" si="3"/>
        <v>7.25</v>
      </c>
      <c r="X108" t="str">
        <f t="shared" si="4"/>
        <v/>
      </c>
      <c r="Y108" t="str">
        <f t="shared" si="5"/>
        <v/>
      </c>
      <c r="Z108">
        <f>VLOOKUP(YEAR(Q108),Populations!$A$3:$B$999,2,0)</f>
        <v>54642700</v>
      </c>
      <c r="AA108">
        <f>(Calculations!B1/Z108)</f>
        <v>1.2500284941995901</v>
      </c>
      <c r="AB108"/>
      <c r="AC108">
        <v>1</v>
      </c>
      <c r="AD108" t="str">
        <f>VLOOKUP(AC108,WikiFormats!$A$3:$B$999,2,0)</f>
        <v>Story</v>
      </c>
      <c r="AE108" t="s">
        <v>598</v>
      </c>
    </row>
    <row r="109" spans="1:31" s="8" customFormat="1" x14ac:dyDescent="0.2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/>
      <c r="T109" s="3">
        <v>5.5</v>
      </c>
      <c r="U109" s="3"/>
      <c r="V109" s="3"/>
      <c r="W109" s="3">
        <f t="shared" si="3"/>
        <v>6.88</v>
      </c>
      <c r="X109" s="3" t="str">
        <f t="shared" si="4"/>
        <v/>
      </c>
      <c r="Y109" s="3" t="str">
        <f t="shared" si="5"/>
        <v/>
      </c>
      <c r="Z109" s="3">
        <f>VLOOKUP(YEAR(Q109),Populations!$A$3:$B$999,2,0)</f>
        <v>54642700</v>
      </c>
      <c r="AA109" s="3">
        <f>(Calculations!B1/Z109)</f>
        <v>1.2500284941995901</v>
      </c>
      <c r="AB109" s="3"/>
      <c r="AC109" s="3">
        <v>1</v>
      </c>
      <c r="AD109" s="3" t="str">
        <f>VLOOKUP(AC109,WikiFormats!$A$3:$B$999,2,0)</f>
        <v>Story</v>
      </c>
      <c r="AE109" s="3" t="s">
        <v>599</v>
      </c>
    </row>
    <row r="110" spans="1:31" s="8" customFormat="1" x14ac:dyDescent="0.2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/>
      <c r="T110" s="3">
        <v>6.9</v>
      </c>
      <c r="U110" s="3"/>
      <c r="V110" s="3"/>
      <c r="W110" s="3">
        <f t="shared" si="3"/>
        <v>8.6300000000000008</v>
      </c>
      <c r="X110" s="3" t="str">
        <f t="shared" si="4"/>
        <v/>
      </c>
      <c r="Y110" s="3" t="str">
        <f t="shared" si="5"/>
        <v/>
      </c>
      <c r="Z110" s="3">
        <f>VLOOKUP(YEAR(Q110),Populations!$A$3:$B$999,2,0)</f>
        <v>54642700</v>
      </c>
      <c r="AA110" s="3">
        <f>(Calculations!B1/Z110)</f>
        <v>1.2500284941995901</v>
      </c>
      <c r="AB110" s="3"/>
      <c r="AC110" s="3">
        <v>1</v>
      </c>
      <c r="AD110" s="3" t="str">
        <f>VLOOKUP(AC110,WikiFormats!$A$3:$B$999,2,0)</f>
        <v>Story</v>
      </c>
      <c r="AE110" s="3" t="s">
        <v>599</v>
      </c>
    </row>
    <row r="111" spans="1:31" s="8" customFormat="1" x14ac:dyDescent="0.2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/>
      <c r="T111" s="3">
        <v>6.2</v>
      </c>
      <c r="U111" s="3"/>
      <c r="V111" s="3"/>
      <c r="W111" s="3">
        <f t="shared" si="3"/>
        <v>7.75</v>
      </c>
      <c r="X111" s="3" t="str">
        <f t="shared" si="4"/>
        <v/>
      </c>
      <c r="Y111" s="3" t="str">
        <f t="shared" si="5"/>
        <v/>
      </c>
      <c r="Z111" s="3">
        <f>VLOOKUP(YEAR(Q111),Populations!$A$3:$B$999,2,0)</f>
        <v>54642700</v>
      </c>
      <c r="AA111" s="3">
        <f>(Calculations!B1/Z111)</f>
        <v>1.2500284941995901</v>
      </c>
      <c r="AB111" s="3"/>
      <c r="AC111" s="3">
        <v>1</v>
      </c>
      <c r="AD111" s="3" t="str">
        <f>VLOOKUP(AC111,WikiFormats!$A$3:$B$999,2,0)</f>
        <v>Story</v>
      </c>
      <c r="AE111" s="3" t="s">
        <v>599</v>
      </c>
    </row>
    <row r="112" spans="1:31" s="8" customFormat="1" x14ac:dyDescent="0.2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/>
      <c r="T112" s="3">
        <v>7.3</v>
      </c>
      <c r="U112" s="3"/>
      <c r="V112" s="3"/>
      <c r="W112" s="3">
        <f t="shared" si="3"/>
        <v>9.1300000000000008</v>
      </c>
      <c r="X112" s="3" t="str">
        <f t="shared" si="4"/>
        <v/>
      </c>
      <c r="Y112" s="3" t="str">
        <f t="shared" si="5"/>
        <v/>
      </c>
      <c r="Z112" s="3">
        <f>VLOOKUP(YEAR(Q112),Populations!$A$3:$B$999,2,0)</f>
        <v>54642700</v>
      </c>
      <c r="AA112" s="3">
        <f>(Calculations!B1/Z112)</f>
        <v>1.2500284941995901</v>
      </c>
      <c r="AB112" s="3"/>
      <c r="AC112" s="3">
        <v>1</v>
      </c>
      <c r="AD112" s="3" t="str">
        <f>VLOOKUP(AC112,WikiFormats!$A$3:$B$999,2,0)</f>
        <v>Story</v>
      </c>
      <c r="AE112" s="3" t="s">
        <v>599</v>
      </c>
    </row>
    <row r="113" spans="1:31" s="2" customFormat="1" x14ac:dyDescent="0.2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1</v>
      </c>
      <c r="T113">
        <v>8</v>
      </c>
      <c r="U113"/>
      <c r="V113"/>
      <c r="W113">
        <f t="shared" si="3"/>
        <v>10</v>
      </c>
      <c r="X113" t="str">
        <f t="shared" si="4"/>
        <v/>
      </c>
      <c r="Y113" t="str">
        <f t="shared" si="5"/>
        <v/>
      </c>
      <c r="Z113">
        <f>VLOOKUP(YEAR(Q113),Populations!$A$3:$B$999,2,0)</f>
        <v>54642700</v>
      </c>
      <c r="AA113">
        <f>(Calculations!B1/Z113)</f>
        <v>1.2500284941995901</v>
      </c>
      <c r="AB113"/>
      <c r="AC113">
        <v>1</v>
      </c>
      <c r="AD113" t="str">
        <f>VLOOKUP(AC113,WikiFormats!$A$3:$B$999,2,0)</f>
        <v>Story</v>
      </c>
      <c r="AE113" t="s">
        <v>600</v>
      </c>
    </row>
    <row r="114" spans="1:31" s="2" customFormat="1" x14ac:dyDescent="0.2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1</v>
      </c>
      <c r="T114">
        <v>8</v>
      </c>
      <c r="U114"/>
      <c r="V114"/>
      <c r="W114">
        <f t="shared" si="3"/>
        <v>10</v>
      </c>
      <c r="X114" t="str">
        <f t="shared" si="4"/>
        <v/>
      </c>
      <c r="Y114" t="str">
        <f t="shared" si="5"/>
        <v/>
      </c>
      <c r="Z114">
        <f>VLOOKUP(YEAR(Q114),Populations!$A$3:$B$999,2,0)</f>
        <v>54642700</v>
      </c>
      <c r="AA114">
        <f>(Calculations!B1/Z114)</f>
        <v>1.2500284941995901</v>
      </c>
      <c r="AB114"/>
      <c r="AC114">
        <v>1</v>
      </c>
      <c r="AD114" t="str">
        <f>VLOOKUP(AC114,WikiFormats!$A$3:$B$999,2,0)</f>
        <v>Story</v>
      </c>
      <c r="AE114" t="s">
        <v>600</v>
      </c>
    </row>
    <row r="115" spans="1:31" s="2" customFormat="1" x14ac:dyDescent="0.2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1</v>
      </c>
      <c r="T115">
        <v>9.4</v>
      </c>
      <c r="U115"/>
      <c r="V115"/>
      <c r="W115">
        <f t="shared" si="3"/>
        <v>11.75</v>
      </c>
      <c r="X115" t="str">
        <f t="shared" si="4"/>
        <v/>
      </c>
      <c r="Y115" t="str">
        <f t="shared" si="5"/>
        <v/>
      </c>
      <c r="Z115">
        <f>VLOOKUP(YEAR(Q115),Populations!$A$3:$B$999,2,0)</f>
        <v>54642700</v>
      </c>
      <c r="AA115">
        <f>(Calculations!B1/Z115)</f>
        <v>1.2500284941995901</v>
      </c>
      <c r="AB115"/>
      <c r="AC115">
        <v>1</v>
      </c>
      <c r="AD115" t="str">
        <f>VLOOKUP(AC115,WikiFormats!$A$3:$B$999,2,0)</f>
        <v>Story</v>
      </c>
      <c r="AE115" t="s">
        <v>600</v>
      </c>
    </row>
    <row r="116" spans="1:31" s="2" customFormat="1" x14ac:dyDescent="0.2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/>
      <c r="T116">
        <v>7.8</v>
      </c>
      <c r="U116"/>
      <c r="V116"/>
      <c r="W116">
        <f t="shared" si="3"/>
        <v>9.75</v>
      </c>
      <c r="X116" t="str">
        <f t="shared" si="4"/>
        <v/>
      </c>
      <c r="Y116" t="str">
        <f t="shared" si="5"/>
        <v/>
      </c>
      <c r="Z116">
        <f>VLOOKUP(YEAR(Q116),Populations!$A$3:$B$999,2,0)</f>
        <v>54642700</v>
      </c>
      <c r="AA116">
        <f>(Calculations!B1/Z116)</f>
        <v>1.2500284941995901</v>
      </c>
      <c r="AB116"/>
      <c r="AC116">
        <v>1</v>
      </c>
      <c r="AD116" t="str">
        <f>VLOOKUP(AC116,WikiFormats!$A$3:$B$999,2,0)</f>
        <v>Story</v>
      </c>
      <c r="AE116" t="s">
        <v>600</v>
      </c>
    </row>
    <row r="117" spans="1:31" s="8" customFormat="1" x14ac:dyDescent="0.2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/>
      <c r="T117" s="3">
        <v>6.5</v>
      </c>
      <c r="U117" s="3"/>
      <c r="V117" s="3"/>
      <c r="W117" s="3">
        <f t="shared" si="3"/>
        <v>8.1300000000000008</v>
      </c>
      <c r="X117" s="3" t="str">
        <f t="shared" si="4"/>
        <v/>
      </c>
      <c r="Y117" s="3" t="str">
        <f t="shared" si="5"/>
        <v/>
      </c>
      <c r="Z117" s="3">
        <f>VLOOKUP(YEAR(Q117),Populations!$A$3:$B$999,2,0)</f>
        <v>54642700</v>
      </c>
      <c r="AA117" s="3">
        <f>(Calculations!B1/Z117)</f>
        <v>1.2500284941995901</v>
      </c>
      <c r="AB117" s="3"/>
      <c r="AC117" s="3">
        <v>1</v>
      </c>
      <c r="AD117" s="3" t="str">
        <f>VLOOKUP(AC117,WikiFormats!$A$3:$B$999,2,0)</f>
        <v>Story</v>
      </c>
      <c r="AE117" s="3" t="s">
        <v>601</v>
      </c>
    </row>
    <row r="118" spans="1:31" s="8" customFormat="1" x14ac:dyDescent="0.2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/>
      <c r="T118" s="3">
        <v>6.6</v>
      </c>
      <c r="U118" s="3"/>
      <c r="V118" s="3"/>
      <c r="W118" s="3">
        <f t="shared" si="3"/>
        <v>8.25</v>
      </c>
      <c r="X118" s="3" t="str">
        <f t="shared" si="4"/>
        <v/>
      </c>
      <c r="Y118" s="3" t="str">
        <f t="shared" si="5"/>
        <v/>
      </c>
      <c r="Z118" s="3">
        <f>VLOOKUP(YEAR(Q118),Populations!$A$3:$B$999,2,0)</f>
        <v>54642700</v>
      </c>
      <c r="AA118" s="3">
        <f>(Calculations!B1/Z118)</f>
        <v>1.2500284941995901</v>
      </c>
      <c r="AB118" s="3"/>
      <c r="AC118" s="3">
        <v>1</v>
      </c>
      <c r="AD118" s="3" t="str">
        <f>VLOOKUP(AC118,WikiFormats!$A$3:$B$999,2,0)</f>
        <v>Story</v>
      </c>
      <c r="AE118" s="3" t="s">
        <v>601</v>
      </c>
    </row>
    <row r="119" spans="1:31" s="8" customFormat="1" x14ac:dyDescent="0.2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/>
      <c r="T119" s="3">
        <v>6.2</v>
      </c>
      <c r="U119" s="3"/>
      <c r="V119" s="3"/>
      <c r="W119" s="3">
        <f t="shared" si="3"/>
        <v>7.75</v>
      </c>
      <c r="X119" s="3" t="str">
        <f t="shared" si="4"/>
        <v/>
      </c>
      <c r="Y119" s="3" t="str">
        <f t="shared" si="5"/>
        <v/>
      </c>
      <c r="Z119" s="3">
        <f>VLOOKUP(YEAR(Q119),Populations!$A$3:$B$999,2,0)</f>
        <v>54642700</v>
      </c>
      <c r="AA119" s="3">
        <f>(Calculations!B1/Z119)</f>
        <v>1.2500284941995901</v>
      </c>
      <c r="AB119" s="3"/>
      <c r="AC119" s="3">
        <v>1</v>
      </c>
      <c r="AD119" s="3" t="str">
        <f>VLOOKUP(AC119,WikiFormats!$A$3:$B$999,2,0)</f>
        <v>Story</v>
      </c>
      <c r="AE119" s="3" t="s">
        <v>601</v>
      </c>
    </row>
    <row r="120" spans="1:31" s="8" customFormat="1" x14ac:dyDescent="0.2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/>
      <c r="T120" s="3">
        <v>5.7</v>
      </c>
      <c r="U120" s="3"/>
      <c r="V120" s="3"/>
      <c r="W120" s="3">
        <f t="shared" si="3"/>
        <v>7.13</v>
      </c>
      <c r="X120" s="3" t="str">
        <f t="shared" si="4"/>
        <v/>
      </c>
      <c r="Y120" s="3" t="str">
        <f t="shared" si="5"/>
        <v/>
      </c>
      <c r="Z120" s="3">
        <f>VLOOKUP(YEAR(Q120),Populations!$A$3:$B$999,2,0)</f>
        <v>54642700</v>
      </c>
      <c r="AA120" s="3">
        <f>(Calculations!B1/Z120)</f>
        <v>1.2500284941995901</v>
      </c>
      <c r="AB120" s="3"/>
      <c r="AC120" s="3">
        <v>1</v>
      </c>
      <c r="AD120" s="3" t="str">
        <f>VLOOKUP(AC120,WikiFormats!$A$3:$B$999,2,0)</f>
        <v>Story</v>
      </c>
      <c r="AE120" s="3" t="s">
        <v>601</v>
      </c>
    </row>
    <row r="121" spans="1:31" s="2" customFormat="1" x14ac:dyDescent="0.2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1</v>
      </c>
      <c r="T121">
        <v>4.8</v>
      </c>
      <c r="U121"/>
      <c r="V121"/>
      <c r="W121">
        <f t="shared" si="3"/>
        <v>6</v>
      </c>
      <c r="X121" t="str">
        <f t="shared" si="4"/>
        <v/>
      </c>
      <c r="Y121" t="str">
        <f t="shared" si="5"/>
        <v/>
      </c>
      <c r="Z121">
        <f>VLOOKUP(YEAR(Q121),Populations!$A$3:$B$999,2,0)</f>
        <v>54642700</v>
      </c>
      <c r="AA121">
        <f>(Calculations!B1/Z121)</f>
        <v>1.2500284941995901</v>
      </c>
      <c r="AB121"/>
      <c r="AC121">
        <v>1</v>
      </c>
      <c r="AD121" t="str">
        <f>VLOOKUP(AC121,WikiFormats!$A$3:$B$999,2,0)</f>
        <v>Story</v>
      </c>
      <c r="AE121" t="s">
        <v>602</v>
      </c>
    </row>
    <row r="122" spans="1:31" s="2" customFormat="1" x14ac:dyDescent="0.2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1</v>
      </c>
      <c r="T122">
        <v>5.6</v>
      </c>
      <c r="U122"/>
      <c r="V122"/>
      <c r="W122">
        <f t="shared" si="3"/>
        <v>7</v>
      </c>
      <c r="X122" t="str">
        <f t="shared" si="4"/>
        <v/>
      </c>
      <c r="Y122" t="str">
        <f t="shared" si="5"/>
        <v/>
      </c>
      <c r="Z122">
        <f>VLOOKUP(YEAR(Q122),Populations!$A$3:$B$999,2,0)</f>
        <v>54642700</v>
      </c>
      <c r="AA122">
        <f>(Calculations!B1/Z122)</f>
        <v>1.2500284941995901</v>
      </c>
      <c r="AB122"/>
      <c r="AC122">
        <v>1</v>
      </c>
      <c r="AD122" t="str">
        <f>VLOOKUP(AC122,WikiFormats!$A$3:$B$999,2,0)</f>
        <v>Story</v>
      </c>
      <c r="AE122" t="s">
        <v>602</v>
      </c>
    </row>
    <row r="123" spans="1:31" s="2" customFormat="1" x14ac:dyDescent="0.2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1</v>
      </c>
      <c r="T123">
        <v>5</v>
      </c>
      <c r="U123"/>
      <c r="V123"/>
      <c r="W123">
        <f t="shared" si="3"/>
        <v>6.25</v>
      </c>
      <c r="X123" t="str">
        <f t="shared" si="4"/>
        <v/>
      </c>
      <c r="Y123" t="str">
        <f t="shared" si="5"/>
        <v/>
      </c>
      <c r="Z123">
        <f>VLOOKUP(YEAR(Q123),Populations!$A$3:$B$999,2,0)</f>
        <v>54642700</v>
      </c>
      <c r="AA123">
        <f>(Calculations!B1/Z123)</f>
        <v>1.2500284941995901</v>
      </c>
      <c r="AB123"/>
      <c r="AC123">
        <v>1</v>
      </c>
      <c r="AD123" t="str">
        <f>VLOOKUP(AC123,WikiFormats!$A$3:$B$999,2,0)</f>
        <v>Story</v>
      </c>
      <c r="AE123" t="s">
        <v>602</v>
      </c>
    </row>
    <row r="124" spans="1:31" s="2" customFormat="1" x14ac:dyDescent="0.2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1</v>
      </c>
      <c r="T124">
        <v>4.5</v>
      </c>
      <c r="U124"/>
      <c r="V124"/>
      <c r="W124">
        <f t="shared" si="3"/>
        <v>5.63</v>
      </c>
      <c r="X124" t="str">
        <f t="shared" si="4"/>
        <v/>
      </c>
      <c r="Y124" t="str">
        <f t="shared" si="5"/>
        <v/>
      </c>
      <c r="Z124">
        <f>VLOOKUP(YEAR(Q124),Populations!$A$3:$B$999,2,0)</f>
        <v>54642700</v>
      </c>
      <c r="AA124">
        <f>(Calculations!B1/Z124)</f>
        <v>1.2500284941995901</v>
      </c>
      <c r="AB124"/>
      <c r="AC124">
        <v>1</v>
      </c>
      <c r="AD124" t="str">
        <f>VLOOKUP(AC124,WikiFormats!$A$3:$B$999,2,0)</f>
        <v>Story</v>
      </c>
      <c r="AE124" t="s">
        <v>602</v>
      </c>
    </row>
    <row r="125" spans="1:31" s="8" customFormat="1" x14ac:dyDescent="0.2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/>
      <c r="T125" s="3">
        <v>5.4</v>
      </c>
      <c r="U125" s="3"/>
      <c r="V125" s="3"/>
      <c r="W125" s="3">
        <f t="shared" si="3"/>
        <v>6.75</v>
      </c>
      <c r="X125" s="3" t="str">
        <f t="shared" si="4"/>
        <v/>
      </c>
      <c r="Y125" s="3" t="str">
        <f t="shared" si="5"/>
        <v/>
      </c>
      <c r="Z125" s="3">
        <f>VLOOKUP(YEAR(Q125),Populations!$A$3:$B$999,2,0)</f>
        <v>54642700</v>
      </c>
      <c r="AA125" s="3">
        <f>(Calculations!B1/Z125)</f>
        <v>1.2500284941995901</v>
      </c>
      <c r="AB125" s="3"/>
      <c r="AC125" s="3">
        <v>1</v>
      </c>
      <c r="AD125" s="3" t="str">
        <f>VLOOKUP(AC125,WikiFormats!$A$3:$B$999,2,0)</f>
        <v>Story</v>
      </c>
      <c r="AE125" s="3" t="s">
        <v>603</v>
      </c>
    </row>
    <row r="126" spans="1:31" s="8" customFormat="1" x14ac:dyDescent="0.2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/>
      <c r="T126" s="3">
        <v>4.7</v>
      </c>
      <c r="U126" s="3"/>
      <c r="V126" s="3"/>
      <c r="W126" s="3">
        <f t="shared" si="3"/>
        <v>5.88</v>
      </c>
      <c r="X126" s="3" t="str">
        <f t="shared" si="4"/>
        <v/>
      </c>
      <c r="Y126" s="3" t="str">
        <f t="shared" si="5"/>
        <v/>
      </c>
      <c r="Z126" s="3">
        <f>VLOOKUP(YEAR(Q126),Populations!$A$3:$B$999,2,0)</f>
        <v>54642700</v>
      </c>
      <c r="AA126" s="3">
        <f>(Calculations!B1/Z126)</f>
        <v>1.2500284941995901</v>
      </c>
      <c r="AB126" s="3"/>
      <c r="AC126" s="3">
        <v>1</v>
      </c>
      <c r="AD126" s="3" t="str">
        <f>VLOOKUP(AC126,WikiFormats!$A$3:$B$999,2,0)</f>
        <v>Story</v>
      </c>
      <c r="AE126" s="3" t="s">
        <v>603</v>
      </c>
    </row>
    <row r="127" spans="1:31" s="8" customFormat="1" x14ac:dyDescent="0.2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/>
      <c r="T127" s="3">
        <v>5.3</v>
      </c>
      <c r="U127" s="3"/>
      <c r="V127" s="3"/>
      <c r="W127" s="3">
        <f t="shared" si="3"/>
        <v>6.63</v>
      </c>
      <c r="X127" s="3" t="str">
        <f t="shared" si="4"/>
        <v/>
      </c>
      <c r="Y127" s="3" t="str">
        <f t="shared" si="5"/>
        <v/>
      </c>
      <c r="Z127" s="3">
        <f>VLOOKUP(YEAR(Q127),Populations!$A$3:$B$999,2,0)</f>
        <v>54642700</v>
      </c>
      <c r="AA127" s="3">
        <f>(Calculations!B1/Z127)</f>
        <v>1.2500284941995901</v>
      </c>
      <c r="AB127" s="3"/>
      <c r="AC127" s="3">
        <v>1</v>
      </c>
      <c r="AD127" s="3" t="str">
        <f>VLOOKUP(AC127,WikiFormats!$A$3:$B$999,2,0)</f>
        <v>Story</v>
      </c>
      <c r="AE127" s="3" t="s">
        <v>603</v>
      </c>
    </row>
    <row r="128" spans="1:31" s="8" customFormat="1" x14ac:dyDescent="0.2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/>
      <c r="T128" s="3">
        <v>5.5</v>
      </c>
      <c r="U128" s="3"/>
      <c r="V128" s="3"/>
      <c r="W128" s="3">
        <f t="shared" si="3"/>
        <v>6.88</v>
      </c>
      <c r="X128" s="3" t="str">
        <f t="shared" si="4"/>
        <v/>
      </c>
      <c r="Y128" s="3" t="str">
        <f t="shared" si="5"/>
        <v/>
      </c>
      <c r="Z128" s="3">
        <f>VLOOKUP(YEAR(Q128),Populations!$A$3:$B$999,2,0)</f>
        <v>54642700</v>
      </c>
      <c r="AA128" s="3">
        <f>(Calculations!B1/Z128)</f>
        <v>1.2500284941995901</v>
      </c>
      <c r="AB128" s="3"/>
      <c r="AC128" s="3">
        <v>1</v>
      </c>
      <c r="AD128" s="3" t="str">
        <f>VLOOKUP(AC128,WikiFormats!$A$3:$B$999,2,0)</f>
        <v>Story</v>
      </c>
      <c r="AE128" s="3" t="s">
        <v>603</v>
      </c>
    </row>
    <row r="129" spans="1:31" s="2" customFormat="1" x14ac:dyDescent="0.2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1</v>
      </c>
      <c r="T129">
        <v>4.3</v>
      </c>
      <c r="U129"/>
      <c r="V129"/>
      <c r="W129">
        <f t="shared" si="3"/>
        <v>5.38</v>
      </c>
      <c r="X129" t="str">
        <f t="shared" si="4"/>
        <v/>
      </c>
      <c r="Y129" t="str">
        <f t="shared" si="5"/>
        <v/>
      </c>
      <c r="Z129">
        <f>VLOOKUP(YEAR(Q129),Populations!$A$3:$B$999,2,0)</f>
        <v>54642700</v>
      </c>
      <c r="AA129">
        <f>(Calculations!B1/Z129)</f>
        <v>1.2500284941995901</v>
      </c>
      <c r="AB129"/>
      <c r="AC129">
        <v>1</v>
      </c>
      <c r="AD129" t="str">
        <f>VLOOKUP(AC129,WikiFormats!$A$3:$B$999,2,0)</f>
        <v>Story</v>
      </c>
      <c r="AE129" t="s">
        <v>604</v>
      </c>
    </row>
    <row r="130" spans="1:31" s="2" customFormat="1" x14ac:dyDescent="0.2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1</v>
      </c>
      <c r="T130">
        <v>4.9000000000000004</v>
      </c>
      <c r="U130"/>
      <c r="V130"/>
      <c r="W130">
        <f t="shared" si="3"/>
        <v>6.13</v>
      </c>
      <c r="X130" t="str">
        <f t="shared" si="4"/>
        <v/>
      </c>
      <c r="Y130" t="str">
        <f t="shared" si="5"/>
        <v/>
      </c>
      <c r="Z130">
        <f>VLOOKUP(YEAR(Q130),Populations!$A$3:$B$999,2,0)</f>
        <v>54642700</v>
      </c>
      <c r="AA130">
        <f>(Calculations!B1/Z130)</f>
        <v>1.2500284941995901</v>
      </c>
      <c r="AB130"/>
      <c r="AC130">
        <v>1</v>
      </c>
      <c r="AD130" t="str">
        <f>VLOOKUP(AC130,WikiFormats!$A$3:$B$999,2,0)</f>
        <v>Story</v>
      </c>
      <c r="AE130" t="s">
        <v>604</v>
      </c>
    </row>
    <row r="131" spans="1:31" s="2" customFormat="1" x14ac:dyDescent="0.2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1</v>
      </c>
      <c r="T131">
        <v>4.2</v>
      </c>
      <c r="U131"/>
      <c r="V131"/>
      <c r="W131">
        <f t="shared" si="3"/>
        <v>5.25</v>
      </c>
      <c r="X131" t="str">
        <f t="shared" si="4"/>
        <v/>
      </c>
      <c r="Y131" t="str">
        <f t="shared" si="5"/>
        <v/>
      </c>
      <c r="Z131">
        <f>VLOOKUP(YEAR(Q131),Populations!$A$3:$B$999,2,0)</f>
        <v>54642700</v>
      </c>
      <c r="AA131">
        <f>(Calculations!B1/Z131)</f>
        <v>1.2500284941995901</v>
      </c>
      <c r="AB131"/>
      <c r="AC131">
        <v>1</v>
      </c>
      <c r="AD131" t="str">
        <f>VLOOKUP(AC131,WikiFormats!$A$3:$B$999,2,0)</f>
        <v>Story</v>
      </c>
      <c r="AE131" t="s">
        <v>604</v>
      </c>
    </row>
    <row r="132" spans="1:31" s="2" customFormat="1" x14ac:dyDescent="0.2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1</v>
      </c>
      <c r="T132">
        <v>4.5</v>
      </c>
      <c r="U132"/>
      <c r="V132"/>
      <c r="W132">
        <f t="shared" ref="W132:W195" si="6">IF(ISBLANK(T132),"",ROUND(T132*AA132,2))</f>
        <v>5.63</v>
      </c>
      <c r="X132" t="str">
        <f t="shared" ref="X132:X195" si="7">IF(ISBLANK(U132),"",ROUND(U132*AA132,2))</f>
        <v/>
      </c>
      <c r="Y132" t="str">
        <f t="shared" ref="Y132:Y195" si="8">IF(ISBLANK(V132),"",ROUND(V132*AA132,2))</f>
        <v/>
      </c>
      <c r="Z132">
        <f>VLOOKUP(YEAR(Q132),Populations!$A$3:$B$999,2,0)</f>
        <v>54642700</v>
      </c>
      <c r="AA132">
        <f>(Calculations!B1/Z132)</f>
        <v>1.2500284941995901</v>
      </c>
      <c r="AB132"/>
      <c r="AC132">
        <v>1</v>
      </c>
      <c r="AD132" t="str">
        <f>VLOOKUP(AC132,WikiFormats!$A$3:$B$999,2,0)</f>
        <v>Story</v>
      </c>
      <c r="AE132" t="s">
        <v>604</v>
      </c>
    </row>
    <row r="133" spans="1:31" s="8" customFormat="1" x14ac:dyDescent="0.2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/>
      <c r="T133" s="3">
        <v>5.5</v>
      </c>
      <c r="U133" s="3"/>
      <c r="V133" s="3"/>
      <c r="W133" s="3">
        <f t="shared" si="6"/>
        <v>6.88</v>
      </c>
      <c r="X133" s="3" t="str">
        <f t="shared" si="7"/>
        <v/>
      </c>
      <c r="Y133" s="3" t="str">
        <f t="shared" si="8"/>
        <v/>
      </c>
      <c r="Z133" s="3">
        <f>VLOOKUP(YEAR(Q133),Populations!$A$3:$B$999,2,0)</f>
        <v>54642700</v>
      </c>
      <c r="AA133" s="3">
        <f>(Calculations!B1/Z133)</f>
        <v>1.2500284941995901</v>
      </c>
      <c r="AB133" s="3"/>
      <c r="AC133" s="3">
        <v>1</v>
      </c>
      <c r="AD133" s="3" t="str">
        <f>VLOOKUP(AC133,WikiFormats!$A$3:$B$999,2,0)</f>
        <v>Story</v>
      </c>
      <c r="AE133" s="3" t="s">
        <v>605</v>
      </c>
    </row>
    <row r="134" spans="1:31" s="8" customFormat="1" x14ac:dyDescent="0.2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/>
      <c r="T134" s="3">
        <v>6.4</v>
      </c>
      <c r="U134" s="3"/>
      <c r="V134" s="3"/>
      <c r="W134" s="3">
        <f t="shared" si="6"/>
        <v>8</v>
      </c>
      <c r="X134" s="3" t="str">
        <f t="shared" si="7"/>
        <v/>
      </c>
      <c r="Y134" s="3" t="str">
        <f t="shared" si="8"/>
        <v/>
      </c>
      <c r="Z134" s="3">
        <f>VLOOKUP(YEAR(Q134),Populations!$A$3:$B$999,2,0)</f>
        <v>54642700</v>
      </c>
      <c r="AA134" s="3">
        <f>(Calculations!B1/Z134)</f>
        <v>1.2500284941995901</v>
      </c>
      <c r="AB134" s="3"/>
      <c r="AC134" s="3">
        <v>1</v>
      </c>
      <c r="AD134" s="3" t="str">
        <f>VLOOKUP(AC134,WikiFormats!$A$3:$B$999,2,0)</f>
        <v>Story</v>
      </c>
      <c r="AE134" s="3" t="s">
        <v>605</v>
      </c>
    </row>
    <row r="135" spans="1:31" s="8" customFormat="1" x14ac:dyDescent="0.2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/>
      <c r="T135" s="3">
        <v>7.6</v>
      </c>
      <c r="U135" s="3"/>
      <c r="V135" s="3"/>
      <c r="W135" s="3">
        <f t="shared" si="6"/>
        <v>9.5</v>
      </c>
      <c r="X135" s="3" t="str">
        <f t="shared" si="7"/>
        <v/>
      </c>
      <c r="Y135" s="3" t="str">
        <f t="shared" si="8"/>
        <v/>
      </c>
      <c r="Z135" s="3">
        <f>VLOOKUP(YEAR(Q135),Populations!$A$3:$B$999,2,0)</f>
        <v>54642700</v>
      </c>
      <c r="AA135" s="3">
        <f>(Calculations!B1/Z135)</f>
        <v>1.2500284941995901</v>
      </c>
      <c r="AB135" s="3"/>
      <c r="AC135" s="3">
        <v>1</v>
      </c>
      <c r="AD135" s="3" t="str">
        <f>VLOOKUP(AC135,WikiFormats!$A$3:$B$999,2,0)</f>
        <v>Story</v>
      </c>
      <c r="AE135" s="3" t="s">
        <v>605</v>
      </c>
    </row>
    <row r="136" spans="1:31" s="8" customFormat="1" x14ac:dyDescent="0.2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1</v>
      </c>
      <c r="T136" s="3">
        <v>7.5</v>
      </c>
      <c r="U136" s="3"/>
      <c r="V136" s="3"/>
      <c r="W136" s="3">
        <f t="shared" si="6"/>
        <v>9.3800000000000008</v>
      </c>
      <c r="X136" s="3" t="str">
        <f t="shared" si="7"/>
        <v/>
      </c>
      <c r="Y136" s="3" t="str">
        <f t="shared" si="8"/>
        <v/>
      </c>
      <c r="Z136" s="3">
        <f>VLOOKUP(YEAR(Q136),Populations!$A$3:$B$999,2,0)</f>
        <v>54642700</v>
      </c>
      <c r="AA136" s="3">
        <f>(Calculations!B1/Z136)</f>
        <v>1.2500284941995901</v>
      </c>
      <c r="AB136" s="3"/>
      <c r="AC136" s="3">
        <v>1</v>
      </c>
      <c r="AD136" s="3" t="str">
        <f>VLOOKUP(AC136,WikiFormats!$A$3:$B$999,2,0)</f>
        <v>Story</v>
      </c>
      <c r="AE136" s="3" t="s">
        <v>605</v>
      </c>
    </row>
    <row r="137" spans="1:31" s="2" customFormat="1" x14ac:dyDescent="0.2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1</v>
      </c>
      <c r="T137">
        <v>7.9</v>
      </c>
      <c r="U137"/>
      <c r="V137"/>
      <c r="W137">
        <f t="shared" si="6"/>
        <v>9.8800000000000008</v>
      </c>
      <c r="X137" t="str">
        <f t="shared" si="7"/>
        <v/>
      </c>
      <c r="Y137" t="str">
        <f t="shared" si="8"/>
        <v/>
      </c>
      <c r="Z137">
        <f>VLOOKUP(YEAR(Q137),Populations!$A$3:$B$999,2,0)</f>
        <v>54642700</v>
      </c>
      <c r="AA137">
        <f>(Calculations!B1/Z137)</f>
        <v>1.2500284941995901</v>
      </c>
      <c r="AB137"/>
      <c r="AC137">
        <v>1</v>
      </c>
      <c r="AD137" t="str">
        <f>VLOOKUP(AC137,WikiFormats!$A$3:$B$999,2,0)</f>
        <v>Story</v>
      </c>
      <c r="AE137" t="s">
        <v>606</v>
      </c>
    </row>
    <row r="138" spans="1:31" s="2" customFormat="1" x14ac:dyDescent="0.2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1</v>
      </c>
      <c r="T138">
        <v>7.8</v>
      </c>
      <c r="U138"/>
      <c r="V138"/>
      <c r="W138">
        <f t="shared" si="6"/>
        <v>9.75</v>
      </c>
      <c r="X138" t="str">
        <f t="shared" si="7"/>
        <v/>
      </c>
      <c r="Y138" t="str">
        <f t="shared" si="8"/>
        <v/>
      </c>
      <c r="Z138">
        <f>VLOOKUP(YEAR(Q138),Populations!$A$3:$B$999,2,0)</f>
        <v>54642700</v>
      </c>
      <c r="AA138">
        <f>(Calculations!B1/Z138)</f>
        <v>1.2500284941995901</v>
      </c>
      <c r="AB138"/>
      <c r="AC138">
        <v>1</v>
      </c>
      <c r="AD138" t="str">
        <f>VLOOKUP(AC138,WikiFormats!$A$3:$B$999,2,0)</f>
        <v>Story</v>
      </c>
      <c r="AE138" t="s">
        <v>606</v>
      </c>
    </row>
    <row r="139" spans="1:31" s="2" customFormat="1" x14ac:dyDescent="0.2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1</v>
      </c>
      <c r="T139">
        <v>7.5</v>
      </c>
      <c r="U139"/>
      <c r="V139"/>
      <c r="W139">
        <f t="shared" si="6"/>
        <v>9.3800000000000008</v>
      </c>
      <c r="X139" t="str">
        <f t="shared" si="7"/>
        <v/>
      </c>
      <c r="Y139" t="str">
        <f t="shared" si="8"/>
        <v/>
      </c>
      <c r="Z139">
        <f>VLOOKUP(YEAR(Q139),Populations!$A$3:$B$999,2,0)</f>
        <v>54642700</v>
      </c>
      <c r="AA139">
        <f>(Calculations!B1/Z139)</f>
        <v>1.2500284941995901</v>
      </c>
      <c r="AB139"/>
      <c r="AC139">
        <v>1</v>
      </c>
      <c r="AD139" t="str">
        <f>VLOOKUP(AC139,WikiFormats!$A$3:$B$999,2,0)</f>
        <v>Story</v>
      </c>
      <c r="AE139" t="s">
        <v>606</v>
      </c>
    </row>
    <row r="140" spans="1:31" s="2" customFormat="1" x14ac:dyDescent="0.2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1</v>
      </c>
      <c r="T140">
        <v>7.8</v>
      </c>
      <c r="U140"/>
      <c r="V140"/>
      <c r="W140">
        <f t="shared" si="6"/>
        <v>9.75</v>
      </c>
      <c r="X140" t="str">
        <f t="shared" si="7"/>
        <v/>
      </c>
      <c r="Y140" t="str">
        <f t="shared" si="8"/>
        <v/>
      </c>
      <c r="Z140">
        <f>VLOOKUP(YEAR(Q140),Populations!$A$3:$B$999,2,0)</f>
        <v>54642700</v>
      </c>
      <c r="AA140">
        <f>(Calculations!B1/Z140)</f>
        <v>1.2500284941995901</v>
      </c>
      <c r="AB140"/>
      <c r="AC140">
        <v>1</v>
      </c>
      <c r="AD140" t="str">
        <f>VLOOKUP(AC140,WikiFormats!$A$3:$B$999,2,0)</f>
        <v>Story</v>
      </c>
      <c r="AE140" t="s">
        <v>606</v>
      </c>
    </row>
    <row r="141" spans="1:31" s="2" customFormat="1" x14ac:dyDescent="0.2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1</v>
      </c>
      <c r="T141">
        <v>8</v>
      </c>
      <c r="U141"/>
      <c r="V141"/>
      <c r="W141">
        <f t="shared" si="6"/>
        <v>10</v>
      </c>
      <c r="X141" t="str">
        <f t="shared" si="7"/>
        <v/>
      </c>
      <c r="Y141" t="str">
        <f t="shared" si="8"/>
        <v/>
      </c>
      <c r="Z141">
        <f>VLOOKUP(YEAR(Q141),Populations!$A$3:$B$999,2,0)</f>
        <v>54642700</v>
      </c>
      <c r="AA141">
        <f>(Calculations!B1/Z141)</f>
        <v>1.2500284941995901</v>
      </c>
      <c r="AB141"/>
      <c r="AC141">
        <v>1</v>
      </c>
      <c r="AD141" t="str">
        <f>VLOOKUP(AC141,WikiFormats!$A$3:$B$999,2,0)</f>
        <v>Story</v>
      </c>
      <c r="AE141" t="s">
        <v>606</v>
      </c>
    </row>
    <row r="142" spans="1:31" s="2" customFormat="1" x14ac:dyDescent="0.2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1</v>
      </c>
      <c r="T142">
        <v>7.8</v>
      </c>
      <c r="U142"/>
      <c r="V142"/>
      <c r="W142">
        <f t="shared" si="6"/>
        <v>9.75</v>
      </c>
      <c r="X142" t="str">
        <f t="shared" si="7"/>
        <v/>
      </c>
      <c r="Y142" t="str">
        <f t="shared" si="8"/>
        <v/>
      </c>
      <c r="Z142">
        <f>VLOOKUP(YEAR(Q142),Populations!$A$3:$B$999,2,0)</f>
        <v>54642700</v>
      </c>
      <c r="AA142">
        <f>(Calculations!B1/Z142)</f>
        <v>1.2500284941995901</v>
      </c>
      <c r="AB142"/>
      <c r="AC142">
        <v>1</v>
      </c>
      <c r="AD142" t="str">
        <f>VLOOKUP(AC142,WikiFormats!$A$3:$B$999,2,0)</f>
        <v>Story</v>
      </c>
      <c r="AE142" t="s">
        <v>606</v>
      </c>
    </row>
    <row r="143" spans="1:31" s="8" customFormat="1" x14ac:dyDescent="0.2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1</v>
      </c>
      <c r="T143" s="3">
        <v>6.7</v>
      </c>
      <c r="U143" s="3"/>
      <c r="V143" s="3"/>
      <c r="W143" s="3">
        <f t="shared" si="6"/>
        <v>8.3800000000000008</v>
      </c>
      <c r="X143" s="3" t="str">
        <f t="shared" si="7"/>
        <v/>
      </c>
      <c r="Y143" s="3" t="str">
        <f t="shared" si="8"/>
        <v/>
      </c>
      <c r="Z143" s="3">
        <f>VLOOKUP(YEAR(Q143),Populations!$A$3:$B$999,2,0)</f>
        <v>54642700</v>
      </c>
      <c r="AA143" s="3">
        <f>(Calculations!B1/Z143)</f>
        <v>1.2500284941995901</v>
      </c>
      <c r="AB143" s="3"/>
      <c r="AC143" s="3">
        <v>1</v>
      </c>
      <c r="AD143" s="3" t="str">
        <f>VLOOKUP(AC143,WikiFormats!$A$3:$B$999,2,0)</f>
        <v>Story</v>
      </c>
      <c r="AE143" s="3" t="s">
        <v>607</v>
      </c>
    </row>
    <row r="144" spans="1:31" s="8" customFormat="1" x14ac:dyDescent="0.2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1</v>
      </c>
      <c r="T144" s="3">
        <v>6.8</v>
      </c>
      <c r="U144" s="3"/>
      <c r="V144" s="3"/>
      <c r="W144" s="3">
        <f t="shared" si="6"/>
        <v>8.5</v>
      </c>
      <c r="X144" s="3" t="str">
        <f t="shared" si="7"/>
        <v/>
      </c>
      <c r="Y144" s="3" t="str">
        <f t="shared" si="8"/>
        <v/>
      </c>
      <c r="Z144" s="3">
        <f>VLOOKUP(YEAR(Q144),Populations!$A$3:$B$999,2,0)</f>
        <v>54642700</v>
      </c>
      <c r="AA144" s="3">
        <f>(Calculations!B1/Z144)</f>
        <v>1.2500284941995901</v>
      </c>
      <c r="AB144" s="3"/>
      <c r="AC144" s="3">
        <v>1</v>
      </c>
      <c r="AD144" s="3" t="str">
        <f>VLOOKUP(AC144,WikiFormats!$A$3:$B$999,2,0)</f>
        <v>Story</v>
      </c>
      <c r="AE144" s="3" t="s">
        <v>607</v>
      </c>
    </row>
    <row r="145" spans="1:31" s="8" customFormat="1" x14ac:dyDescent="0.2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1</v>
      </c>
      <c r="T145" s="3">
        <v>7.4</v>
      </c>
      <c r="U145" s="3"/>
      <c r="V145" s="3"/>
      <c r="W145" s="3">
        <f t="shared" si="6"/>
        <v>9.25</v>
      </c>
      <c r="X145" s="3" t="str">
        <f t="shared" si="7"/>
        <v/>
      </c>
      <c r="Y145" s="3" t="str">
        <f t="shared" si="8"/>
        <v/>
      </c>
      <c r="Z145" s="3">
        <f>VLOOKUP(YEAR(Q145),Populations!$A$3:$B$999,2,0)</f>
        <v>54642700</v>
      </c>
      <c r="AA145" s="3">
        <f>(Calculations!B1/Z145)</f>
        <v>1.2500284941995901</v>
      </c>
      <c r="AB145" s="3"/>
      <c r="AC145" s="3">
        <v>1</v>
      </c>
      <c r="AD145" s="3" t="str">
        <f>VLOOKUP(AC145,WikiFormats!$A$3:$B$999,2,0)</f>
        <v>Story</v>
      </c>
      <c r="AE145" s="3" t="s">
        <v>607</v>
      </c>
    </row>
    <row r="146" spans="1:31" s="8" customFormat="1" x14ac:dyDescent="0.2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1</v>
      </c>
      <c r="T146" s="3">
        <v>7.3</v>
      </c>
      <c r="U146" s="3"/>
      <c r="V146" s="3"/>
      <c r="W146" s="3">
        <f t="shared" si="6"/>
        <v>9.07</v>
      </c>
      <c r="X146" s="3" t="str">
        <f t="shared" si="7"/>
        <v/>
      </c>
      <c r="Y146" s="3" t="str">
        <f t="shared" si="8"/>
        <v/>
      </c>
      <c r="Z146" s="3">
        <f>VLOOKUP(YEAR(Q146),Populations!$A$3:$B$999,2,0)</f>
        <v>54959000</v>
      </c>
      <c r="AA146" s="3">
        <f>(Calculations!B1/Z146)</f>
        <v>1.24283433104678</v>
      </c>
      <c r="AB146" s="3"/>
      <c r="AC146" s="3">
        <v>1</v>
      </c>
      <c r="AD146" s="3" t="str">
        <f>VLOOKUP(AC146,WikiFormats!$A$3:$B$999,2,0)</f>
        <v>Story</v>
      </c>
      <c r="AE146" s="3" t="s">
        <v>607</v>
      </c>
    </row>
    <row r="147" spans="1:31" s="2" customFormat="1" x14ac:dyDescent="0.2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1</v>
      </c>
      <c r="T147">
        <v>8.3000000000000007</v>
      </c>
      <c r="U147"/>
      <c r="V147"/>
      <c r="W147">
        <f t="shared" si="6"/>
        <v>10.32</v>
      </c>
      <c r="X147" t="str">
        <f t="shared" si="7"/>
        <v/>
      </c>
      <c r="Y147" t="str">
        <f t="shared" si="8"/>
        <v/>
      </c>
      <c r="Z147">
        <f>VLOOKUP(YEAR(Q147),Populations!$A$3:$B$999,2,0)</f>
        <v>54959000</v>
      </c>
      <c r="AA147">
        <f>(Calculations!B1/Z147)</f>
        <v>1.24283433104678</v>
      </c>
      <c r="AB147"/>
      <c r="AC147">
        <v>1</v>
      </c>
      <c r="AD147" t="str">
        <f>VLOOKUP(AC147,WikiFormats!$A$3:$B$999,2,0)</f>
        <v>Story</v>
      </c>
      <c r="AE147" t="s">
        <v>608</v>
      </c>
    </row>
    <row r="148" spans="1:31" s="2" customFormat="1" x14ac:dyDescent="0.2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/>
      <c r="T148">
        <v>7.5</v>
      </c>
      <c r="U148"/>
      <c r="V148"/>
      <c r="W148">
        <f t="shared" si="6"/>
        <v>9.32</v>
      </c>
      <c r="X148" t="str">
        <f t="shared" si="7"/>
        <v/>
      </c>
      <c r="Y148" t="str">
        <f t="shared" si="8"/>
        <v/>
      </c>
      <c r="Z148">
        <f>VLOOKUP(YEAR(Q148),Populations!$A$3:$B$999,2,0)</f>
        <v>54959000</v>
      </c>
      <c r="AA148">
        <f>(Calculations!B1/Z148)</f>
        <v>1.24283433104678</v>
      </c>
      <c r="AB148"/>
      <c r="AC148">
        <v>1</v>
      </c>
      <c r="AD148" t="str">
        <f>VLOOKUP(AC148,WikiFormats!$A$3:$B$999,2,0)</f>
        <v>Story</v>
      </c>
      <c r="AE148" t="s">
        <v>608</v>
      </c>
    </row>
    <row r="149" spans="1:31" s="2" customFormat="1" x14ac:dyDescent="0.2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/>
      <c r="T149">
        <v>7.1</v>
      </c>
      <c r="U149"/>
      <c r="V149"/>
      <c r="W149">
        <f t="shared" si="6"/>
        <v>8.82</v>
      </c>
      <c r="X149" t="str">
        <f t="shared" si="7"/>
        <v/>
      </c>
      <c r="Y149" t="str">
        <f t="shared" si="8"/>
        <v/>
      </c>
      <c r="Z149">
        <f>VLOOKUP(YEAR(Q149),Populations!$A$3:$B$999,2,0)</f>
        <v>54959000</v>
      </c>
      <c r="AA149">
        <f>(Calculations!B1/Z149)</f>
        <v>1.24283433104678</v>
      </c>
      <c r="AB149"/>
      <c r="AC149">
        <v>1</v>
      </c>
      <c r="AD149" t="str">
        <f>VLOOKUP(AC149,WikiFormats!$A$3:$B$999,2,0)</f>
        <v>Story</v>
      </c>
      <c r="AE149" t="s">
        <v>608</v>
      </c>
    </row>
    <row r="150" spans="1:31" s="2" customFormat="1" x14ac:dyDescent="0.2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1</v>
      </c>
      <c r="T150">
        <v>7</v>
      </c>
      <c r="U150"/>
      <c r="V150"/>
      <c r="W150">
        <f t="shared" si="6"/>
        <v>8.6999999999999993</v>
      </c>
      <c r="X150" t="str">
        <f t="shared" si="7"/>
        <v/>
      </c>
      <c r="Y150" t="str">
        <f t="shared" si="8"/>
        <v/>
      </c>
      <c r="Z150">
        <f>VLOOKUP(YEAR(Q150),Populations!$A$3:$B$999,2,0)</f>
        <v>54959000</v>
      </c>
      <c r="AA150">
        <f>(Calculations!B1/Z150)</f>
        <v>1.24283433104678</v>
      </c>
      <c r="AB150"/>
      <c r="AC150">
        <v>1</v>
      </c>
      <c r="AD150" t="str">
        <f>VLOOKUP(AC150,WikiFormats!$A$3:$B$999,2,0)</f>
        <v>Story</v>
      </c>
      <c r="AE150" t="s">
        <v>608</v>
      </c>
    </row>
    <row r="151" spans="1:31" s="8" customFormat="1" x14ac:dyDescent="0.2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1</v>
      </c>
      <c r="T151" s="3">
        <v>8.1</v>
      </c>
      <c r="U151" s="3"/>
      <c r="V151" s="3"/>
      <c r="W151" s="3">
        <f t="shared" si="6"/>
        <v>10.07</v>
      </c>
      <c r="X151" s="3" t="str">
        <f t="shared" si="7"/>
        <v/>
      </c>
      <c r="Y151" s="3" t="str">
        <f t="shared" si="8"/>
        <v/>
      </c>
      <c r="Z151" s="3">
        <f>VLOOKUP(YEAR(Q151),Populations!$A$3:$B$999,2,0)</f>
        <v>54959000</v>
      </c>
      <c r="AA151" s="3">
        <f>(Calculations!B1/Z151)</f>
        <v>1.24283433104678</v>
      </c>
      <c r="AB151" s="3"/>
      <c r="AC151" s="3">
        <v>1</v>
      </c>
      <c r="AD151" s="3" t="str">
        <f>VLOOKUP(AC151,WikiFormats!$A$3:$B$999,2,0)</f>
        <v>Story</v>
      </c>
      <c r="AE151" s="3" t="s">
        <v>609</v>
      </c>
    </row>
    <row r="152" spans="1:31" s="8" customFormat="1" x14ac:dyDescent="0.2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/>
      <c r="T152" s="3">
        <v>8.9</v>
      </c>
      <c r="U152" s="3"/>
      <c r="V152" s="3"/>
      <c r="W152" s="3">
        <f t="shared" si="6"/>
        <v>11.06</v>
      </c>
      <c r="X152" s="3" t="str">
        <f t="shared" si="7"/>
        <v/>
      </c>
      <c r="Y152" s="3" t="str">
        <f t="shared" si="8"/>
        <v/>
      </c>
      <c r="Z152" s="3">
        <f>VLOOKUP(YEAR(Q152),Populations!$A$3:$B$999,2,0)</f>
        <v>54959000</v>
      </c>
      <c r="AA152" s="3">
        <f>(Calculations!B1/Z152)</f>
        <v>1.24283433104678</v>
      </c>
      <c r="AB152" s="3"/>
      <c r="AC152" s="3">
        <v>1</v>
      </c>
      <c r="AD152" s="3" t="str">
        <f>VLOOKUP(AC152,WikiFormats!$A$3:$B$999,2,0)</f>
        <v>Story</v>
      </c>
      <c r="AE152" s="3" t="s">
        <v>609</v>
      </c>
    </row>
    <row r="153" spans="1:31" s="8" customFormat="1" x14ac:dyDescent="0.2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1</v>
      </c>
      <c r="T153" s="3">
        <v>8.1999999999999993</v>
      </c>
      <c r="U153" s="3"/>
      <c r="V153" s="3"/>
      <c r="W153" s="3">
        <f t="shared" si="6"/>
        <v>10.19</v>
      </c>
      <c r="X153" s="3" t="str">
        <f t="shared" si="7"/>
        <v/>
      </c>
      <c r="Y153" s="3" t="str">
        <f t="shared" si="8"/>
        <v/>
      </c>
      <c r="Z153" s="3">
        <f>VLOOKUP(YEAR(Q153),Populations!$A$3:$B$999,2,0)</f>
        <v>54959000</v>
      </c>
      <c r="AA153" s="3">
        <f>(Calculations!B1/Z153)</f>
        <v>1.24283433104678</v>
      </c>
      <c r="AB153" s="3"/>
      <c r="AC153" s="3">
        <v>1</v>
      </c>
      <c r="AD153" s="3" t="str">
        <f>VLOOKUP(AC153,WikiFormats!$A$3:$B$999,2,0)</f>
        <v>Story</v>
      </c>
      <c r="AE153" s="3" t="s">
        <v>609</v>
      </c>
    </row>
    <row r="154" spans="1:31" s="8" customFormat="1" x14ac:dyDescent="0.2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/>
      <c r="T154" s="3">
        <v>8.1</v>
      </c>
      <c r="U154" s="3"/>
      <c r="V154" s="3"/>
      <c r="W154" s="3">
        <f t="shared" si="6"/>
        <v>10.07</v>
      </c>
      <c r="X154" s="3" t="str">
        <f t="shared" si="7"/>
        <v/>
      </c>
      <c r="Y154" s="3" t="str">
        <f t="shared" si="8"/>
        <v/>
      </c>
      <c r="Z154" s="3">
        <f>VLOOKUP(YEAR(Q154),Populations!$A$3:$B$999,2,0)</f>
        <v>54959000</v>
      </c>
      <c r="AA154" s="3">
        <f>(Calculations!B1/Z154)</f>
        <v>1.24283433104678</v>
      </c>
      <c r="AB154" s="3"/>
      <c r="AC154" s="3">
        <v>1</v>
      </c>
      <c r="AD154" s="3" t="str">
        <f>VLOOKUP(AC154,WikiFormats!$A$3:$B$999,2,0)</f>
        <v>Story</v>
      </c>
      <c r="AE154" s="3" t="s">
        <v>609</v>
      </c>
    </row>
    <row r="155" spans="1:31" s="2" customFormat="1" x14ac:dyDescent="0.2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1</v>
      </c>
      <c r="T155">
        <v>8</v>
      </c>
      <c r="U155"/>
      <c r="V155"/>
      <c r="W155">
        <f t="shared" si="6"/>
        <v>9.94</v>
      </c>
      <c r="X155" t="str">
        <f t="shared" si="7"/>
        <v/>
      </c>
      <c r="Y155" t="str">
        <f t="shared" si="8"/>
        <v/>
      </c>
      <c r="Z155">
        <f>VLOOKUP(YEAR(Q155),Populations!$A$3:$B$999,2,0)</f>
        <v>54959000</v>
      </c>
      <c r="AA155">
        <f>(Calculations!B1/Z155)</f>
        <v>1.24283433104678</v>
      </c>
      <c r="AB155"/>
      <c r="AC155">
        <v>1</v>
      </c>
      <c r="AD155" t="str">
        <f>VLOOKUP(AC155,WikiFormats!$A$3:$B$999,2,0)</f>
        <v>Story</v>
      </c>
      <c r="AE155" t="s">
        <v>610</v>
      </c>
    </row>
    <row r="156" spans="1:31" s="2" customFormat="1" x14ac:dyDescent="0.2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1</v>
      </c>
      <c r="T156">
        <v>7.9</v>
      </c>
      <c r="U156"/>
      <c r="V156"/>
      <c r="W156">
        <f t="shared" si="6"/>
        <v>9.82</v>
      </c>
      <c r="X156" t="str">
        <f t="shared" si="7"/>
        <v/>
      </c>
      <c r="Y156" t="str">
        <f t="shared" si="8"/>
        <v/>
      </c>
      <c r="Z156">
        <f>VLOOKUP(YEAR(Q156),Populations!$A$3:$B$999,2,0)</f>
        <v>54959000</v>
      </c>
      <c r="AA156">
        <f>(Calculations!B1/Z156)</f>
        <v>1.24283433104678</v>
      </c>
      <c r="AB156"/>
      <c r="AC156">
        <v>1</v>
      </c>
      <c r="AD156" t="str">
        <f>VLOOKUP(AC156,WikiFormats!$A$3:$B$999,2,0)</f>
        <v>Story</v>
      </c>
      <c r="AE156" t="s">
        <v>610</v>
      </c>
    </row>
    <row r="157" spans="1:31" s="2" customFormat="1" x14ac:dyDescent="0.2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1</v>
      </c>
      <c r="T157">
        <v>8.5</v>
      </c>
      <c r="U157"/>
      <c r="V157"/>
      <c r="W157">
        <f t="shared" si="6"/>
        <v>10.56</v>
      </c>
      <c r="X157" t="str">
        <f t="shared" si="7"/>
        <v/>
      </c>
      <c r="Y157" t="str">
        <f t="shared" si="8"/>
        <v/>
      </c>
      <c r="Z157">
        <f>VLOOKUP(YEAR(Q157),Populations!$A$3:$B$999,2,0)</f>
        <v>54959000</v>
      </c>
      <c r="AA157">
        <f>(Calculations!B1/Z157)</f>
        <v>1.24283433104678</v>
      </c>
      <c r="AB157"/>
      <c r="AC157">
        <v>1</v>
      </c>
      <c r="AD157" t="str">
        <f>VLOOKUP(AC157,WikiFormats!$A$3:$B$999,2,0)</f>
        <v>Story</v>
      </c>
      <c r="AE157" t="s">
        <v>610</v>
      </c>
    </row>
    <row r="158" spans="1:31" s="2" customFormat="1" x14ac:dyDescent="0.2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1</v>
      </c>
      <c r="T158">
        <v>8.4</v>
      </c>
      <c r="U158"/>
      <c r="V158"/>
      <c r="W158">
        <f t="shared" si="6"/>
        <v>10.44</v>
      </c>
      <c r="X158" t="str">
        <f t="shared" si="7"/>
        <v/>
      </c>
      <c r="Y158" t="str">
        <f t="shared" si="8"/>
        <v/>
      </c>
      <c r="Z158">
        <f>VLOOKUP(YEAR(Q158),Populations!$A$3:$B$999,2,0)</f>
        <v>54959000</v>
      </c>
      <c r="AA158">
        <f>(Calculations!B1/Z158)</f>
        <v>1.24283433104678</v>
      </c>
      <c r="AB158"/>
      <c r="AC158">
        <v>1</v>
      </c>
      <c r="AD158" t="str">
        <f>VLOOKUP(AC158,WikiFormats!$A$3:$B$999,2,0)</f>
        <v>Story</v>
      </c>
      <c r="AE158" t="s">
        <v>610</v>
      </c>
    </row>
    <row r="159" spans="1:31" s="8" customFormat="1" x14ac:dyDescent="0.2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/>
      <c r="T159" s="3">
        <v>8</v>
      </c>
      <c r="U159" s="3"/>
      <c r="V159" s="3"/>
      <c r="W159" s="3">
        <f t="shared" si="6"/>
        <v>9.94</v>
      </c>
      <c r="X159" s="3" t="str">
        <f t="shared" si="7"/>
        <v/>
      </c>
      <c r="Y159" s="3" t="str">
        <f t="shared" si="8"/>
        <v/>
      </c>
      <c r="Z159" s="3">
        <f>VLOOKUP(YEAR(Q159),Populations!$A$3:$B$999,2,0)</f>
        <v>54959000</v>
      </c>
      <c r="AA159" s="3">
        <f>(Calculations!B1/Z159)</f>
        <v>1.24283433104678</v>
      </c>
      <c r="AB159" s="3"/>
      <c r="AC159" s="3">
        <v>1</v>
      </c>
      <c r="AD159" s="3" t="str">
        <f>VLOOKUP(AC159,WikiFormats!$A$3:$B$999,2,0)</f>
        <v>Story</v>
      </c>
      <c r="AE159" s="3" t="s">
        <v>611</v>
      </c>
    </row>
    <row r="160" spans="1:31" s="8" customFormat="1" x14ac:dyDescent="0.2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1</v>
      </c>
      <c r="T160" s="3">
        <v>6.4</v>
      </c>
      <c r="U160" s="3"/>
      <c r="V160" s="3"/>
      <c r="W160" s="3">
        <f t="shared" si="6"/>
        <v>7.95</v>
      </c>
      <c r="X160" s="3" t="str">
        <f t="shared" si="7"/>
        <v/>
      </c>
      <c r="Y160" s="3" t="str">
        <f t="shared" si="8"/>
        <v/>
      </c>
      <c r="Z160" s="3">
        <f>VLOOKUP(YEAR(Q160),Populations!$A$3:$B$999,2,0)</f>
        <v>54959000</v>
      </c>
      <c r="AA160" s="3">
        <f>(Calculations!B1/Z160)</f>
        <v>1.24283433104678</v>
      </c>
      <c r="AB160" s="3"/>
      <c r="AC160" s="3">
        <v>1</v>
      </c>
      <c r="AD160" s="3" t="str">
        <f>VLOOKUP(AC160,WikiFormats!$A$3:$B$999,2,0)</f>
        <v>Story</v>
      </c>
      <c r="AE160" s="3" t="s">
        <v>611</v>
      </c>
    </row>
    <row r="161" spans="1:31" s="8" customFormat="1" x14ac:dyDescent="0.2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/>
      <c r="T161" s="3">
        <v>7.9</v>
      </c>
      <c r="U161" s="3"/>
      <c r="V161" s="3"/>
      <c r="W161" s="3">
        <f t="shared" si="6"/>
        <v>9.82</v>
      </c>
      <c r="X161" s="3" t="str">
        <f t="shared" si="7"/>
        <v/>
      </c>
      <c r="Y161" s="3" t="str">
        <f t="shared" si="8"/>
        <v/>
      </c>
      <c r="Z161" s="3">
        <f>VLOOKUP(YEAR(Q161),Populations!$A$3:$B$999,2,0)</f>
        <v>54959000</v>
      </c>
      <c r="AA161" s="3">
        <f>(Calculations!B1/Z161)</f>
        <v>1.24283433104678</v>
      </c>
      <c r="AB161" s="3"/>
      <c r="AC161" s="3">
        <v>1</v>
      </c>
      <c r="AD161" s="3" t="str">
        <f>VLOOKUP(AC161,WikiFormats!$A$3:$B$999,2,0)</f>
        <v>Story</v>
      </c>
      <c r="AE161" s="3" t="s">
        <v>611</v>
      </c>
    </row>
    <row r="162" spans="1:31" s="8" customFormat="1" x14ac:dyDescent="0.2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1</v>
      </c>
      <c r="T162" s="3">
        <v>6.9</v>
      </c>
      <c r="U162" s="3"/>
      <c r="V162" s="3"/>
      <c r="W162" s="3">
        <f t="shared" si="6"/>
        <v>8.58</v>
      </c>
      <c r="X162" s="3" t="str">
        <f t="shared" si="7"/>
        <v/>
      </c>
      <c r="Y162" s="3" t="str">
        <f t="shared" si="8"/>
        <v/>
      </c>
      <c r="Z162" s="3">
        <f>VLOOKUP(YEAR(Q162),Populations!$A$3:$B$999,2,0)</f>
        <v>54959000</v>
      </c>
      <c r="AA162" s="3">
        <f>(Calculations!B1/Z162)</f>
        <v>1.24283433104678</v>
      </c>
      <c r="AB162" s="3"/>
      <c r="AC162" s="3">
        <v>1</v>
      </c>
      <c r="AD162" s="3" t="str">
        <f>VLOOKUP(AC162,WikiFormats!$A$3:$B$999,2,0)</f>
        <v>Story</v>
      </c>
      <c r="AE162" s="3" t="s">
        <v>611</v>
      </c>
    </row>
    <row r="163" spans="1:31" s="8" customFormat="1" x14ac:dyDescent="0.2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1</v>
      </c>
      <c r="T163" s="3">
        <v>7.1</v>
      </c>
      <c r="U163" s="3"/>
      <c r="V163" s="3"/>
      <c r="W163" s="3">
        <f t="shared" si="6"/>
        <v>8.82</v>
      </c>
      <c r="X163" s="3" t="str">
        <f t="shared" si="7"/>
        <v/>
      </c>
      <c r="Y163" s="3" t="str">
        <f t="shared" si="8"/>
        <v/>
      </c>
      <c r="Z163" s="3">
        <f>VLOOKUP(YEAR(Q163),Populations!$A$3:$B$999,2,0)</f>
        <v>54959000</v>
      </c>
      <c r="AA163" s="3">
        <f>(Calculations!B1/Z163)</f>
        <v>1.24283433104678</v>
      </c>
      <c r="AB163" s="3"/>
      <c r="AC163" s="3">
        <v>1</v>
      </c>
      <c r="AD163" s="3" t="str">
        <f>VLOOKUP(AC163,WikiFormats!$A$3:$B$999,2,0)</f>
        <v>Story</v>
      </c>
      <c r="AE163" s="3" t="s">
        <v>611</v>
      </c>
    </row>
    <row r="164" spans="1:31" s="8" customFormat="1" x14ac:dyDescent="0.2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1</v>
      </c>
      <c r="T164" s="3">
        <v>8</v>
      </c>
      <c r="U164" s="3"/>
      <c r="V164" s="3"/>
      <c r="W164" s="3">
        <f t="shared" si="6"/>
        <v>9.94</v>
      </c>
      <c r="X164" s="3" t="str">
        <f t="shared" si="7"/>
        <v/>
      </c>
      <c r="Y164" s="3" t="str">
        <f t="shared" si="8"/>
        <v/>
      </c>
      <c r="Z164" s="3">
        <f>VLOOKUP(YEAR(Q164),Populations!$A$3:$B$999,2,0)</f>
        <v>54959000</v>
      </c>
      <c r="AA164" s="3">
        <f>(Calculations!B1/Z164)</f>
        <v>1.24283433104678</v>
      </c>
      <c r="AB164" s="3"/>
      <c r="AC164" s="3">
        <v>1</v>
      </c>
      <c r="AD164" s="3" t="str">
        <f>VLOOKUP(AC164,WikiFormats!$A$3:$B$999,2,0)</f>
        <v>Story</v>
      </c>
      <c r="AE164" s="3" t="s">
        <v>611</v>
      </c>
    </row>
    <row r="165" spans="1:31" s="2" customFormat="1" x14ac:dyDescent="0.2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1</v>
      </c>
      <c r="T165">
        <v>8.1</v>
      </c>
      <c r="U165"/>
      <c r="V165"/>
      <c r="W165">
        <f t="shared" si="6"/>
        <v>10.07</v>
      </c>
      <c r="X165" t="str">
        <f t="shared" si="7"/>
        <v/>
      </c>
      <c r="Y165" t="str">
        <f t="shared" si="8"/>
        <v/>
      </c>
      <c r="Z165">
        <f>VLOOKUP(YEAR(Q165),Populations!$A$3:$B$999,2,0)</f>
        <v>54959000</v>
      </c>
      <c r="AA165">
        <f>(Calculations!B1/Z165)</f>
        <v>1.24283433104678</v>
      </c>
      <c r="AB165"/>
      <c r="AC165">
        <v>1</v>
      </c>
      <c r="AD165" t="str">
        <f>VLOOKUP(AC165,WikiFormats!$A$3:$B$999,2,0)</f>
        <v>Story</v>
      </c>
      <c r="AE165" t="s">
        <v>612</v>
      </c>
    </row>
    <row r="166" spans="1:31" s="2" customFormat="1" x14ac:dyDescent="0.2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/>
      <c r="T166">
        <v>7.5</v>
      </c>
      <c r="U166"/>
      <c r="V166"/>
      <c r="W166">
        <f t="shared" si="6"/>
        <v>9.32</v>
      </c>
      <c r="X166" t="str">
        <f t="shared" si="7"/>
        <v/>
      </c>
      <c r="Y166" t="str">
        <f t="shared" si="8"/>
        <v/>
      </c>
      <c r="Z166">
        <f>VLOOKUP(YEAR(Q166),Populations!$A$3:$B$999,2,0)</f>
        <v>54959000</v>
      </c>
      <c r="AA166">
        <f>(Calculations!B1/Z166)</f>
        <v>1.24283433104678</v>
      </c>
      <c r="AB166"/>
      <c r="AC166">
        <v>1</v>
      </c>
      <c r="AD166" t="str">
        <f>VLOOKUP(AC166,WikiFormats!$A$3:$B$999,2,0)</f>
        <v>Story</v>
      </c>
      <c r="AE166" t="s">
        <v>612</v>
      </c>
    </row>
    <row r="167" spans="1:31" s="2" customFormat="1" x14ac:dyDescent="0.2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1</v>
      </c>
      <c r="T167">
        <v>6.1</v>
      </c>
      <c r="U167"/>
      <c r="V167"/>
      <c r="W167">
        <f t="shared" si="6"/>
        <v>7.58</v>
      </c>
      <c r="X167" t="str">
        <f t="shared" si="7"/>
        <v/>
      </c>
      <c r="Y167" t="str">
        <f t="shared" si="8"/>
        <v/>
      </c>
      <c r="Z167">
        <f>VLOOKUP(YEAR(Q167),Populations!$A$3:$B$999,2,0)</f>
        <v>54959000</v>
      </c>
      <c r="AA167">
        <f>(Calculations!B1/Z167)</f>
        <v>1.24283433104678</v>
      </c>
      <c r="AB167"/>
      <c r="AC167">
        <v>1</v>
      </c>
      <c r="AD167" t="str">
        <f>VLOOKUP(AC167,WikiFormats!$A$3:$B$999,2,0)</f>
        <v>Story</v>
      </c>
      <c r="AE167" t="s">
        <v>612</v>
      </c>
    </row>
    <row r="168" spans="1:31" s="2" customFormat="1" x14ac:dyDescent="0.2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1</v>
      </c>
      <c r="T168">
        <v>5.3</v>
      </c>
      <c r="U168"/>
      <c r="V168"/>
      <c r="W168">
        <f t="shared" si="6"/>
        <v>6.59</v>
      </c>
      <c r="X168" t="str">
        <f t="shared" si="7"/>
        <v/>
      </c>
      <c r="Y168" t="str">
        <f t="shared" si="8"/>
        <v/>
      </c>
      <c r="Z168">
        <f>VLOOKUP(YEAR(Q168),Populations!$A$3:$B$999,2,0)</f>
        <v>54959000</v>
      </c>
      <c r="AA168">
        <f>(Calculations!B1/Z168)</f>
        <v>1.24283433104678</v>
      </c>
      <c r="AB168"/>
      <c r="AC168">
        <v>1</v>
      </c>
      <c r="AD168" t="str">
        <f>VLOOKUP(AC168,WikiFormats!$A$3:$B$999,2,0)</f>
        <v>Story</v>
      </c>
      <c r="AE168" t="s">
        <v>612</v>
      </c>
    </row>
    <row r="169" spans="1:31" s="2" customFormat="1" x14ac:dyDescent="0.2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1</v>
      </c>
      <c r="T169">
        <v>5.0999999999999996</v>
      </c>
      <c r="U169"/>
      <c r="V169"/>
      <c r="W169">
        <f t="shared" si="6"/>
        <v>6.34</v>
      </c>
      <c r="X169" t="str">
        <f t="shared" si="7"/>
        <v/>
      </c>
      <c r="Y169" t="str">
        <f t="shared" si="8"/>
        <v/>
      </c>
      <c r="Z169">
        <f>VLOOKUP(YEAR(Q169),Populations!$A$3:$B$999,2,0)</f>
        <v>54959000</v>
      </c>
      <c r="AA169">
        <f>(Calculations!B1/Z169)</f>
        <v>1.24283433104678</v>
      </c>
      <c r="AB169"/>
      <c r="AC169">
        <v>1</v>
      </c>
      <c r="AD169" t="str">
        <f>VLOOKUP(AC169,WikiFormats!$A$3:$B$999,2,0)</f>
        <v>Story</v>
      </c>
      <c r="AE169" t="s">
        <v>612</v>
      </c>
    </row>
    <row r="170" spans="1:31" s="2" customFormat="1" x14ac:dyDescent="0.2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1</v>
      </c>
      <c r="T170">
        <v>6.8</v>
      </c>
      <c r="U170"/>
      <c r="V170"/>
      <c r="W170">
        <f t="shared" si="6"/>
        <v>8.4499999999999993</v>
      </c>
      <c r="X170" t="str">
        <f t="shared" si="7"/>
        <v/>
      </c>
      <c r="Y170" t="str">
        <f t="shared" si="8"/>
        <v/>
      </c>
      <c r="Z170">
        <f>VLOOKUP(YEAR(Q170),Populations!$A$3:$B$999,2,0)</f>
        <v>54959000</v>
      </c>
      <c r="AA170">
        <f>(Calculations!B1/Z170)</f>
        <v>1.24283433104678</v>
      </c>
      <c r="AB170"/>
      <c r="AC170">
        <v>1</v>
      </c>
      <c r="AD170" t="str">
        <f>VLOOKUP(AC170,WikiFormats!$A$3:$B$999,2,0)</f>
        <v>Story</v>
      </c>
      <c r="AE170" t="s">
        <v>612</v>
      </c>
    </row>
    <row r="171" spans="1:31" s="2" customFormat="1" x14ac:dyDescent="0.2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1</v>
      </c>
      <c r="T171">
        <v>6.1</v>
      </c>
      <c r="U171"/>
      <c r="V171"/>
      <c r="W171">
        <f t="shared" si="6"/>
        <v>7.58</v>
      </c>
      <c r="X171" t="str">
        <f t="shared" si="7"/>
        <v/>
      </c>
      <c r="Y171" t="str">
        <f t="shared" si="8"/>
        <v/>
      </c>
      <c r="Z171">
        <f>VLOOKUP(YEAR(Q171),Populations!$A$3:$B$999,2,0)</f>
        <v>54959000</v>
      </c>
      <c r="AA171">
        <f>(Calculations!B1/Z171)</f>
        <v>1.24283433104678</v>
      </c>
      <c r="AB171"/>
      <c r="AC171">
        <v>1</v>
      </c>
      <c r="AD171" t="str">
        <f>VLOOKUP(AC171,WikiFormats!$A$3:$B$999,2,0)</f>
        <v>Story</v>
      </c>
      <c r="AE171" t="s">
        <v>612</v>
      </c>
    </row>
    <row r="172" spans="1:31" s="8" customFormat="1" x14ac:dyDescent="0.2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/>
      <c r="T172" s="3">
        <v>6</v>
      </c>
      <c r="U172" s="3"/>
      <c r="V172" s="3"/>
      <c r="W172" s="3">
        <f t="shared" si="6"/>
        <v>7.46</v>
      </c>
      <c r="X172" s="3" t="str">
        <f t="shared" si="7"/>
        <v/>
      </c>
      <c r="Y172" s="3" t="str">
        <f t="shared" si="8"/>
        <v/>
      </c>
      <c r="Z172" s="3">
        <f>VLOOKUP(YEAR(Q172),Populations!$A$3:$B$999,2,0)</f>
        <v>54959000</v>
      </c>
      <c r="AA172" s="3">
        <f>(Calculations!B1/Z172)</f>
        <v>1.24283433104678</v>
      </c>
      <c r="AB172" s="3"/>
      <c r="AC172" s="3">
        <v>1</v>
      </c>
      <c r="AD172" s="3" t="str">
        <f>VLOOKUP(AC172,WikiFormats!$A$3:$B$999,2,0)</f>
        <v>Story</v>
      </c>
      <c r="AE172" s="3" t="s">
        <v>613</v>
      </c>
    </row>
    <row r="173" spans="1:31" s="8" customFormat="1" x14ac:dyDescent="0.2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/>
      <c r="T173" s="3">
        <v>6.4</v>
      </c>
      <c r="U173" s="3"/>
      <c r="V173" s="3"/>
      <c r="W173" s="3">
        <f t="shared" si="6"/>
        <v>7.95</v>
      </c>
      <c r="X173" s="3" t="str">
        <f t="shared" si="7"/>
        <v/>
      </c>
      <c r="Y173" s="3" t="str">
        <f t="shared" si="8"/>
        <v/>
      </c>
      <c r="Z173" s="3">
        <f>VLOOKUP(YEAR(Q173),Populations!$A$3:$B$999,2,0)</f>
        <v>54959000</v>
      </c>
      <c r="AA173" s="3">
        <f>(Calculations!B1/Z173)</f>
        <v>1.24283433104678</v>
      </c>
      <c r="AB173" s="3"/>
      <c r="AC173" s="3">
        <v>1</v>
      </c>
      <c r="AD173" s="3" t="str">
        <f>VLOOKUP(AC173,WikiFormats!$A$3:$B$999,2,0)</f>
        <v>Story</v>
      </c>
      <c r="AE173" s="3" t="s">
        <v>613</v>
      </c>
    </row>
    <row r="174" spans="1:31" s="8" customFormat="1" x14ac:dyDescent="0.2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/>
      <c r="T174" s="3">
        <v>7.2</v>
      </c>
      <c r="U174" s="3"/>
      <c r="V174" s="3"/>
      <c r="W174" s="3">
        <f t="shared" si="6"/>
        <v>8.9499999999999993</v>
      </c>
      <c r="X174" s="3" t="str">
        <f t="shared" si="7"/>
        <v/>
      </c>
      <c r="Y174" s="3" t="str">
        <f t="shared" si="8"/>
        <v/>
      </c>
      <c r="Z174" s="3">
        <f>VLOOKUP(YEAR(Q174),Populations!$A$3:$B$999,2,0)</f>
        <v>54959000</v>
      </c>
      <c r="AA174" s="3">
        <f>(Calculations!B1/Z174)</f>
        <v>1.24283433104678</v>
      </c>
      <c r="AB174" s="3"/>
      <c r="AC174" s="3">
        <v>1</v>
      </c>
      <c r="AD174" s="3" t="str">
        <f>VLOOKUP(AC174,WikiFormats!$A$3:$B$999,2,0)</f>
        <v>Story</v>
      </c>
      <c r="AE174" s="3" t="s">
        <v>613</v>
      </c>
    </row>
    <row r="175" spans="1:31" s="8" customFormat="1" x14ac:dyDescent="0.2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/>
      <c r="T175" s="3">
        <v>7.4</v>
      </c>
      <c r="U175" s="3"/>
      <c r="V175" s="3"/>
      <c r="W175" s="3">
        <f t="shared" si="6"/>
        <v>9.1999999999999993</v>
      </c>
      <c r="X175" s="3" t="str">
        <f t="shared" si="7"/>
        <v/>
      </c>
      <c r="Y175" s="3" t="str">
        <f t="shared" si="8"/>
        <v/>
      </c>
      <c r="Z175" s="3">
        <f>VLOOKUP(YEAR(Q175),Populations!$A$3:$B$999,2,0)</f>
        <v>54959000</v>
      </c>
      <c r="AA175" s="3">
        <f>(Calculations!B1/Z175)</f>
        <v>1.24283433104678</v>
      </c>
      <c r="AB175" s="3"/>
      <c r="AC175" s="3">
        <v>1</v>
      </c>
      <c r="AD175" s="3" t="str">
        <f>VLOOKUP(AC175,WikiFormats!$A$3:$B$999,2,0)</f>
        <v>Story</v>
      </c>
      <c r="AE175" s="3" t="s">
        <v>613</v>
      </c>
    </row>
    <row r="176" spans="1:31" s="2" customFormat="1" x14ac:dyDescent="0.2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1</v>
      </c>
      <c r="T176">
        <v>6.3</v>
      </c>
      <c r="U176"/>
      <c r="V176"/>
      <c r="W176">
        <f t="shared" si="6"/>
        <v>7.83</v>
      </c>
      <c r="X176" t="str">
        <f t="shared" si="7"/>
        <v/>
      </c>
      <c r="Y176" t="str">
        <f t="shared" si="8"/>
        <v/>
      </c>
      <c r="Z176">
        <f>VLOOKUP(YEAR(Q176),Populations!$A$3:$B$999,2,0)</f>
        <v>54959000</v>
      </c>
      <c r="AA176">
        <f>(Calculations!B1/Z176)</f>
        <v>1.24283433104678</v>
      </c>
      <c r="AB176"/>
      <c r="AC176">
        <v>1</v>
      </c>
      <c r="AD176" t="str">
        <f>VLOOKUP(AC176,WikiFormats!$A$3:$B$999,2,0)</f>
        <v>Story</v>
      </c>
      <c r="AE176" t="s">
        <v>614</v>
      </c>
    </row>
    <row r="177" spans="1:31" s="2" customFormat="1" x14ac:dyDescent="0.2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/>
      <c r="T177">
        <v>6</v>
      </c>
      <c r="U177"/>
      <c r="V177"/>
      <c r="W177">
        <f t="shared" si="6"/>
        <v>7.46</v>
      </c>
      <c r="X177" t="str">
        <f t="shared" si="7"/>
        <v/>
      </c>
      <c r="Y177" t="str">
        <f t="shared" si="8"/>
        <v/>
      </c>
      <c r="Z177">
        <f>VLOOKUP(YEAR(Q177),Populations!$A$3:$B$999,2,0)</f>
        <v>54959000</v>
      </c>
      <c r="AA177">
        <f>(Calculations!B1/Z177)</f>
        <v>1.24283433104678</v>
      </c>
      <c r="AB177"/>
      <c r="AC177">
        <v>1</v>
      </c>
      <c r="AD177" t="str">
        <f>VLOOKUP(AC177,WikiFormats!$A$3:$B$999,2,0)</f>
        <v>Story</v>
      </c>
      <c r="AE177" t="s">
        <v>614</v>
      </c>
    </row>
    <row r="178" spans="1:31" s="2" customFormat="1" x14ac:dyDescent="0.2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1</v>
      </c>
      <c r="T178">
        <v>7.1</v>
      </c>
      <c r="U178"/>
      <c r="V178"/>
      <c r="W178">
        <f t="shared" si="6"/>
        <v>8.82</v>
      </c>
      <c r="X178" t="str">
        <f t="shared" si="7"/>
        <v/>
      </c>
      <c r="Y178" t="str">
        <f t="shared" si="8"/>
        <v/>
      </c>
      <c r="Z178">
        <f>VLOOKUP(YEAR(Q178),Populations!$A$3:$B$999,2,0)</f>
        <v>54959000</v>
      </c>
      <c r="AA178">
        <f>(Calculations!B1/Z178)</f>
        <v>1.24283433104678</v>
      </c>
      <c r="AB178"/>
      <c r="AC178">
        <v>1</v>
      </c>
      <c r="AD178" t="str">
        <f>VLOOKUP(AC178,WikiFormats!$A$3:$B$999,2,0)</f>
        <v>Story</v>
      </c>
      <c r="AE178" t="s">
        <v>614</v>
      </c>
    </row>
    <row r="179" spans="1:31" s="2" customFormat="1" x14ac:dyDescent="0.2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1</v>
      </c>
      <c r="T179">
        <v>7.1</v>
      </c>
      <c r="U179"/>
      <c r="V179"/>
      <c r="W179">
        <f t="shared" si="6"/>
        <v>8.82</v>
      </c>
      <c r="X179" t="str">
        <f t="shared" si="7"/>
        <v/>
      </c>
      <c r="Y179" t="str">
        <f t="shared" si="8"/>
        <v/>
      </c>
      <c r="Z179">
        <f>VLOOKUP(YEAR(Q179),Populations!$A$3:$B$999,2,0)</f>
        <v>54959000</v>
      </c>
      <c r="AA179">
        <f>(Calculations!B1/Z179)</f>
        <v>1.24283433104678</v>
      </c>
      <c r="AB179"/>
      <c r="AC179">
        <v>1</v>
      </c>
      <c r="AD179" t="str">
        <f>VLOOKUP(AC179,WikiFormats!$A$3:$B$999,2,0)</f>
        <v>Story</v>
      </c>
      <c r="AE179" t="s">
        <v>614</v>
      </c>
    </row>
    <row r="180" spans="1:31" s="2" customFormat="1" x14ac:dyDescent="0.2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1</v>
      </c>
      <c r="T180">
        <v>7.2</v>
      </c>
      <c r="U180"/>
      <c r="V180"/>
      <c r="W180">
        <f t="shared" si="6"/>
        <v>8.9499999999999993</v>
      </c>
      <c r="X180" t="str">
        <f t="shared" si="7"/>
        <v/>
      </c>
      <c r="Y180" t="str">
        <f t="shared" si="8"/>
        <v/>
      </c>
      <c r="Z180">
        <f>VLOOKUP(YEAR(Q180),Populations!$A$3:$B$999,2,0)</f>
        <v>54959000</v>
      </c>
      <c r="AA180">
        <f>(Calculations!B1/Z180)</f>
        <v>1.24283433104678</v>
      </c>
      <c r="AB180"/>
      <c r="AC180">
        <v>1</v>
      </c>
      <c r="AD180" t="str">
        <f>VLOOKUP(AC180,WikiFormats!$A$3:$B$999,2,0)</f>
        <v>Story</v>
      </c>
      <c r="AE180" t="s">
        <v>614</v>
      </c>
    </row>
    <row r="181" spans="1:31" s="2" customFormat="1" x14ac:dyDescent="0.2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1</v>
      </c>
      <c r="T181">
        <v>7.4</v>
      </c>
      <c r="U181"/>
      <c r="V181"/>
      <c r="W181">
        <f t="shared" si="6"/>
        <v>9.1999999999999993</v>
      </c>
      <c r="X181" t="str">
        <f t="shared" si="7"/>
        <v/>
      </c>
      <c r="Y181" t="str">
        <f t="shared" si="8"/>
        <v/>
      </c>
      <c r="Z181">
        <f>VLOOKUP(YEAR(Q181),Populations!$A$3:$B$999,2,0)</f>
        <v>54959000</v>
      </c>
      <c r="AA181">
        <f>(Calculations!B1/Z181)</f>
        <v>1.24283433104678</v>
      </c>
      <c r="AB181"/>
      <c r="AC181">
        <v>1</v>
      </c>
      <c r="AD181" t="str">
        <f>VLOOKUP(AC181,WikiFormats!$A$3:$B$999,2,0)</f>
        <v>Story</v>
      </c>
      <c r="AE181" t="s">
        <v>614</v>
      </c>
    </row>
    <row r="182" spans="1:31" s="8" customFormat="1" x14ac:dyDescent="0.2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/>
      <c r="T182" s="3">
        <v>6.7</v>
      </c>
      <c r="U182" s="3"/>
      <c r="V182" s="3"/>
      <c r="W182" s="3">
        <f t="shared" si="6"/>
        <v>8.33</v>
      </c>
      <c r="X182" s="3" t="str">
        <f t="shared" si="7"/>
        <v/>
      </c>
      <c r="Y182" s="3" t="str">
        <f t="shared" si="8"/>
        <v/>
      </c>
      <c r="Z182" s="3">
        <f>VLOOKUP(YEAR(Q182),Populations!$A$3:$B$999,2,0)</f>
        <v>54959000</v>
      </c>
      <c r="AA182" s="3">
        <f>(Calculations!B1/Z182)</f>
        <v>1.24283433104678</v>
      </c>
      <c r="AB182" s="3"/>
      <c r="AC182" s="3">
        <v>1</v>
      </c>
      <c r="AD182" s="3" t="str">
        <f>VLOOKUP(AC182,WikiFormats!$A$3:$B$999,2,0)</f>
        <v>Story</v>
      </c>
      <c r="AE182" s="3" t="s">
        <v>615</v>
      </c>
    </row>
    <row r="183" spans="1:31" s="8" customFormat="1" x14ac:dyDescent="0.2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1</v>
      </c>
      <c r="T183" s="3">
        <v>7.1</v>
      </c>
      <c r="U183" s="3"/>
      <c r="V183" s="3"/>
      <c r="W183" s="3">
        <f t="shared" si="6"/>
        <v>8.82</v>
      </c>
      <c r="X183" s="3" t="str">
        <f t="shared" si="7"/>
        <v/>
      </c>
      <c r="Y183" s="3" t="str">
        <f t="shared" si="8"/>
        <v/>
      </c>
      <c r="Z183" s="3">
        <f>VLOOKUP(YEAR(Q183),Populations!$A$3:$B$999,2,0)</f>
        <v>54959000</v>
      </c>
      <c r="AA183" s="3">
        <f>(Calculations!B1/Z183)</f>
        <v>1.24283433104678</v>
      </c>
      <c r="AB183" s="3"/>
      <c r="AC183" s="3">
        <v>1</v>
      </c>
      <c r="AD183" s="3" t="str">
        <f>VLOOKUP(AC183,WikiFormats!$A$3:$B$999,2,0)</f>
        <v>Story</v>
      </c>
      <c r="AE183" s="3" t="s">
        <v>615</v>
      </c>
    </row>
    <row r="184" spans="1:31" s="8" customFormat="1" x14ac:dyDescent="0.2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1</v>
      </c>
      <c r="T184" s="3">
        <v>7.4</v>
      </c>
      <c r="U184" s="3"/>
      <c r="V184" s="3"/>
      <c r="W184" s="3">
        <f t="shared" si="6"/>
        <v>9.1999999999999993</v>
      </c>
      <c r="X184" s="3" t="str">
        <f t="shared" si="7"/>
        <v/>
      </c>
      <c r="Y184" s="3" t="str">
        <f t="shared" si="8"/>
        <v/>
      </c>
      <c r="Z184" s="3">
        <f>VLOOKUP(YEAR(Q184),Populations!$A$3:$B$999,2,0)</f>
        <v>54959000</v>
      </c>
      <c r="AA184" s="3">
        <f>(Calculations!B1/Z184)</f>
        <v>1.24283433104678</v>
      </c>
      <c r="AB184" s="3"/>
      <c r="AC184" s="3">
        <v>1</v>
      </c>
      <c r="AD184" s="3" t="str">
        <f>VLOOKUP(AC184,WikiFormats!$A$3:$B$999,2,0)</f>
        <v>Story</v>
      </c>
      <c r="AE184" s="3" t="s">
        <v>615</v>
      </c>
    </row>
    <row r="185" spans="1:31" s="8" customFormat="1" x14ac:dyDescent="0.2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/>
      <c r="T185" s="3">
        <v>7.3</v>
      </c>
      <c r="U185" s="3"/>
      <c r="V185" s="3"/>
      <c r="W185" s="3">
        <f t="shared" si="6"/>
        <v>9.07</v>
      </c>
      <c r="X185" s="3" t="str">
        <f t="shared" si="7"/>
        <v/>
      </c>
      <c r="Y185" s="3" t="str">
        <f t="shared" si="8"/>
        <v/>
      </c>
      <c r="Z185" s="3">
        <f>VLOOKUP(YEAR(Q185),Populations!$A$3:$B$999,2,0)</f>
        <v>54959000</v>
      </c>
      <c r="AA185" s="3">
        <f>(Calculations!B1/Z185)</f>
        <v>1.24283433104678</v>
      </c>
      <c r="AB185" s="3"/>
      <c r="AC185" s="3">
        <v>1</v>
      </c>
      <c r="AD185" s="3" t="str">
        <f>VLOOKUP(AC185,WikiFormats!$A$3:$B$999,2,0)</f>
        <v>Story</v>
      </c>
      <c r="AE185" s="3" t="s">
        <v>615</v>
      </c>
    </row>
    <row r="186" spans="1:31" s="8" customFormat="1" x14ac:dyDescent="0.2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/>
      <c r="T186" s="3">
        <v>8</v>
      </c>
      <c r="U186" s="3"/>
      <c r="V186" s="3"/>
      <c r="W186" s="3">
        <f t="shared" si="6"/>
        <v>9.94</v>
      </c>
      <c r="X186" s="3" t="str">
        <f t="shared" si="7"/>
        <v/>
      </c>
      <c r="Y186" s="3" t="str">
        <f t="shared" si="8"/>
        <v/>
      </c>
      <c r="Z186" s="3">
        <f>VLOOKUP(YEAR(Q186),Populations!$A$3:$B$999,2,0)</f>
        <v>54959000</v>
      </c>
      <c r="AA186" s="3">
        <f>(Calculations!B1/Z186)</f>
        <v>1.24283433104678</v>
      </c>
      <c r="AB186" s="3"/>
      <c r="AC186" s="3">
        <v>1</v>
      </c>
      <c r="AD186" s="3" t="str">
        <f>VLOOKUP(AC186,WikiFormats!$A$3:$B$999,2,0)</f>
        <v>Story</v>
      </c>
      <c r="AE186" s="3" t="s">
        <v>615</v>
      </c>
    </row>
    <row r="187" spans="1:31" s="8" customFormat="1" x14ac:dyDescent="0.2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/>
      <c r="T187" s="3">
        <v>7.5</v>
      </c>
      <c r="U187" s="3"/>
      <c r="V187" s="3"/>
      <c r="W187" s="3">
        <f t="shared" si="6"/>
        <v>9.32</v>
      </c>
      <c r="X187" s="3" t="str">
        <f t="shared" si="7"/>
        <v/>
      </c>
      <c r="Y187" s="3" t="str">
        <f t="shared" si="8"/>
        <v/>
      </c>
      <c r="Z187" s="3">
        <f>VLOOKUP(YEAR(Q187),Populations!$A$3:$B$999,2,0)</f>
        <v>54959000</v>
      </c>
      <c r="AA187" s="3">
        <f>(Calculations!B1/Z187)</f>
        <v>1.24283433104678</v>
      </c>
      <c r="AB187" s="3"/>
      <c r="AC187" s="3">
        <v>1</v>
      </c>
      <c r="AD187" s="3" t="str">
        <f>VLOOKUP(AC187,WikiFormats!$A$3:$B$999,2,0)</f>
        <v>Story</v>
      </c>
      <c r="AE187" s="3" t="s">
        <v>615</v>
      </c>
    </row>
    <row r="188" spans="1:31" s="2" customFormat="1" x14ac:dyDescent="0.2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/>
      <c r="T188">
        <v>6.8</v>
      </c>
      <c r="U188"/>
      <c r="V188"/>
      <c r="W188">
        <f t="shared" si="6"/>
        <v>8.4499999999999993</v>
      </c>
      <c r="X188" t="str">
        <f t="shared" si="7"/>
        <v/>
      </c>
      <c r="Y188" t="str">
        <f t="shared" si="8"/>
        <v/>
      </c>
      <c r="Z188">
        <f>VLOOKUP(YEAR(Q188),Populations!$A$3:$B$999,2,0)</f>
        <v>54959000</v>
      </c>
      <c r="AA188">
        <f>(Calculations!B1/Z188)</f>
        <v>1.24283433104678</v>
      </c>
      <c r="AB188"/>
      <c r="AC188">
        <v>1</v>
      </c>
      <c r="AD188" t="str">
        <f>VLOOKUP(AC188,WikiFormats!$A$3:$B$999,2,0)</f>
        <v>Story</v>
      </c>
      <c r="AE188" t="s">
        <v>616</v>
      </c>
    </row>
    <row r="189" spans="1:31" s="2" customFormat="1" x14ac:dyDescent="0.2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/>
      <c r="T189">
        <v>7.6</v>
      </c>
      <c r="U189"/>
      <c r="V189"/>
      <c r="W189">
        <f t="shared" si="6"/>
        <v>9.4499999999999993</v>
      </c>
      <c r="X189" t="str">
        <f t="shared" si="7"/>
        <v/>
      </c>
      <c r="Y189" t="str">
        <f t="shared" si="8"/>
        <v/>
      </c>
      <c r="Z189">
        <f>VLOOKUP(YEAR(Q189),Populations!$A$3:$B$999,2,0)</f>
        <v>54959000</v>
      </c>
      <c r="AA189">
        <f>(Calculations!B1/Z189)</f>
        <v>1.24283433104678</v>
      </c>
      <c r="AB189"/>
      <c r="AC189">
        <v>1</v>
      </c>
      <c r="AD189" t="str">
        <f>VLOOKUP(AC189,WikiFormats!$A$3:$B$999,2,0)</f>
        <v>Story</v>
      </c>
      <c r="AE189" t="s">
        <v>616</v>
      </c>
    </row>
    <row r="190" spans="1:31" s="2" customFormat="1" x14ac:dyDescent="0.2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/>
      <c r="T190">
        <v>7.1</v>
      </c>
      <c r="U190"/>
      <c r="V190"/>
      <c r="W190">
        <f t="shared" si="6"/>
        <v>8.7799999999999994</v>
      </c>
      <c r="X190" t="str">
        <f t="shared" si="7"/>
        <v/>
      </c>
      <c r="Y190" t="str">
        <f t="shared" si="8"/>
        <v/>
      </c>
      <c r="Z190">
        <f>VLOOKUP(YEAR(Q190),Populations!$A$3:$B$999,2,0)</f>
        <v>55213500</v>
      </c>
      <c r="AA190">
        <f>(Calculations!B1/Z190)</f>
        <v>1.2371056353971399</v>
      </c>
      <c r="AB190"/>
      <c r="AC190">
        <v>1</v>
      </c>
      <c r="AD190" t="str">
        <f>VLOOKUP(AC190,WikiFormats!$A$3:$B$999,2,0)</f>
        <v>Story</v>
      </c>
      <c r="AE190" t="s">
        <v>616</v>
      </c>
    </row>
    <row r="191" spans="1:31" s="2" customFormat="1" x14ac:dyDescent="0.2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/>
      <c r="T191">
        <v>7.8</v>
      </c>
      <c r="U191"/>
      <c r="V191"/>
      <c r="W191">
        <f t="shared" si="6"/>
        <v>9.65</v>
      </c>
      <c r="X191" t="str">
        <f t="shared" si="7"/>
        <v/>
      </c>
      <c r="Y191" t="str">
        <f t="shared" si="8"/>
        <v/>
      </c>
      <c r="Z191">
        <f>VLOOKUP(YEAR(Q191),Populations!$A$3:$B$999,2,0)</f>
        <v>55213500</v>
      </c>
      <c r="AA191">
        <f>(Calculations!B1/Z191)</f>
        <v>1.2371056353971399</v>
      </c>
      <c r="AB191"/>
      <c r="AC191">
        <v>1</v>
      </c>
      <c r="AD191" t="str">
        <f>VLOOKUP(AC191,WikiFormats!$A$3:$B$999,2,0)</f>
        <v>Story</v>
      </c>
      <c r="AE191" t="s">
        <v>616</v>
      </c>
    </row>
    <row r="192" spans="1:31" s="2" customFormat="1" x14ac:dyDescent="0.2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/>
      <c r="T192">
        <v>6.9</v>
      </c>
      <c r="U192"/>
      <c r="V192"/>
      <c r="W192">
        <f t="shared" si="6"/>
        <v>8.5399999999999991</v>
      </c>
      <c r="X192" t="str">
        <f t="shared" si="7"/>
        <v/>
      </c>
      <c r="Y192" t="str">
        <f t="shared" si="8"/>
        <v/>
      </c>
      <c r="Z192">
        <f>VLOOKUP(YEAR(Q192),Populations!$A$3:$B$999,2,0)</f>
        <v>55213500</v>
      </c>
      <c r="AA192">
        <f>(Calculations!B1/Z192)</f>
        <v>1.2371056353971399</v>
      </c>
      <c r="AB192"/>
      <c r="AC192">
        <v>1</v>
      </c>
      <c r="AD192" t="str">
        <f>VLOOKUP(AC192,WikiFormats!$A$3:$B$999,2,0)</f>
        <v>Story</v>
      </c>
      <c r="AE192" t="s">
        <v>616</v>
      </c>
    </row>
    <row r="193" spans="1:31" s="2" customFormat="1" x14ac:dyDescent="0.2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/>
      <c r="T193">
        <v>8.3000000000000007</v>
      </c>
      <c r="U193"/>
      <c r="V193"/>
      <c r="W193">
        <f t="shared" si="6"/>
        <v>10.27</v>
      </c>
      <c r="X193" t="str">
        <f t="shared" si="7"/>
        <v/>
      </c>
      <c r="Y193" t="str">
        <f t="shared" si="8"/>
        <v/>
      </c>
      <c r="Z193">
        <f>VLOOKUP(YEAR(Q193),Populations!$A$3:$B$999,2,0)</f>
        <v>55213500</v>
      </c>
      <c r="AA193">
        <f>(Calculations!B1/Z193)</f>
        <v>1.2371056353971399</v>
      </c>
      <c r="AB193"/>
      <c r="AC193">
        <v>1</v>
      </c>
      <c r="AD193" t="str">
        <f>VLOOKUP(AC193,WikiFormats!$A$3:$B$999,2,0)</f>
        <v>Story</v>
      </c>
      <c r="AE193" t="s">
        <v>616</v>
      </c>
    </row>
    <row r="194" spans="1:31" s="8" customFormat="1" x14ac:dyDescent="0.2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/>
      <c r="T194" s="3">
        <v>7.2</v>
      </c>
      <c r="U194" s="3"/>
      <c r="V194" s="3"/>
      <c r="W194" s="3">
        <f t="shared" si="6"/>
        <v>8.91</v>
      </c>
      <c r="X194" s="3" t="str">
        <f t="shared" si="7"/>
        <v/>
      </c>
      <c r="Y194" s="3" t="str">
        <f t="shared" si="8"/>
        <v/>
      </c>
      <c r="Z194" s="3">
        <f>VLOOKUP(YEAR(Q194),Populations!$A$3:$B$999,2,0)</f>
        <v>55213500</v>
      </c>
      <c r="AA194" s="3">
        <f>(Calculations!B1/Z194)</f>
        <v>1.2371056353971399</v>
      </c>
      <c r="AB194" s="3"/>
      <c r="AC194" s="3">
        <v>1</v>
      </c>
      <c r="AD194" s="3" t="str">
        <f>VLOOKUP(AC194,WikiFormats!$A$3:$B$999,2,0)</f>
        <v>Story</v>
      </c>
      <c r="AE194" s="3" t="s">
        <v>617</v>
      </c>
    </row>
    <row r="195" spans="1:31" s="8" customFormat="1" x14ac:dyDescent="0.2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/>
      <c r="T195" s="3">
        <v>6.8</v>
      </c>
      <c r="U195" s="3"/>
      <c r="V195" s="3"/>
      <c r="W195" s="3">
        <f t="shared" si="6"/>
        <v>8.41</v>
      </c>
      <c r="X195" s="3" t="str">
        <f t="shared" si="7"/>
        <v/>
      </c>
      <c r="Y195" s="3" t="str">
        <f t="shared" si="8"/>
        <v/>
      </c>
      <c r="Z195" s="3">
        <f>VLOOKUP(YEAR(Q195),Populations!$A$3:$B$999,2,0)</f>
        <v>55213500</v>
      </c>
      <c r="AA195" s="3">
        <f>(Calculations!B1/Z195)</f>
        <v>1.2371056353971399</v>
      </c>
      <c r="AB195" s="3"/>
      <c r="AC195" s="3">
        <v>1</v>
      </c>
      <c r="AD195" s="3" t="str">
        <f>VLOOKUP(AC195,WikiFormats!$A$3:$B$999,2,0)</f>
        <v>Story</v>
      </c>
      <c r="AE195" s="3" t="s">
        <v>617</v>
      </c>
    </row>
    <row r="196" spans="1:31" s="8" customFormat="1" x14ac:dyDescent="0.2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1</v>
      </c>
      <c r="T196" s="3">
        <v>7</v>
      </c>
      <c r="U196" s="3"/>
      <c r="V196" s="3"/>
      <c r="W196" s="3">
        <f t="shared" ref="W196:W259" si="9">IF(ISBLANK(T196),"",ROUND(T196*AA196,2))</f>
        <v>8.66</v>
      </c>
      <c r="X196" s="3" t="str">
        <f t="shared" ref="X196:X259" si="10">IF(ISBLANK(U196),"",ROUND(U196*AA196,2))</f>
        <v/>
      </c>
      <c r="Y196" s="3" t="str">
        <f t="shared" ref="Y196:Y259" si="11">IF(ISBLANK(V196),"",ROUND(V196*AA196,2))</f>
        <v/>
      </c>
      <c r="Z196" s="3">
        <f>VLOOKUP(YEAR(Q196),Populations!$A$3:$B$999,2,0)</f>
        <v>55213500</v>
      </c>
      <c r="AA196" s="3">
        <f>(Calculations!B1/Z196)</f>
        <v>1.2371056353971399</v>
      </c>
      <c r="AB196" s="3"/>
      <c r="AC196" s="3">
        <v>1</v>
      </c>
      <c r="AD196" s="3" t="str">
        <f>VLOOKUP(AC196,WikiFormats!$A$3:$B$999,2,0)</f>
        <v>Story</v>
      </c>
      <c r="AE196" s="3" t="s">
        <v>617</v>
      </c>
    </row>
    <row r="197" spans="1:31" s="8" customFormat="1" x14ac:dyDescent="0.2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/>
      <c r="T197" s="3">
        <v>8.4</v>
      </c>
      <c r="U197" s="3"/>
      <c r="V197" s="3"/>
      <c r="W197" s="3">
        <f t="shared" si="9"/>
        <v>10.39</v>
      </c>
      <c r="X197" s="3" t="str">
        <f t="shared" si="10"/>
        <v/>
      </c>
      <c r="Y197" s="3" t="str">
        <f t="shared" si="11"/>
        <v/>
      </c>
      <c r="Z197" s="3">
        <f>VLOOKUP(YEAR(Q197),Populations!$A$3:$B$999,2,0)</f>
        <v>55213500</v>
      </c>
      <c r="AA197" s="3">
        <f>(Calculations!B1/Z197)</f>
        <v>1.2371056353971399</v>
      </c>
      <c r="AB197" s="3"/>
      <c r="AC197" s="3">
        <v>1</v>
      </c>
      <c r="AD197" s="3" t="str">
        <f>VLOOKUP(AC197,WikiFormats!$A$3:$B$999,2,0)</f>
        <v>Story</v>
      </c>
      <c r="AE197" s="3" t="s">
        <v>617</v>
      </c>
    </row>
    <row r="198" spans="1:31" s="8" customFormat="1" x14ac:dyDescent="0.2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/>
      <c r="T198" s="3">
        <v>8</v>
      </c>
      <c r="U198" s="3"/>
      <c r="V198" s="3"/>
      <c r="W198" s="3">
        <f t="shared" si="9"/>
        <v>9.9</v>
      </c>
      <c r="X198" s="3" t="str">
        <f t="shared" si="10"/>
        <v/>
      </c>
      <c r="Y198" s="3" t="str">
        <f t="shared" si="11"/>
        <v/>
      </c>
      <c r="Z198" s="3">
        <f>VLOOKUP(YEAR(Q198),Populations!$A$3:$B$999,2,0)</f>
        <v>55213500</v>
      </c>
      <c r="AA198" s="3">
        <f>(Calculations!B1/Z198)</f>
        <v>1.2371056353971399</v>
      </c>
      <c r="AB198" s="3"/>
      <c r="AC198" s="3">
        <v>1</v>
      </c>
      <c r="AD198" s="3" t="str">
        <f>VLOOKUP(AC198,WikiFormats!$A$3:$B$999,2,0)</f>
        <v>Story</v>
      </c>
      <c r="AE198" s="3" t="s">
        <v>617</v>
      </c>
    </row>
    <row r="199" spans="1:31" s="8" customFormat="1" x14ac:dyDescent="0.2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/>
      <c r="T199" s="3">
        <v>8.3000000000000007</v>
      </c>
      <c r="U199" s="3"/>
      <c r="V199" s="3"/>
      <c r="W199" s="3">
        <f t="shared" si="9"/>
        <v>10.27</v>
      </c>
      <c r="X199" s="3" t="str">
        <f t="shared" si="10"/>
        <v/>
      </c>
      <c r="Y199" s="3" t="str">
        <f t="shared" si="11"/>
        <v/>
      </c>
      <c r="Z199" s="3">
        <f>VLOOKUP(YEAR(Q199),Populations!$A$3:$B$999,2,0)</f>
        <v>55213500</v>
      </c>
      <c r="AA199" s="3">
        <f>(Calculations!B1/Z199)</f>
        <v>1.2371056353971399</v>
      </c>
      <c r="AB199" s="3"/>
      <c r="AC199" s="3">
        <v>1</v>
      </c>
      <c r="AD199" s="3" t="str">
        <f>VLOOKUP(AC199,WikiFormats!$A$3:$B$999,2,0)</f>
        <v>Story</v>
      </c>
      <c r="AE199" s="3" t="s">
        <v>617</v>
      </c>
    </row>
    <row r="200" spans="1:31" s="2" customFormat="1" x14ac:dyDescent="0.2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1</v>
      </c>
      <c r="T200">
        <v>8.1999999999999993</v>
      </c>
      <c r="U200"/>
      <c r="V200"/>
      <c r="W200">
        <f t="shared" si="9"/>
        <v>10.14</v>
      </c>
      <c r="X200" t="str">
        <f t="shared" si="10"/>
        <v/>
      </c>
      <c r="Y200" t="str">
        <f t="shared" si="11"/>
        <v/>
      </c>
      <c r="Z200">
        <f>VLOOKUP(YEAR(Q200),Populations!$A$3:$B$999,2,0)</f>
        <v>55213500</v>
      </c>
      <c r="AA200">
        <f>(Calculations!B1/Z200)</f>
        <v>1.2371056353971399</v>
      </c>
      <c r="AB200"/>
      <c r="AC200">
        <v>1</v>
      </c>
      <c r="AD200" t="str">
        <f>VLOOKUP(AC200,WikiFormats!$A$3:$B$999,2,0)</f>
        <v>Story</v>
      </c>
      <c r="AE200" t="s">
        <v>618</v>
      </c>
    </row>
    <row r="201" spans="1:31" s="2" customFormat="1" x14ac:dyDescent="0.2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1</v>
      </c>
      <c r="T201">
        <v>7.9</v>
      </c>
      <c r="U201"/>
      <c r="V201"/>
      <c r="W201">
        <f t="shared" si="9"/>
        <v>9.77</v>
      </c>
      <c r="X201" t="str">
        <f t="shared" si="10"/>
        <v/>
      </c>
      <c r="Y201" t="str">
        <f t="shared" si="11"/>
        <v/>
      </c>
      <c r="Z201">
        <f>VLOOKUP(YEAR(Q201),Populations!$A$3:$B$999,2,0)</f>
        <v>55213500</v>
      </c>
      <c r="AA201">
        <f>(Calculations!B1/Z201)</f>
        <v>1.2371056353971399</v>
      </c>
      <c r="AB201"/>
      <c r="AC201">
        <v>1</v>
      </c>
      <c r="AD201" t="str">
        <f>VLOOKUP(AC201,WikiFormats!$A$3:$B$999,2,0)</f>
        <v>Story</v>
      </c>
      <c r="AE201" t="s">
        <v>618</v>
      </c>
    </row>
    <row r="202" spans="1:31" s="2" customFormat="1" x14ac:dyDescent="0.2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1</v>
      </c>
      <c r="T202">
        <v>7.7</v>
      </c>
      <c r="U202"/>
      <c r="V202"/>
      <c r="W202">
        <f t="shared" si="9"/>
        <v>9.5299999999999994</v>
      </c>
      <c r="X202" t="str">
        <f t="shared" si="10"/>
        <v/>
      </c>
      <c r="Y202" t="str">
        <f t="shared" si="11"/>
        <v/>
      </c>
      <c r="Z202">
        <f>VLOOKUP(YEAR(Q202),Populations!$A$3:$B$999,2,0)</f>
        <v>55213500</v>
      </c>
      <c r="AA202">
        <f>(Calculations!B1/Z202)</f>
        <v>1.2371056353971399</v>
      </c>
      <c r="AB202"/>
      <c r="AC202">
        <v>1</v>
      </c>
      <c r="AD202" t="str">
        <f>VLOOKUP(AC202,WikiFormats!$A$3:$B$999,2,0)</f>
        <v>Story</v>
      </c>
      <c r="AE202" t="s">
        <v>618</v>
      </c>
    </row>
    <row r="203" spans="1:31" s="2" customFormat="1" x14ac:dyDescent="0.2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1</v>
      </c>
      <c r="T203">
        <v>6.6</v>
      </c>
      <c r="U203"/>
      <c r="V203"/>
      <c r="W203">
        <f t="shared" si="9"/>
        <v>8.16</v>
      </c>
      <c r="X203" t="str">
        <f t="shared" si="10"/>
        <v/>
      </c>
      <c r="Y203" t="str">
        <f t="shared" si="11"/>
        <v/>
      </c>
      <c r="Z203">
        <f>VLOOKUP(YEAR(Q203),Populations!$A$3:$B$999,2,0)</f>
        <v>55213500</v>
      </c>
      <c r="AA203">
        <f>(Calculations!B1/Z203)</f>
        <v>1.2371056353971399</v>
      </c>
      <c r="AB203"/>
      <c r="AC203">
        <v>1</v>
      </c>
      <c r="AD203" t="str">
        <f>VLOOKUP(AC203,WikiFormats!$A$3:$B$999,2,0)</f>
        <v>Story</v>
      </c>
      <c r="AE203" t="s">
        <v>618</v>
      </c>
    </row>
    <row r="204" spans="1:31" s="2" customFormat="1" x14ac:dyDescent="0.2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1</v>
      </c>
      <c r="T204">
        <v>5.9</v>
      </c>
      <c r="U204"/>
      <c r="V204"/>
      <c r="W204">
        <f t="shared" si="9"/>
        <v>7.3</v>
      </c>
      <c r="X204" t="str">
        <f t="shared" si="10"/>
        <v/>
      </c>
      <c r="Y204" t="str">
        <f t="shared" si="11"/>
        <v/>
      </c>
      <c r="Z204">
        <f>VLOOKUP(YEAR(Q204),Populations!$A$3:$B$999,2,0)</f>
        <v>55213500</v>
      </c>
      <c r="AA204">
        <f>(Calculations!B1/Z204)</f>
        <v>1.2371056353971399</v>
      </c>
      <c r="AB204"/>
      <c r="AC204">
        <v>1</v>
      </c>
      <c r="AD204" t="str">
        <f>VLOOKUP(AC204,WikiFormats!$A$3:$B$999,2,0)</f>
        <v>Story</v>
      </c>
      <c r="AE204" t="s">
        <v>618</v>
      </c>
    </row>
    <row r="205" spans="1:31" s="2" customFormat="1" x14ac:dyDescent="0.2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1</v>
      </c>
      <c r="T205">
        <v>6.9</v>
      </c>
      <c r="U205"/>
      <c r="V205"/>
      <c r="W205">
        <f t="shared" si="9"/>
        <v>8.5399999999999991</v>
      </c>
      <c r="X205" t="str">
        <f t="shared" si="10"/>
        <v/>
      </c>
      <c r="Y205" t="str">
        <f t="shared" si="11"/>
        <v/>
      </c>
      <c r="Z205">
        <f>VLOOKUP(YEAR(Q205),Populations!$A$3:$B$999,2,0)</f>
        <v>55213500</v>
      </c>
      <c r="AA205">
        <f>(Calculations!B1/Z205)</f>
        <v>1.2371056353971399</v>
      </c>
      <c r="AB205"/>
      <c r="AC205">
        <v>1</v>
      </c>
      <c r="AD205" t="str">
        <f>VLOOKUP(AC205,WikiFormats!$A$3:$B$999,2,0)</f>
        <v>Story</v>
      </c>
      <c r="AE205" t="s">
        <v>618</v>
      </c>
    </row>
    <row r="206" spans="1:31" s="8" customFormat="1" x14ac:dyDescent="0.2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1</v>
      </c>
      <c r="T206" s="3">
        <v>7.2</v>
      </c>
      <c r="U206" s="3"/>
      <c r="V206" s="3"/>
      <c r="W206" s="3">
        <f t="shared" si="9"/>
        <v>8.91</v>
      </c>
      <c r="X206" s="3" t="str">
        <f t="shared" si="10"/>
        <v/>
      </c>
      <c r="Y206" s="3" t="str">
        <f t="shared" si="11"/>
        <v/>
      </c>
      <c r="Z206" s="3">
        <f>VLOOKUP(YEAR(Q206),Populations!$A$3:$B$999,2,0)</f>
        <v>55213500</v>
      </c>
      <c r="AA206" s="3">
        <f>(Calculations!B1/Z206)</f>
        <v>1.2371056353971399</v>
      </c>
      <c r="AB206" s="3"/>
      <c r="AC206" s="3">
        <v>1</v>
      </c>
      <c r="AD206" s="3" t="str">
        <f>VLOOKUP(AC206,WikiFormats!$A$3:$B$999,2,0)</f>
        <v>Story</v>
      </c>
      <c r="AE206" s="3" t="s">
        <v>619</v>
      </c>
    </row>
    <row r="207" spans="1:31" s="8" customFormat="1" x14ac:dyDescent="0.2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1</v>
      </c>
      <c r="T207" s="3">
        <v>6.9</v>
      </c>
      <c r="U207" s="3"/>
      <c r="V207" s="3"/>
      <c r="W207" s="3">
        <f t="shared" si="9"/>
        <v>8.5399999999999991</v>
      </c>
      <c r="X207" s="3" t="str">
        <f t="shared" si="10"/>
        <v/>
      </c>
      <c r="Y207" s="3" t="str">
        <f t="shared" si="11"/>
        <v/>
      </c>
      <c r="Z207" s="3">
        <f>VLOOKUP(YEAR(Q207),Populations!$A$3:$B$999,2,0)</f>
        <v>55213500</v>
      </c>
      <c r="AA207" s="3">
        <f>(Calculations!B1/Z207)</f>
        <v>1.2371056353971399</v>
      </c>
      <c r="AB207" s="3"/>
      <c r="AC207" s="3">
        <v>1</v>
      </c>
      <c r="AD207" s="3" t="str">
        <f>VLOOKUP(AC207,WikiFormats!$A$3:$B$999,2,0)</f>
        <v>Story</v>
      </c>
      <c r="AE207" s="3" t="s">
        <v>619</v>
      </c>
    </row>
    <row r="208" spans="1:31" s="8" customFormat="1" x14ac:dyDescent="0.2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/>
      <c r="T208" s="3">
        <v>7.5</v>
      </c>
      <c r="U208" s="3"/>
      <c r="V208" s="3"/>
      <c r="W208" s="3">
        <f t="shared" si="9"/>
        <v>9.2799999999999994</v>
      </c>
      <c r="X208" s="3" t="str">
        <f t="shared" si="10"/>
        <v/>
      </c>
      <c r="Y208" s="3" t="str">
        <f t="shared" si="11"/>
        <v/>
      </c>
      <c r="Z208" s="3">
        <f>VLOOKUP(YEAR(Q208),Populations!$A$3:$B$999,2,0)</f>
        <v>55213500</v>
      </c>
      <c r="AA208" s="3">
        <f>(Calculations!B1/Z208)</f>
        <v>1.2371056353971399</v>
      </c>
      <c r="AB208" s="3"/>
      <c r="AC208" s="3">
        <v>1</v>
      </c>
      <c r="AD208" s="3" t="str">
        <f>VLOOKUP(AC208,WikiFormats!$A$3:$B$999,2,0)</f>
        <v>Story</v>
      </c>
      <c r="AE208" s="3" t="s">
        <v>619</v>
      </c>
    </row>
    <row r="209" spans="1:31" s="8" customFormat="1" x14ac:dyDescent="0.2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1</v>
      </c>
      <c r="T209" s="3">
        <v>8.6</v>
      </c>
      <c r="U209" s="3"/>
      <c r="V209" s="3"/>
      <c r="W209" s="3">
        <f t="shared" si="9"/>
        <v>10.64</v>
      </c>
      <c r="X209" s="3" t="str">
        <f t="shared" si="10"/>
        <v/>
      </c>
      <c r="Y209" s="3" t="str">
        <f t="shared" si="11"/>
        <v/>
      </c>
      <c r="Z209" s="3">
        <f>VLOOKUP(YEAR(Q209),Populations!$A$3:$B$999,2,0)</f>
        <v>55213500</v>
      </c>
      <c r="AA209" s="3">
        <f>(Calculations!B1/Z209)</f>
        <v>1.2371056353971399</v>
      </c>
      <c r="AB209" s="3"/>
      <c r="AC209" s="3">
        <v>1</v>
      </c>
      <c r="AD209" s="3" t="str">
        <f>VLOOKUP(AC209,WikiFormats!$A$3:$B$999,2,0)</f>
        <v>Story</v>
      </c>
      <c r="AE209" s="3" t="s">
        <v>619</v>
      </c>
    </row>
    <row r="210" spans="1:31" s="8" customFormat="1" x14ac:dyDescent="0.2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1</v>
      </c>
      <c r="T210" s="3">
        <v>6.8</v>
      </c>
      <c r="U210" s="3"/>
      <c r="V210" s="3"/>
      <c r="W210" s="3">
        <f t="shared" si="9"/>
        <v>8.41</v>
      </c>
      <c r="X210" s="3" t="str">
        <f t="shared" si="10"/>
        <v/>
      </c>
      <c r="Y210" s="3" t="str">
        <f t="shared" si="11"/>
        <v/>
      </c>
      <c r="Z210" s="3">
        <f>VLOOKUP(YEAR(Q210),Populations!$A$3:$B$999,2,0)</f>
        <v>55213500</v>
      </c>
      <c r="AA210" s="3">
        <f>(Calculations!B1/Z210)</f>
        <v>1.2371056353971399</v>
      </c>
      <c r="AB210" s="3"/>
      <c r="AC210" s="3">
        <v>1</v>
      </c>
      <c r="AD210" s="3" t="str">
        <f>VLOOKUP(AC210,WikiFormats!$A$3:$B$999,2,0)</f>
        <v>Story</v>
      </c>
      <c r="AE210" s="3" t="s">
        <v>619</v>
      </c>
    </row>
    <row r="211" spans="1:31" s="8" customFormat="1" x14ac:dyDescent="0.2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/>
      <c r="T211" s="3">
        <v>6.5</v>
      </c>
      <c r="U211" s="3"/>
      <c r="V211" s="3"/>
      <c r="W211" s="3">
        <f t="shared" si="9"/>
        <v>8.0399999999999991</v>
      </c>
      <c r="X211" s="3" t="str">
        <f t="shared" si="10"/>
        <v/>
      </c>
      <c r="Y211" s="3" t="str">
        <f t="shared" si="11"/>
        <v/>
      </c>
      <c r="Z211" s="3">
        <f>VLOOKUP(YEAR(Q211),Populations!$A$3:$B$999,2,0)</f>
        <v>55213500</v>
      </c>
      <c r="AA211" s="3">
        <f>(Calculations!B1/Z211)</f>
        <v>1.2371056353971399</v>
      </c>
      <c r="AB211" s="3"/>
      <c r="AC211" s="3">
        <v>1</v>
      </c>
      <c r="AD211" s="3" t="str">
        <f>VLOOKUP(AC211,WikiFormats!$A$3:$B$999,2,0)</f>
        <v>Story</v>
      </c>
      <c r="AE211" s="3" t="s">
        <v>619</v>
      </c>
    </row>
    <row r="212" spans="1:31" s="2" customFormat="1" x14ac:dyDescent="0.2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/>
      <c r="T212">
        <v>6.1</v>
      </c>
      <c r="U212"/>
      <c r="V212"/>
      <c r="W212">
        <f t="shared" si="9"/>
        <v>7.55</v>
      </c>
      <c r="X212" t="str">
        <f t="shared" si="10"/>
        <v/>
      </c>
      <c r="Y212" t="str">
        <f t="shared" si="11"/>
        <v/>
      </c>
      <c r="Z212">
        <f>VLOOKUP(YEAR(Q212),Populations!$A$3:$B$999,2,0)</f>
        <v>55213500</v>
      </c>
      <c r="AA212">
        <f>(Calculations!B1/Z212)</f>
        <v>1.2371056353971399</v>
      </c>
      <c r="AB212"/>
      <c r="AC212">
        <v>1</v>
      </c>
      <c r="AD212" t="str">
        <f>VLOOKUP(AC212,WikiFormats!$A$3:$B$999,2,0)</f>
        <v>Story</v>
      </c>
      <c r="AE212" t="s">
        <v>620</v>
      </c>
    </row>
    <row r="213" spans="1:31" s="2" customFormat="1" x14ac:dyDescent="0.2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/>
      <c r="T213">
        <v>5.9</v>
      </c>
      <c r="U213"/>
      <c r="V213"/>
      <c r="W213">
        <f t="shared" si="9"/>
        <v>7.3</v>
      </c>
      <c r="X213" t="str">
        <f t="shared" si="10"/>
        <v/>
      </c>
      <c r="Y213" t="str">
        <f t="shared" si="11"/>
        <v/>
      </c>
      <c r="Z213">
        <f>VLOOKUP(YEAR(Q213),Populations!$A$3:$B$999,2,0)</f>
        <v>55213500</v>
      </c>
      <c r="AA213">
        <f>(Calculations!B1/Z213)</f>
        <v>1.2371056353971399</v>
      </c>
      <c r="AB213"/>
      <c r="AC213">
        <v>1</v>
      </c>
      <c r="AD213" t="str">
        <f>VLOOKUP(AC213,WikiFormats!$A$3:$B$999,2,0)</f>
        <v>Story</v>
      </c>
      <c r="AE213" t="s">
        <v>620</v>
      </c>
    </row>
    <row r="214" spans="1:31" s="2" customFormat="1" x14ac:dyDescent="0.2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/>
      <c r="T214">
        <v>5.4</v>
      </c>
      <c r="U214"/>
      <c r="V214"/>
      <c r="W214">
        <f t="shared" si="9"/>
        <v>6.68</v>
      </c>
      <c r="X214" t="str">
        <f t="shared" si="10"/>
        <v/>
      </c>
      <c r="Y214" t="str">
        <f t="shared" si="11"/>
        <v/>
      </c>
      <c r="Z214">
        <f>VLOOKUP(YEAR(Q214),Populations!$A$3:$B$999,2,0)</f>
        <v>55213500</v>
      </c>
      <c r="AA214">
        <f>(Calculations!B1/Z214)</f>
        <v>1.2371056353971399</v>
      </c>
      <c r="AB214"/>
      <c r="AC214">
        <v>1</v>
      </c>
      <c r="AD214" t="str">
        <f>VLOOKUP(AC214,WikiFormats!$A$3:$B$999,2,0)</f>
        <v>Story</v>
      </c>
      <c r="AE214" t="s">
        <v>620</v>
      </c>
    </row>
    <row r="215" spans="1:31" s="2" customFormat="1" x14ac:dyDescent="0.2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/>
      <c r="T215">
        <v>7.5</v>
      </c>
      <c r="U215"/>
      <c r="V215"/>
      <c r="W215">
        <f t="shared" si="9"/>
        <v>9.2799999999999994</v>
      </c>
      <c r="X215" t="str">
        <f t="shared" si="10"/>
        <v/>
      </c>
      <c r="Y215" t="str">
        <f t="shared" si="11"/>
        <v/>
      </c>
      <c r="Z215">
        <f>VLOOKUP(YEAR(Q215),Populations!$A$3:$B$999,2,0)</f>
        <v>55213500</v>
      </c>
      <c r="AA215">
        <f>(Calculations!B1/Z215)</f>
        <v>1.2371056353971399</v>
      </c>
      <c r="AB215"/>
      <c r="AC215">
        <v>1</v>
      </c>
      <c r="AD215" t="str">
        <f>VLOOKUP(AC215,WikiFormats!$A$3:$B$999,2,0)</f>
        <v>Story</v>
      </c>
      <c r="AE215" t="s">
        <v>620</v>
      </c>
    </row>
    <row r="216" spans="1:31" s="2" customFormat="1" x14ac:dyDescent="0.2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/>
      <c r="T216">
        <v>5.9</v>
      </c>
      <c r="U216"/>
      <c r="V216"/>
      <c r="W216">
        <f t="shared" si="9"/>
        <v>7.3</v>
      </c>
      <c r="X216" t="str">
        <f t="shared" si="10"/>
        <v/>
      </c>
      <c r="Y216" t="str">
        <f t="shared" si="11"/>
        <v/>
      </c>
      <c r="Z216">
        <f>VLOOKUP(YEAR(Q216),Populations!$A$3:$B$999,2,0)</f>
        <v>55213500</v>
      </c>
      <c r="AA216">
        <f>(Calculations!B1/Z216)</f>
        <v>1.2371056353971399</v>
      </c>
      <c r="AB216"/>
      <c r="AC216">
        <v>1</v>
      </c>
      <c r="AD216" t="str">
        <f>VLOOKUP(AC216,WikiFormats!$A$3:$B$999,2,0)</f>
        <v>Story</v>
      </c>
      <c r="AE216" t="s">
        <v>620</v>
      </c>
    </row>
    <row r="217" spans="1:31" s="8" customFormat="1" x14ac:dyDescent="0.2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/>
      <c r="T217" s="3">
        <v>6.6</v>
      </c>
      <c r="U217" s="3"/>
      <c r="V217" s="3"/>
      <c r="W217" s="3">
        <f t="shared" si="9"/>
        <v>8.16</v>
      </c>
      <c r="X217" s="3" t="str">
        <f t="shared" si="10"/>
        <v/>
      </c>
      <c r="Y217" s="3" t="str">
        <f t="shared" si="11"/>
        <v/>
      </c>
      <c r="Z217" s="3">
        <f>VLOOKUP(YEAR(Q217),Populations!$A$3:$B$999,2,0)</f>
        <v>55213500</v>
      </c>
      <c r="AA217" s="3">
        <f>(Calculations!B1/Z217)</f>
        <v>1.2371056353971399</v>
      </c>
      <c r="AB217" s="3"/>
      <c r="AC217" s="3">
        <v>1</v>
      </c>
      <c r="AD217" s="3" t="str">
        <f>VLOOKUP(AC217,WikiFormats!$A$3:$B$999,2,0)</f>
        <v>Story</v>
      </c>
      <c r="AE217" s="3" t="s">
        <v>621</v>
      </c>
    </row>
    <row r="218" spans="1:31" s="8" customFormat="1" x14ac:dyDescent="0.2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/>
      <c r="T218" s="3">
        <v>6.5</v>
      </c>
      <c r="U218" s="3"/>
      <c r="V218" s="3"/>
      <c r="W218" s="3">
        <f t="shared" si="9"/>
        <v>8.0399999999999991</v>
      </c>
      <c r="X218" s="3" t="str">
        <f t="shared" si="10"/>
        <v/>
      </c>
      <c r="Y218" s="3" t="str">
        <f t="shared" si="11"/>
        <v/>
      </c>
      <c r="Z218" s="3">
        <f>VLOOKUP(YEAR(Q218),Populations!$A$3:$B$999,2,0)</f>
        <v>55213500</v>
      </c>
      <c r="AA218" s="3">
        <f>(Calculations!B1/Z218)</f>
        <v>1.2371056353971399</v>
      </c>
      <c r="AB218" s="3"/>
      <c r="AC218" s="3">
        <v>1</v>
      </c>
      <c r="AD218" s="3" t="str">
        <f>VLOOKUP(AC218,WikiFormats!$A$3:$B$999,2,0)</f>
        <v>Story</v>
      </c>
      <c r="AE218" s="3" t="s">
        <v>621</v>
      </c>
    </row>
    <row r="219" spans="1:31" s="8" customFormat="1" x14ac:dyDescent="0.2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/>
      <c r="T219" s="3">
        <v>7.2</v>
      </c>
      <c r="U219" s="3"/>
      <c r="V219" s="3"/>
      <c r="W219" s="3">
        <f t="shared" si="9"/>
        <v>8.91</v>
      </c>
      <c r="X219" s="3" t="str">
        <f t="shared" si="10"/>
        <v/>
      </c>
      <c r="Y219" s="3" t="str">
        <f t="shared" si="11"/>
        <v/>
      </c>
      <c r="Z219" s="3">
        <f>VLOOKUP(YEAR(Q219),Populations!$A$3:$B$999,2,0)</f>
        <v>55213500</v>
      </c>
      <c r="AA219" s="3">
        <f>(Calculations!B1/Z219)</f>
        <v>1.2371056353971399</v>
      </c>
      <c r="AB219" s="3"/>
      <c r="AC219" s="3">
        <v>1</v>
      </c>
      <c r="AD219" s="3" t="str">
        <f>VLOOKUP(AC219,WikiFormats!$A$3:$B$999,2,0)</f>
        <v>Story</v>
      </c>
      <c r="AE219" s="3" t="s">
        <v>621</v>
      </c>
    </row>
    <row r="220" spans="1:31" s="8" customFormat="1" x14ac:dyDescent="0.2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/>
      <c r="T220" s="3">
        <v>7.3</v>
      </c>
      <c r="U220" s="3"/>
      <c r="V220" s="3"/>
      <c r="W220" s="3">
        <f t="shared" si="9"/>
        <v>9.0299999999999994</v>
      </c>
      <c r="X220" s="3" t="str">
        <f t="shared" si="10"/>
        <v/>
      </c>
      <c r="Y220" s="3" t="str">
        <f t="shared" si="11"/>
        <v/>
      </c>
      <c r="Z220" s="3">
        <f>VLOOKUP(YEAR(Q220),Populations!$A$3:$B$999,2,0)</f>
        <v>55213500</v>
      </c>
      <c r="AA220" s="3">
        <f>(Calculations!B1/Z220)</f>
        <v>1.2371056353971399</v>
      </c>
      <c r="AB220" s="3"/>
      <c r="AC220" s="3">
        <v>1</v>
      </c>
      <c r="AD220" s="3" t="str">
        <f>VLOOKUP(AC220,WikiFormats!$A$3:$B$999,2,0)</f>
        <v>Story</v>
      </c>
      <c r="AE220" s="3" t="s">
        <v>621</v>
      </c>
    </row>
    <row r="221" spans="1:31" s="8" customFormat="1" x14ac:dyDescent="0.2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/>
      <c r="T221" s="3">
        <v>6.7</v>
      </c>
      <c r="U221" s="3"/>
      <c r="V221" s="3"/>
      <c r="W221" s="3">
        <f t="shared" si="9"/>
        <v>8.2899999999999991</v>
      </c>
      <c r="X221" s="3" t="str">
        <f t="shared" si="10"/>
        <v/>
      </c>
      <c r="Y221" s="3" t="str">
        <f t="shared" si="11"/>
        <v/>
      </c>
      <c r="Z221" s="3">
        <f>VLOOKUP(YEAR(Q221),Populations!$A$3:$B$999,2,0)</f>
        <v>55213500</v>
      </c>
      <c r="AA221" s="3">
        <f>(Calculations!B1/Z221)</f>
        <v>1.2371056353971399</v>
      </c>
      <c r="AB221" s="3"/>
      <c r="AC221" s="3">
        <v>1</v>
      </c>
      <c r="AD221" s="3" t="str">
        <f>VLOOKUP(AC221,WikiFormats!$A$3:$B$999,2,0)</f>
        <v>Story</v>
      </c>
      <c r="AE221" s="3" t="s">
        <v>621</v>
      </c>
    </row>
    <row r="222" spans="1:31" s="2" customFormat="1" x14ac:dyDescent="0.2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1</v>
      </c>
      <c r="T222">
        <v>7.3</v>
      </c>
      <c r="U222"/>
      <c r="V222"/>
      <c r="W222">
        <f t="shared" si="9"/>
        <v>9.0299999999999994</v>
      </c>
      <c r="X222" t="str">
        <f t="shared" si="10"/>
        <v/>
      </c>
      <c r="Y222" t="str">
        <f t="shared" si="11"/>
        <v/>
      </c>
      <c r="Z222">
        <f>VLOOKUP(YEAR(Q222),Populations!$A$3:$B$999,2,0)</f>
        <v>55213500</v>
      </c>
      <c r="AA222">
        <f>(Calculations!B1/Z222)</f>
        <v>1.2371056353971399</v>
      </c>
      <c r="AB222"/>
      <c r="AC222">
        <v>1</v>
      </c>
      <c r="AD222" t="str">
        <f>VLOOKUP(AC222,WikiFormats!$A$3:$B$999,2,0)</f>
        <v>Story</v>
      </c>
      <c r="AE222" t="s">
        <v>622</v>
      </c>
    </row>
    <row r="223" spans="1:31" s="2" customFormat="1" x14ac:dyDescent="0.2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/>
      <c r="T223">
        <v>7.1</v>
      </c>
      <c r="U223"/>
      <c r="V223"/>
      <c r="W223">
        <f t="shared" si="9"/>
        <v>8.7799999999999994</v>
      </c>
      <c r="X223" t="str">
        <f t="shared" si="10"/>
        <v/>
      </c>
      <c r="Y223" t="str">
        <f t="shared" si="11"/>
        <v/>
      </c>
      <c r="Z223">
        <f>VLOOKUP(YEAR(Q223),Populations!$A$3:$B$999,2,0)</f>
        <v>55213500</v>
      </c>
      <c r="AA223">
        <f>(Calculations!B1/Z223)</f>
        <v>1.2371056353971399</v>
      </c>
      <c r="AB223"/>
      <c r="AC223">
        <v>1</v>
      </c>
      <c r="AD223" t="str">
        <f>VLOOKUP(AC223,WikiFormats!$A$3:$B$999,2,0)</f>
        <v>Story</v>
      </c>
      <c r="AE223" t="s">
        <v>622</v>
      </c>
    </row>
    <row r="224" spans="1:31" s="2" customFormat="1" x14ac:dyDescent="0.2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/>
      <c r="T224">
        <v>7.1</v>
      </c>
      <c r="U224"/>
      <c r="V224"/>
      <c r="W224">
        <f t="shared" si="9"/>
        <v>8.7799999999999994</v>
      </c>
      <c r="X224" t="str">
        <f t="shared" si="10"/>
        <v/>
      </c>
      <c r="Y224" t="str">
        <f t="shared" si="11"/>
        <v/>
      </c>
      <c r="Z224">
        <f>VLOOKUP(YEAR(Q224),Populations!$A$3:$B$999,2,0)</f>
        <v>55213500</v>
      </c>
      <c r="AA224">
        <f>(Calculations!B1/Z224)</f>
        <v>1.2371056353971399</v>
      </c>
      <c r="AB224"/>
      <c r="AC224">
        <v>1</v>
      </c>
      <c r="AD224" t="str">
        <f>VLOOKUP(AC224,WikiFormats!$A$3:$B$999,2,0)</f>
        <v>Story</v>
      </c>
      <c r="AE224" t="s">
        <v>622</v>
      </c>
    </row>
    <row r="225" spans="1:31" s="2" customFormat="1" x14ac:dyDescent="0.2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1</v>
      </c>
      <c r="T225">
        <v>6.4</v>
      </c>
      <c r="U225"/>
      <c r="V225"/>
      <c r="W225">
        <f t="shared" si="9"/>
        <v>7.92</v>
      </c>
      <c r="X225" t="str">
        <f t="shared" si="10"/>
        <v/>
      </c>
      <c r="Y225" t="str">
        <f t="shared" si="11"/>
        <v/>
      </c>
      <c r="Z225">
        <f>VLOOKUP(YEAR(Q225),Populations!$A$3:$B$999,2,0)</f>
        <v>55213500</v>
      </c>
      <c r="AA225">
        <f>(Calculations!B1/Z225)</f>
        <v>1.2371056353971399</v>
      </c>
      <c r="AB225"/>
      <c r="AC225">
        <v>1</v>
      </c>
      <c r="AD225" t="str">
        <f>VLOOKUP(AC225,WikiFormats!$A$3:$B$999,2,0)</f>
        <v>Story</v>
      </c>
      <c r="AE225" t="s">
        <v>622</v>
      </c>
    </row>
    <row r="226" spans="1:31" s="2" customFormat="1" x14ac:dyDescent="0.2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/>
      <c r="T226">
        <v>6.7</v>
      </c>
      <c r="U226"/>
      <c r="V226"/>
      <c r="W226">
        <f t="shared" si="9"/>
        <v>8.2899999999999991</v>
      </c>
      <c r="X226" t="str">
        <f t="shared" si="10"/>
        <v/>
      </c>
      <c r="Y226" t="str">
        <f t="shared" si="11"/>
        <v/>
      </c>
      <c r="Z226">
        <f>VLOOKUP(YEAR(Q226),Populations!$A$3:$B$999,2,0)</f>
        <v>55213500</v>
      </c>
      <c r="AA226">
        <f>(Calculations!B1/Z226)</f>
        <v>1.2371056353971399</v>
      </c>
      <c r="AB226"/>
      <c r="AC226">
        <v>1</v>
      </c>
      <c r="AD226" t="str">
        <f>VLOOKUP(AC226,WikiFormats!$A$3:$B$999,2,0)</f>
        <v>Story</v>
      </c>
      <c r="AE226" t="s">
        <v>622</v>
      </c>
    </row>
    <row r="227" spans="1:31" s="2" customFormat="1" x14ac:dyDescent="0.2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/>
      <c r="T227">
        <v>6.5</v>
      </c>
      <c r="U227"/>
      <c r="V227"/>
      <c r="W227">
        <f t="shared" si="9"/>
        <v>8.0399999999999991</v>
      </c>
      <c r="X227" t="str">
        <f t="shared" si="10"/>
        <v/>
      </c>
      <c r="Y227" t="str">
        <f t="shared" si="11"/>
        <v/>
      </c>
      <c r="Z227">
        <f>VLOOKUP(YEAR(Q227),Populations!$A$3:$B$999,2,0)</f>
        <v>55213500</v>
      </c>
      <c r="AA227">
        <f>(Calculations!B1/Z227)</f>
        <v>1.2371056353971399</v>
      </c>
      <c r="AB227"/>
      <c r="AC227">
        <v>1</v>
      </c>
      <c r="AD227" t="str">
        <f>VLOOKUP(AC227,WikiFormats!$A$3:$B$999,2,0)</f>
        <v>Story</v>
      </c>
      <c r="AE227" t="s">
        <v>622</v>
      </c>
    </row>
    <row r="228" spans="1:31" s="2" customFormat="1" x14ac:dyDescent="0.2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/>
      <c r="T228">
        <v>7.2</v>
      </c>
      <c r="U228"/>
      <c r="V228"/>
      <c r="W228">
        <f t="shared" si="9"/>
        <v>8.91</v>
      </c>
      <c r="X228" t="str">
        <f t="shared" si="10"/>
        <v/>
      </c>
      <c r="Y228" t="str">
        <f t="shared" si="11"/>
        <v/>
      </c>
      <c r="Z228">
        <f>VLOOKUP(YEAR(Q228),Populations!$A$3:$B$999,2,0)</f>
        <v>55213500</v>
      </c>
      <c r="AA228">
        <f>(Calculations!B1/Z228)</f>
        <v>1.2371056353971399</v>
      </c>
      <c r="AB228"/>
      <c r="AC228">
        <v>1</v>
      </c>
      <c r="AD228" t="str">
        <f>VLOOKUP(AC228,WikiFormats!$A$3:$B$999,2,0)</f>
        <v>Story</v>
      </c>
      <c r="AE228" t="s">
        <v>622</v>
      </c>
    </row>
    <row r="229" spans="1:31" s="2" customFormat="1" x14ac:dyDescent="0.2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/>
      <c r="T229">
        <v>7</v>
      </c>
      <c r="U229"/>
      <c r="V229"/>
      <c r="W229">
        <f t="shared" si="9"/>
        <v>8.66</v>
      </c>
      <c r="X229" t="str">
        <f t="shared" si="10"/>
        <v/>
      </c>
      <c r="Y229" t="str">
        <f t="shared" si="11"/>
        <v/>
      </c>
      <c r="Z229">
        <f>VLOOKUP(YEAR(Q229),Populations!$A$3:$B$999,2,0)</f>
        <v>55213500</v>
      </c>
      <c r="AA229">
        <f>(Calculations!B1/Z229)</f>
        <v>1.2371056353971399</v>
      </c>
      <c r="AB229"/>
      <c r="AC229">
        <v>1</v>
      </c>
      <c r="AD229" t="str">
        <f>VLOOKUP(AC229,WikiFormats!$A$3:$B$999,2,0)</f>
        <v>Story</v>
      </c>
      <c r="AE229" t="s">
        <v>622</v>
      </c>
    </row>
    <row r="230" spans="1:31" s="8" customFormat="1" x14ac:dyDescent="0.2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/>
      <c r="T230" s="3">
        <v>9</v>
      </c>
      <c r="U230" s="3"/>
      <c r="V230" s="3"/>
      <c r="W230" s="3">
        <f t="shared" si="9"/>
        <v>11.13</v>
      </c>
      <c r="X230" s="3" t="str">
        <f t="shared" si="10"/>
        <v/>
      </c>
      <c r="Y230" s="3" t="str">
        <f t="shared" si="11"/>
        <v/>
      </c>
      <c r="Z230" s="3">
        <f>VLOOKUP(YEAR(Q230),Populations!$A$3:$B$999,2,0)</f>
        <v>55213500</v>
      </c>
      <c r="AA230" s="3">
        <f>(Calculations!B1/Z230)</f>
        <v>1.2371056353971399</v>
      </c>
      <c r="AB230" s="3"/>
      <c r="AC230" s="3">
        <v>1</v>
      </c>
      <c r="AD230" s="3" t="str">
        <f>VLOOKUP(AC230,WikiFormats!$A$3:$B$999,2,0)</f>
        <v>Story</v>
      </c>
      <c r="AE230" s="3" t="s">
        <v>623</v>
      </c>
    </row>
    <row r="231" spans="1:31" s="8" customFormat="1" x14ac:dyDescent="0.2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/>
      <c r="T231" s="3">
        <v>8.4</v>
      </c>
      <c r="U231" s="3"/>
      <c r="V231" s="3"/>
      <c r="W231" s="3">
        <f t="shared" si="9"/>
        <v>10.35</v>
      </c>
      <c r="X231" s="3" t="str">
        <f t="shared" si="10"/>
        <v/>
      </c>
      <c r="Y231" s="3" t="str">
        <f t="shared" si="11"/>
        <v/>
      </c>
      <c r="Z231" s="3">
        <f>VLOOKUP(YEAR(Q231),Populations!$A$3:$B$999,2,0)</f>
        <v>55460600</v>
      </c>
      <c r="AA231" s="3">
        <f>(Calculations!B1/Z231)</f>
        <v>1.23159381615056</v>
      </c>
      <c r="AB231" s="3"/>
      <c r="AC231" s="3">
        <v>1</v>
      </c>
      <c r="AD231" s="3" t="str">
        <f>VLOOKUP(AC231,WikiFormats!$A$3:$B$999,2,0)</f>
        <v>Story</v>
      </c>
      <c r="AE231" s="3" t="s">
        <v>623</v>
      </c>
    </row>
    <row r="232" spans="1:31" s="8" customFormat="1" x14ac:dyDescent="0.2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/>
      <c r="T232" s="3">
        <v>7.5</v>
      </c>
      <c r="U232" s="3"/>
      <c r="V232" s="3"/>
      <c r="W232" s="3">
        <f t="shared" si="9"/>
        <v>9.24</v>
      </c>
      <c r="X232" s="3" t="str">
        <f t="shared" si="10"/>
        <v/>
      </c>
      <c r="Y232" s="3" t="str">
        <f t="shared" si="11"/>
        <v/>
      </c>
      <c r="Z232" s="3">
        <f>VLOOKUP(YEAR(Q232),Populations!$A$3:$B$999,2,0)</f>
        <v>55460600</v>
      </c>
      <c r="AA232" s="3">
        <f>(Calculations!B1/Z232)</f>
        <v>1.23159381615056</v>
      </c>
      <c r="AB232" s="3"/>
      <c r="AC232" s="3">
        <v>1</v>
      </c>
      <c r="AD232" s="3" t="str">
        <f>VLOOKUP(AC232,WikiFormats!$A$3:$B$999,2,0)</f>
        <v>Story</v>
      </c>
      <c r="AE232" s="3" t="s">
        <v>623</v>
      </c>
    </row>
    <row r="233" spans="1:31" s="8" customFormat="1" x14ac:dyDescent="0.2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/>
      <c r="T233" s="3">
        <v>7.1</v>
      </c>
      <c r="U233" s="3"/>
      <c r="V233" s="3"/>
      <c r="W233" s="3">
        <f t="shared" si="9"/>
        <v>8.74</v>
      </c>
      <c r="X233" s="3" t="str">
        <f t="shared" si="10"/>
        <v/>
      </c>
      <c r="Y233" s="3" t="str">
        <f t="shared" si="11"/>
        <v/>
      </c>
      <c r="Z233" s="3">
        <f>VLOOKUP(YEAR(Q233),Populations!$A$3:$B$999,2,0)</f>
        <v>55460600</v>
      </c>
      <c r="AA233" s="3">
        <f>(Calculations!B1/Z233)</f>
        <v>1.23159381615056</v>
      </c>
      <c r="AB233" s="3"/>
      <c r="AC233" s="3">
        <v>1</v>
      </c>
      <c r="AD233" s="3" t="str">
        <f>VLOOKUP(AC233,WikiFormats!$A$3:$B$999,2,0)</f>
        <v>Story</v>
      </c>
      <c r="AE233" s="3" t="s">
        <v>623</v>
      </c>
    </row>
    <row r="234" spans="1:31" s="2" customFormat="1" x14ac:dyDescent="0.2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/>
      <c r="T234">
        <v>6.6</v>
      </c>
      <c r="U234"/>
      <c r="V234"/>
      <c r="W234">
        <f t="shared" si="9"/>
        <v>8.1300000000000008</v>
      </c>
      <c r="X234" t="str">
        <f t="shared" si="10"/>
        <v/>
      </c>
      <c r="Y234" t="str">
        <f t="shared" si="11"/>
        <v/>
      </c>
      <c r="Z234">
        <f>VLOOKUP(YEAR(Q234),Populations!$A$3:$B$999,2,0)</f>
        <v>55460600</v>
      </c>
      <c r="AA234">
        <f>(Calculations!B1/Z234)</f>
        <v>1.23159381615056</v>
      </c>
      <c r="AB234"/>
      <c r="AC234">
        <v>1</v>
      </c>
      <c r="AD234" t="str">
        <f>VLOOKUP(AC234,WikiFormats!$A$3:$B$999,2,0)</f>
        <v>Story</v>
      </c>
      <c r="AE234" t="s">
        <v>624</v>
      </c>
    </row>
    <row r="235" spans="1:31" s="2" customFormat="1" x14ac:dyDescent="0.2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/>
      <c r="T235">
        <v>6.8</v>
      </c>
      <c r="U235"/>
      <c r="V235"/>
      <c r="W235">
        <f t="shared" si="9"/>
        <v>8.3699999999999992</v>
      </c>
      <c r="X235" t="str">
        <f t="shared" si="10"/>
        <v/>
      </c>
      <c r="Y235" t="str">
        <f t="shared" si="11"/>
        <v/>
      </c>
      <c r="Z235">
        <f>VLOOKUP(YEAR(Q235),Populations!$A$3:$B$999,2,0)</f>
        <v>55460600</v>
      </c>
      <c r="AA235">
        <f>(Calculations!B1/Z235)</f>
        <v>1.23159381615056</v>
      </c>
      <c r="AB235"/>
      <c r="AC235">
        <v>1</v>
      </c>
      <c r="AD235" t="str">
        <f>VLOOKUP(AC235,WikiFormats!$A$3:$B$999,2,0)</f>
        <v>Story</v>
      </c>
      <c r="AE235" t="s">
        <v>624</v>
      </c>
    </row>
    <row r="236" spans="1:31" s="2" customFormat="1" x14ac:dyDescent="0.2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/>
      <c r="T236">
        <v>7.5</v>
      </c>
      <c r="U236"/>
      <c r="V236"/>
      <c r="W236">
        <f t="shared" si="9"/>
        <v>9.24</v>
      </c>
      <c r="X236" t="str">
        <f t="shared" si="10"/>
        <v/>
      </c>
      <c r="Y236" t="str">
        <f t="shared" si="11"/>
        <v/>
      </c>
      <c r="Z236">
        <f>VLOOKUP(YEAR(Q236),Populations!$A$3:$B$999,2,0)</f>
        <v>55460600</v>
      </c>
      <c r="AA236">
        <f>(Calculations!B1/Z236)</f>
        <v>1.23159381615056</v>
      </c>
      <c r="AB236"/>
      <c r="AC236">
        <v>1</v>
      </c>
      <c r="AD236" t="str">
        <f>VLOOKUP(AC236,WikiFormats!$A$3:$B$999,2,0)</f>
        <v>Story</v>
      </c>
      <c r="AE236" t="s">
        <v>624</v>
      </c>
    </row>
    <row r="237" spans="1:31" s="2" customFormat="1" x14ac:dyDescent="0.2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/>
      <c r="T237">
        <v>7.1</v>
      </c>
      <c r="U237"/>
      <c r="V237"/>
      <c r="W237">
        <f t="shared" si="9"/>
        <v>8.74</v>
      </c>
      <c r="X237" t="str">
        <f t="shared" si="10"/>
        <v/>
      </c>
      <c r="Y237" t="str">
        <f t="shared" si="11"/>
        <v/>
      </c>
      <c r="Z237">
        <f>VLOOKUP(YEAR(Q237),Populations!$A$3:$B$999,2,0)</f>
        <v>55460600</v>
      </c>
      <c r="AA237">
        <f>(Calculations!B1/Z237)</f>
        <v>1.23159381615056</v>
      </c>
      <c r="AB237"/>
      <c r="AC237">
        <v>1</v>
      </c>
      <c r="AD237" t="str">
        <f>VLOOKUP(AC237,WikiFormats!$A$3:$B$999,2,0)</f>
        <v>Story</v>
      </c>
      <c r="AE237" t="s">
        <v>624</v>
      </c>
    </row>
    <row r="238" spans="1:31" s="2" customFormat="1" x14ac:dyDescent="0.2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/>
      <c r="T238">
        <v>7.6</v>
      </c>
      <c r="U238"/>
      <c r="V238"/>
      <c r="W238">
        <f t="shared" si="9"/>
        <v>9.36</v>
      </c>
      <c r="X238" t="str">
        <f t="shared" si="10"/>
        <v/>
      </c>
      <c r="Y238" t="str">
        <f t="shared" si="11"/>
        <v/>
      </c>
      <c r="Z238">
        <f>VLOOKUP(YEAR(Q238),Populations!$A$3:$B$999,2,0)</f>
        <v>55460600</v>
      </c>
      <c r="AA238">
        <f>(Calculations!B1/Z238)</f>
        <v>1.23159381615056</v>
      </c>
      <c r="AB238"/>
      <c r="AC238">
        <v>1</v>
      </c>
      <c r="AD238" t="str">
        <f>VLOOKUP(AC238,WikiFormats!$A$3:$B$999,2,0)</f>
        <v>Story</v>
      </c>
      <c r="AE238" t="s">
        <v>624</v>
      </c>
    </row>
    <row r="239" spans="1:31" s="2" customFormat="1" x14ac:dyDescent="0.2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/>
      <c r="T239">
        <v>7.7</v>
      </c>
      <c r="U239"/>
      <c r="V239"/>
      <c r="W239">
        <f t="shared" si="9"/>
        <v>9.48</v>
      </c>
      <c r="X239" t="str">
        <f t="shared" si="10"/>
        <v/>
      </c>
      <c r="Y239" t="str">
        <f t="shared" si="11"/>
        <v/>
      </c>
      <c r="Z239">
        <f>VLOOKUP(YEAR(Q239),Populations!$A$3:$B$999,2,0)</f>
        <v>55460600</v>
      </c>
      <c r="AA239">
        <f>(Calculations!B1/Z239)</f>
        <v>1.23159381615056</v>
      </c>
      <c r="AB239"/>
      <c r="AC239">
        <v>1</v>
      </c>
      <c r="AD239" t="str">
        <f>VLOOKUP(AC239,WikiFormats!$A$3:$B$999,2,0)</f>
        <v>Story</v>
      </c>
      <c r="AE239" t="s">
        <v>624</v>
      </c>
    </row>
    <row r="240" spans="1:31" s="8" customFormat="1" x14ac:dyDescent="0.2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1</v>
      </c>
      <c r="T240" s="3">
        <v>5.8</v>
      </c>
      <c r="U240" s="3"/>
      <c r="V240" s="3"/>
      <c r="W240" s="3">
        <f t="shared" si="9"/>
        <v>7.14</v>
      </c>
      <c r="X240" s="3" t="str">
        <f t="shared" si="10"/>
        <v/>
      </c>
      <c r="Y240" s="3" t="str">
        <f t="shared" si="11"/>
        <v/>
      </c>
      <c r="Z240" s="3">
        <f>VLOOKUP(YEAR(Q240),Populations!$A$3:$B$999,2,0)</f>
        <v>55460600</v>
      </c>
      <c r="AA240" s="3">
        <f>(Calculations!B1/Z240)</f>
        <v>1.23159381615056</v>
      </c>
      <c r="AB240" s="3"/>
      <c r="AC240" s="3">
        <v>1</v>
      </c>
      <c r="AD240" s="3" t="str">
        <f>VLOOKUP(AC240,WikiFormats!$A$3:$B$999,2,0)</f>
        <v>Story</v>
      </c>
      <c r="AE240" s="3" t="s">
        <v>625</v>
      </c>
    </row>
    <row r="241" spans="1:31" s="8" customFormat="1" x14ac:dyDescent="0.2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/>
      <c r="T241" s="3">
        <v>6.8</v>
      </c>
      <c r="U241" s="3"/>
      <c r="V241" s="3"/>
      <c r="W241" s="3">
        <f t="shared" si="9"/>
        <v>8.3699999999999992</v>
      </c>
      <c r="X241" s="3" t="str">
        <f t="shared" si="10"/>
        <v/>
      </c>
      <c r="Y241" s="3" t="str">
        <f t="shared" si="11"/>
        <v/>
      </c>
      <c r="Z241" s="3">
        <f>VLOOKUP(YEAR(Q241),Populations!$A$3:$B$999,2,0)</f>
        <v>55460600</v>
      </c>
      <c r="AA241" s="3">
        <f>(Calculations!B1/Z241)</f>
        <v>1.23159381615056</v>
      </c>
      <c r="AB241" s="3"/>
      <c r="AC241" s="3">
        <v>1</v>
      </c>
      <c r="AD241" s="3" t="str">
        <f>VLOOKUP(AC241,WikiFormats!$A$3:$B$999,2,0)</f>
        <v>Story</v>
      </c>
      <c r="AE241" s="3" t="s">
        <v>625</v>
      </c>
    </row>
    <row r="242" spans="1:31" s="8" customFormat="1" x14ac:dyDescent="0.2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1</v>
      </c>
      <c r="T242" s="3">
        <v>6.4</v>
      </c>
      <c r="U242" s="3"/>
      <c r="V242" s="3"/>
      <c r="W242" s="3">
        <f t="shared" si="9"/>
        <v>7.88</v>
      </c>
      <c r="X242" s="3" t="str">
        <f t="shared" si="10"/>
        <v/>
      </c>
      <c r="Y242" s="3" t="str">
        <f t="shared" si="11"/>
        <v/>
      </c>
      <c r="Z242" s="3">
        <f>VLOOKUP(YEAR(Q242),Populations!$A$3:$B$999,2,0)</f>
        <v>55460600</v>
      </c>
      <c r="AA242" s="3">
        <f>(Calculations!B1/Z242)</f>
        <v>1.23159381615056</v>
      </c>
      <c r="AB242" s="3"/>
      <c r="AC242" s="3">
        <v>1</v>
      </c>
      <c r="AD242" s="3" t="str">
        <f>VLOOKUP(AC242,WikiFormats!$A$3:$B$999,2,0)</f>
        <v>Story</v>
      </c>
      <c r="AE242" s="3" t="s">
        <v>625</v>
      </c>
    </row>
    <row r="243" spans="1:31" s="8" customFormat="1" x14ac:dyDescent="0.2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1</v>
      </c>
      <c r="T243" s="3">
        <v>5.8</v>
      </c>
      <c r="U243" s="3"/>
      <c r="V243" s="3"/>
      <c r="W243" s="3">
        <f t="shared" si="9"/>
        <v>7.14</v>
      </c>
      <c r="X243" s="3" t="str">
        <f t="shared" si="10"/>
        <v/>
      </c>
      <c r="Y243" s="3" t="str">
        <f t="shared" si="11"/>
        <v/>
      </c>
      <c r="Z243" s="3">
        <f>VLOOKUP(YEAR(Q243),Populations!$A$3:$B$999,2,0)</f>
        <v>55460600</v>
      </c>
      <c r="AA243" s="3">
        <f>(Calculations!B1/Z243)</f>
        <v>1.23159381615056</v>
      </c>
      <c r="AB243" s="3"/>
      <c r="AC243" s="3">
        <v>1</v>
      </c>
      <c r="AD243" s="3" t="str">
        <f>VLOOKUP(AC243,WikiFormats!$A$3:$B$999,2,0)</f>
        <v>Story</v>
      </c>
      <c r="AE243" s="3" t="s">
        <v>625</v>
      </c>
    </row>
    <row r="244" spans="1:31" s="8" customFormat="1" x14ac:dyDescent="0.2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1</v>
      </c>
      <c r="T244" s="3">
        <v>5.5</v>
      </c>
      <c r="U244" s="3"/>
      <c r="V244" s="3"/>
      <c r="W244" s="3">
        <f t="shared" si="9"/>
        <v>6.77</v>
      </c>
      <c r="X244" s="3" t="str">
        <f t="shared" si="10"/>
        <v/>
      </c>
      <c r="Y244" s="3" t="str">
        <f t="shared" si="11"/>
        <v/>
      </c>
      <c r="Z244" s="3">
        <f>VLOOKUP(YEAR(Q244),Populations!$A$3:$B$999,2,0)</f>
        <v>55460600</v>
      </c>
      <c r="AA244" s="3">
        <f>(Calculations!B1/Z244)</f>
        <v>1.23159381615056</v>
      </c>
      <c r="AB244" s="3"/>
      <c r="AC244" s="3">
        <v>1</v>
      </c>
      <c r="AD244" s="3" t="str">
        <f>VLOOKUP(AC244,WikiFormats!$A$3:$B$999,2,0)</f>
        <v>Story</v>
      </c>
      <c r="AE244" s="3" t="s">
        <v>625</v>
      </c>
    </row>
    <row r="245" spans="1:31" s="8" customFormat="1" x14ac:dyDescent="0.2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1</v>
      </c>
      <c r="T245" s="3">
        <v>5.3</v>
      </c>
      <c r="U245" s="3"/>
      <c r="V245" s="3"/>
      <c r="W245" s="3">
        <f t="shared" si="9"/>
        <v>6.53</v>
      </c>
      <c r="X245" s="3" t="str">
        <f t="shared" si="10"/>
        <v/>
      </c>
      <c r="Y245" s="3" t="str">
        <f t="shared" si="11"/>
        <v/>
      </c>
      <c r="Z245" s="3">
        <f>VLOOKUP(YEAR(Q245),Populations!$A$3:$B$999,2,0)</f>
        <v>55460600</v>
      </c>
      <c r="AA245" s="3">
        <f>(Calculations!B1/Z245)</f>
        <v>1.23159381615056</v>
      </c>
      <c r="AB245" s="3"/>
      <c r="AC245" s="3">
        <v>1</v>
      </c>
      <c r="AD245" s="3" t="str">
        <f>VLOOKUP(AC245,WikiFormats!$A$3:$B$999,2,0)</f>
        <v>Story</v>
      </c>
      <c r="AE245" s="3" t="s">
        <v>625</v>
      </c>
    </row>
    <row r="246" spans="1:31" s="2" customFormat="1" x14ac:dyDescent="0.2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/>
      <c r="T246">
        <v>5.5</v>
      </c>
      <c r="U246"/>
      <c r="V246"/>
      <c r="W246">
        <f t="shared" si="9"/>
        <v>6.77</v>
      </c>
      <c r="X246" t="str">
        <f t="shared" si="10"/>
        <v/>
      </c>
      <c r="Y246" t="str">
        <f t="shared" si="11"/>
        <v/>
      </c>
      <c r="Z246">
        <f>VLOOKUP(YEAR(Q246),Populations!$A$3:$B$999,2,0)</f>
        <v>55460600</v>
      </c>
      <c r="AA246">
        <f>(Calculations!B1/Z246)</f>
        <v>1.23159381615056</v>
      </c>
      <c r="AB246"/>
      <c r="AC246">
        <v>1</v>
      </c>
      <c r="AD246" t="str">
        <f>VLOOKUP(AC246,WikiFormats!$A$3:$B$999,2,0)</f>
        <v>Story</v>
      </c>
      <c r="AE246" t="s">
        <v>626</v>
      </c>
    </row>
    <row r="247" spans="1:31" s="2" customFormat="1" x14ac:dyDescent="0.2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/>
      <c r="T247">
        <v>6.3</v>
      </c>
      <c r="U247"/>
      <c r="V247"/>
      <c r="W247">
        <f t="shared" si="9"/>
        <v>7.76</v>
      </c>
      <c r="X247" t="str">
        <f t="shared" si="10"/>
        <v/>
      </c>
      <c r="Y247" t="str">
        <f t="shared" si="11"/>
        <v/>
      </c>
      <c r="Z247">
        <f>VLOOKUP(YEAR(Q247),Populations!$A$3:$B$999,2,0)</f>
        <v>55460600</v>
      </c>
      <c r="AA247">
        <f>(Calculations!B1/Z247)</f>
        <v>1.23159381615056</v>
      </c>
      <c r="AB247"/>
      <c r="AC247">
        <v>1</v>
      </c>
      <c r="AD247" t="str">
        <f>VLOOKUP(AC247,WikiFormats!$A$3:$B$999,2,0)</f>
        <v>Story</v>
      </c>
      <c r="AE247" t="s">
        <v>626</v>
      </c>
    </row>
    <row r="248" spans="1:31" s="2" customFormat="1" x14ac:dyDescent="0.2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/>
      <c r="T248">
        <v>5.0999999999999996</v>
      </c>
      <c r="U248"/>
      <c r="V248"/>
      <c r="W248">
        <f t="shared" si="9"/>
        <v>6.28</v>
      </c>
      <c r="X248" t="str">
        <f t="shared" si="10"/>
        <v/>
      </c>
      <c r="Y248" t="str">
        <f t="shared" si="11"/>
        <v/>
      </c>
      <c r="Z248">
        <f>VLOOKUP(YEAR(Q248),Populations!$A$3:$B$999,2,0)</f>
        <v>55460600</v>
      </c>
      <c r="AA248">
        <f>(Calculations!B1/Z248)</f>
        <v>1.23159381615056</v>
      </c>
      <c r="AB248"/>
      <c r="AC248">
        <v>1</v>
      </c>
      <c r="AD248" t="str">
        <f>VLOOKUP(AC248,WikiFormats!$A$3:$B$999,2,0)</f>
        <v>Story</v>
      </c>
      <c r="AE248" t="s">
        <v>626</v>
      </c>
    </row>
    <row r="249" spans="1:31" s="2" customFormat="1" x14ac:dyDescent="0.2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/>
      <c r="T249">
        <v>5.7</v>
      </c>
      <c r="U249"/>
      <c r="V249"/>
      <c r="W249">
        <f t="shared" si="9"/>
        <v>7.02</v>
      </c>
      <c r="X249" t="str">
        <f t="shared" si="10"/>
        <v/>
      </c>
      <c r="Y249" t="str">
        <f t="shared" si="11"/>
        <v/>
      </c>
      <c r="Z249">
        <f>VLOOKUP(YEAR(Q249),Populations!$A$3:$B$999,2,0)</f>
        <v>55460600</v>
      </c>
      <c r="AA249">
        <f>(Calculations!B1/Z249)</f>
        <v>1.23159381615056</v>
      </c>
      <c r="AB249"/>
      <c r="AC249">
        <v>1</v>
      </c>
      <c r="AD249" t="str">
        <f>VLOOKUP(AC249,WikiFormats!$A$3:$B$999,2,0)</f>
        <v>Story</v>
      </c>
      <c r="AE249" t="s">
        <v>626</v>
      </c>
    </row>
    <row r="250" spans="1:31" s="2" customFormat="1" x14ac:dyDescent="0.2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/>
      <c r="T250">
        <v>5.0999999999999996</v>
      </c>
      <c r="U250"/>
      <c r="V250"/>
      <c r="W250">
        <f t="shared" si="9"/>
        <v>6.28</v>
      </c>
      <c r="X250" t="str">
        <f t="shared" si="10"/>
        <v/>
      </c>
      <c r="Y250" t="str">
        <f t="shared" si="11"/>
        <v/>
      </c>
      <c r="Z250">
        <f>VLOOKUP(YEAR(Q250),Populations!$A$3:$B$999,2,0)</f>
        <v>55460600</v>
      </c>
      <c r="AA250">
        <f>(Calculations!B1/Z250)</f>
        <v>1.23159381615056</v>
      </c>
      <c r="AB250"/>
      <c r="AC250">
        <v>1</v>
      </c>
      <c r="AD250" t="str">
        <f>VLOOKUP(AC250,WikiFormats!$A$3:$B$999,2,0)</f>
        <v>Story</v>
      </c>
      <c r="AE250" t="s">
        <v>626</v>
      </c>
    </row>
    <row r="251" spans="1:31" s="2" customFormat="1" x14ac:dyDescent="0.2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/>
      <c r="T251">
        <v>4.2</v>
      </c>
      <c r="U251"/>
      <c r="V251"/>
      <c r="W251">
        <f t="shared" si="9"/>
        <v>5.17</v>
      </c>
      <c r="X251" t="str">
        <f t="shared" si="10"/>
        <v/>
      </c>
      <c r="Y251" t="str">
        <f t="shared" si="11"/>
        <v/>
      </c>
      <c r="Z251">
        <f>VLOOKUP(YEAR(Q251),Populations!$A$3:$B$999,2,0)</f>
        <v>55460600</v>
      </c>
      <c r="AA251">
        <f>(Calculations!B1/Z251)</f>
        <v>1.23159381615056</v>
      </c>
      <c r="AB251"/>
      <c r="AC251">
        <v>1</v>
      </c>
      <c r="AD251" t="str">
        <f>VLOOKUP(AC251,WikiFormats!$A$3:$B$999,2,0)</f>
        <v>Story</v>
      </c>
      <c r="AE251" t="s">
        <v>626</v>
      </c>
    </row>
    <row r="252" spans="1:31" s="2" customFormat="1" x14ac:dyDescent="0.2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/>
      <c r="T252">
        <v>4.9000000000000004</v>
      </c>
      <c r="U252"/>
      <c r="V252"/>
      <c r="W252">
        <f t="shared" si="9"/>
        <v>6.03</v>
      </c>
      <c r="X252" t="str">
        <f t="shared" si="10"/>
        <v/>
      </c>
      <c r="Y252" t="str">
        <f t="shared" si="11"/>
        <v/>
      </c>
      <c r="Z252">
        <f>VLOOKUP(YEAR(Q252),Populations!$A$3:$B$999,2,0)</f>
        <v>55460600</v>
      </c>
      <c r="AA252">
        <f>(Calculations!B1/Z252)</f>
        <v>1.23159381615056</v>
      </c>
      <c r="AB252"/>
      <c r="AC252">
        <v>1</v>
      </c>
      <c r="AD252" t="str">
        <f>VLOOKUP(AC252,WikiFormats!$A$3:$B$999,2,0)</f>
        <v>Story</v>
      </c>
      <c r="AE252" t="s">
        <v>626</v>
      </c>
    </row>
    <row r="253" spans="1:31" s="2" customFormat="1" x14ac:dyDescent="0.2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/>
      <c r="T253">
        <v>3.5</v>
      </c>
      <c r="U253"/>
      <c r="V253"/>
      <c r="W253">
        <f t="shared" si="9"/>
        <v>4.3099999999999996</v>
      </c>
      <c r="X253" t="str">
        <f t="shared" si="10"/>
        <v/>
      </c>
      <c r="Y253" t="str">
        <f t="shared" si="11"/>
        <v/>
      </c>
      <c r="Z253">
        <f>VLOOKUP(YEAR(Q253),Populations!$A$3:$B$999,2,0)</f>
        <v>55460600</v>
      </c>
      <c r="AA253">
        <f>(Calculations!B1/Z253)</f>
        <v>1.23159381615056</v>
      </c>
      <c r="AB253"/>
      <c r="AC253">
        <v>1</v>
      </c>
      <c r="AD253" t="str">
        <f>VLOOKUP(AC253,WikiFormats!$A$3:$B$999,2,0)</f>
        <v>Story</v>
      </c>
      <c r="AE253" t="s">
        <v>626</v>
      </c>
    </row>
    <row r="254" spans="1:31" s="2" customFormat="1" x14ac:dyDescent="0.2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/>
      <c r="T254">
        <v>4.0999999999999996</v>
      </c>
      <c r="U254"/>
      <c r="V254"/>
      <c r="W254">
        <f t="shared" si="9"/>
        <v>5.05</v>
      </c>
      <c r="X254" t="str">
        <f t="shared" si="10"/>
        <v/>
      </c>
      <c r="Y254" t="str">
        <f t="shared" si="11"/>
        <v/>
      </c>
      <c r="Z254">
        <f>VLOOKUP(YEAR(Q254),Populations!$A$3:$B$999,2,0)</f>
        <v>55460600</v>
      </c>
      <c r="AA254">
        <f>(Calculations!B1/Z254)</f>
        <v>1.23159381615056</v>
      </c>
      <c r="AB254"/>
      <c r="AC254">
        <v>1</v>
      </c>
      <c r="AD254" t="str">
        <f>VLOOKUP(AC254,WikiFormats!$A$3:$B$999,2,0)</f>
        <v>Story</v>
      </c>
      <c r="AE254" t="s">
        <v>626</v>
      </c>
    </row>
    <row r="255" spans="1:31" s="2" customFormat="1" x14ac:dyDescent="0.2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/>
      <c r="T255">
        <v>5</v>
      </c>
      <c r="U255"/>
      <c r="V255"/>
      <c r="W255">
        <f t="shared" si="9"/>
        <v>6.16</v>
      </c>
      <c r="X255" t="str">
        <f t="shared" si="10"/>
        <v/>
      </c>
      <c r="Y255" t="str">
        <f t="shared" si="11"/>
        <v/>
      </c>
      <c r="Z255">
        <f>VLOOKUP(YEAR(Q255),Populations!$A$3:$B$999,2,0)</f>
        <v>55460600</v>
      </c>
      <c r="AA255">
        <f>(Calculations!B1/Z255)</f>
        <v>1.23159381615056</v>
      </c>
      <c r="AB255"/>
      <c r="AC255">
        <v>1</v>
      </c>
      <c r="AD255" t="str">
        <f>VLOOKUP(AC255,WikiFormats!$A$3:$B$999,2,0)</f>
        <v>Story</v>
      </c>
      <c r="AE255" t="s">
        <v>626</v>
      </c>
    </row>
    <row r="256" spans="1:31" s="8" customFormat="1" x14ac:dyDescent="0.2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/>
      <c r="T256" s="3">
        <v>8.4</v>
      </c>
      <c r="U256" s="3"/>
      <c r="V256" s="3"/>
      <c r="W256" s="3">
        <f t="shared" si="9"/>
        <v>10.31</v>
      </c>
      <c r="X256" s="3" t="str">
        <f t="shared" si="10"/>
        <v/>
      </c>
      <c r="Y256" s="3" t="str">
        <f t="shared" si="11"/>
        <v/>
      </c>
      <c r="Z256" s="3">
        <f>VLOOKUP(YEAR(Q256),Populations!$A$3:$B$999,2,0)</f>
        <v>55632200</v>
      </c>
      <c r="AA256" s="3">
        <f>(Calculations!B1/Z256)</f>
        <v>1.2277949101419701</v>
      </c>
      <c r="AB256" s="3"/>
      <c r="AC256" s="3">
        <v>1</v>
      </c>
      <c r="AD256" s="3" t="str">
        <f>VLOOKUP(AC256,WikiFormats!$A$3:$B$999,2,0)</f>
        <v>Story</v>
      </c>
      <c r="AE256" s="3" t="s">
        <v>627</v>
      </c>
    </row>
    <row r="257" spans="1:31" s="8" customFormat="1" x14ac:dyDescent="0.2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/>
      <c r="T257" s="3">
        <v>8.1</v>
      </c>
      <c r="U257" s="3"/>
      <c r="V257" s="3"/>
      <c r="W257" s="3">
        <f t="shared" si="9"/>
        <v>9.9499999999999993</v>
      </c>
      <c r="X257" s="3" t="str">
        <f t="shared" si="10"/>
        <v/>
      </c>
      <c r="Y257" s="3" t="str">
        <f t="shared" si="11"/>
        <v/>
      </c>
      <c r="Z257" s="3">
        <f>VLOOKUP(YEAR(Q257),Populations!$A$3:$B$999,2,0)</f>
        <v>55632200</v>
      </c>
      <c r="AA257" s="3">
        <f>(Calculations!B1/Z257)</f>
        <v>1.2277949101419701</v>
      </c>
      <c r="AB257" s="3"/>
      <c r="AC257" s="3">
        <v>1</v>
      </c>
      <c r="AD257" s="3" t="str">
        <f>VLOOKUP(AC257,WikiFormats!$A$3:$B$999,2,0)</f>
        <v>Story</v>
      </c>
      <c r="AE257" s="3" t="s">
        <v>627</v>
      </c>
    </row>
    <row r="258" spans="1:31" s="8" customFormat="1" x14ac:dyDescent="0.2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/>
      <c r="T258" s="3">
        <v>8.3000000000000007</v>
      </c>
      <c r="U258" s="3"/>
      <c r="V258" s="3"/>
      <c r="W258" s="3">
        <f t="shared" si="9"/>
        <v>10.19</v>
      </c>
      <c r="X258" s="3" t="str">
        <f t="shared" si="10"/>
        <v/>
      </c>
      <c r="Y258" s="3" t="str">
        <f t="shared" si="11"/>
        <v/>
      </c>
      <c r="Z258" s="3">
        <f>VLOOKUP(YEAR(Q258),Populations!$A$3:$B$999,2,0)</f>
        <v>55632200</v>
      </c>
      <c r="AA258" s="3">
        <f>(Calculations!B1/Z258)</f>
        <v>1.2277949101419701</v>
      </c>
      <c r="AB258" s="3"/>
      <c r="AC258" s="3">
        <v>1</v>
      </c>
      <c r="AD258" s="3" t="str">
        <f>VLOOKUP(AC258,WikiFormats!$A$3:$B$999,2,0)</f>
        <v>Story</v>
      </c>
      <c r="AE258" s="3" t="s">
        <v>627</v>
      </c>
    </row>
    <row r="259" spans="1:31" s="8" customFormat="1" x14ac:dyDescent="0.2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/>
      <c r="T259" s="3">
        <v>8.1</v>
      </c>
      <c r="U259" s="3"/>
      <c r="V259" s="3"/>
      <c r="W259" s="3">
        <f t="shared" si="9"/>
        <v>9.9499999999999993</v>
      </c>
      <c r="X259" s="3" t="str">
        <f t="shared" si="10"/>
        <v/>
      </c>
      <c r="Y259" s="3" t="str">
        <f t="shared" si="11"/>
        <v/>
      </c>
      <c r="Z259" s="3">
        <f>VLOOKUP(YEAR(Q259),Populations!$A$3:$B$999,2,0)</f>
        <v>55632200</v>
      </c>
      <c r="AA259" s="3">
        <f>(Calculations!B1/Z259)</f>
        <v>1.2277949101419701</v>
      </c>
      <c r="AB259" s="3"/>
      <c r="AC259" s="3">
        <v>1</v>
      </c>
      <c r="AD259" s="3" t="str">
        <f>VLOOKUP(AC259,WikiFormats!$A$3:$B$999,2,0)</f>
        <v>Story</v>
      </c>
      <c r="AE259" s="3" t="s">
        <v>627</v>
      </c>
    </row>
    <row r="260" spans="1:31" s="2" customFormat="1" x14ac:dyDescent="0.2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/>
      <c r="T260">
        <v>8.8000000000000007</v>
      </c>
      <c r="U260"/>
      <c r="V260"/>
      <c r="W260">
        <f t="shared" ref="W260:W323" si="12">IF(ISBLANK(T260),"",ROUND(T260*AA260,2))</f>
        <v>10.8</v>
      </c>
      <c r="X260" t="str">
        <f t="shared" ref="X260:X323" si="13">IF(ISBLANK(U260),"",ROUND(U260*AA260,2))</f>
        <v/>
      </c>
      <c r="Y260" t="str">
        <f t="shared" ref="Y260:Y323" si="14">IF(ISBLANK(V260),"",ROUND(V260*AA260,2))</f>
        <v/>
      </c>
      <c r="Z260">
        <f>VLOOKUP(YEAR(Q260),Populations!$A$3:$B$999,2,0)</f>
        <v>55632200</v>
      </c>
      <c r="AA260">
        <f>(Calculations!B1/Z260)</f>
        <v>1.2277949101419701</v>
      </c>
      <c r="AB260"/>
      <c r="AC260">
        <v>1</v>
      </c>
      <c r="AD260" t="str">
        <f>VLOOKUP(AC260,WikiFormats!$A$3:$B$999,2,0)</f>
        <v>Story</v>
      </c>
      <c r="AE260" t="s">
        <v>628</v>
      </c>
    </row>
    <row r="261" spans="1:31" s="2" customFormat="1" x14ac:dyDescent="0.2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/>
      <c r="T261">
        <v>7.3</v>
      </c>
      <c r="U261"/>
      <c r="V261"/>
      <c r="W261">
        <f t="shared" si="12"/>
        <v>8.9600000000000009</v>
      </c>
      <c r="X261" t="str">
        <f t="shared" si="13"/>
        <v/>
      </c>
      <c r="Y261" t="str">
        <f t="shared" si="14"/>
        <v/>
      </c>
      <c r="Z261">
        <f>VLOOKUP(YEAR(Q261),Populations!$A$3:$B$999,2,0)</f>
        <v>55632200</v>
      </c>
      <c r="AA261">
        <f>(Calculations!B1/Z261)</f>
        <v>1.2277949101419701</v>
      </c>
      <c r="AB261"/>
      <c r="AC261">
        <v>1</v>
      </c>
      <c r="AD261" t="str">
        <f>VLOOKUP(AC261,WikiFormats!$A$3:$B$999,2,0)</f>
        <v>Story</v>
      </c>
      <c r="AE261" t="s">
        <v>628</v>
      </c>
    </row>
    <row r="262" spans="1:31" s="2" customFormat="1" x14ac:dyDescent="0.2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/>
      <c r="T262">
        <v>7.5</v>
      </c>
      <c r="U262"/>
      <c r="V262"/>
      <c r="W262">
        <f t="shared" si="12"/>
        <v>9.2100000000000009</v>
      </c>
      <c r="X262" t="str">
        <f t="shared" si="13"/>
        <v/>
      </c>
      <c r="Y262" t="str">
        <f t="shared" si="14"/>
        <v/>
      </c>
      <c r="Z262">
        <f>VLOOKUP(YEAR(Q262),Populations!$A$3:$B$999,2,0)</f>
        <v>55632200</v>
      </c>
      <c r="AA262">
        <f>(Calculations!B1/Z262)</f>
        <v>1.2277949101419701</v>
      </c>
      <c r="AB262"/>
      <c r="AC262">
        <v>1</v>
      </c>
      <c r="AD262" t="str">
        <f>VLOOKUP(AC262,WikiFormats!$A$3:$B$999,2,0)</f>
        <v>Story</v>
      </c>
      <c r="AE262" t="s">
        <v>628</v>
      </c>
    </row>
    <row r="263" spans="1:31" s="2" customFormat="1" x14ac:dyDescent="0.2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/>
      <c r="T263">
        <v>8.1999999999999993</v>
      </c>
      <c r="U263"/>
      <c r="V263"/>
      <c r="W263">
        <f t="shared" si="12"/>
        <v>10.07</v>
      </c>
      <c r="X263" t="str">
        <f t="shared" si="13"/>
        <v/>
      </c>
      <c r="Y263" t="str">
        <f t="shared" si="14"/>
        <v/>
      </c>
      <c r="Z263">
        <f>VLOOKUP(YEAR(Q263),Populations!$A$3:$B$999,2,0)</f>
        <v>55632200</v>
      </c>
      <c r="AA263">
        <f>(Calculations!B1/Z263)</f>
        <v>1.2277949101419701</v>
      </c>
      <c r="AB263"/>
      <c r="AC263">
        <v>1</v>
      </c>
      <c r="AD263" t="str">
        <f>VLOOKUP(AC263,WikiFormats!$A$3:$B$999,2,0)</f>
        <v>Story</v>
      </c>
      <c r="AE263" t="s">
        <v>628</v>
      </c>
    </row>
    <row r="264" spans="1:31" s="2" customFormat="1" x14ac:dyDescent="0.2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/>
      <c r="T264">
        <v>7.5</v>
      </c>
      <c r="U264"/>
      <c r="V264"/>
      <c r="W264">
        <f t="shared" si="12"/>
        <v>9.2100000000000009</v>
      </c>
      <c r="X264" t="str">
        <f t="shared" si="13"/>
        <v/>
      </c>
      <c r="Y264" t="str">
        <f t="shared" si="14"/>
        <v/>
      </c>
      <c r="Z264">
        <f>VLOOKUP(YEAR(Q264),Populations!$A$3:$B$999,2,0)</f>
        <v>55632200</v>
      </c>
      <c r="AA264">
        <f>(Calculations!B1/Z264)</f>
        <v>1.2277949101419701</v>
      </c>
      <c r="AB264"/>
      <c r="AC264">
        <v>1</v>
      </c>
      <c r="AD264" t="str">
        <f>VLOOKUP(AC264,WikiFormats!$A$3:$B$999,2,0)</f>
        <v>Story</v>
      </c>
      <c r="AE264" t="s">
        <v>628</v>
      </c>
    </row>
    <row r="265" spans="1:31" s="2" customFormat="1" x14ac:dyDescent="0.2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/>
      <c r="T265">
        <v>7.2</v>
      </c>
      <c r="U265"/>
      <c r="V265"/>
      <c r="W265">
        <f t="shared" si="12"/>
        <v>8.84</v>
      </c>
      <c r="X265" t="str">
        <f t="shared" si="13"/>
        <v/>
      </c>
      <c r="Y265" t="str">
        <f t="shared" si="14"/>
        <v/>
      </c>
      <c r="Z265">
        <f>VLOOKUP(YEAR(Q265),Populations!$A$3:$B$999,2,0)</f>
        <v>55632200</v>
      </c>
      <c r="AA265">
        <f>(Calculations!B1/Z265)</f>
        <v>1.2277949101419701</v>
      </c>
      <c r="AB265"/>
      <c r="AC265">
        <v>1</v>
      </c>
      <c r="AD265" t="str">
        <f>VLOOKUP(AC265,WikiFormats!$A$3:$B$999,2,0)</f>
        <v>Story</v>
      </c>
      <c r="AE265" t="s">
        <v>628</v>
      </c>
    </row>
    <row r="266" spans="1:31" s="2" customFormat="1" x14ac:dyDescent="0.2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/>
      <c r="T266">
        <v>7.5</v>
      </c>
      <c r="U266"/>
      <c r="V266"/>
      <c r="W266">
        <f t="shared" si="12"/>
        <v>9.2100000000000009</v>
      </c>
      <c r="X266" t="str">
        <f t="shared" si="13"/>
        <v/>
      </c>
      <c r="Y266" t="str">
        <f t="shared" si="14"/>
        <v/>
      </c>
      <c r="Z266">
        <f>VLOOKUP(YEAR(Q266),Populations!$A$3:$B$999,2,0)</f>
        <v>55632200</v>
      </c>
      <c r="AA266">
        <f>(Calculations!B1/Z266)</f>
        <v>1.2277949101419701</v>
      </c>
      <c r="AB266"/>
      <c r="AC266">
        <v>1</v>
      </c>
      <c r="AD266" t="str">
        <f>VLOOKUP(AC266,WikiFormats!$A$3:$B$999,2,0)</f>
        <v>Story</v>
      </c>
      <c r="AE266" t="s">
        <v>628</v>
      </c>
    </row>
    <row r="267" spans="1:31" s="8" customFormat="1" x14ac:dyDescent="0.2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/>
      <c r="T267" s="3">
        <v>7.1</v>
      </c>
      <c r="U267" s="3"/>
      <c r="V267" s="3"/>
      <c r="W267" s="3">
        <f t="shared" si="12"/>
        <v>8.7200000000000006</v>
      </c>
      <c r="X267" s="3" t="str">
        <f t="shared" si="13"/>
        <v/>
      </c>
      <c r="Y267" s="3" t="str">
        <f t="shared" si="14"/>
        <v/>
      </c>
      <c r="Z267" s="3">
        <f>VLOOKUP(YEAR(Q267),Populations!$A$3:$B$999,2,0)</f>
        <v>55632200</v>
      </c>
      <c r="AA267" s="3">
        <f>(Calculations!B1/Z267)</f>
        <v>1.2277949101419701</v>
      </c>
      <c r="AB267" s="3"/>
      <c r="AC267" s="3">
        <v>1</v>
      </c>
      <c r="AD267" s="3" t="str">
        <f>VLOOKUP(AC267,WikiFormats!$A$3:$B$999,2,0)</f>
        <v>Story</v>
      </c>
      <c r="AE267" s="3" t="s">
        <v>629</v>
      </c>
    </row>
    <row r="268" spans="1:31" s="8" customFormat="1" x14ac:dyDescent="0.2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/>
      <c r="T268" s="3">
        <v>7.6</v>
      </c>
      <c r="U268" s="3"/>
      <c r="V268" s="3"/>
      <c r="W268" s="3">
        <f t="shared" si="12"/>
        <v>9.33</v>
      </c>
      <c r="X268" s="3" t="str">
        <f t="shared" si="13"/>
        <v/>
      </c>
      <c r="Y268" s="3" t="str">
        <f t="shared" si="14"/>
        <v/>
      </c>
      <c r="Z268" s="3">
        <f>VLOOKUP(YEAR(Q268),Populations!$A$3:$B$999,2,0)</f>
        <v>55632200</v>
      </c>
      <c r="AA268" s="3">
        <f>(Calculations!B1/Z268)</f>
        <v>1.2277949101419701</v>
      </c>
      <c r="AB268" s="3"/>
      <c r="AC268" s="3">
        <v>1</v>
      </c>
      <c r="AD268" s="3" t="str">
        <f>VLOOKUP(AC268,WikiFormats!$A$3:$B$999,2,0)</f>
        <v>Story</v>
      </c>
      <c r="AE268" s="3" t="s">
        <v>629</v>
      </c>
    </row>
    <row r="269" spans="1:31" s="8" customFormat="1" x14ac:dyDescent="0.2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/>
      <c r="T269" s="3">
        <v>8</v>
      </c>
      <c r="U269" s="3"/>
      <c r="V269" s="3"/>
      <c r="W269" s="3">
        <f t="shared" si="12"/>
        <v>9.82</v>
      </c>
      <c r="X269" s="3" t="str">
        <f t="shared" si="13"/>
        <v/>
      </c>
      <c r="Y269" s="3" t="str">
        <f t="shared" si="14"/>
        <v/>
      </c>
      <c r="Z269" s="3">
        <f>VLOOKUP(YEAR(Q269),Populations!$A$3:$B$999,2,0)</f>
        <v>55632200</v>
      </c>
      <c r="AA269" s="3">
        <f>(Calculations!B1/Z269)</f>
        <v>1.2277949101419701</v>
      </c>
      <c r="AB269" s="3"/>
      <c r="AC269" s="3">
        <v>1</v>
      </c>
      <c r="AD269" s="3" t="str">
        <f>VLOOKUP(AC269,WikiFormats!$A$3:$B$999,2,0)</f>
        <v>Story</v>
      </c>
      <c r="AE269" s="3" t="s">
        <v>629</v>
      </c>
    </row>
    <row r="270" spans="1:31" s="8" customFormat="1" x14ac:dyDescent="0.2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/>
      <c r="T270" s="3">
        <v>9.3000000000000007</v>
      </c>
      <c r="U270" s="3"/>
      <c r="V270" s="3"/>
      <c r="W270" s="3">
        <f t="shared" si="12"/>
        <v>11.42</v>
      </c>
      <c r="X270" s="3" t="str">
        <f t="shared" si="13"/>
        <v/>
      </c>
      <c r="Y270" s="3" t="str">
        <f t="shared" si="14"/>
        <v/>
      </c>
      <c r="Z270" s="3">
        <f>VLOOKUP(YEAR(Q270),Populations!$A$3:$B$999,2,0)</f>
        <v>55632200</v>
      </c>
      <c r="AA270" s="3">
        <f>(Calculations!B1/Z270)</f>
        <v>1.2277949101419701</v>
      </c>
      <c r="AB270" s="3"/>
      <c r="AC270" s="3">
        <v>1</v>
      </c>
      <c r="AD270" s="3" t="str">
        <f>VLOOKUP(AC270,WikiFormats!$A$3:$B$999,2,0)</f>
        <v>Story</v>
      </c>
      <c r="AE270" s="3" t="s">
        <v>629</v>
      </c>
    </row>
    <row r="271" spans="1:31" s="8" customFormat="1" x14ac:dyDescent="0.2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/>
      <c r="T271" s="3">
        <v>7.1</v>
      </c>
      <c r="U271" s="3"/>
      <c r="V271" s="3"/>
      <c r="W271" s="3">
        <f t="shared" si="12"/>
        <v>8.7200000000000006</v>
      </c>
      <c r="X271" s="3" t="str">
        <f t="shared" si="13"/>
        <v/>
      </c>
      <c r="Y271" s="3" t="str">
        <f t="shared" si="14"/>
        <v/>
      </c>
      <c r="Z271" s="3">
        <f>VLOOKUP(YEAR(Q271),Populations!$A$3:$B$999,2,0)</f>
        <v>55632200</v>
      </c>
      <c r="AA271" s="3">
        <f>(Calculations!B1/Z271)</f>
        <v>1.2277949101419701</v>
      </c>
      <c r="AB271" s="3"/>
      <c r="AC271" s="3">
        <v>1</v>
      </c>
      <c r="AD271" s="3" t="str">
        <f>VLOOKUP(AC271,WikiFormats!$A$3:$B$999,2,0)</f>
        <v>Story</v>
      </c>
      <c r="AE271" s="3" t="s">
        <v>629</v>
      </c>
    </row>
    <row r="272" spans="1:31" s="8" customFormat="1" x14ac:dyDescent="0.2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/>
      <c r="T272" s="3">
        <v>6.9</v>
      </c>
      <c r="U272" s="3"/>
      <c r="V272" s="3"/>
      <c r="W272" s="3">
        <f t="shared" si="12"/>
        <v>8.4700000000000006</v>
      </c>
      <c r="X272" s="3" t="str">
        <f t="shared" si="13"/>
        <v/>
      </c>
      <c r="Y272" s="3" t="str">
        <f t="shared" si="14"/>
        <v/>
      </c>
      <c r="Z272" s="3">
        <f>VLOOKUP(YEAR(Q272),Populations!$A$3:$B$999,2,0)</f>
        <v>55632200</v>
      </c>
      <c r="AA272" s="3">
        <f>(Calculations!B1/Z272)</f>
        <v>1.2277949101419701</v>
      </c>
      <c r="AB272" s="3"/>
      <c r="AC272" s="3">
        <v>1</v>
      </c>
      <c r="AD272" s="3" t="str">
        <f>VLOOKUP(AC272,WikiFormats!$A$3:$B$999,2,0)</f>
        <v>Story</v>
      </c>
      <c r="AE272" s="3" t="s">
        <v>629</v>
      </c>
    </row>
    <row r="273" spans="1:31" s="8" customFormat="1" x14ac:dyDescent="0.2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/>
      <c r="T273" s="3">
        <v>6.4</v>
      </c>
      <c r="U273" s="3"/>
      <c r="V273" s="3"/>
      <c r="W273" s="3">
        <f t="shared" si="12"/>
        <v>7.86</v>
      </c>
      <c r="X273" s="3" t="str">
        <f t="shared" si="13"/>
        <v/>
      </c>
      <c r="Y273" s="3" t="str">
        <f t="shared" si="14"/>
        <v/>
      </c>
      <c r="Z273" s="3">
        <f>VLOOKUP(YEAR(Q273),Populations!$A$3:$B$999,2,0)</f>
        <v>55632200</v>
      </c>
      <c r="AA273" s="3">
        <f>(Calculations!B1/Z273)</f>
        <v>1.2277949101419701</v>
      </c>
      <c r="AB273" s="3" t="s">
        <v>522</v>
      </c>
      <c r="AC273" s="3">
        <v>1</v>
      </c>
      <c r="AD273" s="3" t="str">
        <f>VLOOKUP(AC273,WikiFormats!$A$3:$B$999,2,0)</f>
        <v>Story</v>
      </c>
      <c r="AE273" s="3" t="s">
        <v>629</v>
      </c>
    </row>
    <row r="274" spans="1:31" s="2" customFormat="1" x14ac:dyDescent="0.2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/>
      <c r="T274">
        <v>5.7</v>
      </c>
      <c r="U274"/>
      <c r="V274"/>
      <c r="W274">
        <f t="shared" si="12"/>
        <v>7</v>
      </c>
      <c r="X274" t="str">
        <f t="shared" si="13"/>
        <v/>
      </c>
      <c r="Y274" t="str">
        <f t="shared" si="14"/>
        <v/>
      </c>
      <c r="Z274">
        <f>VLOOKUP(YEAR(Q274),Populations!$A$3:$B$999,2,0)</f>
        <v>55632200</v>
      </c>
      <c r="AA274">
        <f>(Calculations!B1/Z274)</f>
        <v>1.2277949101419701</v>
      </c>
      <c r="AB274"/>
      <c r="AC274">
        <v>1</v>
      </c>
      <c r="AD274" t="str">
        <f>VLOOKUP(AC274,WikiFormats!$A$3:$B$999,2,0)</f>
        <v>Story</v>
      </c>
      <c r="AE274" t="s">
        <v>630</v>
      </c>
    </row>
    <row r="275" spans="1:31" s="2" customFormat="1" x14ac:dyDescent="0.2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/>
      <c r="T275">
        <v>5.9</v>
      </c>
      <c r="U275"/>
      <c r="V275"/>
      <c r="W275">
        <f t="shared" si="12"/>
        <v>7.24</v>
      </c>
      <c r="X275" t="str">
        <f t="shared" si="13"/>
        <v/>
      </c>
      <c r="Y275" t="str">
        <f t="shared" si="14"/>
        <v/>
      </c>
      <c r="Z275">
        <f>VLOOKUP(YEAR(Q275),Populations!$A$3:$B$999,2,0)</f>
        <v>55632200</v>
      </c>
      <c r="AA275">
        <f>(Calculations!B1/Z275)</f>
        <v>1.2277949101419701</v>
      </c>
      <c r="AB275"/>
      <c r="AC275">
        <v>1</v>
      </c>
      <c r="AD275" t="str">
        <f>VLOOKUP(AC275,WikiFormats!$A$3:$B$999,2,0)</f>
        <v>Story</v>
      </c>
      <c r="AE275" t="s">
        <v>630</v>
      </c>
    </row>
    <row r="276" spans="1:31" s="2" customFormat="1" x14ac:dyDescent="0.2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/>
      <c r="T276">
        <v>4.8</v>
      </c>
      <c r="U276"/>
      <c r="V276"/>
      <c r="W276">
        <f t="shared" si="12"/>
        <v>5.89</v>
      </c>
      <c r="X276" t="str">
        <f t="shared" si="13"/>
        <v/>
      </c>
      <c r="Y276" t="str">
        <f t="shared" si="14"/>
        <v/>
      </c>
      <c r="Z276">
        <f>VLOOKUP(YEAR(Q276),Populations!$A$3:$B$999,2,0)</f>
        <v>55632200</v>
      </c>
      <c r="AA276">
        <f>(Calculations!B1/Z276)</f>
        <v>1.2277949101419701</v>
      </c>
      <c r="AB276"/>
      <c r="AC276">
        <v>1</v>
      </c>
      <c r="AD276" t="str">
        <f>VLOOKUP(AC276,WikiFormats!$A$3:$B$999,2,0)</f>
        <v>Story</v>
      </c>
      <c r="AE276" t="s">
        <v>630</v>
      </c>
    </row>
    <row r="277" spans="1:31" s="2" customFormat="1" x14ac:dyDescent="0.2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/>
      <c r="T277">
        <v>6</v>
      </c>
      <c r="U277"/>
      <c r="V277"/>
      <c r="W277">
        <f t="shared" si="12"/>
        <v>7.37</v>
      </c>
      <c r="X277" t="str">
        <f t="shared" si="13"/>
        <v/>
      </c>
      <c r="Y277" t="str">
        <f t="shared" si="14"/>
        <v/>
      </c>
      <c r="Z277">
        <f>VLOOKUP(YEAR(Q277),Populations!$A$3:$B$999,2,0)</f>
        <v>55632200</v>
      </c>
      <c r="AA277">
        <f>(Calculations!B1/Z277)</f>
        <v>1.2277949101419701</v>
      </c>
      <c r="AB277"/>
      <c r="AC277">
        <v>1</v>
      </c>
      <c r="AD277" t="str">
        <f>VLOOKUP(AC277,WikiFormats!$A$3:$B$999,2,0)</f>
        <v>Story</v>
      </c>
      <c r="AE277" t="s">
        <v>630</v>
      </c>
    </row>
    <row r="278" spans="1:31" s="2" customFormat="1" x14ac:dyDescent="0.2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/>
      <c r="T278">
        <v>5.4</v>
      </c>
      <c r="U278"/>
      <c r="V278"/>
      <c r="W278">
        <f t="shared" si="12"/>
        <v>6.63</v>
      </c>
      <c r="X278" t="str">
        <f t="shared" si="13"/>
        <v/>
      </c>
      <c r="Y278" t="str">
        <f t="shared" si="14"/>
        <v/>
      </c>
      <c r="Z278">
        <f>VLOOKUP(YEAR(Q278),Populations!$A$3:$B$999,2,0)</f>
        <v>55632200</v>
      </c>
      <c r="AA278">
        <f>(Calculations!B1/Z278)</f>
        <v>1.2277949101419701</v>
      </c>
      <c r="AB278"/>
      <c r="AC278">
        <v>1</v>
      </c>
      <c r="AD278" t="str">
        <f>VLOOKUP(AC278,WikiFormats!$A$3:$B$999,2,0)</f>
        <v>Story</v>
      </c>
      <c r="AE278" t="s">
        <v>630</v>
      </c>
    </row>
    <row r="279" spans="1:31" s="2" customFormat="1" x14ac:dyDescent="0.2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/>
      <c r="T279">
        <v>6.7</v>
      </c>
      <c r="U279"/>
      <c r="V279"/>
      <c r="W279">
        <f t="shared" si="12"/>
        <v>8.23</v>
      </c>
      <c r="X279" t="str">
        <f t="shared" si="13"/>
        <v/>
      </c>
      <c r="Y279" t="str">
        <f t="shared" si="14"/>
        <v/>
      </c>
      <c r="Z279">
        <f>VLOOKUP(YEAR(Q279),Populations!$A$3:$B$999,2,0)</f>
        <v>55632200</v>
      </c>
      <c r="AA279">
        <f>(Calculations!B1/Z279)</f>
        <v>1.2277949101419701</v>
      </c>
      <c r="AB279"/>
      <c r="AC279">
        <v>1</v>
      </c>
      <c r="AD279" t="str">
        <f>VLOOKUP(AC279,WikiFormats!$A$3:$B$999,2,0)</f>
        <v>Story</v>
      </c>
      <c r="AE279" t="s">
        <v>630</v>
      </c>
    </row>
    <row r="280" spans="1:31" s="2" customFormat="1" x14ac:dyDescent="0.2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/>
      <c r="T280">
        <v>5.5</v>
      </c>
      <c r="U280"/>
      <c r="V280"/>
      <c r="W280">
        <f t="shared" si="12"/>
        <v>6.75</v>
      </c>
      <c r="X280" t="str">
        <f t="shared" si="13"/>
        <v/>
      </c>
      <c r="Y280" t="str">
        <f t="shared" si="14"/>
        <v/>
      </c>
      <c r="Z280">
        <f>VLOOKUP(YEAR(Q280),Populations!$A$3:$B$999,2,0)</f>
        <v>55632200</v>
      </c>
      <c r="AA280">
        <f>(Calculations!B1/Z280)</f>
        <v>1.2277949101419701</v>
      </c>
      <c r="AB280"/>
      <c r="AC280">
        <v>1</v>
      </c>
      <c r="AD280" t="str">
        <f>VLOOKUP(AC280,WikiFormats!$A$3:$B$999,2,0)</f>
        <v>Story</v>
      </c>
      <c r="AE280" t="s">
        <v>630</v>
      </c>
    </row>
    <row r="281" spans="1:31" s="8" customFormat="1" x14ac:dyDescent="0.2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/>
      <c r="T281" s="3">
        <v>7.3</v>
      </c>
      <c r="U281" s="3"/>
      <c r="V281" s="3"/>
      <c r="W281" s="3">
        <f t="shared" si="12"/>
        <v>8.92</v>
      </c>
      <c r="X281" s="3" t="str">
        <f t="shared" si="13"/>
        <v/>
      </c>
      <c r="Y281" s="3" t="str">
        <f t="shared" si="14"/>
        <v/>
      </c>
      <c r="Z281" s="3">
        <f>VLOOKUP(YEAR(Q281),Populations!$A$3:$B$999,2,0)</f>
        <v>55928000</v>
      </c>
      <c r="AA281" s="3">
        <f>(Calculations!B1/Z281)</f>
        <v>1.2213011729366301</v>
      </c>
      <c r="AB281" s="3"/>
      <c r="AC281" s="3">
        <v>1</v>
      </c>
      <c r="AD281" s="3" t="str">
        <f>VLOOKUP(AC281,WikiFormats!$A$3:$B$999,2,0)</f>
        <v>Story</v>
      </c>
      <c r="AE281" s="3" t="s">
        <v>631</v>
      </c>
    </row>
    <row r="282" spans="1:31" s="8" customFormat="1" x14ac:dyDescent="0.2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/>
      <c r="T282" s="3">
        <v>8</v>
      </c>
      <c r="U282" s="3"/>
      <c r="V282" s="3"/>
      <c r="W282" s="3">
        <f t="shared" si="12"/>
        <v>9.77</v>
      </c>
      <c r="X282" s="3" t="str">
        <f t="shared" si="13"/>
        <v/>
      </c>
      <c r="Y282" s="3" t="str">
        <f t="shared" si="14"/>
        <v/>
      </c>
      <c r="Z282" s="3">
        <f>VLOOKUP(YEAR(Q282),Populations!$A$3:$B$999,2,0)</f>
        <v>55928000</v>
      </c>
      <c r="AA282" s="3">
        <f>(Calculations!B1/Z282)</f>
        <v>1.2213011729366301</v>
      </c>
      <c r="AB282" s="3"/>
      <c r="AC282" s="3">
        <v>1</v>
      </c>
      <c r="AD282" s="3" t="str">
        <f>VLOOKUP(AC282,WikiFormats!$A$3:$B$999,2,0)</f>
        <v>Story</v>
      </c>
      <c r="AE282" s="3" t="s">
        <v>631</v>
      </c>
    </row>
    <row r="283" spans="1:31" s="8" customFormat="1" x14ac:dyDescent="0.2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/>
      <c r="T283" s="3">
        <v>8.1</v>
      </c>
      <c r="U283" s="3"/>
      <c r="V283" s="3"/>
      <c r="W283" s="3">
        <f t="shared" si="12"/>
        <v>9.89</v>
      </c>
      <c r="X283" s="3" t="str">
        <f t="shared" si="13"/>
        <v/>
      </c>
      <c r="Y283" s="3" t="str">
        <f t="shared" si="14"/>
        <v/>
      </c>
      <c r="Z283" s="3">
        <f>VLOOKUP(YEAR(Q283),Populations!$A$3:$B$999,2,0)</f>
        <v>55928000</v>
      </c>
      <c r="AA283" s="3">
        <f>(Calculations!B1/Z283)</f>
        <v>1.2213011729366301</v>
      </c>
      <c r="AB283" s="3"/>
      <c r="AC283" s="3">
        <v>1</v>
      </c>
      <c r="AD283" s="3" t="str">
        <f>VLOOKUP(AC283,WikiFormats!$A$3:$B$999,2,0)</f>
        <v>Story</v>
      </c>
      <c r="AE283" s="3" t="s">
        <v>631</v>
      </c>
    </row>
    <row r="284" spans="1:31" s="8" customFormat="1" x14ac:dyDescent="0.2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/>
      <c r="T284" s="3">
        <v>8.4</v>
      </c>
      <c r="U284" s="3"/>
      <c r="V284" s="3"/>
      <c r="W284" s="3">
        <f t="shared" si="12"/>
        <v>10.26</v>
      </c>
      <c r="X284" s="3" t="str">
        <f t="shared" si="13"/>
        <v/>
      </c>
      <c r="Y284" s="3" t="str">
        <f t="shared" si="14"/>
        <v/>
      </c>
      <c r="Z284" s="3">
        <f>VLOOKUP(YEAR(Q284),Populations!$A$3:$B$999,2,0)</f>
        <v>55928000</v>
      </c>
      <c r="AA284" s="3">
        <f>(Calculations!B1/Z284)</f>
        <v>1.2213011729366301</v>
      </c>
      <c r="AB284" s="3"/>
      <c r="AC284" s="3">
        <v>1</v>
      </c>
      <c r="AD284" s="3" t="str">
        <f>VLOOKUP(AC284,WikiFormats!$A$3:$B$999,2,0)</f>
        <v>Story</v>
      </c>
      <c r="AE284" s="3" t="s">
        <v>631</v>
      </c>
    </row>
    <row r="285" spans="1:31" s="2" customFormat="1" x14ac:dyDescent="0.2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/>
      <c r="T285">
        <v>6.1</v>
      </c>
      <c r="U285"/>
      <c r="V285"/>
      <c r="W285">
        <f t="shared" si="12"/>
        <v>7.45</v>
      </c>
      <c r="X285" t="str">
        <f t="shared" si="13"/>
        <v/>
      </c>
      <c r="Y285" t="str">
        <f t="shared" si="14"/>
        <v/>
      </c>
      <c r="Z285">
        <f>VLOOKUP(YEAR(Q285),Populations!$A$3:$B$999,2,0)</f>
        <v>55928000</v>
      </c>
      <c r="AA285">
        <f>(Calculations!B1/Z285)</f>
        <v>1.2213011729366301</v>
      </c>
      <c r="AB285"/>
      <c r="AC285">
        <v>1</v>
      </c>
      <c r="AD285" t="str">
        <f>VLOOKUP(AC285,WikiFormats!$A$3:$B$999,2,0)</f>
        <v>Story</v>
      </c>
      <c r="AE285" t="s">
        <v>632</v>
      </c>
    </row>
    <row r="286" spans="1:31" s="2" customFormat="1" x14ac:dyDescent="0.2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/>
      <c r="T286">
        <v>8.8000000000000007</v>
      </c>
      <c r="U286"/>
      <c r="V286"/>
      <c r="W286">
        <f t="shared" si="12"/>
        <v>10.75</v>
      </c>
      <c r="X286" t="str">
        <f t="shared" si="13"/>
        <v/>
      </c>
      <c r="Y286" t="str">
        <f t="shared" si="14"/>
        <v/>
      </c>
      <c r="Z286">
        <f>VLOOKUP(YEAR(Q286),Populations!$A$3:$B$999,2,0)</f>
        <v>55928000</v>
      </c>
      <c r="AA286">
        <f>(Calculations!B1/Z286)</f>
        <v>1.2213011729366301</v>
      </c>
      <c r="AB286"/>
      <c r="AC286">
        <v>1</v>
      </c>
      <c r="AD286" t="str">
        <f>VLOOKUP(AC286,WikiFormats!$A$3:$B$999,2,0)</f>
        <v>Story</v>
      </c>
      <c r="AE286" t="s">
        <v>632</v>
      </c>
    </row>
    <row r="287" spans="1:31" s="2" customFormat="1" x14ac:dyDescent="0.2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/>
      <c r="T287">
        <v>7.5</v>
      </c>
      <c r="U287"/>
      <c r="V287"/>
      <c r="W287">
        <f t="shared" si="12"/>
        <v>9.16</v>
      </c>
      <c r="X287" t="str">
        <f t="shared" si="13"/>
        <v/>
      </c>
      <c r="Y287" t="str">
        <f t="shared" si="14"/>
        <v/>
      </c>
      <c r="Z287">
        <f>VLOOKUP(YEAR(Q287),Populations!$A$3:$B$999,2,0)</f>
        <v>55928000</v>
      </c>
      <c r="AA287">
        <f>(Calculations!B1/Z287)</f>
        <v>1.2213011729366301</v>
      </c>
      <c r="AB287"/>
      <c r="AC287">
        <v>1</v>
      </c>
      <c r="AD287" t="str">
        <f>VLOOKUP(AC287,WikiFormats!$A$3:$B$999,2,0)</f>
        <v>Story</v>
      </c>
      <c r="AE287" t="s">
        <v>632</v>
      </c>
    </row>
    <row r="288" spans="1:31" s="2" customFormat="1" x14ac:dyDescent="0.2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/>
      <c r="T288">
        <v>7.4</v>
      </c>
      <c r="U288"/>
      <c r="V288"/>
      <c r="W288">
        <f t="shared" si="12"/>
        <v>9.0399999999999991</v>
      </c>
      <c r="X288" t="str">
        <f t="shared" si="13"/>
        <v/>
      </c>
      <c r="Y288" t="str">
        <f t="shared" si="14"/>
        <v/>
      </c>
      <c r="Z288">
        <f>VLOOKUP(YEAR(Q288),Populations!$A$3:$B$999,2,0)</f>
        <v>55928000</v>
      </c>
      <c r="AA288">
        <f>(Calculations!B1/Z288)</f>
        <v>1.2213011729366301</v>
      </c>
      <c r="AB288"/>
      <c r="AC288">
        <v>1</v>
      </c>
      <c r="AD288" t="str">
        <f>VLOOKUP(AC288,WikiFormats!$A$3:$B$999,2,0)</f>
        <v>Story</v>
      </c>
      <c r="AE288" t="s">
        <v>632</v>
      </c>
    </row>
    <row r="289" spans="1:31" s="2" customFormat="1" x14ac:dyDescent="0.2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/>
      <c r="T289">
        <v>7.6</v>
      </c>
      <c r="U289"/>
      <c r="V289"/>
      <c r="W289">
        <f t="shared" si="12"/>
        <v>9.2799999999999994</v>
      </c>
      <c r="X289" t="str">
        <f t="shared" si="13"/>
        <v/>
      </c>
      <c r="Y289" t="str">
        <f t="shared" si="14"/>
        <v/>
      </c>
      <c r="Z289">
        <f>VLOOKUP(YEAR(Q289),Populations!$A$3:$B$999,2,0)</f>
        <v>55928000</v>
      </c>
      <c r="AA289">
        <f>(Calculations!B1/Z289)</f>
        <v>1.2213011729366301</v>
      </c>
      <c r="AB289"/>
      <c r="AC289">
        <v>1</v>
      </c>
      <c r="AD289" t="str">
        <f>VLOOKUP(AC289,WikiFormats!$A$3:$B$999,2,0)</f>
        <v>Story</v>
      </c>
      <c r="AE289" t="s">
        <v>632</v>
      </c>
    </row>
    <row r="290" spans="1:31" s="2" customFormat="1" x14ac:dyDescent="0.2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/>
      <c r="T290">
        <v>7.3</v>
      </c>
      <c r="U290"/>
      <c r="V290"/>
      <c r="W290">
        <f t="shared" si="12"/>
        <v>8.92</v>
      </c>
      <c r="X290" t="str">
        <f t="shared" si="13"/>
        <v/>
      </c>
      <c r="Y290" t="str">
        <f t="shared" si="14"/>
        <v/>
      </c>
      <c r="Z290">
        <f>VLOOKUP(YEAR(Q290),Populations!$A$3:$B$999,2,0)</f>
        <v>55928000</v>
      </c>
      <c r="AA290">
        <f>(Calculations!B1/Z290)</f>
        <v>1.2213011729366301</v>
      </c>
      <c r="AB290"/>
      <c r="AC290">
        <v>1</v>
      </c>
      <c r="AD290" t="str">
        <f>VLOOKUP(AC290,WikiFormats!$A$3:$B$999,2,0)</f>
        <v>Story</v>
      </c>
      <c r="AE290" t="s">
        <v>632</v>
      </c>
    </row>
    <row r="291" spans="1:31" s="8" customFormat="1" x14ac:dyDescent="0.2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/>
      <c r="T291" s="3">
        <v>7.3</v>
      </c>
      <c r="U291" s="3"/>
      <c r="V291" s="3"/>
      <c r="W291" s="3">
        <f t="shared" si="12"/>
        <v>8.92</v>
      </c>
      <c r="X291" s="3" t="str">
        <f t="shared" si="13"/>
        <v/>
      </c>
      <c r="Y291" s="3" t="str">
        <f t="shared" si="14"/>
        <v/>
      </c>
      <c r="Z291" s="3">
        <f>VLOOKUP(YEAR(Q291),Populations!$A$3:$B$999,2,0)</f>
        <v>55928000</v>
      </c>
      <c r="AA291" s="3">
        <f>(Calculations!B1/Z291)</f>
        <v>1.2213011729366301</v>
      </c>
      <c r="AB291" s="3"/>
      <c r="AC291" s="3">
        <v>1</v>
      </c>
      <c r="AD291" s="3" t="str">
        <f>VLOOKUP(AC291,WikiFormats!$A$3:$B$999,2,0)</f>
        <v>Story</v>
      </c>
      <c r="AE291" s="3" t="s">
        <v>633</v>
      </c>
    </row>
    <row r="292" spans="1:31" s="8" customFormat="1" x14ac:dyDescent="0.2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/>
      <c r="T292" s="3">
        <v>8</v>
      </c>
      <c r="U292" s="3"/>
      <c r="V292" s="3"/>
      <c r="W292" s="3">
        <f t="shared" si="12"/>
        <v>9.77</v>
      </c>
      <c r="X292" s="3" t="str">
        <f t="shared" si="13"/>
        <v/>
      </c>
      <c r="Y292" s="3" t="str">
        <f t="shared" si="14"/>
        <v/>
      </c>
      <c r="Z292" s="3">
        <f>VLOOKUP(YEAR(Q292),Populations!$A$3:$B$999,2,0)</f>
        <v>55928000</v>
      </c>
      <c r="AA292" s="3">
        <f>(Calculations!B1/Z292)</f>
        <v>1.2213011729366301</v>
      </c>
      <c r="AB292" s="3"/>
      <c r="AC292" s="3">
        <v>1</v>
      </c>
      <c r="AD292" s="3" t="str">
        <f>VLOOKUP(AC292,WikiFormats!$A$3:$B$999,2,0)</f>
        <v>Story</v>
      </c>
      <c r="AE292" s="3" t="s">
        <v>633</v>
      </c>
    </row>
    <row r="293" spans="1:31" s="8" customFormat="1" x14ac:dyDescent="0.2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/>
      <c r="T293" s="3">
        <v>6.4</v>
      </c>
      <c r="U293" s="3"/>
      <c r="V293" s="3"/>
      <c r="W293" s="3">
        <f t="shared" si="12"/>
        <v>7.82</v>
      </c>
      <c r="X293" s="3" t="str">
        <f t="shared" si="13"/>
        <v/>
      </c>
      <c r="Y293" s="3" t="str">
        <f t="shared" si="14"/>
        <v/>
      </c>
      <c r="Z293" s="3">
        <f>VLOOKUP(YEAR(Q293),Populations!$A$3:$B$999,2,0)</f>
        <v>55928000</v>
      </c>
      <c r="AA293" s="3">
        <f>(Calculations!B1/Z293)</f>
        <v>1.2213011729366301</v>
      </c>
      <c r="AB293" s="3"/>
      <c r="AC293" s="3">
        <v>1</v>
      </c>
      <c r="AD293" s="3" t="str">
        <f>VLOOKUP(AC293,WikiFormats!$A$3:$B$999,2,0)</f>
        <v>Story</v>
      </c>
      <c r="AE293" s="3" t="s">
        <v>633</v>
      </c>
    </row>
    <row r="294" spans="1:31" s="8" customFormat="1" x14ac:dyDescent="0.2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/>
      <c r="T294" s="3">
        <v>7.8</v>
      </c>
      <c r="U294" s="3"/>
      <c r="V294" s="3"/>
      <c r="W294" s="3">
        <f t="shared" si="12"/>
        <v>9.5299999999999994</v>
      </c>
      <c r="X294" s="3" t="str">
        <f t="shared" si="13"/>
        <v/>
      </c>
      <c r="Y294" s="3" t="str">
        <f t="shared" si="14"/>
        <v/>
      </c>
      <c r="Z294" s="3">
        <f>VLOOKUP(YEAR(Q294),Populations!$A$3:$B$999,2,0)</f>
        <v>55928000</v>
      </c>
      <c r="AA294" s="3">
        <f>(Calculations!B1/Z294)</f>
        <v>1.2213011729366301</v>
      </c>
      <c r="AB294" s="3"/>
      <c r="AC294" s="3">
        <v>1</v>
      </c>
      <c r="AD294" s="3" t="str">
        <f>VLOOKUP(AC294,WikiFormats!$A$3:$B$999,2,0)</f>
        <v>Story</v>
      </c>
      <c r="AE294" s="3" t="s">
        <v>633</v>
      </c>
    </row>
    <row r="295" spans="1:31" s="2" customFormat="1" x14ac:dyDescent="0.2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/>
      <c r="T295">
        <v>7.6</v>
      </c>
      <c r="U295"/>
      <c r="V295"/>
      <c r="W295">
        <f t="shared" si="12"/>
        <v>9.2799999999999994</v>
      </c>
      <c r="X295" t="str">
        <f t="shared" si="13"/>
        <v/>
      </c>
      <c r="Y295" t="str">
        <f t="shared" si="14"/>
        <v/>
      </c>
      <c r="Z295">
        <f>VLOOKUP(YEAR(Q295),Populations!$A$3:$B$999,2,0)</f>
        <v>55928000</v>
      </c>
      <c r="AA295">
        <f>(Calculations!B1/Z295)</f>
        <v>1.2213011729366301</v>
      </c>
      <c r="AB295"/>
      <c r="AC295">
        <v>1</v>
      </c>
      <c r="AD295" t="str">
        <f>VLOOKUP(AC295,WikiFormats!$A$3:$B$999,2,0)</f>
        <v>Story</v>
      </c>
      <c r="AE295" t="s">
        <v>634</v>
      </c>
    </row>
    <row r="296" spans="1:31" s="2" customFormat="1" x14ac:dyDescent="0.2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/>
      <c r="T296">
        <v>8.5</v>
      </c>
      <c r="U296"/>
      <c r="V296"/>
      <c r="W296">
        <f t="shared" si="12"/>
        <v>10.38</v>
      </c>
      <c r="X296" t="str">
        <f t="shared" si="13"/>
        <v/>
      </c>
      <c r="Y296" t="str">
        <f t="shared" si="14"/>
        <v/>
      </c>
      <c r="Z296">
        <f>VLOOKUP(YEAR(Q296),Populations!$A$3:$B$999,2,0)</f>
        <v>55928000</v>
      </c>
      <c r="AA296">
        <f>(Calculations!B1/Z296)</f>
        <v>1.2213011729366301</v>
      </c>
      <c r="AB296"/>
      <c r="AC296">
        <v>1</v>
      </c>
      <c r="AD296" t="str">
        <f>VLOOKUP(AC296,WikiFormats!$A$3:$B$999,2,0)</f>
        <v>Story</v>
      </c>
      <c r="AE296" t="s">
        <v>634</v>
      </c>
    </row>
    <row r="297" spans="1:31" s="2" customFormat="1" x14ac:dyDescent="0.2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/>
      <c r="T297">
        <v>9.5</v>
      </c>
      <c r="U297"/>
      <c r="V297"/>
      <c r="W297">
        <f t="shared" si="12"/>
        <v>11.6</v>
      </c>
      <c r="X297" t="str">
        <f t="shared" si="13"/>
        <v/>
      </c>
      <c r="Y297" t="str">
        <f t="shared" si="14"/>
        <v/>
      </c>
      <c r="Z297">
        <f>VLOOKUP(YEAR(Q297),Populations!$A$3:$B$999,2,0)</f>
        <v>55928000</v>
      </c>
      <c r="AA297">
        <f>(Calculations!B1/Z297)</f>
        <v>1.2213011729366301</v>
      </c>
      <c r="AB297"/>
      <c r="AC297">
        <v>1</v>
      </c>
      <c r="AD297" t="str">
        <f>VLOOKUP(AC297,WikiFormats!$A$3:$B$999,2,0)</f>
        <v>Story</v>
      </c>
      <c r="AE297" t="s">
        <v>634</v>
      </c>
    </row>
    <row r="298" spans="1:31" s="2" customFormat="1" x14ac:dyDescent="0.2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/>
      <c r="T298">
        <v>8.1</v>
      </c>
      <c r="U298"/>
      <c r="V298"/>
      <c r="W298">
        <f t="shared" si="12"/>
        <v>9.89</v>
      </c>
      <c r="X298" t="str">
        <f t="shared" si="13"/>
        <v/>
      </c>
      <c r="Y298" t="str">
        <f t="shared" si="14"/>
        <v/>
      </c>
      <c r="Z298">
        <f>VLOOKUP(YEAR(Q298),Populations!$A$3:$B$999,2,0)</f>
        <v>55928000</v>
      </c>
      <c r="AA298">
        <f>(Calculations!B1/Z298)</f>
        <v>1.2213011729366301</v>
      </c>
      <c r="AB298"/>
      <c r="AC298">
        <v>1</v>
      </c>
      <c r="AD298" t="str">
        <f>VLOOKUP(AC298,WikiFormats!$A$3:$B$999,2,0)</f>
        <v>Story</v>
      </c>
      <c r="AE298" t="s">
        <v>634</v>
      </c>
    </row>
    <row r="299" spans="1:31" s="2" customFormat="1" x14ac:dyDescent="0.2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/>
      <c r="T299">
        <v>8.8000000000000007</v>
      </c>
      <c r="U299"/>
      <c r="V299"/>
      <c r="W299">
        <f t="shared" si="12"/>
        <v>10.75</v>
      </c>
      <c r="X299" t="str">
        <f t="shared" si="13"/>
        <v/>
      </c>
      <c r="Y299" t="str">
        <f t="shared" si="14"/>
        <v/>
      </c>
      <c r="Z299">
        <f>VLOOKUP(YEAR(Q299),Populations!$A$3:$B$999,2,0)</f>
        <v>55928000</v>
      </c>
      <c r="AA299">
        <f>(Calculations!B1/Z299)</f>
        <v>1.2213011729366301</v>
      </c>
      <c r="AB299"/>
      <c r="AC299">
        <v>1</v>
      </c>
      <c r="AD299" t="str">
        <f>VLOOKUP(AC299,WikiFormats!$A$3:$B$999,2,0)</f>
        <v>Story</v>
      </c>
      <c r="AE299" t="s">
        <v>634</v>
      </c>
    </row>
    <row r="300" spans="1:31" s="2" customFormat="1" x14ac:dyDescent="0.2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/>
      <c r="T300">
        <v>8.6999999999999993</v>
      </c>
      <c r="U300"/>
      <c r="V300"/>
      <c r="W300">
        <f t="shared" si="12"/>
        <v>10.63</v>
      </c>
      <c r="X300" t="str">
        <f t="shared" si="13"/>
        <v/>
      </c>
      <c r="Y300" t="str">
        <f t="shared" si="14"/>
        <v/>
      </c>
      <c r="Z300">
        <f>VLOOKUP(YEAR(Q300),Populations!$A$3:$B$999,2,0)</f>
        <v>55928000</v>
      </c>
      <c r="AA300">
        <f>(Calculations!B1/Z300)</f>
        <v>1.2213011729366301</v>
      </c>
      <c r="AB300"/>
      <c r="AC300">
        <v>1</v>
      </c>
      <c r="AD300" t="str">
        <f>VLOOKUP(AC300,WikiFormats!$A$3:$B$999,2,0)</f>
        <v>Story</v>
      </c>
      <c r="AE300" t="s">
        <v>634</v>
      </c>
    </row>
    <row r="301" spans="1:31" s="8" customFormat="1" x14ac:dyDescent="0.2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/>
      <c r="T301" s="3">
        <v>9.1999999999999993</v>
      </c>
      <c r="U301" s="3"/>
      <c r="V301" s="3"/>
      <c r="W301" s="3">
        <f t="shared" si="12"/>
        <v>11.24</v>
      </c>
      <c r="X301" s="3" t="str">
        <f t="shared" si="13"/>
        <v/>
      </c>
      <c r="Y301" s="3" t="str">
        <f t="shared" si="14"/>
        <v/>
      </c>
      <c r="Z301" s="3">
        <f>VLOOKUP(YEAR(Q301),Populations!$A$3:$B$999,2,0)</f>
        <v>55928000</v>
      </c>
      <c r="AA301" s="3">
        <f>(Calculations!B1/Z301)</f>
        <v>1.2213011729366301</v>
      </c>
      <c r="AB301" s="3"/>
      <c r="AC301" s="3">
        <v>1</v>
      </c>
      <c r="AD301" s="3" t="str">
        <f>VLOOKUP(AC301,WikiFormats!$A$3:$B$999,2,0)</f>
        <v>Story</v>
      </c>
      <c r="AE301" s="3" t="s">
        <v>635</v>
      </c>
    </row>
    <row r="302" spans="1:31" s="8" customFormat="1" x14ac:dyDescent="0.2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/>
      <c r="T302" s="3">
        <v>8</v>
      </c>
      <c r="U302" s="3"/>
      <c r="V302" s="3"/>
      <c r="W302" s="3">
        <f t="shared" si="12"/>
        <v>9.77</v>
      </c>
      <c r="X302" s="3" t="str">
        <f t="shared" si="13"/>
        <v/>
      </c>
      <c r="Y302" s="3" t="str">
        <f t="shared" si="14"/>
        <v/>
      </c>
      <c r="Z302" s="3">
        <f>VLOOKUP(YEAR(Q302),Populations!$A$3:$B$999,2,0)</f>
        <v>55928000</v>
      </c>
      <c r="AA302" s="3">
        <f>(Calculations!B1/Z302)</f>
        <v>1.2213011729366301</v>
      </c>
      <c r="AB302" s="3"/>
      <c r="AC302" s="3">
        <v>1</v>
      </c>
      <c r="AD302" s="3" t="str">
        <f>VLOOKUP(AC302,WikiFormats!$A$3:$B$999,2,0)</f>
        <v>Story</v>
      </c>
      <c r="AE302" s="3" t="s">
        <v>635</v>
      </c>
    </row>
    <row r="303" spans="1:31" s="8" customFormat="1" x14ac:dyDescent="0.2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/>
      <c r="T303" s="3">
        <v>8.1</v>
      </c>
      <c r="U303" s="3"/>
      <c r="V303" s="3"/>
      <c r="W303" s="3">
        <f t="shared" si="12"/>
        <v>9.89</v>
      </c>
      <c r="X303" s="3" t="str">
        <f t="shared" si="13"/>
        <v/>
      </c>
      <c r="Y303" s="3" t="str">
        <f t="shared" si="14"/>
        <v/>
      </c>
      <c r="Z303" s="3">
        <f>VLOOKUP(YEAR(Q303),Populations!$A$3:$B$999,2,0)</f>
        <v>55928000</v>
      </c>
      <c r="AA303" s="3">
        <f>(Calculations!B1/Z303)</f>
        <v>1.2213011729366301</v>
      </c>
      <c r="AB303" s="3"/>
      <c r="AC303" s="3">
        <v>1</v>
      </c>
      <c r="AD303" s="3" t="str">
        <f>VLOOKUP(AC303,WikiFormats!$A$3:$B$999,2,0)</f>
        <v>Story</v>
      </c>
      <c r="AE303" s="3" t="s">
        <v>635</v>
      </c>
    </row>
    <row r="304" spans="1:31" s="8" customFormat="1" x14ac:dyDescent="0.2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/>
      <c r="T304" s="3">
        <v>8.1</v>
      </c>
      <c r="U304" s="3"/>
      <c r="V304" s="3"/>
      <c r="W304" s="3">
        <f t="shared" si="12"/>
        <v>9.89</v>
      </c>
      <c r="X304" s="3" t="str">
        <f t="shared" si="13"/>
        <v/>
      </c>
      <c r="Y304" s="3" t="str">
        <f t="shared" si="14"/>
        <v/>
      </c>
      <c r="Z304" s="3">
        <f>VLOOKUP(YEAR(Q304),Populations!$A$3:$B$999,2,0)</f>
        <v>55928000</v>
      </c>
      <c r="AA304" s="3">
        <f>(Calculations!B1/Z304)</f>
        <v>1.2213011729366301</v>
      </c>
      <c r="AB304" s="3"/>
      <c r="AC304" s="3">
        <v>1</v>
      </c>
      <c r="AD304" s="3" t="str">
        <f>VLOOKUP(AC304,WikiFormats!$A$3:$B$999,2,0)</f>
        <v>Story</v>
      </c>
      <c r="AE304" s="3" t="s">
        <v>635</v>
      </c>
    </row>
    <row r="305" spans="1:31" s="8" customFormat="1" x14ac:dyDescent="0.2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/>
      <c r="T305" s="3">
        <v>8.3000000000000007</v>
      </c>
      <c r="U305" s="3"/>
      <c r="V305" s="3"/>
      <c r="W305" s="3">
        <f t="shared" si="12"/>
        <v>10.14</v>
      </c>
      <c r="X305" s="3" t="str">
        <f t="shared" si="13"/>
        <v/>
      </c>
      <c r="Y305" s="3" t="str">
        <f t="shared" si="14"/>
        <v/>
      </c>
      <c r="Z305" s="3">
        <f>VLOOKUP(YEAR(Q305),Populations!$A$3:$B$999,2,0)</f>
        <v>55928000</v>
      </c>
      <c r="AA305" s="3">
        <f>(Calculations!B1/Z305)</f>
        <v>1.2213011729366301</v>
      </c>
      <c r="AB305" s="3"/>
      <c r="AC305" s="3">
        <v>1</v>
      </c>
      <c r="AD305" s="3" t="str">
        <f>VLOOKUP(AC305,WikiFormats!$A$3:$B$999,2,0)</f>
        <v>Story</v>
      </c>
      <c r="AE305" s="3" t="s">
        <v>635</v>
      </c>
    </row>
    <row r="306" spans="1:31" s="2" customFormat="1" x14ac:dyDescent="0.2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/>
      <c r="T306">
        <v>9.8000000000000007</v>
      </c>
      <c r="U306"/>
      <c r="V306"/>
      <c r="W306">
        <f t="shared" si="12"/>
        <v>11.93</v>
      </c>
      <c r="X306" t="str">
        <f t="shared" si="13"/>
        <v/>
      </c>
      <c r="Y306" t="str">
        <f t="shared" si="14"/>
        <v/>
      </c>
      <c r="Z306">
        <f>VLOOKUP(YEAR(Q306),Populations!$A$3:$B$999,2,0)</f>
        <v>56096700</v>
      </c>
      <c r="AA306">
        <f>(Calculations!B1/Z306)</f>
        <v>1.2176283453393899</v>
      </c>
      <c r="AB306"/>
      <c r="AC306">
        <v>1</v>
      </c>
      <c r="AD306" t="str">
        <f>VLOOKUP(AC306,WikiFormats!$A$3:$B$999,2,0)</f>
        <v>Story</v>
      </c>
      <c r="AE306" t="s">
        <v>636</v>
      </c>
    </row>
    <row r="307" spans="1:31" s="2" customFormat="1" x14ac:dyDescent="0.2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/>
      <c r="T307">
        <v>10.4</v>
      </c>
      <c r="U307"/>
      <c r="V307"/>
      <c r="W307">
        <f t="shared" si="12"/>
        <v>12.66</v>
      </c>
      <c r="X307" t="str">
        <f t="shared" si="13"/>
        <v/>
      </c>
      <c r="Y307" t="str">
        <f t="shared" si="14"/>
        <v/>
      </c>
      <c r="Z307">
        <f>VLOOKUP(YEAR(Q307),Populations!$A$3:$B$999,2,0)</f>
        <v>56096700</v>
      </c>
      <c r="AA307">
        <f>(Calculations!B1/Z307)</f>
        <v>1.2176283453393899</v>
      </c>
      <c r="AB307"/>
      <c r="AC307">
        <v>1</v>
      </c>
      <c r="AD307" t="str">
        <f>VLOOKUP(AC307,WikiFormats!$A$3:$B$999,2,0)</f>
        <v>Story</v>
      </c>
      <c r="AE307" t="s">
        <v>636</v>
      </c>
    </row>
    <row r="308" spans="1:31" s="2" customFormat="1" x14ac:dyDescent="0.2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/>
      <c r="T308">
        <v>9.1</v>
      </c>
      <c r="U308"/>
      <c r="V308"/>
      <c r="W308">
        <f t="shared" si="12"/>
        <v>11.08</v>
      </c>
      <c r="X308" t="str">
        <f t="shared" si="13"/>
        <v/>
      </c>
      <c r="Y308" t="str">
        <f t="shared" si="14"/>
        <v/>
      </c>
      <c r="Z308">
        <f>VLOOKUP(YEAR(Q308),Populations!$A$3:$B$999,2,0)</f>
        <v>56096700</v>
      </c>
      <c r="AA308">
        <f>(Calculations!B1/Z308)</f>
        <v>1.2176283453393899</v>
      </c>
      <c r="AB308"/>
      <c r="AC308">
        <v>1</v>
      </c>
      <c r="AD308" t="str">
        <f>VLOOKUP(AC308,WikiFormats!$A$3:$B$999,2,0)</f>
        <v>Story</v>
      </c>
      <c r="AE308" t="s">
        <v>636</v>
      </c>
    </row>
    <row r="309" spans="1:31" s="2" customFormat="1" x14ac:dyDescent="0.2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/>
      <c r="T309">
        <v>9.1</v>
      </c>
      <c r="U309"/>
      <c r="V309"/>
      <c r="W309">
        <f t="shared" si="12"/>
        <v>11.08</v>
      </c>
      <c r="X309" t="str">
        <f t="shared" si="13"/>
        <v/>
      </c>
      <c r="Y309" t="str">
        <f t="shared" si="14"/>
        <v/>
      </c>
      <c r="Z309">
        <f>VLOOKUP(YEAR(Q309),Populations!$A$3:$B$999,2,0)</f>
        <v>56096700</v>
      </c>
      <c r="AA309">
        <f>(Calculations!B1/Z309)</f>
        <v>1.2176283453393899</v>
      </c>
      <c r="AB309"/>
      <c r="AC309">
        <v>1</v>
      </c>
      <c r="AD309" t="str">
        <f>VLOOKUP(AC309,WikiFormats!$A$3:$B$999,2,0)</f>
        <v>Story</v>
      </c>
      <c r="AE309" t="s">
        <v>636</v>
      </c>
    </row>
    <row r="310" spans="1:31" s="8" customFormat="1" x14ac:dyDescent="0.2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/>
      <c r="T310" s="3">
        <v>10.3</v>
      </c>
      <c r="U310" s="3"/>
      <c r="V310" s="3"/>
      <c r="W310" s="3">
        <f t="shared" si="12"/>
        <v>12.54</v>
      </c>
      <c r="X310" s="3" t="str">
        <f t="shared" si="13"/>
        <v/>
      </c>
      <c r="Y310" s="3" t="str">
        <f t="shared" si="14"/>
        <v/>
      </c>
      <c r="Z310" s="3">
        <f>VLOOKUP(YEAR(Q310),Populations!$A$3:$B$999,2,0)</f>
        <v>56096700</v>
      </c>
      <c r="AA310" s="3">
        <f>(Calculations!B1/Z310)</f>
        <v>1.2176283453393899</v>
      </c>
      <c r="AB310" s="3"/>
      <c r="AC310" s="3">
        <v>1</v>
      </c>
      <c r="AD310" s="3" t="str">
        <f>VLOOKUP(AC310,WikiFormats!$A$3:$B$999,2,0)</f>
        <v>Story</v>
      </c>
      <c r="AE310" s="3" t="s">
        <v>637</v>
      </c>
    </row>
    <row r="311" spans="1:31" s="8" customFormat="1" x14ac:dyDescent="0.2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/>
      <c r="T311" s="3">
        <v>11</v>
      </c>
      <c r="U311" s="3"/>
      <c r="V311" s="3"/>
      <c r="W311" s="3">
        <f t="shared" si="12"/>
        <v>13.39</v>
      </c>
      <c r="X311" s="3" t="str">
        <f t="shared" si="13"/>
        <v/>
      </c>
      <c r="Y311" s="3" t="str">
        <f t="shared" si="14"/>
        <v/>
      </c>
      <c r="Z311" s="3">
        <f>VLOOKUP(YEAR(Q311),Populations!$A$3:$B$999,2,0)</f>
        <v>56096700</v>
      </c>
      <c r="AA311" s="3">
        <f>(Calculations!B1/Z311)</f>
        <v>1.2176283453393899</v>
      </c>
      <c r="AB311" s="3"/>
      <c r="AC311" s="3">
        <v>1</v>
      </c>
      <c r="AD311" s="3" t="str">
        <f>VLOOKUP(AC311,WikiFormats!$A$3:$B$999,2,0)</f>
        <v>Story</v>
      </c>
      <c r="AE311" s="3" t="s">
        <v>637</v>
      </c>
    </row>
    <row r="312" spans="1:31" s="8" customFormat="1" x14ac:dyDescent="0.2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/>
      <c r="T312" s="3">
        <v>7.8</v>
      </c>
      <c r="U312" s="3"/>
      <c r="V312" s="3"/>
      <c r="W312" s="3">
        <f t="shared" si="12"/>
        <v>9.5</v>
      </c>
      <c r="X312" s="3" t="str">
        <f t="shared" si="13"/>
        <v/>
      </c>
      <c r="Y312" s="3" t="str">
        <f t="shared" si="14"/>
        <v/>
      </c>
      <c r="Z312" s="3">
        <f>VLOOKUP(YEAR(Q312),Populations!$A$3:$B$999,2,0)</f>
        <v>56096700</v>
      </c>
      <c r="AA312" s="3">
        <f>(Calculations!B1/Z312)</f>
        <v>1.2176283453393899</v>
      </c>
      <c r="AB312" s="3"/>
      <c r="AC312" s="3">
        <v>1</v>
      </c>
      <c r="AD312" s="3" t="str">
        <f>VLOOKUP(AC312,WikiFormats!$A$3:$B$999,2,0)</f>
        <v>Story</v>
      </c>
      <c r="AE312" s="3" t="s">
        <v>637</v>
      </c>
    </row>
    <row r="313" spans="1:31" s="8" customFormat="1" x14ac:dyDescent="0.2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/>
      <c r="T313" s="3">
        <v>8.4</v>
      </c>
      <c r="U313" s="3"/>
      <c r="V313" s="3"/>
      <c r="W313" s="3">
        <f t="shared" si="12"/>
        <v>10.23</v>
      </c>
      <c r="X313" s="3" t="str">
        <f t="shared" si="13"/>
        <v/>
      </c>
      <c r="Y313" s="3" t="str">
        <f t="shared" si="14"/>
        <v/>
      </c>
      <c r="Z313" s="3">
        <f>VLOOKUP(YEAR(Q313),Populations!$A$3:$B$999,2,0)</f>
        <v>56096700</v>
      </c>
      <c r="AA313" s="3">
        <f>(Calculations!B1/Z313)</f>
        <v>1.2176283453393899</v>
      </c>
      <c r="AB313" s="3"/>
      <c r="AC313" s="3">
        <v>1</v>
      </c>
      <c r="AD313" s="3" t="str">
        <f>VLOOKUP(AC313,WikiFormats!$A$3:$B$999,2,0)</f>
        <v>Story</v>
      </c>
      <c r="AE313" s="3" t="s">
        <v>637</v>
      </c>
    </row>
    <row r="314" spans="1:31" s="2" customFormat="1" x14ac:dyDescent="0.2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/>
      <c r="T314">
        <v>6.4</v>
      </c>
      <c r="U314"/>
      <c r="V314"/>
      <c r="W314">
        <f t="shared" si="12"/>
        <v>7.79</v>
      </c>
      <c r="X314" t="str">
        <f t="shared" si="13"/>
        <v/>
      </c>
      <c r="Y314" t="str">
        <f t="shared" si="14"/>
        <v/>
      </c>
      <c r="Z314">
        <f>VLOOKUP(YEAR(Q314),Populations!$A$3:$B$999,2,0)</f>
        <v>56096700</v>
      </c>
      <c r="AA314">
        <f>(Calculations!B1/Z314)</f>
        <v>1.2176283453393899</v>
      </c>
      <c r="AB314"/>
      <c r="AC314">
        <v>1</v>
      </c>
      <c r="AD314" t="str">
        <f>VLOOKUP(AC314,WikiFormats!$A$3:$B$999,2,0)</f>
        <v>Story</v>
      </c>
      <c r="AE314" t="s">
        <v>638</v>
      </c>
    </row>
    <row r="315" spans="1:31" s="2" customFormat="1" x14ac:dyDescent="0.2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/>
      <c r="T315">
        <v>9.6999999999999993</v>
      </c>
      <c r="U315"/>
      <c r="V315"/>
      <c r="W315">
        <f t="shared" si="12"/>
        <v>11.81</v>
      </c>
      <c r="X315" t="str">
        <f t="shared" si="13"/>
        <v/>
      </c>
      <c r="Y315" t="str">
        <f t="shared" si="14"/>
        <v/>
      </c>
      <c r="Z315">
        <f>VLOOKUP(YEAR(Q315),Populations!$A$3:$B$999,2,0)</f>
        <v>56096700</v>
      </c>
      <c r="AA315">
        <f>(Calculations!B1/Z315)</f>
        <v>1.2176283453393899</v>
      </c>
      <c r="AB315"/>
      <c r="AC315">
        <v>1</v>
      </c>
      <c r="AD315" t="str">
        <f>VLOOKUP(AC315,WikiFormats!$A$3:$B$999,2,0)</f>
        <v>Story</v>
      </c>
      <c r="AE315" t="s">
        <v>638</v>
      </c>
    </row>
    <row r="316" spans="1:31" s="2" customFormat="1" x14ac:dyDescent="0.2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/>
      <c r="T316">
        <v>8.3000000000000007</v>
      </c>
      <c r="U316"/>
      <c r="V316"/>
      <c r="W316">
        <f t="shared" si="12"/>
        <v>10.11</v>
      </c>
      <c r="X316" t="str">
        <f t="shared" si="13"/>
        <v/>
      </c>
      <c r="Y316" t="str">
        <f t="shared" si="14"/>
        <v/>
      </c>
      <c r="Z316">
        <f>VLOOKUP(YEAR(Q316),Populations!$A$3:$B$999,2,0)</f>
        <v>56096700</v>
      </c>
      <c r="AA316">
        <f>(Calculations!B1/Z316)</f>
        <v>1.2176283453393899</v>
      </c>
      <c r="AB316"/>
      <c r="AC316">
        <v>1</v>
      </c>
      <c r="AD316" t="str">
        <f>VLOOKUP(AC316,WikiFormats!$A$3:$B$999,2,0)</f>
        <v>Story</v>
      </c>
      <c r="AE316" t="s">
        <v>638</v>
      </c>
    </row>
    <row r="317" spans="1:31" s="2" customFormat="1" x14ac:dyDescent="0.2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/>
      <c r="T317">
        <v>7.8</v>
      </c>
      <c r="U317"/>
      <c r="V317"/>
      <c r="W317">
        <f t="shared" si="12"/>
        <v>9.5</v>
      </c>
      <c r="X317" t="str">
        <f t="shared" si="13"/>
        <v/>
      </c>
      <c r="Y317" t="str">
        <f t="shared" si="14"/>
        <v/>
      </c>
      <c r="Z317">
        <f>VLOOKUP(YEAR(Q317),Populations!$A$3:$B$999,2,0)</f>
        <v>56096700</v>
      </c>
      <c r="AA317">
        <f>(Calculations!B1/Z317)</f>
        <v>1.2176283453393899</v>
      </c>
      <c r="AB317"/>
      <c r="AC317">
        <v>1</v>
      </c>
      <c r="AD317" t="str">
        <f>VLOOKUP(AC317,WikiFormats!$A$3:$B$999,2,0)</f>
        <v>Story</v>
      </c>
      <c r="AE317" t="s">
        <v>638</v>
      </c>
    </row>
    <row r="318" spans="1:31" s="2" customFormat="1" x14ac:dyDescent="0.2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/>
      <c r="T318">
        <v>8.3000000000000007</v>
      </c>
      <c r="U318"/>
      <c r="V318"/>
      <c r="W318">
        <f t="shared" si="12"/>
        <v>10.11</v>
      </c>
      <c r="X318" t="str">
        <f t="shared" si="13"/>
        <v/>
      </c>
      <c r="Y318" t="str">
        <f t="shared" si="14"/>
        <v/>
      </c>
      <c r="Z318">
        <f>VLOOKUP(YEAR(Q318),Populations!$A$3:$B$999,2,0)</f>
        <v>56096700</v>
      </c>
      <c r="AA318">
        <f>(Calculations!B1/Z318)</f>
        <v>1.2176283453393899</v>
      </c>
      <c r="AB318"/>
      <c r="AC318">
        <v>1</v>
      </c>
      <c r="AD318" t="str">
        <f>VLOOKUP(AC318,WikiFormats!$A$3:$B$999,2,0)</f>
        <v>Story</v>
      </c>
      <c r="AE318" t="s">
        <v>638</v>
      </c>
    </row>
    <row r="319" spans="1:31" s="2" customFormat="1" x14ac:dyDescent="0.2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/>
      <c r="T319">
        <v>8.5</v>
      </c>
      <c r="U319"/>
      <c r="V319"/>
      <c r="W319">
        <f t="shared" si="12"/>
        <v>10.35</v>
      </c>
      <c r="X319" t="str">
        <f t="shared" si="13"/>
        <v/>
      </c>
      <c r="Y319" t="str">
        <f t="shared" si="14"/>
        <v/>
      </c>
      <c r="Z319">
        <f>VLOOKUP(YEAR(Q319),Populations!$A$3:$B$999,2,0)</f>
        <v>56096700</v>
      </c>
      <c r="AA319">
        <f>(Calculations!B1/Z319)</f>
        <v>1.2176283453393899</v>
      </c>
      <c r="AB319"/>
      <c r="AC319">
        <v>1</v>
      </c>
      <c r="AD319" t="str">
        <f>VLOOKUP(AC319,WikiFormats!$A$3:$B$999,2,0)</f>
        <v>Story</v>
      </c>
      <c r="AE319" t="s">
        <v>638</v>
      </c>
    </row>
    <row r="320" spans="1:31" s="8" customFormat="1" x14ac:dyDescent="0.2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/>
      <c r="T320" s="3">
        <v>9.1</v>
      </c>
      <c r="U320" s="3"/>
      <c r="V320" s="3"/>
      <c r="W320" s="3">
        <f t="shared" si="12"/>
        <v>11.08</v>
      </c>
      <c r="X320" s="3" t="str">
        <f t="shared" si="13"/>
        <v/>
      </c>
      <c r="Y320" s="3" t="str">
        <f t="shared" si="14"/>
        <v/>
      </c>
      <c r="Z320" s="3">
        <f>VLOOKUP(YEAR(Q320),Populations!$A$3:$B$999,2,0)</f>
        <v>56096700</v>
      </c>
      <c r="AA320" s="3">
        <f>(Calculations!B1/Z320)</f>
        <v>1.2176283453393899</v>
      </c>
      <c r="AB320" s="3"/>
      <c r="AC320" s="3">
        <v>1</v>
      </c>
      <c r="AD320" s="3" t="str">
        <f>VLOOKUP(AC320,WikiFormats!$A$3:$B$999,2,0)</f>
        <v>Story</v>
      </c>
      <c r="AE320" s="3" t="s">
        <v>639</v>
      </c>
    </row>
    <row r="321" spans="1:31" s="8" customFormat="1" x14ac:dyDescent="0.2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/>
      <c r="T321" s="3">
        <v>7.8</v>
      </c>
      <c r="U321" s="3"/>
      <c r="V321" s="3"/>
      <c r="W321" s="3">
        <f t="shared" si="12"/>
        <v>9.5</v>
      </c>
      <c r="X321" s="3" t="str">
        <f t="shared" si="13"/>
        <v/>
      </c>
      <c r="Y321" s="3" t="str">
        <f t="shared" si="14"/>
        <v/>
      </c>
      <c r="Z321" s="3">
        <f>VLOOKUP(YEAR(Q321),Populations!$A$3:$B$999,2,0)</f>
        <v>56096700</v>
      </c>
      <c r="AA321" s="3">
        <f>(Calculations!B1/Z321)</f>
        <v>1.2176283453393899</v>
      </c>
      <c r="AB321" s="3"/>
      <c r="AC321" s="3">
        <v>1</v>
      </c>
      <c r="AD321" s="3" t="str">
        <f>VLOOKUP(AC321,WikiFormats!$A$3:$B$999,2,0)</f>
        <v>Story</v>
      </c>
      <c r="AE321" s="3" t="s">
        <v>639</v>
      </c>
    </row>
    <row r="322" spans="1:31" s="8" customFormat="1" x14ac:dyDescent="0.2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/>
      <c r="T322" s="3">
        <v>7.9</v>
      </c>
      <c r="U322" s="3"/>
      <c r="V322" s="3"/>
      <c r="W322" s="3">
        <f t="shared" si="12"/>
        <v>9.6199999999999992</v>
      </c>
      <c r="X322" s="3" t="str">
        <f t="shared" si="13"/>
        <v/>
      </c>
      <c r="Y322" s="3" t="str">
        <f t="shared" si="14"/>
        <v/>
      </c>
      <c r="Z322" s="3">
        <f>VLOOKUP(YEAR(Q322),Populations!$A$3:$B$999,2,0)</f>
        <v>56096700</v>
      </c>
      <c r="AA322" s="3">
        <f>(Calculations!B1/Z322)</f>
        <v>1.2176283453393899</v>
      </c>
      <c r="AB322" s="3"/>
      <c r="AC322" s="3">
        <v>1</v>
      </c>
      <c r="AD322" s="3" t="str">
        <f>VLOOKUP(AC322,WikiFormats!$A$3:$B$999,2,0)</f>
        <v>Story</v>
      </c>
      <c r="AE322" s="3" t="s">
        <v>639</v>
      </c>
    </row>
    <row r="323" spans="1:31" s="8" customFormat="1" x14ac:dyDescent="0.2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/>
      <c r="T323" s="3">
        <v>7.5</v>
      </c>
      <c r="U323" s="3"/>
      <c r="V323" s="3"/>
      <c r="W323" s="3">
        <f t="shared" si="12"/>
        <v>9.1300000000000008</v>
      </c>
      <c r="X323" s="3" t="str">
        <f t="shared" si="13"/>
        <v/>
      </c>
      <c r="Y323" s="3" t="str">
        <f t="shared" si="14"/>
        <v/>
      </c>
      <c r="Z323" s="3">
        <f>VLOOKUP(YEAR(Q323),Populations!$A$3:$B$999,2,0)</f>
        <v>56096700</v>
      </c>
      <c r="AA323" s="3">
        <f>(Calculations!B1/Z323)</f>
        <v>1.2176283453393899</v>
      </c>
      <c r="AB323" s="3"/>
      <c r="AC323" s="3">
        <v>1</v>
      </c>
      <c r="AD323" s="3" t="str">
        <f>VLOOKUP(AC323,WikiFormats!$A$3:$B$999,2,0)</f>
        <v>Story</v>
      </c>
      <c r="AE323" s="3" t="s">
        <v>639</v>
      </c>
    </row>
    <row r="324" spans="1:31" s="8" customFormat="1" x14ac:dyDescent="0.2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/>
      <c r="T324" s="3">
        <v>7.9</v>
      </c>
      <c r="U324" s="3"/>
      <c r="V324" s="3"/>
      <c r="W324" s="3">
        <f t="shared" ref="W324:W387" si="15">IF(ISBLANK(T324),"",ROUND(T324*AA324,2))</f>
        <v>9.6199999999999992</v>
      </c>
      <c r="X324" s="3" t="str">
        <f t="shared" ref="X324:X387" si="16">IF(ISBLANK(U324),"",ROUND(U324*AA324,2))</f>
        <v/>
      </c>
      <c r="Y324" s="3" t="str">
        <f t="shared" ref="Y324:Y387" si="17">IF(ISBLANK(V324),"",ROUND(V324*AA324,2))</f>
        <v/>
      </c>
      <c r="Z324" s="3">
        <f>VLOOKUP(YEAR(Q324),Populations!$A$3:$B$999,2,0)</f>
        <v>56096700</v>
      </c>
      <c r="AA324" s="3">
        <f>(Calculations!B1/Z324)</f>
        <v>1.2176283453393899</v>
      </c>
      <c r="AB324" s="3"/>
      <c r="AC324" s="3">
        <v>1</v>
      </c>
      <c r="AD324" s="3" t="str">
        <f>VLOOKUP(AC324,WikiFormats!$A$3:$B$999,2,0)</f>
        <v>Story</v>
      </c>
      <c r="AE324" s="3" t="s">
        <v>639</v>
      </c>
    </row>
    <row r="325" spans="1:31" s="8" customFormat="1" x14ac:dyDescent="0.2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/>
      <c r="T325" s="3">
        <v>6.5</v>
      </c>
      <c r="U325" s="3"/>
      <c r="V325" s="3"/>
      <c r="W325" s="3">
        <f t="shared" si="15"/>
        <v>7.91</v>
      </c>
      <c r="X325" s="3" t="str">
        <f t="shared" si="16"/>
        <v/>
      </c>
      <c r="Y325" s="3" t="str">
        <f t="shared" si="17"/>
        <v/>
      </c>
      <c r="Z325" s="3">
        <f>VLOOKUP(YEAR(Q325),Populations!$A$3:$B$999,2,0)</f>
        <v>56096700</v>
      </c>
      <c r="AA325" s="3">
        <f>(Calculations!B1/Z325)</f>
        <v>1.2176283453393899</v>
      </c>
      <c r="AB325" s="3"/>
      <c r="AC325" s="3">
        <v>1</v>
      </c>
      <c r="AD325" s="3" t="str">
        <f>VLOOKUP(AC325,WikiFormats!$A$3:$B$999,2,0)</f>
        <v>Story</v>
      </c>
      <c r="AE325" s="3" t="s">
        <v>639</v>
      </c>
    </row>
    <row r="326" spans="1:31" s="2" customFormat="1" x14ac:dyDescent="0.2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/>
      <c r="T326">
        <v>7.6</v>
      </c>
      <c r="U326"/>
      <c r="V326"/>
      <c r="W326">
        <f t="shared" si="15"/>
        <v>9.25</v>
      </c>
      <c r="X326" t="str">
        <f t="shared" si="16"/>
        <v/>
      </c>
      <c r="Y326" t="str">
        <f t="shared" si="17"/>
        <v/>
      </c>
      <c r="Z326">
        <f>VLOOKUP(YEAR(Q326),Populations!$A$3:$B$999,2,0)</f>
        <v>56096700</v>
      </c>
      <c r="AA326">
        <f>(Calculations!B1/Z326)</f>
        <v>1.2176283453393899</v>
      </c>
      <c r="AB326"/>
      <c r="AC326">
        <v>1</v>
      </c>
      <c r="AD326" t="str">
        <f>VLOOKUP(AC326,WikiFormats!$A$3:$B$999,2,0)</f>
        <v>Story</v>
      </c>
      <c r="AE326" t="s">
        <v>640</v>
      </c>
    </row>
    <row r="327" spans="1:31" s="2" customFormat="1" x14ac:dyDescent="0.2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/>
      <c r="T327">
        <v>7.4</v>
      </c>
      <c r="U327"/>
      <c r="V327"/>
      <c r="W327">
        <f t="shared" si="15"/>
        <v>9.01</v>
      </c>
      <c r="X327" t="str">
        <f t="shared" si="16"/>
        <v/>
      </c>
      <c r="Y327" t="str">
        <f t="shared" si="17"/>
        <v/>
      </c>
      <c r="Z327">
        <f>VLOOKUP(YEAR(Q327),Populations!$A$3:$B$999,2,0)</f>
        <v>56096700</v>
      </c>
      <c r="AA327">
        <f>(Calculations!B1/Z327)</f>
        <v>1.2176283453393899</v>
      </c>
      <c r="AB327"/>
      <c r="AC327">
        <v>1</v>
      </c>
      <c r="AD327" t="str">
        <f>VLOOKUP(AC327,WikiFormats!$A$3:$B$999,2,0)</f>
        <v>Story</v>
      </c>
      <c r="AE327" t="s">
        <v>640</v>
      </c>
    </row>
    <row r="328" spans="1:31" s="2" customFormat="1" x14ac:dyDescent="0.2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/>
      <c r="T328">
        <v>8.1</v>
      </c>
      <c r="U328"/>
      <c r="V328"/>
      <c r="W328">
        <f t="shared" si="15"/>
        <v>9.86</v>
      </c>
      <c r="X328" t="str">
        <f t="shared" si="16"/>
        <v/>
      </c>
      <c r="Y328" t="str">
        <f t="shared" si="17"/>
        <v/>
      </c>
      <c r="Z328">
        <f>VLOOKUP(YEAR(Q328),Populations!$A$3:$B$999,2,0)</f>
        <v>56096700</v>
      </c>
      <c r="AA328">
        <f>(Calculations!B1/Z328)</f>
        <v>1.2176283453393899</v>
      </c>
      <c r="AB328"/>
      <c r="AC328">
        <v>1</v>
      </c>
      <c r="AD328" t="str">
        <f>VLOOKUP(AC328,WikiFormats!$A$3:$B$999,2,0)</f>
        <v>Story</v>
      </c>
      <c r="AE328" t="s">
        <v>640</v>
      </c>
    </row>
    <row r="329" spans="1:31" s="2" customFormat="1" x14ac:dyDescent="0.2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/>
      <c r="T329">
        <v>7.6</v>
      </c>
      <c r="U329"/>
      <c r="V329"/>
      <c r="W329">
        <f t="shared" si="15"/>
        <v>9.25</v>
      </c>
      <c r="X329" t="str">
        <f t="shared" si="16"/>
        <v/>
      </c>
      <c r="Y329" t="str">
        <f t="shared" si="17"/>
        <v/>
      </c>
      <c r="Z329">
        <f>VLOOKUP(YEAR(Q329),Populations!$A$3:$B$999,2,0)</f>
        <v>56096700</v>
      </c>
      <c r="AA329">
        <f>(Calculations!B1/Z329)</f>
        <v>1.2176283453393899</v>
      </c>
      <c r="AB329"/>
      <c r="AC329">
        <v>1</v>
      </c>
      <c r="AD329" t="str">
        <f>VLOOKUP(AC329,WikiFormats!$A$3:$B$999,2,0)</f>
        <v>Story</v>
      </c>
      <c r="AE329" t="s">
        <v>640</v>
      </c>
    </row>
    <row r="330" spans="1:31" s="2" customFormat="1" x14ac:dyDescent="0.2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/>
      <c r="T330">
        <v>6</v>
      </c>
      <c r="U330"/>
      <c r="V330"/>
      <c r="W330">
        <f t="shared" si="15"/>
        <v>7.31</v>
      </c>
      <c r="X330" t="str">
        <f t="shared" si="16"/>
        <v/>
      </c>
      <c r="Y330" t="str">
        <f t="shared" si="17"/>
        <v/>
      </c>
      <c r="Z330">
        <f>VLOOKUP(YEAR(Q330),Populations!$A$3:$B$999,2,0)</f>
        <v>56096700</v>
      </c>
      <c r="AA330">
        <f>(Calculations!B1/Z330)</f>
        <v>1.2176283453393899</v>
      </c>
      <c r="AB330"/>
      <c r="AC330">
        <v>1</v>
      </c>
      <c r="AD330" t="str">
        <f>VLOOKUP(AC330,WikiFormats!$A$3:$B$999,2,0)</f>
        <v>Story</v>
      </c>
      <c r="AE330" t="s">
        <v>640</v>
      </c>
    </row>
    <row r="331" spans="1:31" s="2" customFormat="1" x14ac:dyDescent="0.2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/>
      <c r="T331">
        <v>7.6</v>
      </c>
      <c r="U331"/>
      <c r="V331"/>
      <c r="W331">
        <f t="shared" si="15"/>
        <v>9.25</v>
      </c>
      <c r="X331" t="str">
        <f t="shared" si="16"/>
        <v/>
      </c>
      <c r="Y331" t="str">
        <f t="shared" si="17"/>
        <v/>
      </c>
      <c r="Z331">
        <f>VLOOKUP(YEAR(Q331),Populations!$A$3:$B$999,2,0)</f>
        <v>56096700</v>
      </c>
      <c r="AA331">
        <f>(Calculations!B1/Z331)</f>
        <v>1.2176283453393899</v>
      </c>
      <c r="AB331"/>
      <c r="AC331">
        <v>1</v>
      </c>
      <c r="AD331" t="str">
        <f>VLOOKUP(AC331,WikiFormats!$A$3:$B$999,2,0)</f>
        <v>Story</v>
      </c>
      <c r="AE331" t="s">
        <v>640</v>
      </c>
    </row>
    <row r="332" spans="1:31" s="8" customFormat="1" x14ac:dyDescent="0.2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/>
      <c r="T332" s="3">
        <v>9.6</v>
      </c>
      <c r="U332" s="3"/>
      <c r="V332" s="3"/>
      <c r="W332" s="3">
        <f t="shared" si="15"/>
        <v>11.69</v>
      </c>
      <c r="X332" s="3" t="str">
        <f t="shared" si="16"/>
        <v/>
      </c>
      <c r="Y332" s="3" t="str">
        <f t="shared" si="17"/>
        <v/>
      </c>
      <c r="Z332" s="3">
        <f>VLOOKUP(YEAR(Q332),Populations!$A$3:$B$999,2,0)</f>
        <v>56096700</v>
      </c>
      <c r="AA332" s="3">
        <f>(Calculations!B1/Z332)</f>
        <v>1.2176283453393899</v>
      </c>
      <c r="AB332" s="3"/>
      <c r="AC332" s="3">
        <v>1</v>
      </c>
      <c r="AD332" s="3" t="str">
        <f>VLOOKUP(AC332,WikiFormats!$A$3:$B$999,2,0)</f>
        <v>Story</v>
      </c>
      <c r="AE332" s="3" t="s">
        <v>641</v>
      </c>
    </row>
    <row r="333" spans="1:31" s="8" customFormat="1" x14ac:dyDescent="0.2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/>
      <c r="T333" s="3">
        <v>10.8</v>
      </c>
      <c r="U333" s="3"/>
      <c r="V333" s="3"/>
      <c r="W333" s="3">
        <f t="shared" si="15"/>
        <v>13.12</v>
      </c>
      <c r="X333" s="3" t="str">
        <f t="shared" si="16"/>
        <v/>
      </c>
      <c r="Y333" s="3" t="str">
        <f t="shared" si="17"/>
        <v/>
      </c>
      <c r="Z333" s="3">
        <f>VLOOKUP(YEAR(Q333),Populations!$A$3:$B$999,2,0)</f>
        <v>56222900</v>
      </c>
      <c r="AA333" s="3">
        <f>(Calculations!B1/Z333)</f>
        <v>1.21489521173757</v>
      </c>
      <c r="AB333" s="3"/>
      <c r="AC333" s="3">
        <v>1</v>
      </c>
      <c r="AD333" s="3" t="str">
        <f>VLOOKUP(AC333,WikiFormats!$A$3:$B$999,2,0)</f>
        <v>Story</v>
      </c>
      <c r="AE333" s="3" t="s">
        <v>641</v>
      </c>
    </row>
    <row r="334" spans="1:31" s="8" customFormat="1" x14ac:dyDescent="0.2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/>
      <c r="T334" s="3">
        <v>8.8000000000000007</v>
      </c>
      <c r="U334" s="3"/>
      <c r="V334" s="3"/>
      <c r="W334" s="3">
        <f t="shared" si="15"/>
        <v>10.69</v>
      </c>
      <c r="X334" s="3" t="str">
        <f t="shared" si="16"/>
        <v/>
      </c>
      <c r="Y334" s="3" t="str">
        <f t="shared" si="17"/>
        <v/>
      </c>
      <c r="Z334" s="3">
        <f>VLOOKUP(YEAR(Q334),Populations!$A$3:$B$999,2,0)</f>
        <v>56222900</v>
      </c>
      <c r="AA334" s="3">
        <f>(Calculations!B1/Z334)</f>
        <v>1.21489521173757</v>
      </c>
      <c r="AB334" s="3"/>
      <c r="AC334" s="3">
        <v>1</v>
      </c>
      <c r="AD334" s="3" t="str">
        <f>VLOOKUP(AC334,WikiFormats!$A$3:$B$999,2,0)</f>
        <v>Story</v>
      </c>
      <c r="AE334" s="3" t="s">
        <v>641</v>
      </c>
    </row>
    <row r="335" spans="1:31" s="8" customFormat="1" x14ac:dyDescent="0.2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/>
      <c r="T335" s="3">
        <v>11.9</v>
      </c>
      <c r="U335" s="3"/>
      <c r="V335" s="3"/>
      <c r="W335" s="3">
        <f t="shared" si="15"/>
        <v>14.46</v>
      </c>
      <c r="X335" s="3" t="str">
        <f t="shared" si="16"/>
        <v/>
      </c>
      <c r="Y335" s="3" t="str">
        <f t="shared" si="17"/>
        <v/>
      </c>
      <c r="Z335" s="3">
        <f>VLOOKUP(YEAR(Q335),Populations!$A$3:$B$999,2,0)</f>
        <v>56222900</v>
      </c>
      <c r="AA335" s="3">
        <f>(Calculations!B1/Z335)</f>
        <v>1.21489521173757</v>
      </c>
      <c r="AB335" s="3"/>
      <c r="AC335" s="3">
        <v>1</v>
      </c>
      <c r="AD335" s="3" t="str">
        <f>VLOOKUP(AC335,WikiFormats!$A$3:$B$999,2,0)</f>
        <v>Story</v>
      </c>
      <c r="AE335" s="3" t="s">
        <v>641</v>
      </c>
    </row>
    <row r="336" spans="1:31" s="2" customFormat="1" x14ac:dyDescent="0.2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/>
      <c r="T336">
        <v>9.5</v>
      </c>
      <c r="U336"/>
      <c r="V336"/>
      <c r="W336">
        <f t="shared" si="15"/>
        <v>11.54</v>
      </c>
      <c r="X336" t="str">
        <f t="shared" si="16"/>
        <v/>
      </c>
      <c r="Y336" t="str">
        <f t="shared" si="17"/>
        <v/>
      </c>
      <c r="Z336">
        <f>VLOOKUP(YEAR(Q336),Populations!$A$3:$B$999,2,0)</f>
        <v>56222900</v>
      </c>
      <c r="AA336">
        <f>(Calculations!B1/Z336)</f>
        <v>1.21489521173757</v>
      </c>
      <c r="AB336"/>
      <c r="AC336">
        <v>1</v>
      </c>
      <c r="AD336" t="str">
        <f>VLOOKUP(AC336,WikiFormats!$A$3:$B$999,2,0)</f>
        <v>Story</v>
      </c>
      <c r="AE336" t="s">
        <v>642</v>
      </c>
    </row>
    <row r="337" spans="1:31" s="2" customFormat="1" x14ac:dyDescent="0.2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/>
      <c r="T337">
        <v>9</v>
      </c>
      <c r="U337"/>
      <c r="V337"/>
      <c r="W337">
        <f t="shared" si="15"/>
        <v>10.93</v>
      </c>
      <c r="X337" t="str">
        <f t="shared" si="16"/>
        <v/>
      </c>
      <c r="Y337" t="str">
        <f t="shared" si="17"/>
        <v/>
      </c>
      <c r="Z337">
        <f>VLOOKUP(YEAR(Q337),Populations!$A$3:$B$999,2,0)</f>
        <v>56222900</v>
      </c>
      <c r="AA337">
        <f>(Calculations!B1/Z337)</f>
        <v>1.21489521173757</v>
      </c>
      <c r="AB337"/>
      <c r="AC337">
        <v>1</v>
      </c>
      <c r="AD337" t="str">
        <f>VLOOKUP(AC337,WikiFormats!$A$3:$B$999,2,0)</f>
        <v>Story</v>
      </c>
      <c r="AE337" t="s">
        <v>642</v>
      </c>
    </row>
    <row r="338" spans="1:31" s="2" customFormat="1" x14ac:dyDescent="0.2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/>
      <c r="T338">
        <v>9</v>
      </c>
      <c r="U338"/>
      <c r="V338"/>
      <c r="W338">
        <f t="shared" si="15"/>
        <v>10.93</v>
      </c>
      <c r="X338" t="str">
        <f t="shared" si="16"/>
        <v/>
      </c>
      <c r="Y338" t="str">
        <f t="shared" si="17"/>
        <v/>
      </c>
      <c r="Z338">
        <f>VLOOKUP(YEAR(Q338),Populations!$A$3:$B$999,2,0)</f>
        <v>56222900</v>
      </c>
      <c r="AA338">
        <f>(Calculations!B1/Z338)</f>
        <v>1.21489521173757</v>
      </c>
      <c r="AB338"/>
      <c r="AC338">
        <v>1</v>
      </c>
      <c r="AD338" t="str">
        <f>VLOOKUP(AC338,WikiFormats!$A$3:$B$999,2,0)</f>
        <v>Story</v>
      </c>
      <c r="AE338" t="s">
        <v>642</v>
      </c>
    </row>
    <row r="339" spans="1:31" s="2" customFormat="1" x14ac:dyDescent="0.2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/>
      <c r="T339">
        <v>9.1999999999999993</v>
      </c>
      <c r="U339"/>
      <c r="V339"/>
      <c r="W339">
        <f t="shared" si="15"/>
        <v>11.18</v>
      </c>
      <c r="X339" t="str">
        <f t="shared" si="16"/>
        <v/>
      </c>
      <c r="Y339" t="str">
        <f t="shared" si="17"/>
        <v/>
      </c>
      <c r="Z339">
        <f>VLOOKUP(YEAR(Q339),Populations!$A$3:$B$999,2,0)</f>
        <v>56222900</v>
      </c>
      <c r="AA339">
        <f>(Calculations!B1/Z339)</f>
        <v>1.21489521173757</v>
      </c>
      <c r="AB339"/>
      <c r="AC339">
        <v>1</v>
      </c>
      <c r="AD339" t="str">
        <f>VLOOKUP(AC339,WikiFormats!$A$3:$B$999,2,0)</f>
        <v>Story</v>
      </c>
      <c r="AE339" t="s">
        <v>642</v>
      </c>
    </row>
    <row r="340" spans="1:31" s="8" customFormat="1" x14ac:dyDescent="0.2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/>
      <c r="T340" s="3">
        <v>9.1</v>
      </c>
      <c r="U340" s="3"/>
      <c r="V340" s="3"/>
      <c r="W340" s="3">
        <f t="shared" si="15"/>
        <v>11.06</v>
      </c>
      <c r="X340" s="3" t="str">
        <f t="shared" si="16"/>
        <v/>
      </c>
      <c r="Y340" s="3" t="str">
        <f t="shared" si="17"/>
        <v/>
      </c>
      <c r="Z340" s="3">
        <f>VLOOKUP(YEAR(Q340),Populations!$A$3:$B$999,2,0)</f>
        <v>56222900</v>
      </c>
      <c r="AA340" s="3">
        <f>(Calculations!B1/Z340)</f>
        <v>1.21489521173757</v>
      </c>
      <c r="AB340" s="3"/>
      <c r="AC340" s="3">
        <v>1</v>
      </c>
      <c r="AD340" s="3" t="str">
        <f>VLOOKUP(AC340,WikiFormats!$A$3:$B$999,2,0)</f>
        <v>Story</v>
      </c>
      <c r="AE340" s="3" t="s">
        <v>643</v>
      </c>
    </row>
    <row r="341" spans="1:31" s="8" customFormat="1" x14ac:dyDescent="0.2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/>
      <c r="T341" s="3">
        <v>7.8</v>
      </c>
      <c r="U341" s="3"/>
      <c r="V341" s="3"/>
      <c r="W341" s="3">
        <f t="shared" si="15"/>
        <v>9.48</v>
      </c>
      <c r="X341" s="3" t="str">
        <f t="shared" si="16"/>
        <v/>
      </c>
      <c r="Y341" s="3" t="str">
        <f t="shared" si="17"/>
        <v/>
      </c>
      <c r="Z341" s="3">
        <f>VLOOKUP(YEAR(Q341),Populations!$A$3:$B$999,2,0)</f>
        <v>56222900</v>
      </c>
      <c r="AA341" s="3">
        <f>(Calculations!B1/Z341)</f>
        <v>1.21489521173757</v>
      </c>
      <c r="AB341" s="3"/>
      <c r="AC341" s="3">
        <v>1</v>
      </c>
      <c r="AD341" s="3" t="str">
        <f>VLOOKUP(AC341,WikiFormats!$A$3:$B$999,2,0)</f>
        <v>Story</v>
      </c>
      <c r="AE341" s="3" t="s">
        <v>643</v>
      </c>
    </row>
    <row r="342" spans="1:31" s="8" customFormat="1" x14ac:dyDescent="0.2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/>
      <c r="T342" s="3">
        <v>7.5</v>
      </c>
      <c r="U342" s="3"/>
      <c r="V342" s="3"/>
      <c r="W342" s="3">
        <f t="shared" si="15"/>
        <v>9.11</v>
      </c>
      <c r="X342" s="3" t="str">
        <f t="shared" si="16"/>
        <v/>
      </c>
      <c r="Y342" s="3" t="str">
        <f t="shared" si="17"/>
        <v/>
      </c>
      <c r="Z342" s="3">
        <f>VLOOKUP(YEAR(Q342),Populations!$A$3:$B$999,2,0)</f>
        <v>56222900</v>
      </c>
      <c r="AA342" s="3">
        <f>(Calculations!B1/Z342)</f>
        <v>1.21489521173757</v>
      </c>
      <c r="AB342" s="3"/>
      <c r="AC342" s="3">
        <v>1</v>
      </c>
      <c r="AD342" s="3" t="str">
        <f>VLOOKUP(AC342,WikiFormats!$A$3:$B$999,2,0)</f>
        <v>Story</v>
      </c>
      <c r="AE342" s="3" t="s">
        <v>643</v>
      </c>
    </row>
    <row r="343" spans="1:31" s="8" customFormat="1" x14ac:dyDescent="0.2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/>
      <c r="T343" s="3">
        <v>7.1</v>
      </c>
      <c r="U343" s="3"/>
      <c r="V343" s="3"/>
      <c r="W343" s="3">
        <f t="shared" si="15"/>
        <v>8.6300000000000008</v>
      </c>
      <c r="X343" s="3" t="str">
        <f t="shared" si="16"/>
        <v/>
      </c>
      <c r="Y343" s="3" t="str">
        <f t="shared" si="17"/>
        <v/>
      </c>
      <c r="Z343" s="3">
        <f>VLOOKUP(YEAR(Q343),Populations!$A$3:$B$999,2,0)</f>
        <v>56222900</v>
      </c>
      <c r="AA343" s="3">
        <f>(Calculations!B1/Z343)</f>
        <v>1.21489521173757</v>
      </c>
      <c r="AB343" s="3"/>
      <c r="AC343" s="3">
        <v>1</v>
      </c>
      <c r="AD343" s="3" t="str">
        <f>VLOOKUP(AC343,WikiFormats!$A$3:$B$999,2,0)</f>
        <v>Story</v>
      </c>
      <c r="AE343" s="3" t="s">
        <v>643</v>
      </c>
    </row>
    <row r="344" spans="1:31" s="8" customFormat="1" x14ac:dyDescent="0.2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/>
      <c r="T344" s="3">
        <v>7.7</v>
      </c>
      <c r="U344" s="3"/>
      <c r="V344" s="3"/>
      <c r="W344" s="3">
        <f t="shared" si="15"/>
        <v>9.35</v>
      </c>
      <c r="X344" s="3" t="str">
        <f t="shared" si="16"/>
        <v/>
      </c>
      <c r="Y344" s="3" t="str">
        <f t="shared" si="17"/>
        <v/>
      </c>
      <c r="Z344" s="3">
        <f>VLOOKUP(YEAR(Q344),Populations!$A$3:$B$999,2,0)</f>
        <v>56222900</v>
      </c>
      <c r="AA344" s="3">
        <f>(Calculations!B1/Z344)</f>
        <v>1.21489521173757</v>
      </c>
      <c r="AB344" s="3"/>
      <c r="AC344" s="3">
        <v>1</v>
      </c>
      <c r="AD344" s="3" t="str">
        <f>VLOOKUP(AC344,WikiFormats!$A$3:$B$999,2,0)</f>
        <v>Story</v>
      </c>
      <c r="AE344" s="3" t="s">
        <v>643</v>
      </c>
    </row>
    <row r="345" spans="1:31" s="8" customFormat="1" x14ac:dyDescent="0.2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/>
      <c r="T345" s="3">
        <v>8.9</v>
      </c>
      <c r="U345" s="3"/>
      <c r="V345" s="3"/>
      <c r="W345" s="3">
        <f t="shared" si="15"/>
        <v>10.81</v>
      </c>
      <c r="X345" s="3" t="str">
        <f t="shared" si="16"/>
        <v/>
      </c>
      <c r="Y345" s="3" t="str">
        <f t="shared" si="17"/>
        <v/>
      </c>
      <c r="Z345" s="3">
        <f>VLOOKUP(YEAR(Q345),Populations!$A$3:$B$999,2,0)</f>
        <v>56222900</v>
      </c>
      <c r="AA345" s="3">
        <f>(Calculations!B1/Z345)</f>
        <v>1.21489521173757</v>
      </c>
      <c r="AB345" s="3"/>
      <c r="AC345" s="3">
        <v>1</v>
      </c>
      <c r="AD345" s="3" t="str">
        <f>VLOOKUP(AC345,WikiFormats!$A$3:$B$999,2,0)</f>
        <v>Story</v>
      </c>
      <c r="AE345" s="3" t="s">
        <v>643</v>
      </c>
    </row>
    <row r="346" spans="1:31" s="2" customFormat="1" x14ac:dyDescent="0.2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/>
      <c r="T346">
        <v>11</v>
      </c>
      <c r="U346"/>
      <c r="V346"/>
      <c r="W346">
        <f t="shared" si="15"/>
        <v>13.36</v>
      </c>
      <c r="X346" t="str">
        <f t="shared" si="16"/>
        <v/>
      </c>
      <c r="Y346" t="str">
        <f t="shared" si="17"/>
        <v/>
      </c>
      <c r="Z346">
        <f>VLOOKUP(YEAR(Q346),Populations!$A$3:$B$999,2,0)</f>
        <v>56222900</v>
      </c>
      <c r="AA346">
        <f>(Calculations!B1/Z346)</f>
        <v>1.21489521173757</v>
      </c>
      <c r="AB346"/>
      <c r="AC346">
        <v>1</v>
      </c>
      <c r="AD346" t="str">
        <f>VLOOKUP(AC346,WikiFormats!$A$3:$B$999,2,0)</f>
        <v>Story</v>
      </c>
      <c r="AE346" t="s">
        <v>644</v>
      </c>
    </row>
    <row r="347" spans="1:31" s="2" customFormat="1" x14ac:dyDescent="0.2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/>
      <c r="T347">
        <v>10.7</v>
      </c>
      <c r="U347"/>
      <c r="V347"/>
      <c r="W347">
        <f t="shared" si="15"/>
        <v>13</v>
      </c>
      <c r="X347" t="str">
        <f t="shared" si="16"/>
        <v/>
      </c>
      <c r="Y347" t="str">
        <f t="shared" si="17"/>
        <v/>
      </c>
      <c r="Z347">
        <f>VLOOKUP(YEAR(Q347),Populations!$A$3:$B$999,2,0)</f>
        <v>56222900</v>
      </c>
      <c r="AA347">
        <f>(Calculations!B1/Z347)</f>
        <v>1.21489521173757</v>
      </c>
      <c r="AB347"/>
      <c r="AC347">
        <v>1</v>
      </c>
      <c r="AD347" t="str">
        <f>VLOOKUP(AC347,WikiFormats!$A$3:$B$999,2,0)</f>
        <v>Story</v>
      </c>
      <c r="AE347" t="s">
        <v>644</v>
      </c>
    </row>
    <row r="348" spans="1:31" s="2" customFormat="1" x14ac:dyDescent="0.2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/>
      <c r="T348">
        <v>10.1</v>
      </c>
      <c r="U348"/>
      <c r="V348"/>
      <c r="W348">
        <f t="shared" si="15"/>
        <v>12.27</v>
      </c>
      <c r="X348" t="str">
        <f t="shared" si="16"/>
        <v/>
      </c>
      <c r="Y348" t="str">
        <f t="shared" si="17"/>
        <v/>
      </c>
      <c r="Z348">
        <f>VLOOKUP(YEAR(Q348),Populations!$A$3:$B$999,2,0)</f>
        <v>56222900</v>
      </c>
      <c r="AA348">
        <f>(Calculations!B1/Z348)</f>
        <v>1.21489521173757</v>
      </c>
      <c r="AB348"/>
      <c r="AC348">
        <v>1</v>
      </c>
      <c r="AD348" t="str">
        <f>VLOOKUP(AC348,WikiFormats!$A$3:$B$999,2,0)</f>
        <v>Story</v>
      </c>
      <c r="AE348" t="s">
        <v>644</v>
      </c>
    </row>
    <row r="349" spans="1:31" s="2" customFormat="1" x14ac:dyDescent="0.2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/>
      <c r="T349">
        <v>8.3000000000000007</v>
      </c>
      <c r="U349"/>
      <c r="V349"/>
      <c r="W349">
        <f t="shared" si="15"/>
        <v>10.08</v>
      </c>
      <c r="X349" t="str">
        <f t="shared" si="16"/>
        <v/>
      </c>
      <c r="Y349" t="str">
        <f t="shared" si="17"/>
        <v/>
      </c>
      <c r="Z349">
        <f>VLOOKUP(YEAR(Q349),Populations!$A$3:$B$999,2,0)</f>
        <v>56222900</v>
      </c>
      <c r="AA349">
        <f>(Calculations!B1/Z349)</f>
        <v>1.21489521173757</v>
      </c>
      <c r="AB349"/>
      <c r="AC349">
        <v>1</v>
      </c>
      <c r="AD349" t="str">
        <f>VLOOKUP(AC349,WikiFormats!$A$3:$B$999,2,0)</f>
        <v>Story</v>
      </c>
      <c r="AE349" t="s">
        <v>644</v>
      </c>
    </row>
    <row r="350" spans="1:31" s="2" customFormat="1" x14ac:dyDescent="0.2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/>
      <c r="T350">
        <v>9.6999999999999993</v>
      </c>
      <c r="U350"/>
      <c r="V350"/>
      <c r="W350">
        <f t="shared" si="15"/>
        <v>11.78</v>
      </c>
      <c r="X350" t="str">
        <f t="shared" si="16"/>
        <v/>
      </c>
      <c r="Y350" t="str">
        <f t="shared" si="17"/>
        <v/>
      </c>
      <c r="Z350">
        <f>VLOOKUP(YEAR(Q350),Populations!$A$3:$B$999,2,0)</f>
        <v>56222900</v>
      </c>
      <c r="AA350">
        <f>(Calculations!B1/Z350)</f>
        <v>1.21489521173757</v>
      </c>
      <c r="AB350"/>
      <c r="AC350">
        <v>1</v>
      </c>
      <c r="AD350" t="str">
        <f>VLOOKUP(AC350,WikiFormats!$A$3:$B$999,2,0)</f>
        <v>Story</v>
      </c>
      <c r="AE350" t="s">
        <v>644</v>
      </c>
    </row>
    <row r="351" spans="1:31" s="2" customFormat="1" x14ac:dyDescent="0.2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/>
      <c r="T351">
        <v>8.5</v>
      </c>
      <c r="U351"/>
      <c r="V351"/>
      <c r="W351">
        <f t="shared" si="15"/>
        <v>10.33</v>
      </c>
      <c r="X351" t="str">
        <f t="shared" si="16"/>
        <v/>
      </c>
      <c r="Y351" t="str">
        <f t="shared" si="17"/>
        <v/>
      </c>
      <c r="Z351">
        <f>VLOOKUP(YEAR(Q351),Populations!$A$3:$B$999,2,0)</f>
        <v>56222900</v>
      </c>
      <c r="AA351">
        <f>(Calculations!B1/Z351)</f>
        <v>1.21489521173757</v>
      </c>
      <c r="AB351"/>
      <c r="AC351">
        <v>1</v>
      </c>
      <c r="AD351" t="str">
        <f>VLOOKUP(AC351,WikiFormats!$A$3:$B$999,2,0)</f>
        <v>Story</v>
      </c>
      <c r="AE351" t="s">
        <v>644</v>
      </c>
    </row>
    <row r="352" spans="1:31" s="8" customFormat="1" x14ac:dyDescent="0.2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/>
      <c r="T352" s="3">
        <v>9.1999999999999993</v>
      </c>
      <c r="U352" s="3"/>
      <c r="V352" s="3"/>
      <c r="W352" s="3">
        <f t="shared" si="15"/>
        <v>11.18</v>
      </c>
      <c r="X352" s="3" t="str">
        <f t="shared" si="16"/>
        <v/>
      </c>
      <c r="Y352" s="3" t="str">
        <f t="shared" si="17"/>
        <v/>
      </c>
      <c r="Z352" s="3">
        <f>VLOOKUP(YEAR(Q352),Populations!$A$3:$B$999,2,0)</f>
        <v>56222900</v>
      </c>
      <c r="AA352" s="3">
        <f>(Calculations!B1/Z352)</f>
        <v>1.21489521173757</v>
      </c>
      <c r="AB352" s="3"/>
      <c r="AC352" s="3">
        <v>1</v>
      </c>
      <c r="AD352" s="3" t="str">
        <f>VLOOKUP(AC352,WikiFormats!$A$3:$B$999,2,0)</f>
        <v>Story</v>
      </c>
      <c r="AE352" s="3" t="s">
        <v>645</v>
      </c>
    </row>
    <row r="353" spans="1:31" s="8" customFormat="1" x14ac:dyDescent="0.2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/>
      <c r="T353" s="3">
        <v>7.2</v>
      </c>
      <c r="U353" s="3"/>
      <c r="V353" s="3"/>
      <c r="W353" s="3">
        <f t="shared" si="15"/>
        <v>8.75</v>
      </c>
      <c r="X353" s="3" t="str">
        <f t="shared" si="16"/>
        <v/>
      </c>
      <c r="Y353" s="3" t="str">
        <f t="shared" si="17"/>
        <v/>
      </c>
      <c r="Z353" s="3">
        <f>VLOOKUP(YEAR(Q353),Populations!$A$3:$B$999,2,0)</f>
        <v>56222900</v>
      </c>
      <c r="AA353" s="3">
        <f>(Calculations!B1/Z353)</f>
        <v>1.21489521173757</v>
      </c>
      <c r="AB353" s="3"/>
      <c r="AC353" s="3">
        <v>1</v>
      </c>
      <c r="AD353" s="3" t="str">
        <f>VLOOKUP(AC353,WikiFormats!$A$3:$B$999,2,0)</f>
        <v>Story</v>
      </c>
      <c r="AE353" s="3" t="s">
        <v>645</v>
      </c>
    </row>
    <row r="354" spans="1:31" s="8" customFormat="1" x14ac:dyDescent="0.2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/>
      <c r="T354" s="3">
        <v>7.8</v>
      </c>
      <c r="U354" s="3"/>
      <c r="V354" s="3"/>
      <c r="W354" s="3">
        <f t="shared" si="15"/>
        <v>9.48</v>
      </c>
      <c r="X354" s="3" t="str">
        <f t="shared" si="16"/>
        <v/>
      </c>
      <c r="Y354" s="3" t="str">
        <f t="shared" si="17"/>
        <v/>
      </c>
      <c r="Z354" s="3">
        <f>VLOOKUP(YEAR(Q354),Populations!$A$3:$B$999,2,0)</f>
        <v>56222900</v>
      </c>
      <c r="AA354" s="3">
        <f>(Calculations!B1/Z354)</f>
        <v>1.21489521173757</v>
      </c>
      <c r="AB354" s="3"/>
      <c r="AC354" s="3">
        <v>1</v>
      </c>
      <c r="AD354" s="3" t="str">
        <f>VLOOKUP(AC354,WikiFormats!$A$3:$B$999,2,0)</f>
        <v>Story</v>
      </c>
      <c r="AE354" s="3" t="s">
        <v>645</v>
      </c>
    </row>
    <row r="355" spans="1:31" s="8" customFormat="1" x14ac:dyDescent="0.2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/>
      <c r="T355" s="3">
        <v>6.8</v>
      </c>
      <c r="U355" s="3"/>
      <c r="V355" s="3"/>
      <c r="W355" s="3">
        <f t="shared" si="15"/>
        <v>8.26</v>
      </c>
      <c r="X355" s="3" t="str">
        <f t="shared" si="16"/>
        <v/>
      </c>
      <c r="Y355" s="3" t="str">
        <f t="shared" si="17"/>
        <v/>
      </c>
      <c r="Z355" s="3">
        <f>VLOOKUP(YEAR(Q355),Populations!$A$3:$B$999,2,0)</f>
        <v>56222900</v>
      </c>
      <c r="AA355" s="3">
        <f>(Calculations!B1/Z355)</f>
        <v>1.21489521173757</v>
      </c>
      <c r="AB355" s="3"/>
      <c r="AC355" s="3">
        <v>1</v>
      </c>
      <c r="AD355" s="3" t="str">
        <f>VLOOKUP(AC355,WikiFormats!$A$3:$B$999,2,0)</f>
        <v>Story</v>
      </c>
      <c r="AE355" s="3" t="s">
        <v>645</v>
      </c>
    </row>
    <row r="356" spans="1:31" s="8" customFormat="1" x14ac:dyDescent="0.2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/>
      <c r="T356" s="3">
        <v>8.3000000000000007</v>
      </c>
      <c r="U356" s="3"/>
      <c r="V356" s="3"/>
      <c r="W356" s="3">
        <f t="shared" si="15"/>
        <v>10.08</v>
      </c>
      <c r="X356" s="3" t="str">
        <f t="shared" si="16"/>
        <v/>
      </c>
      <c r="Y356" s="3" t="str">
        <f t="shared" si="17"/>
        <v/>
      </c>
      <c r="Z356" s="3">
        <f>VLOOKUP(YEAR(Q356),Populations!$A$3:$B$999,2,0)</f>
        <v>56222900</v>
      </c>
      <c r="AA356" s="3">
        <f>(Calculations!B1/Z356)</f>
        <v>1.21489521173757</v>
      </c>
      <c r="AB356" s="3"/>
      <c r="AC356" s="3">
        <v>1</v>
      </c>
      <c r="AD356" s="3" t="str">
        <f>VLOOKUP(AC356,WikiFormats!$A$3:$B$999,2,0)</f>
        <v>Story</v>
      </c>
      <c r="AE356" s="3" t="s">
        <v>645</v>
      </c>
    </row>
    <row r="357" spans="1:31" s="8" customFormat="1" x14ac:dyDescent="0.2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/>
      <c r="T357" s="3">
        <v>7</v>
      </c>
      <c r="U357" s="3"/>
      <c r="V357" s="3"/>
      <c r="W357" s="3">
        <f t="shared" si="15"/>
        <v>8.5</v>
      </c>
      <c r="X357" s="3" t="str">
        <f t="shared" si="16"/>
        <v/>
      </c>
      <c r="Y357" s="3" t="str">
        <f t="shared" si="17"/>
        <v/>
      </c>
      <c r="Z357" s="3">
        <f>VLOOKUP(YEAR(Q357),Populations!$A$3:$B$999,2,0)</f>
        <v>56222900</v>
      </c>
      <c r="AA357" s="3">
        <f>(Calculations!B1/Z357)</f>
        <v>1.21489521173757</v>
      </c>
      <c r="AB357" s="3"/>
      <c r="AC357" s="3">
        <v>1</v>
      </c>
      <c r="AD357" s="3" t="str">
        <f>VLOOKUP(AC357,WikiFormats!$A$3:$B$999,2,0)</f>
        <v>Story</v>
      </c>
      <c r="AE357" s="3" t="s">
        <v>645</v>
      </c>
    </row>
    <row r="358" spans="1:31" s="2" customFormat="1" x14ac:dyDescent="0.2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/>
      <c r="T358">
        <v>8.6999999999999993</v>
      </c>
      <c r="U358"/>
      <c r="V358"/>
      <c r="W358">
        <f t="shared" si="15"/>
        <v>10.57</v>
      </c>
      <c r="X358" t="str">
        <f t="shared" si="16"/>
        <v/>
      </c>
      <c r="Y358" t="str">
        <f t="shared" si="17"/>
        <v/>
      </c>
      <c r="Z358">
        <f>VLOOKUP(YEAR(Q358),Populations!$A$3:$B$999,2,0)</f>
        <v>56222900</v>
      </c>
      <c r="AA358">
        <f>(Calculations!B1/Z358)</f>
        <v>1.21489521173757</v>
      </c>
      <c r="AB358"/>
      <c r="AC358">
        <v>1</v>
      </c>
      <c r="AD358" t="str">
        <f>VLOOKUP(AC358,WikiFormats!$A$3:$B$999,2,0)</f>
        <v>Story</v>
      </c>
      <c r="AE358" t="s">
        <v>646</v>
      </c>
    </row>
    <row r="359" spans="1:31" s="2" customFormat="1" x14ac:dyDescent="0.2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/>
      <c r="T359">
        <v>7</v>
      </c>
      <c r="U359"/>
      <c r="V359"/>
      <c r="W359">
        <f t="shared" si="15"/>
        <v>8.5</v>
      </c>
      <c r="X359" t="str">
        <f t="shared" si="16"/>
        <v/>
      </c>
      <c r="Y359" t="str">
        <f t="shared" si="17"/>
        <v/>
      </c>
      <c r="Z359">
        <f>VLOOKUP(YEAR(Q359),Populations!$A$3:$B$999,2,0)</f>
        <v>56222900</v>
      </c>
      <c r="AA359">
        <f>(Calculations!B1/Z359)</f>
        <v>1.21489521173757</v>
      </c>
      <c r="AB359"/>
      <c r="AC359">
        <v>1</v>
      </c>
      <c r="AD359" t="str">
        <f>VLOOKUP(AC359,WikiFormats!$A$3:$B$999,2,0)</f>
        <v>Story</v>
      </c>
      <c r="AE359" t="s">
        <v>646</v>
      </c>
    </row>
    <row r="360" spans="1:31" s="2" customFormat="1" x14ac:dyDescent="0.2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/>
      <c r="T360">
        <v>6.6</v>
      </c>
      <c r="U360"/>
      <c r="V360"/>
      <c r="W360">
        <f t="shared" si="15"/>
        <v>8.02</v>
      </c>
      <c r="X360" t="str">
        <f t="shared" si="16"/>
        <v/>
      </c>
      <c r="Y360" t="str">
        <f t="shared" si="17"/>
        <v/>
      </c>
      <c r="Z360">
        <f>VLOOKUP(YEAR(Q360),Populations!$A$3:$B$999,2,0)</f>
        <v>56222900</v>
      </c>
      <c r="AA360">
        <f>(Calculations!B1/Z360)</f>
        <v>1.21489521173757</v>
      </c>
      <c r="AB360"/>
      <c r="AC360">
        <v>1</v>
      </c>
      <c r="AD360" t="str">
        <f>VLOOKUP(AC360,WikiFormats!$A$3:$B$999,2,0)</f>
        <v>Story</v>
      </c>
      <c r="AE360" t="s">
        <v>646</v>
      </c>
    </row>
    <row r="361" spans="1:31" s="2" customFormat="1" x14ac:dyDescent="0.2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/>
      <c r="T361">
        <v>10.6</v>
      </c>
      <c r="U361"/>
      <c r="V361"/>
      <c r="W361">
        <f t="shared" si="15"/>
        <v>12.87</v>
      </c>
      <c r="X361" t="str">
        <f t="shared" si="16"/>
        <v/>
      </c>
      <c r="Y361" t="str">
        <f t="shared" si="17"/>
        <v/>
      </c>
      <c r="Z361">
        <f>VLOOKUP(YEAR(Q361),Populations!$A$3:$B$999,2,0)</f>
        <v>56235600</v>
      </c>
      <c r="AA361">
        <f>(Calculations!B1/Z361)</f>
        <v>1.21462084515858</v>
      </c>
      <c r="AB361"/>
      <c r="AC361">
        <v>1</v>
      </c>
      <c r="AD361" t="str">
        <f>VLOOKUP(AC361,WikiFormats!$A$3:$B$999,2,0)</f>
        <v>Story</v>
      </c>
      <c r="AE361" t="s">
        <v>646</v>
      </c>
    </row>
    <row r="362" spans="1:31" s="8" customFormat="1" x14ac:dyDescent="0.2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/>
      <c r="T362" s="3">
        <v>11</v>
      </c>
      <c r="U362" s="3"/>
      <c r="V362" s="3"/>
      <c r="W362" s="3">
        <f t="shared" si="15"/>
        <v>13.36</v>
      </c>
      <c r="X362" s="3" t="str">
        <f t="shared" si="16"/>
        <v/>
      </c>
      <c r="Y362" s="3" t="str">
        <f t="shared" si="17"/>
        <v/>
      </c>
      <c r="Z362" s="3">
        <f>VLOOKUP(YEAR(Q362),Populations!$A$3:$B$999,2,0)</f>
        <v>56235600</v>
      </c>
      <c r="AA362" s="3">
        <f>(Calculations!B1/Z362)</f>
        <v>1.21462084515858</v>
      </c>
      <c r="AB362" s="3"/>
      <c r="AC362" s="3">
        <v>1</v>
      </c>
      <c r="AD362" s="3" t="str">
        <f>VLOOKUP(AC362,WikiFormats!$A$3:$B$999,2,0)</f>
        <v>Story</v>
      </c>
      <c r="AE362" s="3" t="s">
        <v>647</v>
      </c>
    </row>
    <row r="363" spans="1:31" s="8" customFormat="1" x14ac:dyDescent="0.2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/>
      <c r="T363" s="3">
        <v>10.1</v>
      </c>
      <c r="U363" s="3"/>
      <c r="V363" s="3"/>
      <c r="W363" s="3">
        <f t="shared" si="15"/>
        <v>12.27</v>
      </c>
      <c r="X363" s="3" t="str">
        <f t="shared" si="16"/>
        <v/>
      </c>
      <c r="Y363" s="3" t="str">
        <f t="shared" si="17"/>
        <v/>
      </c>
      <c r="Z363" s="3">
        <f>VLOOKUP(YEAR(Q363),Populations!$A$3:$B$999,2,0)</f>
        <v>56235600</v>
      </c>
      <c r="AA363" s="3">
        <f>(Calculations!B1/Z363)</f>
        <v>1.21462084515858</v>
      </c>
      <c r="AB363" s="3"/>
      <c r="AC363" s="3">
        <v>1</v>
      </c>
      <c r="AD363" s="3" t="str">
        <f>VLOOKUP(AC363,WikiFormats!$A$3:$B$999,2,0)</f>
        <v>Story</v>
      </c>
      <c r="AE363" s="3" t="s">
        <v>647</v>
      </c>
    </row>
    <row r="364" spans="1:31" s="8" customFormat="1" x14ac:dyDescent="0.2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/>
      <c r="T364" s="3">
        <v>11</v>
      </c>
      <c r="U364" s="3"/>
      <c r="V364" s="3"/>
      <c r="W364" s="3">
        <f t="shared" si="15"/>
        <v>13.36</v>
      </c>
      <c r="X364" s="3" t="str">
        <f t="shared" si="16"/>
        <v/>
      </c>
      <c r="Y364" s="3" t="str">
        <f t="shared" si="17"/>
        <v/>
      </c>
      <c r="Z364" s="3">
        <f>VLOOKUP(YEAR(Q364),Populations!$A$3:$B$999,2,0)</f>
        <v>56235600</v>
      </c>
      <c r="AA364" s="3">
        <f>(Calculations!B1/Z364)</f>
        <v>1.21462084515858</v>
      </c>
      <c r="AB364" s="3"/>
      <c r="AC364" s="3">
        <v>1</v>
      </c>
      <c r="AD364" s="3" t="str">
        <f>VLOOKUP(AC364,WikiFormats!$A$3:$B$999,2,0)</f>
        <v>Story</v>
      </c>
      <c r="AE364" s="3" t="s">
        <v>647</v>
      </c>
    </row>
    <row r="365" spans="1:31" s="8" customFormat="1" x14ac:dyDescent="0.2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/>
      <c r="T365" s="3">
        <v>9</v>
      </c>
      <c r="U365" s="3"/>
      <c r="V365" s="3"/>
      <c r="W365" s="3">
        <f t="shared" si="15"/>
        <v>10.93</v>
      </c>
      <c r="X365" s="3" t="str">
        <f t="shared" si="16"/>
        <v/>
      </c>
      <c r="Y365" s="3" t="str">
        <f t="shared" si="17"/>
        <v/>
      </c>
      <c r="Z365" s="3">
        <f>VLOOKUP(YEAR(Q365),Populations!$A$3:$B$999,2,0)</f>
        <v>56235600</v>
      </c>
      <c r="AA365" s="3">
        <f>(Calculations!B1/Z365)</f>
        <v>1.21462084515858</v>
      </c>
      <c r="AB365" s="3"/>
      <c r="AC365" s="3">
        <v>1</v>
      </c>
      <c r="AD365" s="3" t="str">
        <f>VLOOKUP(AC365,WikiFormats!$A$3:$B$999,2,0)</f>
        <v>Story</v>
      </c>
      <c r="AE365" s="3" t="s">
        <v>647</v>
      </c>
    </row>
    <row r="366" spans="1:31" s="8" customFormat="1" x14ac:dyDescent="0.2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/>
      <c r="T366" s="3">
        <v>9</v>
      </c>
      <c r="U366" s="3"/>
      <c r="V366" s="3"/>
      <c r="W366" s="3">
        <f t="shared" si="15"/>
        <v>10.93</v>
      </c>
      <c r="X366" s="3" t="str">
        <f t="shared" si="16"/>
        <v/>
      </c>
      <c r="Y366" s="3" t="str">
        <f t="shared" si="17"/>
        <v/>
      </c>
      <c r="Z366" s="3">
        <f>VLOOKUP(YEAR(Q366),Populations!$A$3:$B$999,2,0)</f>
        <v>56235600</v>
      </c>
      <c r="AA366" s="3">
        <f>(Calculations!B1/Z366)</f>
        <v>1.21462084515858</v>
      </c>
      <c r="AB366" s="3"/>
      <c r="AC366" s="3">
        <v>1</v>
      </c>
      <c r="AD366" s="3" t="str">
        <f>VLOOKUP(AC366,WikiFormats!$A$3:$B$999,2,0)</f>
        <v>Story</v>
      </c>
      <c r="AE366" s="3" t="s">
        <v>647</v>
      </c>
    </row>
    <row r="367" spans="1:31" s="8" customFormat="1" x14ac:dyDescent="0.2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/>
      <c r="T367" s="3">
        <v>7.5</v>
      </c>
      <c r="U367" s="3"/>
      <c r="V367" s="3"/>
      <c r="W367" s="3">
        <f t="shared" si="15"/>
        <v>9.11</v>
      </c>
      <c r="X367" s="3" t="str">
        <f t="shared" si="16"/>
        <v/>
      </c>
      <c r="Y367" s="3" t="str">
        <f t="shared" si="17"/>
        <v/>
      </c>
      <c r="Z367" s="3">
        <f>VLOOKUP(YEAR(Q367),Populations!$A$3:$B$999,2,0)</f>
        <v>56235600</v>
      </c>
      <c r="AA367" s="3">
        <f>(Calculations!B1/Z367)</f>
        <v>1.21462084515858</v>
      </c>
      <c r="AB367" s="3"/>
      <c r="AC367" s="3">
        <v>1</v>
      </c>
      <c r="AD367" s="3" t="str">
        <f>VLOOKUP(AC367,WikiFormats!$A$3:$B$999,2,0)</f>
        <v>Story</v>
      </c>
      <c r="AE367" s="3" t="s">
        <v>647</v>
      </c>
    </row>
    <row r="368" spans="1:31" s="2" customFormat="1" x14ac:dyDescent="0.2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/>
      <c r="T368">
        <v>8.1</v>
      </c>
      <c r="U368"/>
      <c r="V368"/>
      <c r="W368">
        <f t="shared" si="15"/>
        <v>9.84</v>
      </c>
      <c r="X368" t="str">
        <f t="shared" si="16"/>
        <v/>
      </c>
      <c r="Y368" t="str">
        <f t="shared" si="17"/>
        <v/>
      </c>
      <c r="Z368">
        <f>VLOOKUP(YEAR(Q368),Populations!$A$3:$B$999,2,0)</f>
        <v>56235600</v>
      </c>
      <c r="AA368">
        <f>(Calculations!B1/Z368)</f>
        <v>1.21462084515858</v>
      </c>
      <c r="AB368"/>
      <c r="AC368">
        <v>1</v>
      </c>
      <c r="AD368" t="str">
        <f>VLOOKUP(AC368,WikiFormats!$A$3:$B$999,2,0)</f>
        <v>Story</v>
      </c>
      <c r="AE368" t="s">
        <v>648</v>
      </c>
    </row>
    <row r="369" spans="1:31" s="2" customFormat="1" x14ac:dyDescent="0.2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/>
      <c r="T369">
        <v>9.5</v>
      </c>
      <c r="U369"/>
      <c r="V369"/>
      <c r="W369">
        <f t="shared" si="15"/>
        <v>11.54</v>
      </c>
      <c r="X369" t="str">
        <f t="shared" si="16"/>
        <v/>
      </c>
      <c r="Y369" t="str">
        <f t="shared" si="17"/>
        <v/>
      </c>
      <c r="Z369">
        <f>VLOOKUP(YEAR(Q369),Populations!$A$3:$B$999,2,0)</f>
        <v>56235600</v>
      </c>
      <c r="AA369">
        <f>(Calculations!B1/Z369)</f>
        <v>1.21462084515858</v>
      </c>
      <c r="AB369"/>
      <c r="AC369">
        <v>1</v>
      </c>
      <c r="AD369" t="str">
        <f>VLOOKUP(AC369,WikiFormats!$A$3:$B$999,2,0)</f>
        <v>Story</v>
      </c>
      <c r="AE369" t="s">
        <v>648</v>
      </c>
    </row>
    <row r="370" spans="1:31" s="2" customFormat="1" x14ac:dyDescent="0.2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/>
      <c r="T370">
        <v>10.5</v>
      </c>
      <c r="U370"/>
      <c r="V370"/>
      <c r="W370">
        <f t="shared" si="15"/>
        <v>12.75</v>
      </c>
      <c r="X370" t="str">
        <f t="shared" si="16"/>
        <v/>
      </c>
      <c r="Y370" t="str">
        <f t="shared" si="17"/>
        <v/>
      </c>
      <c r="Z370">
        <f>VLOOKUP(YEAR(Q370),Populations!$A$3:$B$999,2,0)</f>
        <v>56235600</v>
      </c>
      <c r="AA370">
        <f>(Calculations!B1/Z370)</f>
        <v>1.21462084515858</v>
      </c>
      <c r="AB370"/>
      <c r="AC370">
        <v>1</v>
      </c>
      <c r="AD370" t="str">
        <f>VLOOKUP(AC370,WikiFormats!$A$3:$B$999,2,0)</f>
        <v>Story</v>
      </c>
      <c r="AE370" t="s">
        <v>648</v>
      </c>
    </row>
    <row r="371" spans="1:31" s="2" customFormat="1" x14ac:dyDescent="0.2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/>
      <c r="T371">
        <v>9.5</v>
      </c>
      <c r="U371"/>
      <c r="V371"/>
      <c r="W371">
        <f t="shared" si="15"/>
        <v>11.54</v>
      </c>
      <c r="X371" t="str">
        <f t="shared" si="16"/>
        <v/>
      </c>
      <c r="Y371" t="str">
        <f t="shared" si="17"/>
        <v/>
      </c>
      <c r="Z371">
        <f>VLOOKUP(YEAR(Q371),Populations!$A$3:$B$999,2,0)</f>
        <v>56235600</v>
      </c>
      <c r="AA371">
        <f>(Calculations!B1/Z371)</f>
        <v>1.21462084515858</v>
      </c>
      <c r="AB371"/>
      <c r="AC371">
        <v>1</v>
      </c>
      <c r="AD371" t="str">
        <f>VLOOKUP(AC371,WikiFormats!$A$3:$B$999,2,0)</f>
        <v>Story</v>
      </c>
      <c r="AE371" t="s">
        <v>648</v>
      </c>
    </row>
    <row r="372" spans="1:31" s="8" customFormat="1" x14ac:dyDescent="0.2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/>
      <c r="T372" s="3">
        <v>9.1999999999999993</v>
      </c>
      <c r="U372" s="3"/>
      <c r="V372" s="3"/>
      <c r="W372" s="3">
        <f t="shared" si="15"/>
        <v>11.17</v>
      </c>
      <c r="X372" s="3" t="str">
        <f t="shared" si="16"/>
        <v/>
      </c>
      <c r="Y372" s="3" t="str">
        <f t="shared" si="17"/>
        <v/>
      </c>
      <c r="Z372" s="3">
        <f>VLOOKUP(YEAR(Q372),Populations!$A$3:$B$999,2,0)</f>
        <v>56235600</v>
      </c>
      <c r="AA372" s="3">
        <f>(Calculations!B1/Z372)</f>
        <v>1.21462084515858</v>
      </c>
      <c r="AB372" s="3"/>
      <c r="AC372" s="3">
        <v>1</v>
      </c>
      <c r="AD372" s="3" t="str">
        <f>VLOOKUP(AC372,WikiFormats!$A$3:$B$999,2,0)</f>
        <v>Story</v>
      </c>
      <c r="AE372" s="3" t="s">
        <v>649</v>
      </c>
    </row>
    <row r="373" spans="1:31" s="8" customFormat="1" x14ac:dyDescent="0.2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/>
      <c r="T373" s="3">
        <v>6.8</v>
      </c>
      <c r="U373" s="3"/>
      <c r="V373" s="3"/>
      <c r="W373" s="3">
        <f t="shared" si="15"/>
        <v>8.26</v>
      </c>
      <c r="X373" s="3" t="str">
        <f t="shared" si="16"/>
        <v/>
      </c>
      <c r="Y373" s="3" t="str">
        <f t="shared" si="17"/>
        <v/>
      </c>
      <c r="Z373" s="3">
        <f>VLOOKUP(YEAR(Q373),Populations!$A$3:$B$999,2,0)</f>
        <v>56235600</v>
      </c>
      <c r="AA373" s="3">
        <f>(Calculations!B1/Z373)</f>
        <v>1.21462084515858</v>
      </c>
      <c r="AB373" s="3"/>
      <c r="AC373" s="3">
        <v>1</v>
      </c>
      <c r="AD373" s="3" t="str">
        <f>VLOOKUP(AC373,WikiFormats!$A$3:$B$999,2,0)</f>
        <v>Story</v>
      </c>
      <c r="AE373" s="3" t="s">
        <v>649</v>
      </c>
    </row>
    <row r="374" spans="1:31" s="8" customFormat="1" x14ac:dyDescent="0.2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/>
      <c r="T374" s="3">
        <v>7.4</v>
      </c>
      <c r="U374" s="3"/>
      <c r="V374" s="3"/>
      <c r="W374" s="3">
        <f t="shared" si="15"/>
        <v>8.99</v>
      </c>
      <c r="X374" s="3" t="str">
        <f t="shared" si="16"/>
        <v/>
      </c>
      <c r="Y374" s="3" t="str">
        <f t="shared" si="17"/>
        <v/>
      </c>
      <c r="Z374" s="3">
        <f>VLOOKUP(YEAR(Q374),Populations!$A$3:$B$999,2,0)</f>
        <v>56235600</v>
      </c>
      <c r="AA374" s="3">
        <f>(Calculations!B1/Z374)</f>
        <v>1.21462084515858</v>
      </c>
      <c r="AB374" s="3"/>
      <c r="AC374" s="3">
        <v>1</v>
      </c>
      <c r="AD374" s="3" t="str">
        <f>VLOOKUP(AC374,WikiFormats!$A$3:$B$999,2,0)</f>
        <v>Story</v>
      </c>
      <c r="AE374" s="3" t="s">
        <v>649</v>
      </c>
    </row>
    <row r="375" spans="1:31" s="8" customFormat="1" x14ac:dyDescent="0.2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/>
      <c r="T375" s="3">
        <v>7.2</v>
      </c>
      <c r="U375" s="3"/>
      <c r="V375" s="3"/>
      <c r="W375" s="3">
        <f t="shared" si="15"/>
        <v>8.75</v>
      </c>
      <c r="X375" s="3" t="str">
        <f t="shared" si="16"/>
        <v/>
      </c>
      <c r="Y375" s="3" t="str">
        <f t="shared" si="17"/>
        <v/>
      </c>
      <c r="Z375" s="3">
        <f>VLOOKUP(YEAR(Q375),Populations!$A$3:$B$999,2,0)</f>
        <v>56235600</v>
      </c>
      <c r="AA375" s="3">
        <f>(Calculations!B1/Z375)</f>
        <v>1.21462084515858</v>
      </c>
      <c r="AB375" s="3"/>
      <c r="AC375" s="3">
        <v>1</v>
      </c>
      <c r="AD375" s="3" t="str">
        <f>VLOOKUP(AC375,WikiFormats!$A$3:$B$999,2,0)</f>
        <v>Story</v>
      </c>
      <c r="AE375" s="3" t="s">
        <v>649</v>
      </c>
    </row>
    <row r="376" spans="1:31" s="8" customFormat="1" x14ac:dyDescent="0.2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/>
      <c r="T376" s="3">
        <v>7.5</v>
      </c>
      <c r="U376" s="3"/>
      <c r="V376" s="3"/>
      <c r="W376" s="3">
        <f t="shared" si="15"/>
        <v>9.11</v>
      </c>
      <c r="X376" s="3" t="str">
        <f t="shared" si="16"/>
        <v/>
      </c>
      <c r="Y376" s="3" t="str">
        <f t="shared" si="17"/>
        <v/>
      </c>
      <c r="Z376" s="3">
        <f>VLOOKUP(YEAR(Q376),Populations!$A$3:$B$999,2,0)</f>
        <v>56235600</v>
      </c>
      <c r="AA376" s="3">
        <f>(Calculations!B1/Z376)</f>
        <v>1.21462084515858</v>
      </c>
      <c r="AB376" s="3"/>
      <c r="AC376" s="3">
        <v>1</v>
      </c>
      <c r="AD376" s="3" t="str">
        <f>VLOOKUP(AC376,WikiFormats!$A$3:$B$999,2,0)</f>
        <v>Story</v>
      </c>
      <c r="AE376" s="3" t="s">
        <v>649</v>
      </c>
    </row>
    <row r="377" spans="1:31" s="8" customFormat="1" x14ac:dyDescent="0.2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/>
      <c r="T377" s="3">
        <v>8.1</v>
      </c>
      <c r="U377" s="3"/>
      <c r="V377" s="3"/>
      <c r="W377" s="3">
        <f t="shared" si="15"/>
        <v>9.84</v>
      </c>
      <c r="X377" s="3" t="str">
        <f t="shared" si="16"/>
        <v/>
      </c>
      <c r="Y377" s="3" t="str">
        <f t="shared" si="17"/>
        <v/>
      </c>
      <c r="Z377" s="3">
        <f>VLOOKUP(YEAR(Q377),Populations!$A$3:$B$999,2,0)</f>
        <v>56235600</v>
      </c>
      <c r="AA377" s="3">
        <f>(Calculations!B1/Z377)</f>
        <v>1.21462084515858</v>
      </c>
      <c r="AB377" s="3"/>
      <c r="AC377" s="3">
        <v>1</v>
      </c>
      <c r="AD377" s="3" t="str">
        <f>VLOOKUP(AC377,WikiFormats!$A$3:$B$999,2,0)</f>
        <v>Story</v>
      </c>
      <c r="AE377" s="3" t="s">
        <v>649</v>
      </c>
    </row>
    <row r="378" spans="1:31" s="2" customFormat="1" x14ac:dyDescent="0.2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/>
      <c r="T378">
        <v>10.1</v>
      </c>
      <c r="U378"/>
      <c r="V378"/>
      <c r="W378">
        <f t="shared" si="15"/>
        <v>12.27</v>
      </c>
      <c r="X378" t="str">
        <f t="shared" si="16"/>
        <v/>
      </c>
      <c r="Y378" t="str">
        <f t="shared" si="17"/>
        <v/>
      </c>
      <c r="Z378">
        <f>VLOOKUP(YEAR(Q378),Populations!$A$3:$B$999,2,0)</f>
        <v>56235600</v>
      </c>
      <c r="AA378">
        <f>(Calculations!B1/Z378)</f>
        <v>1.21462084515858</v>
      </c>
      <c r="AB378"/>
      <c r="AC378">
        <v>1</v>
      </c>
      <c r="AD378" t="str">
        <f>VLOOKUP(AC378,WikiFormats!$A$3:$B$999,2,0)</f>
        <v>Story</v>
      </c>
      <c r="AE378" t="s">
        <v>650</v>
      </c>
    </row>
    <row r="379" spans="1:31" s="2" customFormat="1" x14ac:dyDescent="0.2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/>
      <c r="T379">
        <v>8.9</v>
      </c>
      <c r="U379"/>
      <c r="V379"/>
      <c r="W379">
        <f t="shared" si="15"/>
        <v>10.81</v>
      </c>
      <c r="X379" t="str">
        <f t="shared" si="16"/>
        <v/>
      </c>
      <c r="Y379" t="str">
        <f t="shared" si="17"/>
        <v/>
      </c>
      <c r="Z379">
        <f>VLOOKUP(YEAR(Q379),Populations!$A$3:$B$999,2,0)</f>
        <v>56235600</v>
      </c>
      <c r="AA379">
        <f>(Calculations!B1/Z379)</f>
        <v>1.21462084515858</v>
      </c>
      <c r="AB379"/>
      <c r="AC379">
        <v>1</v>
      </c>
      <c r="AD379" t="str">
        <f>VLOOKUP(AC379,WikiFormats!$A$3:$B$999,2,0)</f>
        <v>Story</v>
      </c>
      <c r="AE379" t="s">
        <v>650</v>
      </c>
    </row>
    <row r="380" spans="1:31" s="2" customFormat="1" x14ac:dyDescent="0.2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/>
      <c r="T380">
        <v>8.8000000000000007</v>
      </c>
      <c r="U380"/>
      <c r="V380"/>
      <c r="W380">
        <f t="shared" si="15"/>
        <v>10.69</v>
      </c>
      <c r="X380" t="str">
        <f t="shared" si="16"/>
        <v/>
      </c>
      <c r="Y380" t="str">
        <f t="shared" si="17"/>
        <v/>
      </c>
      <c r="Z380">
        <f>VLOOKUP(YEAR(Q380),Populations!$A$3:$B$999,2,0)</f>
        <v>56235600</v>
      </c>
      <c r="AA380">
        <f>(Calculations!B1/Z380)</f>
        <v>1.21462084515858</v>
      </c>
      <c r="AB380"/>
      <c r="AC380">
        <v>1</v>
      </c>
      <c r="AD380" t="str">
        <f>VLOOKUP(AC380,WikiFormats!$A$3:$B$999,2,0)</f>
        <v>Story</v>
      </c>
      <c r="AE380" t="s">
        <v>650</v>
      </c>
    </row>
    <row r="381" spans="1:31" s="2" customFormat="1" x14ac:dyDescent="0.2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/>
      <c r="T381">
        <v>8.1999999999999993</v>
      </c>
      <c r="U381"/>
      <c r="V381"/>
      <c r="W381">
        <f t="shared" si="15"/>
        <v>9.9600000000000009</v>
      </c>
      <c r="X381" t="str">
        <f t="shared" si="16"/>
        <v/>
      </c>
      <c r="Y381" t="str">
        <f t="shared" si="17"/>
        <v/>
      </c>
      <c r="Z381">
        <f>VLOOKUP(YEAR(Q381),Populations!$A$3:$B$999,2,0)</f>
        <v>56235600</v>
      </c>
      <c r="AA381">
        <f>(Calculations!B1/Z381)</f>
        <v>1.21462084515858</v>
      </c>
      <c r="AB381"/>
      <c r="AC381">
        <v>1</v>
      </c>
      <c r="AD381" t="str">
        <f>VLOOKUP(AC381,WikiFormats!$A$3:$B$999,2,0)</f>
        <v>Story</v>
      </c>
      <c r="AE381" t="s">
        <v>650</v>
      </c>
    </row>
    <row r="382" spans="1:31" s="2" customFormat="1" x14ac:dyDescent="0.2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/>
      <c r="T382">
        <v>9.1999999999999993</v>
      </c>
      <c r="U382"/>
      <c r="V382"/>
      <c r="W382">
        <f t="shared" si="15"/>
        <v>11.17</v>
      </c>
      <c r="X382" t="str">
        <f t="shared" si="16"/>
        <v/>
      </c>
      <c r="Y382" t="str">
        <f t="shared" si="17"/>
        <v/>
      </c>
      <c r="Z382">
        <f>VLOOKUP(YEAR(Q382),Populations!$A$3:$B$999,2,0)</f>
        <v>56235600</v>
      </c>
      <c r="AA382">
        <f>(Calculations!B1/Z382)</f>
        <v>1.21462084515858</v>
      </c>
      <c r="AB382"/>
      <c r="AC382">
        <v>1</v>
      </c>
      <c r="AD382" t="str">
        <f>VLOOKUP(AC382,WikiFormats!$A$3:$B$999,2,0)</f>
        <v>Story</v>
      </c>
      <c r="AE382" t="s">
        <v>650</v>
      </c>
    </row>
    <row r="383" spans="1:31" s="2" customFormat="1" x14ac:dyDescent="0.2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/>
      <c r="T383">
        <v>8.9</v>
      </c>
      <c r="U383"/>
      <c r="V383"/>
      <c r="W383">
        <f t="shared" si="15"/>
        <v>10.81</v>
      </c>
      <c r="X383" t="str">
        <f t="shared" si="16"/>
        <v/>
      </c>
      <c r="Y383" t="str">
        <f t="shared" si="17"/>
        <v/>
      </c>
      <c r="Z383">
        <f>VLOOKUP(YEAR(Q383),Populations!$A$3:$B$999,2,0)</f>
        <v>56235600</v>
      </c>
      <c r="AA383">
        <f>(Calculations!B1/Z383)</f>
        <v>1.21462084515858</v>
      </c>
      <c r="AB383"/>
      <c r="AC383">
        <v>1</v>
      </c>
      <c r="AD383" t="str">
        <f>VLOOKUP(AC383,WikiFormats!$A$3:$B$999,2,0)</f>
        <v>Story</v>
      </c>
      <c r="AE383" t="s">
        <v>650</v>
      </c>
    </row>
    <row r="384" spans="1:31" s="8" customFormat="1" x14ac:dyDescent="0.2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/>
      <c r="T384" s="3">
        <v>10.8</v>
      </c>
      <c r="U384" s="3"/>
      <c r="V384" s="3"/>
      <c r="W384" s="3">
        <f t="shared" si="15"/>
        <v>13.12</v>
      </c>
      <c r="X384" s="3" t="str">
        <f t="shared" si="16"/>
        <v/>
      </c>
      <c r="Y384" s="3" t="str">
        <f t="shared" si="17"/>
        <v/>
      </c>
      <c r="Z384" s="3">
        <f>VLOOKUP(YEAR(Q384),Populations!$A$3:$B$999,2,0)</f>
        <v>56235600</v>
      </c>
      <c r="AA384" s="3">
        <f>(Calculations!B1/Z384)</f>
        <v>1.21462084515858</v>
      </c>
      <c r="AB384" s="3"/>
      <c r="AC384" s="3">
        <v>1</v>
      </c>
      <c r="AD384" s="3" t="str">
        <f>VLOOKUP(AC384,WikiFormats!$A$3:$B$999,2,0)</f>
        <v>Story</v>
      </c>
      <c r="AE384" s="3" t="s">
        <v>660</v>
      </c>
    </row>
    <row r="385" spans="1:31" s="8" customFormat="1" x14ac:dyDescent="0.2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/>
      <c r="T385" s="3">
        <v>10.7</v>
      </c>
      <c r="U385" s="3"/>
      <c r="V385" s="3"/>
      <c r="W385" s="3">
        <f t="shared" si="15"/>
        <v>13</v>
      </c>
      <c r="X385" s="3" t="str">
        <f t="shared" si="16"/>
        <v/>
      </c>
      <c r="Y385" s="3" t="str">
        <f t="shared" si="17"/>
        <v/>
      </c>
      <c r="Z385" s="3">
        <f>VLOOKUP(YEAR(Q385),Populations!$A$3:$B$999,2,0)</f>
        <v>56225700</v>
      </c>
      <c r="AA385" s="3">
        <f>(Calculations!B1/Z385)</f>
        <v>1.2148347108173001</v>
      </c>
      <c r="AB385" s="3"/>
      <c r="AC385" s="3">
        <v>1</v>
      </c>
      <c r="AD385" s="3" t="str">
        <f>VLOOKUP(AC385,WikiFormats!$A$3:$B$999,2,0)</f>
        <v>Story</v>
      </c>
      <c r="AE385" s="3" t="s">
        <v>660</v>
      </c>
    </row>
    <row r="386" spans="1:31" s="8" customFormat="1" x14ac:dyDescent="0.2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/>
      <c r="T386" s="3">
        <v>10.1</v>
      </c>
      <c r="U386" s="3"/>
      <c r="V386" s="3"/>
      <c r="W386" s="3">
        <f t="shared" si="15"/>
        <v>12.27</v>
      </c>
      <c r="X386" s="3" t="str">
        <f t="shared" si="16"/>
        <v/>
      </c>
      <c r="Y386" s="3" t="str">
        <f t="shared" si="17"/>
        <v/>
      </c>
      <c r="Z386" s="3">
        <f>VLOOKUP(YEAR(Q386),Populations!$A$3:$B$999,2,0)</f>
        <v>56225700</v>
      </c>
      <c r="AA386" s="3">
        <f>(Calculations!B1/Z386)</f>
        <v>1.2148347108173001</v>
      </c>
      <c r="AB386" s="3"/>
      <c r="AC386" s="3">
        <v>1</v>
      </c>
      <c r="AD386" s="3" t="str">
        <f>VLOOKUP(AC386,WikiFormats!$A$3:$B$999,2,0)</f>
        <v>Story</v>
      </c>
      <c r="AE386" s="3" t="s">
        <v>660</v>
      </c>
    </row>
    <row r="387" spans="1:31" s="8" customFormat="1" x14ac:dyDescent="0.2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/>
      <c r="T387" s="3">
        <v>9</v>
      </c>
      <c r="U387" s="3"/>
      <c r="V387" s="3"/>
      <c r="W387" s="3">
        <f t="shared" si="15"/>
        <v>10.93</v>
      </c>
      <c r="X387" s="3" t="str">
        <f t="shared" si="16"/>
        <v/>
      </c>
      <c r="Y387" s="3" t="str">
        <f t="shared" si="17"/>
        <v/>
      </c>
      <c r="Z387" s="3">
        <f>VLOOKUP(YEAR(Q387),Populations!$A$3:$B$999,2,0)</f>
        <v>56225700</v>
      </c>
      <c r="AA387" s="3">
        <f>(Calculations!B1/Z387)</f>
        <v>1.2148347108173001</v>
      </c>
      <c r="AB387" s="3"/>
      <c r="AC387" s="3">
        <v>1</v>
      </c>
      <c r="AD387" s="3" t="str">
        <f>VLOOKUP(AC387,WikiFormats!$A$3:$B$999,2,0)</f>
        <v>Story</v>
      </c>
      <c r="AE387" s="3" t="s">
        <v>660</v>
      </c>
    </row>
    <row r="388" spans="1:31" s="2" customFormat="1" x14ac:dyDescent="0.2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/>
      <c r="T388">
        <v>9.4</v>
      </c>
      <c r="U388"/>
      <c r="V388"/>
      <c r="W388">
        <f t="shared" ref="W388:W451" si="18">IF(ISBLANK(T388),"",ROUND(T388*AA388,2))</f>
        <v>11.42</v>
      </c>
      <c r="X388" t="str">
        <f t="shared" ref="X388:X451" si="19">IF(ISBLANK(U388),"",ROUND(U388*AA388,2))</f>
        <v/>
      </c>
      <c r="Y388" t="str">
        <f t="shared" ref="Y388:Y451" si="20">IF(ISBLANK(V388),"",ROUND(V388*AA388,2))</f>
        <v/>
      </c>
      <c r="Z388">
        <f>VLOOKUP(YEAR(Q388),Populations!$A$3:$B$999,2,0)</f>
        <v>56225700</v>
      </c>
      <c r="AA388">
        <f>(Calculations!B1/Z388)</f>
        <v>1.2148347108173001</v>
      </c>
      <c r="AB388"/>
      <c r="AC388">
        <v>1</v>
      </c>
      <c r="AD388" t="str">
        <f>VLOOKUP(AC388,WikiFormats!$A$3:$B$999,2,0)</f>
        <v>Story</v>
      </c>
      <c r="AE388" t="s">
        <v>661</v>
      </c>
    </row>
    <row r="389" spans="1:31" s="2" customFormat="1" x14ac:dyDescent="0.2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/>
      <c r="T389">
        <v>13.6</v>
      </c>
      <c r="U389"/>
      <c r="V389"/>
      <c r="W389">
        <f t="shared" si="18"/>
        <v>16.52</v>
      </c>
      <c r="X389" t="str">
        <f t="shared" si="19"/>
        <v/>
      </c>
      <c r="Y389" t="str">
        <f t="shared" si="20"/>
        <v/>
      </c>
      <c r="Z389">
        <f>VLOOKUP(YEAR(Q389),Populations!$A$3:$B$999,2,0)</f>
        <v>56225700</v>
      </c>
      <c r="AA389">
        <f>(Calculations!B1/Z389)</f>
        <v>1.2148347108173001</v>
      </c>
      <c r="AB389"/>
      <c r="AC389">
        <v>1</v>
      </c>
      <c r="AD389" t="str">
        <f>VLOOKUP(AC389,WikiFormats!$A$3:$B$999,2,0)</f>
        <v>Story</v>
      </c>
      <c r="AE389" t="s">
        <v>661</v>
      </c>
    </row>
    <row r="390" spans="1:31" s="2" customFormat="1" x14ac:dyDescent="0.2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/>
      <c r="T390">
        <v>11.2</v>
      </c>
      <c r="U390"/>
      <c r="V390"/>
      <c r="W390">
        <f t="shared" si="18"/>
        <v>13.61</v>
      </c>
      <c r="X390" t="str">
        <f t="shared" si="19"/>
        <v/>
      </c>
      <c r="Y390" t="str">
        <f t="shared" si="20"/>
        <v/>
      </c>
      <c r="Z390">
        <f>VLOOKUP(YEAR(Q390),Populations!$A$3:$B$999,2,0)</f>
        <v>56225700</v>
      </c>
      <c r="AA390">
        <f>(Calculations!B1/Z390)</f>
        <v>1.2148347108173001</v>
      </c>
      <c r="AB390"/>
      <c r="AC390">
        <v>1</v>
      </c>
      <c r="AD390" t="str">
        <f>VLOOKUP(AC390,WikiFormats!$A$3:$B$999,2,0)</f>
        <v>Story</v>
      </c>
      <c r="AE390" t="s">
        <v>661</v>
      </c>
    </row>
    <row r="391" spans="1:31" s="2" customFormat="1" x14ac:dyDescent="0.2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/>
      <c r="T391">
        <v>10.199999999999999</v>
      </c>
      <c r="U391"/>
      <c r="V391"/>
      <c r="W391">
        <f t="shared" si="18"/>
        <v>12.39</v>
      </c>
      <c r="X391" t="str">
        <f t="shared" si="19"/>
        <v/>
      </c>
      <c r="Y391" t="str">
        <f t="shared" si="20"/>
        <v/>
      </c>
      <c r="Z391">
        <f>VLOOKUP(YEAR(Q391),Populations!$A$3:$B$999,2,0)</f>
        <v>56225700</v>
      </c>
      <c r="AA391">
        <f>(Calculations!B1/Z391)</f>
        <v>1.2148347108173001</v>
      </c>
      <c r="AB391"/>
      <c r="AC391">
        <v>1</v>
      </c>
      <c r="AD391" t="str">
        <f>VLOOKUP(AC391,WikiFormats!$A$3:$B$999,2,0)</f>
        <v>Story</v>
      </c>
      <c r="AE391" t="s">
        <v>661</v>
      </c>
    </row>
    <row r="392" spans="1:31" s="8" customFormat="1" x14ac:dyDescent="0.2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/>
      <c r="T392" s="3">
        <v>11</v>
      </c>
      <c r="U392" s="3"/>
      <c r="V392" s="3"/>
      <c r="W392" s="3">
        <f t="shared" si="18"/>
        <v>13.36</v>
      </c>
      <c r="X392" s="3" t="str">
        <f t="shared" si="19"/>
        <v/>
      </c>
      <c r="Y392" s="3" t="str">
        <f t="shared" si="20"/>
        <v/>
      </c>
      <c r="Z392" s="3">
        <f>VLOOKUP(YEAR(Q392),Populations!$A$3:$B$999,2,0)</f>
        <v>56225700</v>
      </c>
      <c r="AA392" s="3">
        <f>(Calculations!B1/Z392)</f>
        <v>1.2148347108173001</v>
      </c>
      <c r="AB392" s="3"/>
      <c r="AC392" s="3">
        <v>1</v>
      </c>
      <c r="AD392" s="3" t="str">
        <f>VLOOKUP(AC392,WikiFormats!$A$3:$B$999,2,0)</f>
        <v>Story</v>
      </c>
      <c r="AE392" s="3" t="s">
        <v>662</v>
      </c>
    </row>
    <row r="393" spans="1:31" s="8" customFormat="1" x14ac:dyDescent="0.2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/>
      <c r="T393" s="3">
        <v>10.5</v>
      </c>
      <c r="U393" s="3"/>
      <c r="V393" s="3"/>
      <c r="W393" s="3">
        <f t="shared" si="18"/>
        <v>12.76</v>
      </c>
      <c r="X393" s="3" t="str">
        <f t="shared" si="19"/>
        <v/>
      </c>
      <c r="Y393" s="3" t="str">
        <f t="shared" si="20"/>
        <v/>
      </c>
      <c r="Z393" s="3">
        <f>VLOOKUP(YEAR(Q393),Populations!$A$3:$B$999,2,0)</f>
        <v>56225700</v>
      </c>
      <c r="AA393" s="3">
        <f>(Calculations!B1/Z393)</f>
        <v>1.2148347108173001</v>
      </c>
      <c r="AB393" s="3"/>
      <c r="AC393" s="3">
        <v>1</v>
      </c>
      <c r="AD393" s="3" t="str">
        <f>VLOOKUP(AC393,WikiFormats!$A$3:$B$999,2,0)</f>
        <v>Story</v>
      </c>
      <c r="AE393" s="3" t="s">
        <v>662</v>
      </c>
    </row>
    <row r="394" spans="1:31" s="2" customFormat="1" x14ac:dyDescent="0.2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/>
      <c r="T394">
        <v>10.7</v>
      </c>
      <c r="U394"/>
      <c r="V394"/>
      <c r="W394">
        <f t="shared" si="18"/>
        <v>13</v>
      </c>
      <c r="X394" t="str">
        <f t="shared" si="19"/>
        <v/>
      </c>
      <c r="Y394" t="str">
        <f t="shared" si="20"/>
        <v/>
      </c>
      <c r="Z394">
        <f>VLOOKUP(YEAR(Q394),Populations!$A$3:$B$999,2,0)</f>
        <v>56225700</v>
      </c>
      <c r="AA394">
        <f>(Calculations!B1/Z394)</f>
        <v>1.2148347108173001</v>
      </c>
      <c r="AB394"/>
      <c r="AC394">
        <v>1</v>
      </c>
      <c r="AD394" t="str">
        <f>VLOOKUP(AC394,WikiFormats!$A$3:$B$999,2,0)</f>
        <v>Story</v>
      </c>
      <c r="AE394" t="s">
        <v>663</v>
      </c>
    </row>
    <row r="395" spans="1:31" s="2" customFormat="1" x14ac:dyDescent="0.2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/>
      <c r="T395">
        <v>10.5</v>
      </c>
      <c r="U395"/>
      <c r="V395"/>
      <c r="W395">
        <f t="shared" si="18"/>
        <v>12.76</v>
      </c>
      <c r="X395" t="str">
        <f t="shared" si="19"/>
        <v/>
      </c>
      <c r="Y395" t="str">
        <f t="shared" si="20"/>
        <v/>
      </c>
      <c r="Z395">
        <f>VLOOKUP(YEAR(Q395),Populations!$A$3:$B$999,2,0)</f>
        <v>56225700</v>
      </c>
      <c r="AA395">
        <f>(Calculations!B1/Z395)</f>
        <v>1.2148347108173001</v>
      </c>
      <c r="AB395"/>
      <c r="AC395">
        <v>1</v>
      </c>
      <c r="AD395" t="str">
        <f>VLOOKUP(AC395,WikiFormats!$A$3:$B$999,2,0)</f>
        <v>Story</v>
      </c>
      <c r="AE395" t="s">
        <v>663</v>
      </c>
    </row>
    <row r="396" spans="1:31" s="2" customFormat="1" x14ac:dyDescent="0.2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/>
      <c r="T396">
        <v>8.5</v>
      </c>
      <c r="U396"/>
      <c r="V396"/>
      <c r="W396">
        <f t="shared" si="18"/>
        <v>10.33</v>
      </c>
      <c r="X396" t="str">
        <f t="shared" si="19"/>
        <v/>
      </c>
      <c r="Y396" t="str">
        <f t="shared" si="20"/>
        <v/>
      </c>
      <c r="Z396">
        <f>VLOOKUP(YEAR(Q396),Populations!$A$3:$B$999,2,0)</f>
        <v>56225700</v>
      </c>
      <c r="AA396">
        <f>(Calculations!B1/Z396)</f>
        <v>1.2148347108173001</v>
      </c>
      <c r="AB396"/>
      <c r="AC396">
        <v>1</v>
      </c>
      <c r="AD396" t="str">
        <f>VLOOKUP(AC396,WikiFormats!$A$3:$B$999,2,0)</f>
        <v>Story</v>
      </c>
      <c r="AE396" t="s">
        <v>663</v>
      </c>
    </row>
    <row r="397" spans="1:31" s="2" customFormat="1" x14ac:dyDescent="0.2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/>
      <c r="T397">
        <v>8.8000000000000007</v>
      </c>
      <c r="U397"/>
      <c r="V397"/>
      <c r="W397">
        <f t="shared" si="18"/>
        <v>10.69</v>
      </c>
      <c r="X397" t="str">
        <f t="shared" si="19"/>
        <v/>
      </c>
      <c r="Y397" t="str">
        <f t="shared" si="20"/>
        <v/>
      </c>
      <c r="Z397">
        <f>VLOOKUP(YEAR(Q397),Populations!$A$3:$B$999,2,0)</f>
        <v>56225700</v>
      </c>
      <c r="AA397">
        <f>(Calculations!B1/Z397)</f>
        <v>1.2148347108173001</v>
      </c>
      <c r="AB397"/>
      <c r="AC397">
        <v>1</v>
      </c>
      <c r="AD397" t="str">
        <f>VLOOKUP(AC397,WikiFormats!$A$3:$B$999,2,0)</f>
        <v>Story</v>
      </c>
      <c r="AE397" t="s">
        <v>663</v>
      </c>
    </row>
    <row r="398" spans="1:31" s="2" customFormat="1" x14ac:dyDescent="0.2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/>
      <c r="T398">
        <v>9.8000000000000007</v>
      </c>
      <c r="U398"/>
      <c r="V398"/>
      <c r="W398">
        <f t="shared" si="18"/>
        <v>11.91</v>
      </c>
      <c r="X398" t="str">
        <f t="shared" si="19"/>
        <v/>
      </c>
      <c r="Y398" t="str">
        <f t="shared" si="20"/>
        <v/>
      </c>
      <c r="Z398">
        <f>VLOOKUP(YEAR(Q398),Populations!$A$3:$B$999,2,0)</f>
        <v>56225700</v>
      </c>
      <c r="AA398">
        <f>(Calculations!B1/Z398)</f>
        <v>1.2148347108173001</v>
      </c>
      <c r="AB398"/>
      <c r="AC398">
        <v>1</v>
      </c>
      <c r="AD398" t="str">
        <f>VLOOKUP(AC398,WikiFormats!$A$3:$B$999,2,0)</f>
        <v>Story</v>
      </c>
      <c r="AE398" t="s">
        <v>663</v>
      </c>
    </row>
    <row r="399" spans="1:31" s="2" customFormat="1" x14ac:dyDescent="0.2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/>
      <c r="T399">
        <v>9.1</v>
      </c>
      <c r="U399"/>
      <c r="V399"/>
      <c r="W399">
        <f t="shared" si="18"/>
        <v>11.05</v>
      </c>
      <c r="X399" t="str">
        <f t="shared" si="19"/>
        <v/>
      </c>
      <c r="Y399" t="str">
        <f t="shared" si="20"/>
        <v/>
      </c>
      <c r="Z399">
        <f>VLOOKUP(YEAR(Q399),Populations!$A$3:$B$999,2,0)</f>
        <v>56225700</v>
      </c>
      <c r="AA399">
        <f>(Calculations!B1/Z399)</f>
        <v>1.2148347108173001</v>
      </c>
      <c r="AB399"/>
      <c r="AC399">
        <v>1</v>
      </c>
      <c r="AD399" t="str">
        <f>VLOOKUP(AC399,WikiFormats!$A$3:$B$999,2,0)</f>
        <v>Story</v>
      </c>
      <c r="AE399" t="s">
        <v>663</v>
      </c>
    </row>
    <row r="400" spans="1:31" s="8" customFormat="1" x14ac:dyDescent="0.2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/>
      <c r="T400" s="3">
        <v>9.5</v>
      </c>
      <c r="U400" s="3"/>
      <c r="V400" s="3"/>
      <c r="W400" s="3">
        <f t="shared" si="18"/>
        <v>11.54</v>
      </c>
      <c r="X400" s="3" t="str">
        <f t="shared" si="19"/>
        <v/>
      </c>
      <c r="Y400" s="3" t="str">
        <f t="shared" si="20"/>
        <v/>
      </c>
      <c r="Z400" s="3">
        <f>VLOOKUP(YEAR(Q400),Populations!$A$3:$B$999,2,0)</f>
        <v>56225700</v>
      </c>
      <c r="AA400" s="3">
        <f>(Calculations!B1/Z400)</f>
        <v>1.2148347108173001</v>
      </c>
      <c r="AB400" s="3"/>
      <c r="AC400" s="3">
        <v>1</v>
      </c>
      <c r="AD400" s="3" t="str">
        <f>VLOOKUP(AC400,WikiFormats!$A$3:$B$999,2,0)</f>
        <v>Story</v>
      </c>
      <c r="AE400" s="3" t="s">
        <v>664</v>
      </c>
    </row>
    <row r="401" spans="1:31" s="8" customFormat="1" x14ac:dyDescent="0.2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/>
      <c r="T401" s="3">
        <v>8.3000000000000007</v>
      </c>
      <c r="U401" s="3"/>
      <c r="V401" s="3"/>
      <c r="W401" s="3">
        <f t="shared" si="18"/>
        <v>10.08</v>
      </c>
      <c r="X401" s="3" t="str">
        <f t="shared" si="19"/>
        <v/>
      </c>
      <c r="Y401" s="3" t="str">
        <f t="shared" si="20"/>
        <v/>
      </c>
      <c r="Z401" s="3">
        <f>VLOOKUP(YEAR(Q401),Populations!$A$3:$B$999,2,0)</f>
        <v>56225700</v>
      </c>
      <c r="AA401" s="3">
        <f>(Calculations!B1/Z401)</f>
        <v>1.2148347108173001</v>
      </c>
      <c r="AB401" s="3"/>
      <c r="AC401" s="3">
        <v>1</v>
      </c>
      <c r="AD401" s="3" t="str">
        <f>VLOOKUP(AC401,WikiFormats!$A$3:$B$999,2,0)</f>
        <v>Story</v>
      </c>
      <c r="AE401" s="3" t="s">
        <v>664</v>
      </c>
    </row>
    <row r="402" spans="1:31" s="8" customFormat="1" x14ac:dyDescent="0.2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/>
      <c r="T402" s="3">
        <v>8.9</v>
      </c>
      <c r="U402" s="3"/>
      <c r="V402" s="3"/>
      <c r="W402" s="3">
        <f t="shared" si="18"/>
        <v>10.81</v>
      </c>
      <c r="X402" s="3" t="str">
        <f t="shared" si="19"/>
        <v/>
      </c>
      <c r="Y402" s="3" t="str">
        <f t="shared" si="20"/>
        <v/>
      </c>
      <c r="Z402" s="3">
        <f>VLOOKUP(YEAR(Q402),Populations!$A$3:$B$999,2,0)</f>
        <v>56225700</v>
      </c>
      <c r="AA402" s="3">
        <f>(Calculations!B1/Z402)</f>
        <v>1.2148347108173001</v>
      </c>
      <c r="AB402" s="3"/>
      <c r="AC402" s="3">
        <v>1</v>
      </c>
      <c r="AD402" s="3" t="str">
        <f>VLOOKUP(AC402,WikiFormats!$A$3:$B$999,2,0)</f>
        <v>Story</v>
      </c>
      <c r="AE402" s="3" t="s">
        <v>664</v>
      </c>
    </row>
    <row r="403" spans="1:31" s="8" customFormat="1" x14ac:dyDescent="0.2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/>
      <c r="T403" s="3">
        <v>9.4</v>
      </c>
      <c r="U403" s="3"/>
      <c r="V403" s="3"/>
      <c r="W403" s="3">
        <f t="shared" si="18"/>
        <v>11.42</v>
      </c>
      <c r="X403" s="3" t="str">
        <f t="shared" si="19"/>
        <v/>
      </c>
      <c r="Y403" s="3" t="str">
        <f t="shared" si="20"/>
        <v/>
      </c>
      <c r="Z403" s="3">
        <f>VLOOKUP(YEAR(Q403),Populations!$A$3:$B$999,2,0)</f>
        <v>56225700</v>
      </c>
      <c r="AA403" s="3">
        <f>(Calculations!B1/Z403)</f>
        <v>1.2148347108173001</v>
      </c>
      <c r="AB403" s="3"/>
      <c r="AC403" s="3">
        <v>1</v>
      </c>
      <c r="AD403" s="3" t="str">
        <f>VLOOKUP(AC403,WikiFormats!$A$3:$B$999,2,0)</f>
        <v>Story</v>
      </c>
      <c r="AE403" s="3" t="s">
        <v>664</v>
      </c>
    </row>
    <row r="404" spans="1:31" s="2" customFormat="1" x14ac:dyDescent="0.2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/>
      <c r="T404">
        <v>8.4</v>
      </c>
      <c r="U404"/>
      <c r="V404"/>
      <c r="W404">
        <f t="shared" si="18"/>
        <v>10.199999999999999</v>
      </c>
      <c r="X404" t="str">
        <f t="shared" si="19"/>
        <v/>
      </c>
      <c r="Y404" t="str">
        <f t="shared" si="20"/>
        <v/>
      </c>
      <c r="Z404">
        <f>VLOOKUP(YEAR(Q404),Populations!$A$3:$B$999,2,0)</f>
        <v>56225700</v>
      </c>
      <c r="AA404">
        <f>(Calculations!B1/Z404)</f>
        <v>1.2148347108173001</v>
      </c>
      <c r="AB404"/>
      <c r="AC404">
        <v>1</v>
      </c>
      <c r="AD404" t="str">
        <f>VLOOKUP(AC404,WikiFormats!$A$3:$B$999,2,0)</f>
        <v>Story</v>
      </c>
      <c r="AE404" t="s">
        <v>665</v>
      </c>
    </row>
    <row r="405" spans="1:31" s="2" customFormat="1" x14ac:dyDescent="0.2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/>
      <c r="T405">
        <v>6.1</v>
      </c>
      <c r="U405"/>
      <c r="V405"/>
      <c r="W405">
        <f t="shared" si="18"/>
        <v>7.41</v>
      </c>
      <c r="X405" t="str">
        <f t="shared" si="19"/>
        <v/>
      </c>
      <c r="Y405" t="str">
        <f t="shared" si="20"/>
        <v/>
      </c>
      <c r="Z405">
        <f>VLOOKUP(YEAR(Q405),Populations!$A$3:$B$999,2,0)</f>
        <v>56225700</v>
      </c>
      <c r="AA405">
        <f>(Calculations!B1/Z405)</f>
        <v>1.2148347108173001</v>
      </c>
      <c r="AB405"/>
      <c r="AC405">
        <v>1</v>
      </c>
      <c r="AD405" t="str">
        <f>VLOOKUP(AC405,WikiFormats!$A$3:$B$999,2,0)</f>
        <v>Story</v>
      </c>
      <c r="AE405" t="s">
        <v>665</v>
      </c>
    </row>
    <row r="406" spans="1:31" s="2" customFormat="1" x14ac:dyDescent="0.2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/>
      <c r="T406">
        <v>8.1999999999999993</v>
      </c>
      <c r="U406"/>
      <c r="V406"/>
      <c r="W406">
        <f t="shared" si="18"/>
        <v>9.9600000000000009</v>
      </c>
      <c r="X406" t="str">
        <f t="shared" si="19"/>
        <v/>
      </c>
      <c r="Y406" t="str">
        <f t="shared" si="20"/>
        <v/>
      </c>
      <c r="Z406">
        <f>VLOOKUP(YEAR(Q406),Populations!$A$3:$B$999,2,0)</f>
        <v>56225700</v>
      </c>
      <c r="AA406">
        <f>(Calculations!B1/Z406)</f>
        <v>1.2148347108173001</v>
      </c>
      <c r="AB406"/>
      <c r="AC406">
        <v>1</v>
      </c>
      <c r="AD406" t="str">
        <f>VLOOKUP(AC406,WikiFormats!$A$3:$B$999,2,0)</f>
        <v>Story</v>
      </c>
      <c r="AE406" t="s">
        <v>665</v>
      </c>
    </row>
    <row r="407" spans="1:31" s="2" customFormat="1" x14ac:dyDescent="0.2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/>
      <c r="T407">
        <v>7.2</v>
      </c>
      <c r="U407"/>
      <c r="V407"/>
      <c r="W407">
        <f t="shared" si="18"/>
        <v>8.75</v>
      </c>
      <c r="X407" t="str">
        <f t="shared" si="19"/>
        <v/>
      </c>
      <c r="Y407" t="str">
        <f t="shared" si="20"/>
        <v/>
      </c>
      <c r="Z407">
        <f>VLOOKUP(YEAR(Q407),Populations!$A$3:$B$999,2,0)</f>
        <v>56225700</v>
      </c>
      <c r="AA407">
        <f>(Calculations!B1/Z407)</f>
        <v>1.2148347108173001</v>
      </c>
      <c r="AB407"/>
      <c r="AC407">
        <v>1</v>
      </c>
      <c r="AD407" t="str">
        <f>VLOOKUP(AC407,WikiFormats!$A$3:$B$999,2,0)</f>
        <v>Story</v>
      </c>
      <c r="AE407" t="s">
        <v>665</v>
      </c>
    </row>
    <row r="408" spans="1:31" s="8" customFormat="1" x14ac:dyDescent="0.2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/>
      <c r="T408" s="3">
        <v>10.4</v>
      </c>
      <c r="U408" s="3"/>
      <c r="V408" s="3"/>
      <c r="W408" s="3">
        <f t="shared" si="18"/>
        <v>12.63</v>
      </c>
      <c r="X408" s="3" t="str">
        <f t="shared" si="19"/>
        <v/>
      </c>
      <c r="Y408" s="3" t="str">
        <f t="shared" si="20"/>
        <v/>
      </c>
      <c r="Z408" s="3">
        <f>VLOOKUP(YEAR(Q408),Populations!$A$3:$B$999,2,0)</f>
        <v>56225700</v>
      </c>
      <c r="AA408" s="3">
        <f>(Calculations!B1/Z408)</f>
        <v>1.2148347108173001</v>
      </c>
      <c r="AB408" s="3"/>
      <c r="AC408" s="3">
        <v>1</v>
      </c>
      <c r="AD408" s="3" t="str">
        <f>VLOOKUP(AC408,WikiFormats!$A$3:$B$999,2,0)</f>
        <v>Story</v>
      </c>
      <c r="AE408" s="3" t="s">
        <v>666</v>
      </c>
    </row>
    <row r="409" spans="1:31" s="8" customFormat="1" x14ac:dyDescent="0.2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/>
      <c r="T409" s="3">
        <v>9.9</v>
      </c>
      <c r="U409" s="3"/>
      <c r="V409" s="3"/>
      <c r="W409" s="3">
        <f t="shared" si="18"/>
        <v>12.03</v>
      </c>
      <c r="X409" s="3" t="str">
        <f t="shared" si="19"/>
        <v/>
      </c>
      <c r="Y409" s="3" t="str">
        <f t="shared" si="20"/>
        <v/>
      </c>
      <c r="Z409" s="3">
        <f>VLOOKUP(YEAR(Q409),Populations!$A$3:$B$999,2,0)</f>
        <v>56225700</v>
      </c>
      <c r="AA409" s="3">
        <f>(Calculations!B1/Z409)</f>
        <v>1.2148347108173001</v>
      </c>
      <c r="AB409" s="3"/>
      <c r="AC409" s="3">
        <v>1</v>
      </c>
      <c r="AD409" s="3" t="str">
        <f>VLOOKUP(AC409,WikiFormats!$A$3:$B$999,2,0)</f>
        <v>Story</v>
      </c>
      <c r="AE409" s="3" t="s">
        <v>666</v>
      </c>
    </row>
    <row r="410" spans="1:31" s="8" customFormat="1" x14ac:dyDescent="0.2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/>
      <c r="T410" s="3">
        <v>9.1</v>
      </c>
      <c r="U410" s="3"/>
      <c r="V410" s="3"/>
      <c r="W410" s="3">
        <f t="shared" si="18"/>
        <v>11.05</v>
      </c>
      <c r="X410" s="3" t="str">
        <f t="shared" si="19"/>
        <v/>
      </c>
      <c r="Y410" s="3" t="str">
        <f t="shared" si="20"/>
        <v/>
      </c>
      <c r="Z410" s="3">
        <f>VLOOKUP(YEAR(Q410),Populations!$A$3:$B$999,2,0)</f>
        <v>56225700</v>
      </c>
      <c r="AA410" s="3">
        <f>(Calculations!B1/Z410)</f>
        <v>1.2148347108173001</v>
      </c>
      <c r="AB410" s="3"/>
      <c r="AC410" s="3">
        <v>1</v>
      </c>
      <c r="AD410" s="3" t="str">
        <f>VLOOKUP(AC410,WikiFormats!$A$3:$B$999,2,0)</f>
        <v>Story</v>
      </c>
      <c r="AE410" s="3" t="s">
        <v>666</v>
      </c>
    </row>
    <row r="411" spans="1:31" s="8" customFormat="1" x14ac:dyDescent="0.2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/>
      <c r="T411" s="3">
        <v>10.1</v>
      </c>
      <c r="U411" s="3"/>
      <c r="V411" s="3"/>
      <c r="W411" s="3">
        <f t="shared" si="18"/>
        <v>12.27</v>
      </c>
      <c r="X411" s="3" t="str">
        <f t="shared" si="19"/>
        <v/>
      </c>
      <c r="Y411" s="3" t="str">
        <f t="shared" si="20"/>
        <v/>
      </c>
      <c r="Z411" s="3">
        <f>VLOOKUP(YEAR(Q411),Populations!$A$3:$B$999,2,0)</f>
        <v>56225700</v>
      </c>
      <c r="AA411" s="3">
        <f>(Calculations!B1/Z411)</f>
        <v>1.2148347108173001</v>
      </c>
      <c r="AB411" s="3"/>
      <c r="AC411" s="3">
        <v>1</v>
      </c>
      <c r="AD411" s="3" t="str">
        <f>VLOOKUP(AC411,WikiFormats!$A$3:$B$999,2,0)</f>
        <v>Story</v>
      </c>
      <c r="AE411" s="3" t="s">
        <v>666</v>
      </c>
    </row>
    <row r="412" spans="1:31" s="2" customFormat="1" x14ac:dyDescent="0.2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/>
      <c r="T412">
        <v>10.5</v>
      </c>
      <c r="U412"/>
      <c r="V412"/>
      <c r="W412">
        <f t="shared" si="18"/>
        <v>12.76</v>
      </c>
      <c r="X412" t="str">
        <f t="shared" si="19"/>
        <v/>
      </c>
      <c r="Y412" t="str">
        <f t="shared" si="20"/>
        <v/>
      </c>
      <c r="Z412">
        <f>VLOOKUP(YEAR(Q412),Populations!$A$3:$B$999,2,0)</f>
        <v>56225700</v>
      </c>
      <c r="AA412">
        <f>(Calculations!B1/Z412)</f>
        <v>1.2148347108173001</v>
      </c>
      <c r="AB412"/>
      <c r="AC412">
        <v>1</v>
      </c>
      <c r="AD412" t="str">
        <f>VLOOKUP(AC412,WikiFormats!$A$3:$B$999,2,0)</f>
        <v>Story</v>
      </c>
      <c r="AE412" t="s">
        <v>667</v>
      </c>
    </row>
    <row r="413" spans="1:31" s="2" customFormat="1" x14ac:dyDescent="0.2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/>
      <c r="T413">
        <v>11.3</v>
      </c>
      <c r="U413"/>
      <c r="V413"/>
      <c r="W413">
        <f t="shared" si="18"/>
        <v>13.73</v>
      </c>
      <c r="X413" t="str">
        <f t="shared" si="19"/>
        <v/>
      </c>
      <c r="Y413" t="str">
        <f t="shared" si="20"/>
        <v/>
      </c>
      <c r="Z413">
        <f>VLOOKUP(YEAR(Q413),Populations!$A$3:$B$999,2,0)</f>
        <v>56225700</v>
      </c>
      <c r="AA413">
        <f>(Calculations!B1/Z413)</f>
        <v>1.2148347108173001</v>
      </c>
      <c r="AB413"/>
      <c r="AC413">
        <v>1</v>
      </c>
      <c r="AD413" t="str">
        <f>VLOOKUP(AC413,WikiFormats!$A$3:$B$999,2,0)</f>
        <v>Story</v>
      </c>
      <c r="AE413" t="s">
        <v>667</v>
      </c>
    </row>
    <row r="414" spans="1:31" s="2" customFormat="1" x14ac:dyDescent="0.2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/>
      <c r="T414">
        <v>9.4</v>
      </c>
      <c r="U414"/>
      <c r="V414"/>
      <c r="W414">
        <f t="shared" si="18"/>
        <v>11.42</v>
      </c>
      <c r="X414" t="str">
        <f t="shared" si="19"/>
        <v/>
      </c>
      <c r="Y414" t="str">
        <f t="shared" si="20"/>
        <v/>
      </c>
      <c r="Z414">
        <f>VLOOKUP(YEAR(Q414),Populations!$A$3:$B$999,2,0)</f>
        <v>56225700</v>
      </c>
      <c r="AA414">
        <f>(Calculations!B1/Z414)</f>
        <v>1.2148347108173001</v>
      </c>
      <c r="AB414"/>
      <c r="AC414">
        <v>1</v>
      </c>
      <c r="AD414" t="str">
        <f>VLOOKUP(AC414,WikiFormats!$A$3:$B$999,2,0)</f>
        <v>Story</v>
      </c>
      <c r="AE414" t="s">
        <v>667</v>
      </c>
    </row>
    <row r="415" spans="1:31" s="2" customFormat="1" x14ac:dyDescent="0.2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/>
      <c r="T415">
        <v>11.7</v>
      </c>
      <c r="U415"/>
      <c r="V415"/>
      <c r="W415">
        <f t="shared" si="18"/>
        <v>14.21</v>
      </c>
      <c r="X415" t="str">
        <f t="shared" si="19"/>
        <v/>
      </c>
      <c r="Y415" t="str">
        <f t="shared" si="20"/>
        <v/>
      </c>
      <c r="Z415">
        <f>VLOOKUP(YEAR(Q415),Populations!$A$3:$B$999,2,0)</f>
        <v>56225700</v>
      </c>
      <c r="AA415">
        <f>(Calculations!B1/Z415)</f>
        <v>1.2148347108173001</v>
      </c>
      <c r="AB415"/>
      <c r="AC415">
        <v>1</v>
      </c>
      <c r="AD415" t="str">
        <f>VLOOKUP(AC415,WikiFormats!$A$3:$B$999,2,0)</f>
        <v>Story</v>
      </c>
      <c r="AE415" t="s">
        <v>667</v>
      </c>
    </row>
    <row r="416" spans="1:31" s="8" customFormat="1" x14ac:dyDescent="0.2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/>
      <c r="T416" s="3">
        <v>11.9</v>
      </c>
      <c r="U416" s="3"/>
      <c r="V416" s="3"/>
      <c r="W416" s="3">
        <f t="shared" si="18"/>
        <v>14.46</v>
      </c>
      <c r="X416" s="3" t="str">
        <f t="shared" si="19"/>
        <v/>
      </c>
      <c r="Y416" s="3" t="str">
        <f t="shared" si="20"/>
        <v/>
      </c>
      <c r="Z416" s="3">
        <f>VLOOKUP(YEAR(Q416),Populations!$A$3:$B$999,2,0)</f>
        <v>56225700</v>
      </c>
      <c r="AA416" s="3">
        <f>(Calculations!B1/Z416)</f>
        <v>1.2148347108173001</v>
      </c>
      <c r="AB416" s="3"/>
      <c r="AC416" s="3">
        <v>1</v>
      </c>
      <c r="AD416" s="3" t="str">
        <f>VLOOKUP(AC416,WikiFormats!$A$3:$B$999,2,0)</f>
        <v>Story</v>
      </c>
      <c r="AE416" s="3" t="s">
        <v>668</v>
      </c>
    </row>
    <row r="417" spans="1:31" s="8" customFormat="1" x14ac:dyDescent="0.2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/>
      <c r="T417" s="3">
        <v>11.3</v>
      </c>
      <c r="U417" s="3"/>
      <c r="V417" s="3"/>
      <c r="W417" s="3">
        <f t="shared" si="18"/>
        <v>13.73</v>
      </c>
      <c r="X417" s="3" t="str">
        <f t="shared" si="19"/>
        <v/>
      </c>
      <c r="Y417" s="3" t="str">
        <f t="shared" si="20"/>
        <v/>
      </c>
      <c r="Z417" s="3">
        <f>VLOOKUP(YEAR(Q417),Populations!$A$3:$B$999,2,0)</f>
        <v>56225700</v>
      </c>
      <c r="AA417" s="3">
        <f>(Calculations!B1/Z417)</f>
        <v>1.2148347108173001</v>
      </c>
      <c r="AB417" s="3"/>
      <c r="AC417" s="3">
        <v>1</v>
      </c>
      <c r="AD417" s="3" t="str">
        <f>VLOOKUP(AC417,WikiFormats!$A$3:$B$999,2,0)</f>
        <v>Story</v>
      </c>
      <c r="AE417" s="3" t="s">
        <v>668</v>
      </c>
    </row>
    <row r="418" spans="1:31" s="8" customFormat="1" x14ac:dyDescent="0.2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/>
      <c r="T418" s="3">
        <v>12.1</v>
      </c>
      <c r="U418" s="3"/>
      <c r="V418" s="3"/>
      <c r="W418" s="3">
        <f t="shared" si="18"/>
        <v>14.7</v>
      </c>
      <c r="X418" s="3" t="str">
        <f t="shared" si="19"/>
        <v/>
      </c>
      <c r="Y418" s="3" t="str">
        <f t="shared" si="20"/>
        <v/>
      </c>
      <c r="Z418" s="3">
        <f>VLOOKUP(YEAR(Q418),Populations!$A$3:$B$999,2,0)</f>
        <v>56225700</v>
      </c>
      <c r="AA418" s="3">
        <f>(Calculations!B1/Z418)</f>
        <v>1.2148347108173001</v>
      </c>
      <c r="AB418" s="3"/>
      <c r="AC418" s="3">
        <v>1</v>
      </c>
      <c r="AD418" s="3" t="str">
        <f>VLOOKUP(AC418,WikiFormats!$A$3:$B$999,2,0)</f>
        <v>Story</v>
      </c>
      <c r="AE418" s="3" t="s">
        <v>668</v>
      </c>
    </row>
    <row r="419" spans="1:31" s="8" customFormat="1" x14ac:dyDescent="0.2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/>
      <c r="T419" s="3">
        <v>11.4</v>
      </c>
      <c r="U419" s="3"/>
      <c r="V419" s="3"/>
      <c r="W419" s="3">
        <f t="shared" si="18"/>
        <v>13.85</v>
      </c>
      <c r="X419" s="3" t="str">
        <f t="shared" si="19"/>
        <v/>
      </c>
      <c r="Y419" s="3" t="str">
        <f t="shared" si="20"/>
        <v/>
      </c>
      <c r="Z419" s="3">
        <f>VLOOKUP(YEAR(Q419),Populations!$A$3:$B$999,2,0)</f>
        <v>56225700</v>
      </c>
      <c r="AA419" s="3">
        <f>(Calculations!B1/Z419)</f>
        <v>1.2148347108173001</v>
      </c>
      <c r="AB419" s="3"/>
      <c r="AC419" s="3">
        <v>1</v>
      </c>
      <c r="AD419" s="3" t="str">
        <f>VLOOKUP(AC419,WikiFormats!$A$3:$B$999,2,0)</f>
        <v>Story</v>
      </c>
      <c r="AE419" s="3" t="s">
        <v>668</v>
      </c>
    </row>
    <row r="420" spans="1:31" s="2" customFormat="1" x14ac:dyDescent="0.2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/>
      <c r="T420">
        <v>9.5</v>
      </c>
      <c r="U420"/>
      <c r="V420"/>
      <c r="W420">
        <f t="shared" si="18"/>
        <v>11.54</v>
      </c>
      <c r="X420" t="str">
        <f t="shared" si="19"/>
        <v/>
      </c>
      <c r="Y420" t="str">
        <f t="shared" si="20"/>
        <v/>
      </c>
      <c r="Z420">
        <f>VLOOKUP(YEAR(Q420),Populations!$A$3:$B$999,2,0)</f>
        <v>56216100</v>
      </c>
      <c r="AA420">
        <f>(Calculations!B1/Z420)</f>
        <v>1.2150421676352501</v>
      </c>
      <c r="AB420"/>
      <c r="AC420">
        <v>1</v>
      </c>
      <c r="AD420" t="str">
        <f>VLOOKUP(AC420,WikiFormats!$A$3:$B$999,2,0)</f>
        <v>Story</v>
      </c>
      <c r="AE420" t="s">
        <v>669</v>
      </c>
    </row>
    <row r="421" spans="1:31" s="2" customFormat="1" x14ac:dyDescent="0.2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/>
      <c r="T421">
        <v>9.3000000000000007</v>
      </c>
      <c r="U421"/>
      <c r="V421"/>
      <c r="W421">
        <f t="shared" si="18"/>
        <v>11.3</v>
      </c>
      <c r="X421" t="str">
        <f t="shared" si="19"/>
        <v/>
      </c>
      <c r="Y421" t="str">
        <f t="shared" si="20"/>
        <v/>
      </c>
      <c r="Z421">
        <f>VLOOKUP(YEAR(Q421),Populations!$A$3:$B$999,2,0)</f>
        <v>56216100</v>
      </c>
      <c r="AA421">
        <f>(Calculations!B1/Z421)</f>
        <v>1.2150421676352501</v>
      </c>
      <c r="AB421"/>
      <c r="AC421">
        <v>1</v>
      </c>
      <c r="AD421" t="str">
        <f>VLOOKUP(AC421,WikiFormats!$A$3:$B$999,2,0)</f>
        <v>Story</v>
      </c>
      <c r="AE421" t="s">
        <v>669</v>
      </c>
    </row>
    <row r="422" spans="1:31" s="2" customFormat="1" x14ac:dyDescent="0.2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/>
      <c r="T422">
        <v>10.1</v>
      </c>
      <c r="U422"/>
      <c r="V422"/>
      <c r="W422">
        <f t="shared" si="18"/>
        <v>12.27</v>
      </c>
      <c r="X422" t="str">
        <f t="shared" si="19"/>
        <v/>
      </c>
      <c r="Y422" t="str">
        <f t="shared" si="20"/>
        <v/>
      </c>
      <c r="Z422">
        <f>VLOOKUP(YEAR(Q422),Populations!$A$3:$B$999,2,0)</f>
        <v>56216100</v>
      </c>
      <c r="AA422">
        <f>(Calculations!B1/Z422)</f>
        <v>1.2150421676352501</v>
      </c>
      <c r="AB422"/>
      <c r="AC422">
        <v>1</v>
      </c>
      <c r="AD422" t="str">
        <f>VLOOKUP(AC422,WikiFormats!$A$3:$B$999,2,0)</f>
        <v>Story</v>
      </c>
      <c r="AE422" t="s">
        <v>669</v>
      </c>
    </row>
    <row r="423" spans="1:31" s="2" customFormat="1" x14ac:dyDescent="0.2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/>
      <c r="T423">
        <v>10.199999999999999</v>
      </c>
      <c r="U423"/>
      <c r="V423"/>
      <c r="W423">
        <f t="shared" si="18"/>
        <v>12.39</v>
      </c>
      <c r="X423" t="str">
        <f t="shared" si="19"/>
        <v/>
      </c>
      <c r="Y423" t="str">
        <f t="shared" si="20"/>
        <v/>
      </c>
      <c r="Z423">
        <f>VLOOKUP(YEAR(Q423),Populations!$A$3:$B$999,2,0)</f>
        <v>56216100</v>
      </c>
      <c r="AA423">
        <f>(Calculations!B1/Z423)</f>
        <v>1.2150421676352501</v>
      </c>
      <c r="AB423"/>
      <c r="AC423">
        <v>1</v>
      </c>
      <c r="AD423" t="str">
        <f>VLOOKUP(AC423,WikiFormats!$A$3:$B$999,2,0)</f>
        <v>Story</v>
      </c>
      <c r="AE423" t="s">
        <v>669</v>
      </c>
    </row>
    <row r="424" spans="1:31" s="8" customFormat="1" x14ac:dyDescent="0.2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/>
      <c r="T424" s="3">
        <v>11.4</v>
      </c>
      <c r="U424" s="3"/>
      <c r="V424" s="3"/>
      <c r="W424" s="3">
        <f t="shared" si="18"/>
        <v>13.85</v>
      </c>
      <c r="X424" s="3" t="str">
        <f t="shared" si="19"/>
        <v/>
      </c>
      <c r="Y424" s="3" t="str">
        <f t="shared" si="20"/>
        <v/>
      </c>
      <c r="Z424" s="3">
        <f>VLOOKUP(YEAR(Q424),Populations!$A$3:$B$999,2,0)</f>
        <v>56216100</v>
      </c>
      <c r="AA424" s="3">
        <f>(Calculations!B1/Z424)</f>
        <v>1.2150421676352501</v>
      </c>
      <c r="AB424" s="3"/>
      <c r="AC424" s="3">
        <v>1</v>
      </c>
      <c r="AD424" s="3" t="str">
        <f>VLOOKUP(AC424,WikiFormats!$A$3:$B$999,2,0)</f>
        <v>Story</v>
      </c>
      <c r="AE424" s="3" t="s">
        <v>670</v>
      </c>
    </row>
    <row r="425" spans="1:31" s="8" customFormat="1" x14ac:dyDescent="0.2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/>
      <c r="T425" s="3">
        <v>11.4</v>
      </c>
      <c r="U425" s="3"/>
      <c r="V425" s="3"/>
      <c r="W425" s="3">
        <f t="shared" si="18"/>
        <v>13.85</v>
      </c>
      <c r="X425" s="3" t="str">
        <f t="shared" si="19"/>
        <v/>
      </c>
      <c r="Y425" s="3" t="str">
        <f t="shared" si="20"/>
        <v/>
      </c>
      <c r="Z425" s="3">
        <f>VLOOKUP(YEAR(Q425),Populations!$A$3:$B$999,2,0)</f>
        <v>56216100</v>
      </c>
      <c r="AA425" s="3">
        <f>(Calculations!B1/Z425)</f>
        <v>1.2150421676352501</v>
      </c>
      <c r="AB425" s="3"/>
      <c r="AC425" s="3">
        <v>1</v>
      </c>
      <c r="AD425" s="3" t="str">
        <f>VLOOKUP(AC425,WikiFormats!$A$3:$B$999,2,0)</f>
        <v>Story</v>
      </c>
      <c r="AE425" s="3" t="s">
        <v>670</v>
      </c>
    </row>
    <row r="426" spans="1:31" s="8" customFormat="1" x14ac:dyDescent="0.2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/>
      <c r="T426" s="3">
        <v>10.3</v>
      </c>
      <c r="U426" s="3"/>
      <c r="V426" s="3"/>
      <c r="W426" s="3">
        <f t="shared" si="18"/>
        <v>12.51</v>
      </c>
      <c r="X426" s="3" t="str">
        <f t="shared" si="19"/>
        <v/>
      </c>
      <c r="Y426" s="3" t="str">
        <f t="shared" si="20"/>
        <v/>
      </c>
      <c r="Z426" s="3">
        <f>VLOOKUP(YEAR(Q426),Populations!$A$3:$B$999,2,0)</f>
        <v>56216100</v>
      </c>
      <c r="AA426" s="3">
        <f>(Calculations!B1/Z426)</f>
        <v>1.2150421676352501</v>
      </c>
      <c r="AB426" s="3"/>
      <c r="AC426" s="3">
        <v>1</v>
      </c>
      <c r="AD426" s="3" t="str">
        <f>VLOOKUP(AC426,WikiFormats!$A$3:$B$999,2,0)</f>
        <v>Story</v>
      </c>
      <c r="AE426" s="3" t="s">
        <v>670</v>
      </c>
    </row>
    <row r="427" spans="1:31" s="8" customFormat="1" x14ac:dyDescent="0.2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/>
      <c r="T427" s="3">
        <v>11.1</v>
      </c>
      <c r="U427" s="3"/>
      <c r="V427" s="3"/>
      <c r="W427" s="3">
        <f t="shared" si="18"/>
        <v>13.49</v>
      </c>
      <c r="X427" s="3" t="str">
        <f t="shared" si="19"/>
        <v/>
      </c>
      <c r="Y427" s="3" t="str">
        <f t="shared" si="20"/>
        <v/>
      </c>
      <c r="Z427" s="3">
        <f>VLOOKUP(YEAR(Q427),Populations!$A$3:$B$999,2,0)</f>
        <v>56216100</v>
      </c>
      <c r="AA427" s="3">
        <f>(Calculations!B1/Z427)</f>
        <v>1.2150421676352501</v>
      </c>
      <c r="AB427" s="3"/>
      <c r="AC427" s="3">
        <v>1</v>
      </c>
      <c r="AD427" s="3" t="str">
        <f>VLOOKUP(AC427,WikiFormats!$A$3:$B$999,2,0)</f>
        <v>Story</v>
      </c>
      <c r="AE427" s="3" t="s">
        <v>670</v>
      </c>
    </row>
    <row r="428" spans="1:31" s="8" customFormat="1" x14ac:dyDescent="0.2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/>
      <c r="T428" s="3">
        <v>9.9</v>
      </c>
      <c r="U428" s="3"/>
      <c r="V428" s="3"/>
      <c r="W428" s="3">
        <f t="shared" si="18"/>
        <v>12.03</v>
      </c>
      <c r="X428" s="3" t="str">
        <f t="shared" si="19"/>
        <v/>
      </c>
      <c r="Y428" s="3" t="str">
        <f t="shared" si="20"/>
        <v/>
      </c>
      <c r="Z428" s="3">
        <f>VLOOKUP(YEAR(Q428),Populations!$A$3:$B$999,2,0)</f>
        <v>56216100</v>
      </c>
      <c r="AA428" s="3">
        <f>(Calculations!B1/Z428)</f>
        <v>1.2150421676352501</v>
      </c>
      <c r="AB428" s="3"/>
      <c r="AC428" s="3">
        <v>1</v>
      </c>
      <c r="AD428" s="3" t="str">
        <f>VLOOKUP(AC428,WikiFormats!$A$3:$B$999,2,0)</f>
        <v>Story</v>
      </c>
      <c r="AE428" s="3" t="s">
        <v>670</v>
      </c>
    </row>
    <row r="429" spans="1:31" s="8" customFormat="1" x14ac:dyDescent="0.2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/>
      <c r="T429" s="3">
        <v>11.5</v>
      </c>
      <c r="U429" s="3"/>
      <c r="V429" s="3"/>
      <c r="W429" s="3">
        <f t="shared" si="18"/>
        <v>13.97</v>
      </c>
      <c r="X429" s="3" t="str">
        <f t="shared" si="19"/>
        <v/>
      </c>
      <c r="Y429" s="3" t="str">
        <f t="shared" si="20"/>
        <v/>
      </c>
      <c r="Z429" s="3">
        <f>VLOOKUP(YEAR(Q429),Populations!$A$3:$B$999,2,0)</f>
        <v>56216100</v>
      </c>
      <c r="AA429" s="3">
        <f>(Calculations!B1/Z429)</f>
        <v>1.2150421676352501</v>
      </c>
      <c r="AB429" s="3"/>
      <c r="AC429" s="3">
        <v>1</v>
      </c>
      <c r="AD429" s="3" t="str">
        <f>VLOOKUP(AC429,WikiFormats!$A$3:$B$999,2,0)</f>
        <v>Story</v>
      </c>
      <c r="AE429" s="3" t="s">
        <v>670</v>
      </c>
    </row>
    <row r="430" spans="1:31" s="2" customFormat="1" x14ac:dyDescent="0.2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/>
      <c r="T430">
        <v>8.3000000000000007</v>
      </c>
      <c r="U430"/>
      <c r="V430"/>
      <c r="W430">
        <f t="shared" si="18"/>
        <v>10.08</v>
      </c>
      <c r="X430" t="str">
        <f t="shared" si="19"/>
        <v/>
      </c>
      <c r="Y430" t="str">
        <f t="shared" si="20"/>
        <v/>
      </c>
      <c r="Z430">
        <f>VLOOKUP(YEAR(Q430),Populations!$A$3:$B$999,2,0)</f>
        <v>56216100</v>
      </c>
      <c r="AA430">
        <f>(Calculations!B1/Z430)</f>
        <v>1.2150421676352501</v>
      </c>
      <c r="AB430"/>
      <c r="AC430">
        <v>1</v>
      </c>
      <c r="AD430" t="str">
        <f>VLOOKUP(AC430,WikiFormats!$A$3:$B$999,2,0)</f>
        <v>Story</v>
      </c>
      <c r="AE430" t="s">
        <v>671</v>
      </c>
    </row>
    <row r="431" spans="1:31" s="2" customFormat="1" x14ac:dyDescent="0.2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/>
      <c r="T431">
        <v>9.8000000000000007</v>
      </c>
      <c r="U431"/>
      <c r="V431"/>
      <c r="W431">
        <f t="shared" si="18"/>
        <v>11.91</v>
      </c>
      <c r="X431" t="str">
        <f t="shared" si="19"/>
        <v/>
      </c>
      <c r="Y431" t="str">
        <f t="shared" si="20"/>
        <v/>
      </c>
      <c r="Z431">
        <f>VLOOKUP(YEAR(Q431),Populations!$A$3:$B$999,2,0)</f>
        <v>56216100</v>
      </c>
      <c r="AA431">
        <f>(Calculations!B1/Z431)</f>
        <v>1.2150421676352501</v>
      </c>
      <c r="AB431"/>
      <c r="AC431">
        <v>1</v>
      </c>
      <c r="AD431" t="str">
        <f>VLOOKUP(AC431,WikiFormats!$A$3:$B$999,2,0)</f>
        <v>Story</v>
      </c>
      <c r="AE431" t="s">
        <v>671</v>
      </c>
    </row>
    <row r="432" spans="1:31" s="2" customFormat="1" x14ac:dyDescent="0.2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/>
      <c r="T432">
        <v>9.1999999999999993</v>
      </c>
      <c r="U432"/>
      <c r="V432"/>
      <c r="W432">
        <f t="shared" si="18"/>
        <v>11.18</v>
      </c>
      <c r="X432" t="str">
        <f t="shared" si="19"/>
        <v/>
      </c>
      <c r="Y432" t="str">
        <f t="shared" si="20"/>
        <v/>
      </c>
      <c r="Z432">
        <f>VLOOKUP(YEAR(Q432),Populations!$A$3:$B$999,2,0)</f>
        <v>56216100</v>
      </c>
      <c r="AA432">
        <f>(Calculations!B1/Z432)</f>
        <v>1.2150421676352501</v>
      </c>
      <c r="AB432"/>
      <c r="AC432">
        <v>1</v>
      </c>
      <c r="AD432" t="str">
        <f>VLOOKUP(AC432,WikiFormats!$A$3:$B$999,2,0)</f>
        <v>Story</v>
      </c>
      <c r="AE432" t="s">
        <v>671</v>
      </c>
    </row>
    <row r="433" spans="1:31" s="2" customFormat="1" x14ac:dyDescent="0.2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/>
      <c r="T433">
        <v>10.6</v>
      </c>
      <c r="U433"/>
      <c r="V433"/>
      <c r="W433">
        <f t="shared" si="18"/>
        <v>12.88</v>
      </c>
      <c r="X433" t="str">
        <f t="shared" si="19"/>
        <v/>
      </c>
      <c r="Y433" t="str">
        <f t="shared" si="20"/>
        <v/>
      </c>
      <c r="Z433">
        <f>VLOOKUP(YEAR(Q433),Populations!$A$3:$B$999,2,0)</f>
        <v>56216100</v>
      </c>
      <c r="AA433">
        <f>(Calculations!B1/Z433)</f>
        <v>1.2150421676352501</v>
      </c>
      <c r="AB433"/>
      <c r="AC433">
        <v>1</v>
      </c>
      <c r="AD433" t="str">
        <f>VLOOKUP(AC433,WikiFormats!$A$3:$B$999,2,0)</f>
        <v>Story</v>
      </c>
      <c r="AE433" t="s">
        <v>671</v>
      </c>
    </row>
    <row r="434" spans="1:31" s="8" customFormat="1" x14ac:dyDescent="0.2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/>
      <c r="T434" s="3">
        <v>10.5</v>
      </c>
      <c r="U434" s="3"/>
      <c r="V434" s="3"/>
      <c r="W434" s="3">
        <f t="shared" si="18"/>
        <v>12.76</v>
      </c>
      <c r="X434" s="3" t="str">
        <f t="shared" si="19"/>
        <v/>
      </c>
      <c r="Y434" s="3" t="str">
        <f t="shared" si="20"/>
        <v/>
      </c>
      <c r="Z434" s="3">
        <f>VLOOKUP(YEAR(Q434),Populations!$A$3:$B$999,2,0)</f>
        <v>56216100</v>
      </c>
      <c r="AA434" s="3">
        <f>(Calculations!B1/Z434)</f>
        <v>1.2150421676352501</v>
      </c>
      <c r="AB434" s="3"/>
      <c r="AC434" s="3">
        <v>1</v>
      </c>
      <c r="AD434" s="3" t="str">
        <f>VLOOKUP(AC434,WikiFormats!$A$3:$B$999,2,0)</f>
        <v>Story</v>
      </c>
      <c r="AE434" s="3" t="s">
        <v>672</v>
      </c>
    </row>
    <row r="435" spans="1:31" s="8" customFormat="1" x14ac:dyDescent="0.2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/>
      <c r="T435" s="3">
        <v>10.199999999999999</v>
      </c>
      <c r="U435" s="3"/>
      <c r="V435" s="3"/>
      <c r="W435" s="3">
        <f t="shared" si="18"/>
        <v>12.39</v>
      </c>
      <c r="X435" s="3" t="str">
        <f t="shared" si="19"/>
        <v/>
      </c>
      <c r="Y435" s="3" t="str">
        <f t="shared" si="20"/>
        <v/>
      </c>
      <c r="Z435" s="3">
        <f>VLOOKUP(YEAR(Q435),Populations!$A$3:$B$999,2,0)</f>
        <v>56216100</v>
      </c>
      <c r="AA435" s="3">
        <f>(Calculations!B1/Z435)</f>
        <v>1.2150421676352501</v>
      </c>
      <c r="AB435" s="3"/>
      <c r="AC435" s="3">
        <v>1</v>
      </c>
      <c r="AD435" s="3" t="str">
        <f>VLOOKUP(AC435,WikiFormats!$A$3:$B$999,2,0)</f>
        <v>Story</v>
      </c>
      <c r="AE435" s="3" t="s">
        <v>672</v>
      </c>
    </row>
    <row r="436" spans="1:31" s="8" customFormat="1" x14ac:dyDescent="0.2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/>
      <c r="T436" s="3">
        <v>11.1</v>
      </c>
      <c r="U436" s="3"/>
      <c r="V436" s="3"/>
      <c r="W436" s="3">
        <f t="shared" si="18"/>
        <v>13.49</v>
      </c>
      <c r="X436" s="3" t="str">
        <f t="shared" si="19"/>
        <v/>
      </c>
      <c r="Y436" s="3" t="str">
        <f t="shared" si="20"/>
        <v/>
      </c>
      <c r="Z436" s="3">
        <f>VLOOKUP(YEAR(Q436),Populations!$A$3:$B$999,2,0)</f>
        <v>56216100</v>
      </c>
      <c r="AA436" s="3">
        <f>(Calculations!B1/Z436)</f>
        <v>1.2150421676352501</v>
      </c>
      <c r="AB436" s="3"/>
      <c r="AC436" s="3">
        <v>1</v>
      </c>
      <c r="AD436" s="3" t="str">
        <f>VLOOKUP(AC436,WikiFormats!$A$3:$B$999,2,0)</f>
        <v>Story</v>
      </c>
      <c r="AE436" s="3" t="s">
        <v>672</v>
      </c>
    </row>
    <row r="437" spans="1:31" s="8" customFormat="1" x14ac:dyDescent="0.2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/>
      <c r="T437" s="3">
        <v>12</v>
      </c>
      <c r="U437" s="3"/>
      <c r="V437" s="3"/>
      <c r="W437" s="3">
        <f t="shared" si="18"/>
        <v>14.58</v>
      </c>
      <c r="X437" s="3" t="str">
        <f t="shared" si="19"/>
        <v/>
      </c>
      <c r="Y437" s="3" t="str">
        <f t="shared" si="20"/>
        <v/>
      </c>
      <c r="Z437" s="3">
        <f>VLOOKUP(YEAR(Q437),Populations!$A$3:$B$999,2,0)</f>
        <v>56216100</v>
      </c>
      <c r="AA437" s="3">
        <f>(Calculations!B1/Z437)</f>
        <v>1.2150421676352501</v>
      </c>
      <c r="AB437" s="3"/>
      <c r="AC437" s="3">
        <v>1</v>
      </c>
      <c r="AD437" s="3" t="str">
        <f>VLOOKUP(AC437,WikiFormats!$A$3:$B$999,2,0)</f>
        <v>Story</v>
      </c>
      <c r="AE437" s="3" t="s">
        <v>672</v>
      </c>
    </row>
    <row r="438" spans="1:31" s="2" customFormat="1" x14ac:dyDescent="0.2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/>
      <c r="T438">
        <v>11.8</v>
      </c>
      <c r="U438"/>
      <c r="V438"/>
      <c r="W438">
        <f t="shared" si="18"/>
        <v>14.34</v>
      </c>
      <c r="X438" t="str">
        <f t="shared" si="19"/>
        <v/>
      </c>
      <c r="Y438" t="str">
        <f t="shared" si="20"/>
        <v/>
      </c>
      <c r="Z438">
        <f>VLOOKUP(YEAR(Q438),Populations!$A$3:$B$999,2,0)</f>
        <v>56216100</v>
      </c>
      <c r="AA438">
        <f>(Calculations!B1/Z438)</f>
        <v>1.2150421676352501</v>
      </c>
      <c r="AB438"/>
      <c r="AC438">
        <v>1</v>
      </c>
      <c r="AD438" t="str">
        <f>VLOOKUP(AC438,WikiFormats!$A$3:$B$999,2,0)</f>
        <v>Story</v>
      </c>
      <c r="AE438" t="s">
        <v>673</v>
      </c>
    </row>
    <row r="439" spans="1:31" s="2" customFormat="1" x14ac:dyDescent="0.2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/>
      <c r="T439">
        <v>12.1</v>
      </c>
      <c r="U439"/>
      <c r="V439"/>
      <c r="W439">
        <f t="shared" si="18"/>
        <v>14.7</v>
      </c>
      <c r="X439" t="str">
        <f t="shared" si="19"/>
        <v/>
      </c>
      <c r="Y439" t="str">
        <f t="shared" si="20"/>
        <v/>
      </c>
      <c r="Z439">
        <f>VLOOKUP(YEAR(Q439),Populations!$A$3:$B$999,2,0)</f>
        <v>56216100</v>
      </c>
      <c r="AA439">
        <f>(Calculations!B1/Z439)</f>
        <v>1.2150421676352501</v>
      </c>
      <c r="AB439"/>
      <c r="AC439">
        <v>1</v>
      </c>
      <c r="AD439" t="str">
        <f>VLOOKUP(AC439,WikiFormats!$A$3:$B$999,2,0)</f>
        <v>Story</v>
      </c>
      <c r="AE439" t="s">
        <v>673</v>
      </c>
    </row>
    <row r="440" spans="1:31" s="2" customFormat="1" x14ac:dyDescent="0.2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/>
      <c r="T440">
        <v>13</v>
      </c>
      <c r="U440"/>
      <c r="V440"/>
      <c r="W440">
        <f t="shared" si="18"/>
        <v>15.8</v>
      </c>
      <c r="X440" t="str">
        <f t="shared" si="19"/>
        <v/>
      </c>
      <c r="Y440" t="str">
        <f t="shared" si="20"/>
        <v/>
      </c>
      <c r="Z440">
        <f>VLOOKUP(YEAR(Q440),Populations!$A$3:$B$999,2,0)</f>
        <v>56216100</v>
      </c>
      <c r="AA440">
        <f>(Calculations!B1/Z440)</f>
        <v>1.2150421676352501</v>
      </c>
      <c r="AB440"/>
      <c r="AC440">
        <v>1</v>
      </c>
      <c r="AD440" t="str">
        <f>VLOOKUP(AC440,WikiFormats!$A$3:$B$999,2,0)</f>
        <v>Story</v>
      </c>
      <c r="AE440" t="s">
        <v>673</v>
      </c>
    </row>
    <row r="441" spans="1:31" s="2" customFormat="1" x14ac:dyDescent="0.2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/>
      <c r="T441">
        <v>11.8</v>
      </c>
      <c r="U441"/>
      <c r="V441"/>
      <c r="W441">
        <f t="shared" si="18"/>
        <v>14.34</v>
      </c>
      <c r="X441" t="str">
        <f t="shared" si="19"/>
        <v/>
      </c>
      <c r="Y441" t="str">
        <f t="shared" si="20"/>
        <v/>
      </c>
      <c r="Z441">
        <f>VLOOKUP(YEAR(Q441),Populations!$A$3:$B$999,2,0)</f>
        <v>56216100</v>
      </c>
      <c r="AA441">
        <f>(Calculations!B1/Z441)</f>
        <v>1.2150421676352501</v>
      </c>
      <c r="AB441"/>
      <c r="AC441">
        <v>1</v>
      </c>
      <c r="AD441" t="str">
        <f>VLOOKUP(AC441,WikiFormats!$A$3:$B$999,2,0)</f>
        <v>Story</v>
      </c>
      <c r="AE441" t="s">
        <v>673</v>
      </c>
    </row>
    <row r="442" spans="1:31" s="8" customFormat="1" x14ac:dyDescent="0.2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/>
      <c r="T442" s="3">
        <v>10.7</v>
      </c>
      <c r="U442" s="3"/>
      <c r="V442" s="3"/>
      <c r="W442" s="3">
        <f t="shared" si="18"/>
        <v>13.01</v>
      </c>
      <c r="X442" s="3" t="str">
        <f t="shared" si="19"/>
        <v/>
      </c>
      <c r="Y442" s="3" t="str">
        <f t="shared" si="20"/>
        <v/>
      </c>
      <c r="Z442" s="3">
        <f>VLOOKUP(YEAR(Q442),Populations!$A$3:$B$999,2,0)</f>
        <v>56189900</v>
      </c>
      <c r="AA442" s="3">
        <f>(Calculations!B1/Z442)</f>
        <v>1.2156087125978201</v>
      </c>
      <c r="AB442" s="3"/>
      <c r="AC442" s="3">
        <v>1</v>
      </c>
      <c r="AD442" s="3" t="str">
        <f>VLOOKUP(AC442,WikiFormats!$A$3:$B$999,2,0)</f>
        <v>Story</v>
      </c>
      <c r="AE442" s="3" t="s">
        <v>674</v>
      </c>
    </row>
    <row r="443" spans="1:31" s="8" customFormat="1" x14ac:dyDescent="0.2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/>
      <c r="T443" s="3">
        <v>11.1</v>
      </c>
      <c r="U443" s="3"/>
      <c r="V443" s="3"/>
      <c r="W443" s="3">
        <f t="shared" si="18"/>
        <v>13.49</v>
      </c>
      <c r="X443" s="3" t="str">
        <f t="shared" si="19"/>
        <v/>
      </c>
      <c r="Y443" s="3" t="str">
        <f t="shared" si="20"/>
        <v/>
      </c>
      <c r="Z443" s="3">
        <f>VLOOKUP(YEAR(Q443),Populations!$A$3:$B$999,2,0)</f>
        <v>56189900</v>
      </c>
      <c r="AA443" s="3">
        <f>(Calculations!B1/Z443)</f>
        <v>1.2156087125978201</v>
      </c>
      <c r="AB443" s="3"/>
      <c r="AC443" s="3">
        <v>1</v>
      </c>
      <c r="AD443" s="3" t="str">
        <f>VLOOKUP(AC443,WikiFormats!$A$3:$B$999,2,0)</f>
        <v>Story</v>
      </c>
      <c r="AE443" s="3" t="s">
        <v>674</v>
      </c>
    </row>
    <row r="444" spans="1:31" s="8" customFormat="1" x14ac:dyDescent="0.2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/>
      <c r="T444" s="3">
        <v>11.3</v>
      </c>
      <c r="U444" s="3"/>
      <c r="V444" s="3"/>
      <c r="W444" s="3">
        <f t="shared" si="18"/>
        <v>13.74</v>
      </c>
      <c r="X444" s="3" t="str">
        <f t="shared" si="19"/>
        <v/>
      </c>
      <c r="Y444" s="3" t="str">
        <f t="shared" si="20"/>
        <v/>
      </c>
      <c r="Z444" s="3">
        <f>VLOOKUP(YEAR(Q444),Populations!$A$3:$B$999,2,0)</f>
        <v>56189900</v>
      </c>
      <c r="AA444" s="3">
        <f>(Calculations!B1/Z444)</f>
        <v>1.2156087125978201</v>
      </c>
      <c r="AB444" s="3"/>
      <c r="AC444" s="3">
        <v>1</v>
      </c>
      <c r="AD444" s="3" t="str">
        <f>VLOOKUP(AC444,WikiFormats!$A$3:$B$999,2,0)</f>
        <v>Story</v>
      </c>
      <c r="AE444" s="3" t="s">
        <v>674</v>
      </c>
    </row>
    <row r="445" spans="1:31" s="8" customFormat="1" x14ac:dyDescent="0.2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/>
      <c r="T445" s="3">
        <v>11.7</v>
      </c>
      <c r="U445" s="3"/>
      <c r="V445" s="3"/>
      <c r="W445" s="3">
        <f t="shared" si="18"/>
        <v>14.22</v>
      </c>
      <c r="X445" s="3" t="str">
        <f t="shared" si="19"/>
        <v/>
      </c>
      <c r="Y445" s="3" t="str">
        <f t="shared" si="20"/>
        <v/>
      </c>
      <c r="Z445" s="3">
        <f>VLOOKUP(YEAR(Q445),Populations!$A$3:$B$999,2,0)</f>
        <v>56189900</v>
      </c>
      <c r="AA445" s="3">
        <f>(Calculations!B1/Z445)</f>
        <v>1.2156087125978201</v>
      </c>
      <c r="AB445" s="3"/>
      <c r="AC445" s="3">
        <v>1</v>
      </c>
      <c r="AD445" s="3" t="str">
        <f>VLOOKUP(AC445,WikiFormats!$A$3:$B$999,2,0)</f>
        <v>Story</v>
      </c>
      <c r="AE445" s="3" t="s">
        <v>674</v>
      </c>
    </row>
    <row r="446" spans="1:31" s="2" customFormat="1" x14ac:dyDescent="0.2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/>
      <c r="T446">
        <v>12.8</v>
      </c>
      <c r="U446"/>
      <c r="V446"/>
      <c r="W446">
        <f t="shared" si="18"/>
        <v>15.56</v>
      </c>
      <c r="X446" t="str">
        <f t="shared" si="19"/>
        <v/>
      </c>
      <c r="Y446" t="str">
        <f t="shared" si="20"/>
        <v/>
      </c>
      <c r="Z446">
        <f>VLOOKUP(YEAR(Q446),Populations!$A$3:$B$999,2,0)</f>
        <v>56189900</v>
      </c>
      <c r="AA446">
        <f>(Calculations!B1/Z446)</f>
        <v>1.2156087125978201</v>
      </c>
      <c r="AB446"/>
      <c r="AC446">
        <v>1</v>
      </c>
      <c r="AD446" t="str">
        <f>VLOOKUP(AC446,WikiFormats!$A$3:$B$999,2,0)</f>
        <v>Story</v>
      </c>
      <c r="AE446" t="s">
        <v>675</v>
      </c>
    </row>
    <row r="447" spans="1:31" s="2" customFormat="1" x14ac:dyDescent="0.2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/>
      <c r="T447">
        <v>12.4</v>
      </c>
      <c r="U447"/>
      <c r="V447"/>
      <c r="W447">
        <f t="shared" si="18"/>
        <v>15.07</v>
      </c>
      <c r="X447" t="str">
        <f t="shared" si="19"/>
        <v/>
      </c>
      <c r="Y447" t="str">
        <f t="shared" si="20"/>
        <v/>
      </c>
      <c r="Z447">
        <f>VLOOKUP(YEAR(Q447),Populations!$A$3:$B$999,2,0)</f>
        <v>56189900</v>
      </c>
      <c r="AA447">
        <f>(Calculations!B1/Z447)</f>
        <v>1.2156087125978201</v>
      </c>
      <c r="AB447"/>
      <c r="AC447">
        <v>1</v>
      </c>
      <c r="AD447" t="str">
        <f>VLOOKUP(AC447,WikiFormats!$A$3:$B$999,2,0)</f>
        <v>Story</v>
      </c>
      <c r="AE447" t="s">
        <v>675</v>
      </c>
    </row>
    <row r="448" spans="1:31" s="2" customFormat="1" x14ac:dyDescent="0.2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/>
      <c r="T448">
        <v>13.1</v>
      </c>
      <c r="U448"/>
      <c r="V448"/>
      <c r="W448">
        <f t="shared" si="18"/>
        <v>15.92</v>
      </c>
      <c r="X448" t="str">
        <f t="shared" si="19"/>
        <v/>
      </c>
      <c r="Y448" t="str">
        <f t="shared" si="20"/>
        <v/>
      </c>
      <c r="Z448">
        <f>VLOOKUP(YEAR(Q448),Populations!$A$3:$B$999,2,0)</f>
        <v>56189900</v>
      </c>
      <c r="AA448">
        <f>(Calculations!B1/Z448)</f>
        <v>1.2156087125978201</v>
      </c>
      <c r="AB448"/>
      <c r="AC448">
        <v>1</v>
      </c>
      <c r="AD448" t="str">
        <f>VLOOKUP(AC448,WikiFormats!$A$3:$B$999,2,0)</f>
        <v>Story</v>
      </c>
      <c r="AE448" t="s">
        <v>675</v>
      </c>
    </row>
    <row r="449" spans="1:31" s="2" customFormat="1" x14ac:dyDescent="0.2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/>
      <c r="T449">
        <v>12.6</v>
      </c>
      <c r="U449"/>
      <c r="V449"/>
      <c r="W449">
        <f t="shared" si="18"/>
        <v>15.32</v>
      </c>
      <c r="X449" t="str">
        <f t="shared" si="19"/>
        <v/>
      </c>
      <c r="Y449" t="str">
        <f t="shared" si="20"/>
        <v/>
      </c>
      <c r="Z449">
        <f>VLOOKUP(YEAR(Q449),Populations!$A$3:$B$999,2,0)</f>
        <v>56189900</v>
      </c>
      <c r="AA449">
        <f>(Calculations!B1/Z449)</f>
        <v>1.2156087125978201</v>
      </c>
      <c r="AB449"/>
      <c r="AC449">
        <v>1</v>
      </c>
      <c r="AD449" t="str">
        <f>VLOOKUP(AC449,WikiFormats!$A$3:$B$999,2,0)</f>
        <v>Story</v>
      </c>
      <c r="AE449" t="s">
        <v>675</v>
      </c>
    </row>
    <row r="450" spans="1:31" s="8" customFormat="1" x14ac:dyDescent="0.2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/>
      <c r="T450" s="3">
        <v>11.3</v>
      </c>
      <c r="U450" s="3"/>
      <c r="V450" s="3"/>
      <c r="W450" s="3">
        <f t="shared" si="18"/>
        <v>13.74</v>
      </c>
      <c r="X450" s="3" t="str">
        <f t="shared" si="19"/>
        <v/>
      </c>
      <c r="Y450" s="3" t="str">
        <f t="shared" si="20"/>
        <v/>
      </c>
      <c r="Z450" s="3">
        <f>VLOOKUP(YEAR(Q450),Populations!$A$3:$B$999,2,0)</f>
        <v>56189900</v>
      </c>
      <c r="AA450" s="3">
        <f>(Calculations!B1/Z450)</f>
        <v>1.2156087125978201</v>
      </c>
      <c r="AB450" s="3"/>
      <c r="AC450" s="3">
        <v>1</v>
      </c>
      <c r="AD450" s="3" t="str">
        <f>VLOOKUP(AC450,WikiFormats!$A$3:$B$999,2,0)</f>
        <v>Story</v>
      </c>
      <c r="AE450" s="3" t="s">
        <v>676</v>
      </c>
    </row>
    <row r="451" spans="1:31" s="8" customFormat="1" x14ac:dyDescent="0.2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/>
      <c r="T451" s="3">
        <v>9.8000000000000007</v>
      </c>
      <c r="U451" s="3"/>
      <c r="V451" s="3"/>
      <c r="W451" s="3">
        <f t="shared" si="18"/>
        <v>11.91</v>
      </c>
      <c r="X451" s="3" t="str">
        <f t="shared" si="19"/>
        <v/>
      </c>
      <c r="Y451" s="3" t="str">
        <f t="shared" si="20"/>
        <v/>
      </c>
      <c r="Z451" s="3">
        <f>VLOOKUP(YEAR(Q451),Populations!$A$3:$B$999,2,0)</f>
        <v>56189900</v>
      </c>
      <c r="AA451" s="3">
        <f>(Calculations!B1/Z451)</f>
        <v>1.2156087125978201</v>
      </c>
      <c r="AB451" s="3"/>
      <c r="AC451" s="3">
        <v>1</v>
      </c>
      <c r="AD451" s="3" t="str">
        <f>VLOOKUP(AC451,WikiFormats!$A$3:$B$999,2,0)</f>
        <v>Story</v>
      </c>
      <c r="AE451" s="3" t="s">
        <v>676</v>
      </c>
    </row>
    <row r="452" spans="1:31" s="8" customFormat="1" x14ac:dyDescent="0.2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/>
      <c r="T452" s="3">
        <v>10.199999999999999</v>
      </c>
      <c r="U452" s="3"/>
      <c r="V452" s="3"/>
      <c r="W452" s="3">
        <f t="shared" ref="W452:W515" si="21">IF(ISBLANK(T452),"",ROUND(T452*AA452,2))</f>
        <v>12.4</v>
      </c>
      <c r="X452" s="3" t="str">
        <f t="shared" ref="X452:X515" si="22">IF(ISBLANK(U452),"",ROUND(U452*AA452,2))</f>
        <v/>
      </c>
      <c r="Y452" s="3" t="str">
        <f t="shared" ref="Y452:Y515" si="23">IF(ISBLANK(V452),"",ROUND(V452*AA452,2))</f>
        <v/>
      </c>
      <c r="Z452" s="3">
        <f>VLOOKUP(YEAR(Q452),Populations!$A$3:$B$999,2,0)</f>
        <v>56189900</v>
      </c>
      <c r="AA452" s="3">
        <f>(Calculations!B1/Z452)</f>
        <v>1.2156087125978201</v>
      </c>
      <c r="AB452" s="3"/>
      <c r="AC452" s="3">
        <v>1</v>
      </c>
      <c r="AD452" s="3" t="str">
        <f>VLOOKUP(AC452,WikiFormats!$A$3:$B$999,2,0)</f>
        <v>Story</v>
      </c>
      <c r="AE452" s="3" t="s">
        <v>676</v>
      </c>
    </row>
    <row r="453" spans="1:31" s="8" customFormat="1" x14ac:dyDescent="0.2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/>
      <c r="T453" s="3">
        <v>11.4</v>
      </c>
      <c r="U453" s="3"/>
      <c r="V453" s="3"/>
      <c r="W453" s="3">
        <f t="shared" si="21"/>
        <v>13.86</v>
      </c>
      <c r="X453" s="3" t="str">
        <f t="shared" si="22"/>
        <v/>
      </c>
      <c r="Y453" s="3" t="str">
        <f t="shared" si="23"/>
        <v/>
      </c>
      <c r="Z453" s="3">
        <f>VLOOKUP(YEAR(Q453),Populations!$A$3:$B$999,2,0)</f>
        <v>56189900</v>
      </c>
      <c r="AA453" s="3">
        <f>(Calculations!B1/Z453)</f>
        <v>1.2156087125978201</v>
      </c>
      <c r="AB453" s="3"/>
      <c r="AC453" s="3">
        <v>1</v>
      </c>
      <c r="AD453" s="3" t="str">
        <f>VLOOKUP(AC453,WikiFormats!$A$3:$B$999,2,0)</f>
        <v>Story</v>
      </c>
      <c r="AE453" s="3" t="s">
        <v>676</v>
      </c>
    </row>
    <row r="454" spans="1:31" s="8" customFormat="1" x14ac:dyDescent="0.2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/>
      <c r="T454" s="3">
        <v>10.1</v>
      </c>
      <c r="U454" s="3"/>
      <c r="V454" s="3"/>
      <c r="W454" s="3">
        <f t="shared" si="21"/>
        <v>12.28</v>
      </c>
      <c r="X454" s="3" t="str">
        <f t="shared" si="22"/>
        <v/>
      </c>
      <c r="Y454" s="3" t="str">
        <f t="shared" si="23"/>
        <v/>
      </c>
      <c r="Z454" s="3">
        <f>VLOOKUP(YEAR(Q454),Populations!$A$3:$B$999,2,0)</f>
        <v>56189900</v>
      </c>
      <c r="AA454" s="3">
        <f>(Calculations!B1/Z454)</f>
        <v>1.2156087125978201</v>
      </c>
      <c r="AB454" s="3"/>
      <c r="AC454" s="3">
        <v>1</v>
      </c>
      <c r="AD454" s="3" t="str">
        <f>VLOOKUP(AC454,WikiFormats!$A$3:$B$999,2,0)</f>
        <v>Story</v>
      </c>
      <c r="AE454" s="3" t="s">
        <v>676</v>
      </c>
    </row>
    <row r="455" spans="1:31" s="8" customFormat="1" x14ac:dyDescent="0.2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/>
      <c r="T455" s="3">
        <v>9.3000000000000007</v>
      </c>
      <c r="U455" s="3"/>
      <c r="V455" s="3"/>
      <c r="W455" s="3">
        <f t="shared" si="21"/>
        <v>11.31</v>
      </c>
      <c r="X455" s="3" t="str">
        <f t="shared" si="22"/>
        <v/>
      </c>
      <c r="Y455" s="3" t="str">
        <f t="shared" si="23"/>
        <v/>
      </c>
      <c r="Z455" s="3">
        <f>VLOOKUP(YEAR(Q455),Populations!$A$3:$B$999,2,0)</f>
        <v>56189900</v>
      </c>
      <c r="AA455" s="3">
        <f>(Calculations!B1/Z455)</f>
        <v>1.2156087125978201</v>
      </c>
      <c r="AB455" s="3"/>
      <c r="AC455" s="3">
        <v>1</v>
      </c>
      <c r="AD455" s="3" t="str">
        <f>VLOOKUP(AC455,WikiFormats!$A$3:$B$999,2,0)</f>
        <v>Story</v>
      </c>
      <c r="AE455" s="3" t="s">
        <v>676</v>
      </c>
    </row>
    <row r="456" spans="1:31" s="2" customFormat="1" x14ac:dyDescent="0.2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/>
      <c r="T456">
        <v>6.8</v>
      </c>
      <c r="U456"/>
      <c r="V456"/>
      <c r="W456">
        <f t="shared" si="21"/>
        <v>8.27</v>
      </c>
      <c r="X456" t="str">
        <f t="shared" si="22"/>
        <v/>
      </c>
      <c r="Y456" t="str">
        <f t="shared" si="23"/>
        <v/>
      </c>
      <c r="Z456">
        <f>VLOOKUP(YEAR(Q456),Populations!$A$3:$B$999,2,0)</f>
        <v>56189900</v>
      </c>
      <c r="AA456">
        <f>(Calculations!B1/Z456)</f>
        <v>1.2156087125978201</v>
      </c>
      <c r="AB456"/>
      <c r="AC456">
        <v>1</v>
      </c>
      <c r="AD456" t="str">
        <f>VLOOKUP(AC456,WikiFormats!$A$3:$B$999,2,0)</f>
        <v>Story</v>
      </c>
      <c r="AE456" t="s">
        <v>677</v>
      </c>
    </row>
    <row r="457" spans="1:31" s="2" customFormat="1" x14ac:dyDescent="0.2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/>
      <c r="T457">
        <v>7.1</v>
      </c>
      <c r="U457"/>
      <c r="V457"/>
      <c r="W457">
        <f t="shared" si="21"/>
        <v>8.6300000000000008</v>
      </c>
      <c r="X457" t="str">
        <f t="shared" si="22"/>
        <v/>
      </c>
      <c r="Y457" t="str">
        <f t="shared" si="23"/>
        <v/>
      </c>
      <c r="Z457">
        <f>VLOOKUP(YEAR(Q457),Populations!$A$3:$B$999,2,0)</f>
        <v>56189900</v>
      </c>
      <c r="AA457">
        <f>(Calculations!B1/Z457)</f>
        <v>1.2156087125978201</v>
      </c>
      <c r="AB457"/>
      <c r="AC457">
        <v>1</v>
      </c>
      <c r="AD457" t="str">
        <f>VLOOKUP(AC457,WikiFormats!$A$3:$B$999,2,0)</f>
        <v>Story</v>
      </c>
      <c r="AE457" t="s">
        <v>677</v>
      </c>
    </row>
    <row r="458" spans="1:31" s="2" customFormat="1" x14ac:dyDescent="0.2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/>
      <c r="T458">
        <v>9.8000000000000007</v>
      </c>
      <c r="U458"/>
      <c r="V458"/>
      <c r="W458">
        <f t="shared" si="21"/>
        <v>11.91</v>
      </c>
      <c r="X458" t="str">
        <f t="shared" si="22"/>
        <v/>
      </c>
      <c r="Y458" t="str">
        <f t="shared" si="23"/>
        <v/>
      </c>
      <c r="Z458">
        <f>VLOOKUP(YEAR(Q458),Populations!$A$3:$B$999,2,0)</f>
        <v>56189900</v>
      </c>
      <c r="AA458">
        <f>(Calculations!B1/Z458)</f>
        <v>1.2156087125978201</v>
      </c>
      <c r="AB458"/>
      <c r="AC458">
        <v>1</v>
      </c>
      <c r="AD458" t="str">
        <f>VLOOKUP(AC458,WikiFormats!$A$3:$B$999,2,0)</f>
        <v>Story</v>
      </c>
      <c r="AE458" t="s">
        <v>677</v>
      </c>
    </row>
    <row r="459" spans="1:31" s="2" customFormat="1" x14ac:dyDescent="0.2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/>
      <c r="T459">
        <v>9.9</v>
      </c>
      <c r="U459"/>
      <c r="V459"/>
      <c r="W459">
        <f t="shared" si="21"/>
        <v>12.03</v>
      </c>
      <c r="X459" t="str">
        <f t="shared" si="22"/>
        <v/>
      </c>
      <c r="Y459" t="str">
        <f t="shared" si="23"/>
        <v/>
      </c>
      <c r="Z459">
        <f>VLOOKUP(YEAR(Q459),Populations!$A$3:$B$999,2,0)</f>
        <v>56189900</v>
      </c>
      <c r="AA459">
        <f>(Calculations!B1/Z459)</f>
        <v>1.2156087125978201</v>
      </c>
      <c r="AB459"/>
      <c r="AC459">
        <v>1</v>
      </c>
      <c r="AD459" t="str">
        <f>VLOOKUP(AC459,WikiFormats!$A$3:$B$999,2,0)</f>
        <v>Story</v>
      </c>
      <c r="AE459" t="s">
        <v>677</v>
      </c>
    </row>
    <row r="460" spans="1:31" s="8" customFormat="1" x14ac:dyDescent="0.2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/>
      <c r="T460" s="3">
        <v>8.6</v>
      </c>
      <c r="U460" s="3"/>
      <c r="V460" s="3"/>
      <c r="W460" s="3">
        <f t="shared" si="21"/>
        <v>10.45</v>
      </c>
      <c r="X460" s="3" t="str">
        <f t="shared" si="22"/>
        <v/>
      </c>
      <c r="Y460" s="3" t="str">
        <f t="shared" si="23"/>
        <v/>
      </c>
      <c r="Z460" s="3">
        <f>VLOOKUP(YEAR(Q460),Populations!$A$3:$B$999,2,0)</f>
        <v>56189900</v>
      </c>
      <c r="AA460" s="3">
        <f>(Calculations!B1/Z460)</f>
        <v>1.2156087125978201</v>
      </c>
      <c r="AB460" s="3"/>
      <c r="AC460" s="3">
        <v>1</v>
      </c>
      <c r="AD460" s="3" t="str">
        <f>VLOOKUP(AC460,WikiFormats!$A$3:$B$999,2,0)</f>
        <v>Story</v>
      </c>
      <c r="AE460" s="3" t="s">
        <v>678</v>
      </c>
    </row>
    <row r="461" spans="1:31" s="8" customFormat="1" x14ac:dyDescent="0.2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/>
      <c r="T461" s="3">
        <v>7.3</v>
      </c>
      <c r="U461" s="3"/>
      <c r="V461" s="3"/>
      <c r="W461" s="3">
        <f t="shared" si="21"/>
        <v>8.8699999999999992</v>
      </c>
      <c r="X461" s="3" t="str">
        <f t="shared" si="22"/>
        <v/>
      </c>
      <c r="Y461" s="3" t="str">
        <f t="shared" si="23"/>
        <v/>
      </c>
      <c r="Z461" s="3">
        <f>VLOOKUP(YEAR(Q461),Populations!$A$3:$B$999,2,0)</f>
        <v>56189900</v>
      </c>
      <c r="AA461" s="3">
        <f>(Calculations!B1/Z461)</f>
        <v>1.2156087125978201</v>
      </c>
      <c r="AB461" s="3"/>
      <c r="AC461" s="3">
        <v>1</v>
      </c>
      <c r="AD461" s="3" t="str">
        <f>VLOOKUP(AC461,WikiFormats!$A$3:$B$999,2,0)</f>
        <v>Story</v>
      </c>
      <c r="AE461" s="3" t="s">
        <v>678</v>
      </c>
    </row>
    <row r="462" spans="1:31" s="8" customFormat="1" x14ac:dyDescent="0.2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/>
      <c r="T462" s="3">
        <v>7.5</v>
      </c>
      <c r="U462" s="3"/>
      <c r="V462" s="3"/>
      <c r="W462" s="3">
        <f t="shared" si="21"/>
        <v>9.1199999999999992</v>
      </c>
      <c r="X462" s="3" t="str">
        <f t="shared" si="22"/>
        <v/>
      </c>
      <c r="Y462" s="3" t="str">
        <f t="shared" si="23"/>
        <v/>
      </c>
      <c r="Z462" s="3">
        <f>VLOOKUP(YEAR(Q462),Populations!$A$3:$B$999,2,0)</f>
        <v>56189900</v>
      </c>
      <c r="AA462" s="3">
        <f>(Calculations!B1/Z462)</f>
        <v>1.2156087125978201</v>
      </c>
      <c r="AB462" s="3"/>
      <c r="AC462" s="3">
        <v>1</v>
      </c>
      <c r="AD462" s="3" t="str">
        <f>VLOOKUP(AC462,WikiFormats!$A$3:$B$999,2,0)</f>
        <v>Story</v>
      </c>
      <c r="AE462" s="3" t="s">
        <v>678</v>
      </c>
    </row>
    <row r="463" spans="1:31" s="8" customFormat="1" x14ac:dyDescent="0.2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/>
      <c r="T463" s="3">
        <v>8.3000000000000007</v>
      </c>
      <c r="U463" s="3"/>
      <c r="V463" s="3"/>
      <c r="W463" s="3">
        <f t="shared" si="21"/>
        <v>10.09</v>
      </c>
      <c r="X463" s="3" t="str">
        <f t="shared" si="22"/>
        <v/>
      </c>
      <c r="Y463" s="3" t="str">
        <f t="shared" si="23"/>
        <v/>
      </c>
      <c r="Z463" s="3">
        <f>VLOOKUP(YEAR(Q463),Populations!$A$3:$B$999,2,0)</f>
        <v>56189900</v>
      </c>
      <c r="AA463" s="3">
        <f>(Calculations!B1/Z463)</f>
        <v>1.2156087125978201</v>
      </c>
      <c r="AB463" s="3"/>
      <c r="AC463" s="3">
        <v>1</v>
      </c>
      <c r="AD463" s="3" t="str">
        <f>VLOOKUP(AC463,WikiFormats!$A$3:$B$999,2,0)</f>
        <v>Story</v>
      </c>
      <c r="AE463" s="3" t="s">
        <v>678</v>
      </c>
    </row>
    <row r="464" spans="1:31" s="2" customFormat="1" x14ac:dyDescent="0.2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/>
      <c r="T464">
        <v>6.7</v>
      </c>
      <c r="U464"/>
      <c r="V464"/>
      <c r="W464">
        <f t="shared" si="21"/>
        <v>8.14</v>
      </c>
      <c r="X464" t="str">
        <f t="shared" si="22"/>
        <v/>
      </c>
      <c r="Y464" t="str">
        <f t="shared" si="23"/>
        <v/>
      </c>
      <c r="Z464">
        <f>VLOOKUP(YEAR(Q464),Populations!$A$3:$B$999,2,0)</f>
        <v>56189900</v>
      </c>
      <c r="AA464">
        <f>(Calculations!B1/Z464)</f>
        <v>1.2156087125978201</v>
      </c>
      <c r="AB464"/>
      <c r="AC464">
        <v>1</v>
      </c>
      <c r="AD464" t="str">
        <f>VLOOKUP(AC464,WikiFormats!$A$3:$B$999,2,0)</f>
        <v>Story</v>
      </c>
      <c r="AE464" t="s">
        <v>679</v>
      </c>
    </row>
    <row r="465" spans="1:31" s="2" customFormat="1" x14ac:dyDescent="0.2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/>
      <c r="T465">
        <v>7.5</v>
      </c>
      <c r="U465"/>
      <c r="V465"/>
      <c r="W465">
        <f t="shared" si="21"/>
        <v>9.1199999999999992</v>
      </c>
      <c r="X465" t="str">
        <f t="shared" si="22"/>
        <v/>
      </c>
      <c r="Y465" t="str">
        <f t="shared" si="23"/>
        <v/>
      </c>
      <c r="Z465">
        <f>VLOOKUP(YEAR(Q465),Populations!$A$3:$B$999,2,0)</f>
        <v>56189900</v>
      </c>
      <c r="AA465">
        <f>(Calculations!B1/Z465)</f>
        <v>1.2156087125978201</v>
      </c>
      <c r="AB465"/>
      <c r="AC465">
        <v>1</v>
      </c>
      <c r="AD465" t="str">
        <f>VLOOKUP(AC465,WikiFormats!$A$3:$B$999,2,0)</f>
        <v>Story</v>
      </c>
      <c r="AE465" t="s">
        <v>679</v>
      </c>
    </row>
    <row r="466" spans="1:31" s="2" customFormat="1" x14ac:dyDescent="0.2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/>
      <c r="T466">
        <v>7.9</v>
      </c>
      <c r="U466"/>
      <c r="V466"/>
      <c r="W466">
        <f t="shared" si="21"/>
        <v>9.6</v>
      </c>
      <c r="X466" t="str">
        <f t="shared" si="22"/>
        <v/>
      </c>
      <c r="Y466" t="str">
        <f t="shared" si="23"/>
        <v/>
      </c>
      <c r="Z466">
        <f>VLOOKUP(YEAR(Q466),Populations!$A$3:$B$999,2,0)</f>
        <v>56189900</v>
      </c>
      <c r="AA466">
        <f>(Calculations!B1/Z466)</f>
        <v>1.2156087125978201</v>
      </c>
      <c r="AB466"/>
      <c r="AC466">
        <v>1</v>
      </c>
      <c r="AD466" t="str">
        <f>VLOOKUP(AC466,WikiFormats!$A$3:$B$999,2,0)</f>
        <v>Story</v>
      </c>
      <c r="AE466" t="s">
        <v>679</v>
      </c>
    </row>
    <row r="467" spans="1:31" s="2" customFormat="1" x14ac:dyDescent="0.2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/>
      <c r="T467">
        <v>9.1</v>
      </c>
      <c r="U467"/>
      <c r="V467"/>
      <c r="W467">
        <f t="shared" si="21"/>
        <v>11.06</v>
      </c>
      <c r="X467" t="str">
        <f t="shared" si="22"/>
        <v/>
      </c>
      <c r="Y467" t="str">
        <f t="shared" si="23"/>
        <v/>
      </c>
      <c r="Z467">
        <f>VLOOKUP(YEAR(Q467),Populations!$A$3:$B$999,2,0)</f>
        <v>56189900</v>
      </c>
      <c r="AA467">
        <f>(Calculations!B1/Z467)</f>
        <v>1.2156087125978201</v>
      </c>
      <c r="AB467"/>
      <c r="AC467">
        <v>1</v>
      </c>
      <c r="AD467" t="str">
        <f>VLOOKUP(AC467,WikiFormats!$A$3:$B$999,2,0)</f>
        <v>Story</v>
      </c>
      <c r="AE467" t="s">
        <v>679</v>
      </c>
    </row>
    <row r="468" spans="1:31" s="8" customFormat="1" x14ac:dyDescent="0.2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/>
      <c r="T468" s="3">
        <v>8.5</v>
      </c>
      <c r="U468" s="3"/>
      <c r="V468" s="3"/>
      <c r="W468" s="3">
        <f t="shared" si="21"/>
        <v>10.33</v>
      </c>
      <c r="X468" s="3" t="str">
        <f t="shared" si="22"/>
        <v/>
      </c>
      <c r="Y468" s="3" t="str">
        <f t="shared" si="23"/>
        <v/>
      </c>
      <c r="Z468" s="3">
        <f>VLOOKUP(YEAR(Q468),Populations!$A$3:$B$999,2,0)</f>
        <v>56189900</v>
      </c>
      <c r="AA468" s="3">
        <f>(Calculations!B1/Z468)</f>
        <v>1.2156087125978201</v>
      </c>
      <c r="AB468" s="3"/>
      <c r="AC468" s="3">
        <v>1</v>
      </c>
      <c r="AD468" s="3" t="str">
        <f>VLOOKUP(AC468,WikiFormats!$A$3:$B$999,2,0)</f>
        <v>Story</v>
      </c>
      <c r="AE468" s="3" t="s">
        <v>680</v>
      </c>
    </row>
    <row r="469" spans="1:31" s="8" customFormat="1" x14ac:dyDescent="0.2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/>
      <c r="T469" s="3">
        <v>9.5</v>
      </c>
      <c r="U469" s="3"/>
      <c r="V469" s="3"/>
      <c r="W469" s="3">
        <f t="shared" si="21"/>
        <v>11.55</v>
      </c>
      <c r="X469" s="3" t="str">
        <f t="shared" si="22"/>
        <v/>
      </c>
      <c r="Y469" s="3" t="str">
        <f t="shared" si="23"/>
        <v/>
      </c>
      <c r="Z469" s="3">
        <f>VLOOKUP(YEAR(Q469),Populations!$A$3:$B$999,2,0)</f>
        <v>56189900</v>
      </c>
      <c r="AA469" s="3">
        <f>(Calculations!B1/Z469)</f>
        <v>1.2156087125978201</v>
      </c>
      <c r="AB469" s="3"/>
      <c r="AC469" s="3">
        <v>1</v>
      </c>
      <c r="AD469" s="3" t="str">
        <f>VLOOKUP(AC469,WikiFormats!$A$3:$B$999,2,0)</f>
        <v>Story</v>
      </c>
      <c r="AE469" s="3" t="s">
        <v>680</v>
      </c>
    </row>
    <row r="470" spans="1:31" s="8" customFormat="1" x14ac:dyDescent="0.2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/>
      <c r="T470" s="3">
        <v>8.9</v>
      </c>
      <c r="U470" s="3"/>
      <c r="V470" s="3"/>
      <c r="W470" s="3">
        <f t="shared" si="21"/>
        <v>10.82</v>
      </c>
      <c r="X470" s="3" t="str">
        <f t="shared" si="22"/>
        <v/>
      </c>
      <c r="Y470" s="3" t="str">
        <f t="shared" si="23"/>
        <v/>
      </c>
      <c r="Z470" s="3">
        <f>VLOOKUP(YEAR(Q470),Populations!$A$3:$B$999,2,0)</f>
        <v>56189900</v>
      </c>
      <c r="AA470" s="3">
        <f>(Calculations!B1/Z470)</f>
        <v>1.2156087125978201</v>
      </c>
      <c r="AB470" s="3"/>
      <c r="AC470" s="3">
        <v>1</v>
      </c>
      <c r="AD470" s="3" t="str">
        <f>VLOOKUP(AC470,WikiFormats!$A$3:$B$999,2,0)</f>
        <v>Story</v>
      </c>
      <c r="AE470" s="3" t="s">
        <v>680</v>
      </c>
    </row>
    <row r="471" spans="1:31" s="8" customFormat="1" x14ac:dyDescent="0.2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/>
      <c r="T471" s="3">
        <v>8.4</v>
      </c>
      <c r="U471" s="3"/>
      <c r="V471" s="3"/>
      <c r="W471" s="3">
        <f t="shared" si="21"/>
        <v>10.210000000000001</v>
      </c>
      <c r="X471" s="3" t="str">
        <f t="shared" si="22"/>
        <v/>
      </c>
      <c r="Y471" s="3" t="str">
        <f t="shared" si="23"/>
        <v/>
      </c>
      <c r="Z471" s="3">
        <f>VLOOKUP(YEAR(Q471),Populations!$A$3:$B$999,2,0)</f>
        <v>56189900</v>
      </c>
      <c r="AA471" s="3">
        <f>(Calculations!B1/Z471)</f>
        <v>1.2156087125978201</v>
      </c>
      <c r="AB471" s="3"/>
      <c r="AC471" s="3">
        <v>1</v>
      </c>
      <c r="AD471" s="3" t="str">
        <f>VLOOKUP(AC471,WikiFormats!$A$3:$B$999,2,0)</f>
        <v>Story</v>
      </c>
      <c r="AE471" s="3" t="s">
        <v>680</v>
      </c>
    </row>
    <row r="472" spans="1:31" s="2" customFormat="1" x14ac:dyDescent="0.2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/>
      <c r="T472">
        <v>8.9</v>
      </c>
      <c r="U472"/>
      <c r="V472"/>
      <c r="W472">
        <f t="shared" si="21"/>
        <v>10.82</v>
      </c>
      <c r="X472" t="str">
        <f t="shared" si="22"/>
        <v/>
      </c>
      <c r="Y472" t="str">
        <f t="shared" si="23"/>
        <v/>
      </c>
      <c r="Z472">
        <f>VLOOKUP(YEAR(Q472),Populations!$A$3:$B$999,2,0)</f>
        <v>56178000</v>
      </c>
      <c r="AA472">
        <f>(Calculations!B1/Z472)</f>
        <v>1.21586621097227</v>
      </c>
      <c r="AB472"/>
      <c r="AC472">
        <v>1</v>
      </c>
      <c r="AD472" t="str">
        <f>VLOOKUP(AC472,WikiFormats!$A$3:$B$999,2,0)</f>
        <v>Story</v>
      </c>
      <c r="AE472" t="s">
        <v>681</v>
      </c>
    </row>
    <row r="473" spans="1:31" s="2" customFormat="1" x14ac:dyDescent="0.2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/>
      <c r="T473">
        <v>9.1</v>
      </c>
      <c r="U473"/>
      <c r="V473"/>
      <c r="W473">
        <f t="shared" si="21"/>
        <v>11.06</v>
      </c>
      <c r="X473" t="str">
        <f t="shared" si="22"/>
        <v/>
      </c>
      <c r="Y473" t="str">
        <f t="shared" si="23"/>
        <v/>
      </c>
      <c r="Z473">
        <f>VLOOKUP(YEAR(Q473),Populations!$A$3:$B$999,2,0)</f>
        <v>56178000</v>
      </c>
      <c r="AA473">
        <f>(Calculations!B1/Z473)</f>
        <v>1.21586621097227</v>
      </c>
      <c r="AB473"/>
      <c r="AC473">
        <v>1</v>
      </c>
      <c r="AD473" t="str">
        <f>VLOOKUP(AC473,WikiFormats!$A$3:$B$999,2,0)</f>
        <v>Story</v>
      </c>
      <c r="AE473" t="s">
        <v>681</v>
      </c>
    </row>
    <row r="474" spans="1:31" s="2" customFormat="1" x14ac:dyDescent="0.2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/>
      <c r="T474">
        <v>8.9</v>
      </c>
      <c r="U474"/>
      <c r="V474"/>
      <c r="W474">
        <f t="shared" si="21"/>
        <v>10.82</v>
      </c>
      <c r="X474" t="str">
        <f t="shared" si="22"/>
        <v/>
      </c>
      <c r="Y474" t="str">
        <f t="shared" si="23"/>
        <v/>
      </c>
      <c r="Z474">
        <f>VLOOKUP(YEAR(Q474),Populations!$A$3:$B$999,2,0)</f>
        <v>56178000</v>
      </c>
      <c r="AA474">
        <f>(Calculations!B1/Z474)</f>
        <v>1.21586621097227</v>
      </c>
      <c r="AB474"/>
      <c r="AC474">
        <v>1</v>
      </c>
      <c r="AD474" t="str">
        <f>VLOOKUP(AC474,WikiFormats!$A$3:$B$999,2,0)</f>
        <v>Story</v>
      </c>
      <c r="AE474" t="s">
        <v>681</v>
      </c>
    </row>
    <row r="475" spans="1:31" s="2" customFormat="1" x14ac:dyDescent="0.2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/>
      <c r="T475">
        <v>11.7</v>
      </c>
      <c r="U475"/>
      <c r="V475"/>
      <c r="W475">
        <f t="shared" si="21"/>
        <v>14.23</v>
      </c>
      <c r="X475" t="str">
        <f t="shared" si="22"/>
        <v/>
      </c>
      <c r="Y475" t="str">
        <f t="shared" si="23"/>
        <v/>
      </c>
      <c r="Z475">
        <f>VLOOKUP(YEAR(Q475),Populations!$A$3:$B$999,2,0)</f>
        <v>56178000</v>
      </c>
      <c r="AA475">
        <f>(Calculations!B1/Z475)</f>
        <v>1.21586621097227</v>
      </c>
      <c r="AB475"/>
      <c r="AC475">
        <v>1</v>
      </c>
      <c r="AD475" t="str">
        <f>VLOOKUP(AC475,WikiFormats!$A$3:$B$999,2,0)</f>
        <v>Story</v>
      </c>
      <c r="AE475" t="s">
        <v>681</v>
      </c>
    </row>
    <row r="476" spans="1:31" s="8" customFormat="1" x14ac:dyDescent="0.2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/>
      <c r="T476" s="3">
        <v>11.2</v>
      </c>
      <c r="U476" s="3"/>
      <c r="V476" s="3"/>
      <c r="W476" s="3">
        <f t="shared" si="21"/>
        <v>13.62</v>
      </c>
      <c r="X476" s="3" t="str">
        <f t="shared" si="22"/>
        <v/>
      </c>
      <c r="Y476" s="3" t="str">
        <f t="shared" si="23"/>
        <v/>
      </c>
      <c r="Z476" s="3">
        <f>VLOOKUP(YEAR(Q476),Populations!$A$3:$B$999,2,0)</f>
        <v>56178000</v>
      </c>
      <c r="AA476" s="3">
        <f>(Calculations!B1/Z476)</f>
        <v>1.21586621097227</v>
      </c>
      <c r="AB476" s="3"/>
      <c r="AC476" s="3">
        <v>1</v>
      </c>
      <c r="AD476" s="3" t="str">
        <f>VLOOKUP(AC476,WikiFormats!$A$3:$B$999,2,0)</f>
        <v>Story</v>
      </c>
      <c r="AE476" s="3" t="s">
        <v>682</v>
      </c>
    </row>
    <row r="477" spans="1:31" s="8" customFormat="1" x14ac:dyDescent="0.2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/>
      <c r="T477" s="3">
        <v>11.4</v>
      </c>
      <c r="U477" s="3"/>
      <c r="V477" s="3"/>
      <c r="W477" s="3">
        <f t="shared" si="21"/>
        <v>13.86</v>
      </c>
      <c r="X477" s="3" t="str">
        <f t="shared" si="22"/>
        <v/>
      </c>
      <c r="Y477" s="3" t="str">
        <f t="shared" si="23"/>
        <v/>
      </c>
      <c r="Z477" s="3">
        <f>VLOOKUP(YEAR(Q477),Populations!$A$3:$B$999,2,0)</f>
        <v>56178000</v>
      </c>
      <c r="AA477" s="3">
        <f>(Calculations!B1/Z477)</f>
        <v>1.21586621097227</v>
      </c>
      <c r="AB477" s="3"/>
      <c r="AC477" s="3">
        <v>1</v>
      </c>
      <c r="AD477" s="3" t="str">
        <f>VLOOKUP(AC477,WikiFormats!$A$3:$B$999,2,0)</f>
        <v>Story</v>
      </c>
      <c r="AE477" s="3" t="s">
        <v>682</v>
      </c>
    </row>
    <row r="478" spans="1:31" s="8" customFormat="1" x14ac:dyDescent="0.2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/>
      <c r="T478" s="3">
        <v>9.5</v>
      </c>
      <c r="U478" s="3"/>
      <c r="V478" s="3"/>
      <c r="W478" s="3">
        <f t="shared" si="21"/>
        <v>11.55</v>
      </c>
      <c r="X478" s="3" t="str">
        <f t="shared" si="22"/>
        <v/>
      </c>
      <c r="Y478" s="3" t="str">
        <f t="shared" si="23"/>
        <v/>
      </c>
      <c r="Z478" s="3">
        <f>VLOOKUP(YEAR(Q478),Populations!$A$3:$B$999,2,0)</f>
        <v>56178000</v>
      </c>
      <c r="AA478" s="3">
        <f>(Calculations!B1/Z478)</f>
        <v>1.21586621097227</v>
      </c>
      <c r="AB478" s="3"/>
      <c r="AC478" s="3">
        <v>1</v>
      </c>
      <c r="AD478" s="3" t="str">
        <f>VLOOKUP(AC478,WikiFormats!$A$3:$B$999,2,0)</f>
        <v>Story</v>
      </c>
      <c r="AE478" s="3" t="s">
        <v>682</v>
      </c>
    </row>
    <row r="479" spans="1:31" s="8" customFormat="1" x14ac:dyDescent="0.2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/>
      <c r="T479" s="3">
        <v>10.9</v>
      </c>
      <c r="U479" s="3"/>
      <c r="V479" s="3"/>
      <c r="W479" s="3">
        <f t="shared" si="21"/>
        <v>13.25</v>
      </c>
      <c r="X479" s="3" t="str">
        <f t="shared" si="22"/>
        <v/>
      </c>
      <c r="Y479" s="3" t="str">
        <f t="shared" si="23"/>
        <v/>
      </c>
      <c r="Z479" s="3">
        <f>VLOOKUP(YEAR(Q479),Populations!$A$3:$B$999,2,0)</f>
        <v>56178000</v>
      </c>
      <c r="AA479" s="3">
        <f>(Calculations!B1/Z479)</f>
        <v>1.21586621097227</v>
      </c>
      <c r="AB479" s="3"/>
      <c r="AC479" s="3">
        <v>1</v>
      </c>
      <c r="AD479" s="3" t="str">
        <f>VLOOKUP(AC479,WikiFormats!$A$3:$B$999,2,0)</f>
        <v>Story</v>
      </c>
      <c r="AE479" s="3" t="s">
        <v>682</v>
      </c>
    </row>
    <row r="480" spans="1:31" s="8" customFormat="1" x14ac:dyDescent="0.2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/>
      <c r="T480" s="3">
        <v>10.3</v>
      </c>
      <c r="U480" s="3"/>
      <c r="V480" s="3"/>
      <c r="W480" s="3">
        <f t="shared" si="21"/>
        <v>12.52</v>
      </c>
      <c r="X480" s="3" t="str">
        <f t="shared" si="22"/>
        <v/>
      </c>
      <c r="Y480" s="3" t="str">
        <f t="shared" si="23"/>
        <v/>
      </c>
      <c r="Z480" s="3">
        <f>VLOOKUP(YEAR(Q480),Populations!$A$3:$B$999,2,0)</f>
        <v>56178000</v>
      </c>
      <c r="AA480" s="3">
        <f>(Calculations!B1/Z480)</f>
        <v>1.21586621097227</v>
      </c>
      <c r="AB480" s="3"/>
      <c r="AC480" s="3">
        <v>1</v>
      </c>
      <c r="AD480" s="3" t="str">
        <f>VLOOKUP(AC480,WikiFormats!$A$3:$B$999,2,0)</f>
        <v>Story</v>
      </c>
      <c r="AE480" s="3" t="s">
        <v>682</v>
      </c>
    </row>
    <row r="481" spans="1:31" s="8" customFormat="1" x14ac:dyDescent="0.2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/>
      <c r="T481" s="3">
        <v>9.8000000000000007</v>
      </c>
      <c r="U481" s="3"/>
      <c r="V481" s="3"/>
      <c r="W481" s="3">
        <f t="shared" si="21"/>
        <v>11.92</v>
      </c>
      <c r="X481" s="3" t="str">
        <f t="shared" si="22"/>
        <v/>
      </c>
      <c r="Y481" s="3" t="str">
        <f t="shared" si="23"/>
        <v/>
      </c>
      <c r="Z481" s="3">
        <f>VLOOKUP(YEAR(Q481),Populations!$A$3:$B$999,2,0)</f>
        <v>56178000</v>
      </c>
      <c r="AA481" s="3">
        <f>(Calculations!B1/Z481)</f>
        <v>1.21586621097227</v>
      </c>
      <c r="AB481" s="3"/>
      <c r="AC481" s="3">
        <v>1</v>
      </c>
      <c r="AD481" s="3" t="str">
        <f>VLOOKUP(AC481,WikiFormats!$A$3:$B$999,2,0)</f>
        <v>Story</v>
      </c>
      <c r="AE481" s="3" t="s">
        <v>682</v>
      </c>
    </row>
    <row r="482" spans="1:31" s="2" customFormat="1" x14ac:dyDescent="0.2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/>
      <c r="T482">
        <v>8.3000000000000007</v>
      </c>
      <c r="U482"/>
      <c r="V482"/>
      <c r="W482">
        <f t="shared" si="21"/>
        <v>10.09</v>
      </c>
      <c r="X482" t="str">
        <f t="shared" si="22"/>
        <v/>
      </c>
      <c r="Y482" t="str">
        <f t="shared" si="23"/>
        <v/>
      </c>
      <c r="Z482">
        <f>VLOOKUP(YEAR(Q482),Populations!$A$3:$B$999,2,0)</f>
        <v>56178000</v>
      </c>
      <c r="AA482">
        <f>(Calculations!B1/Z482)</f>
        <v>1.21586621097227</v>
      </c>
      <c r="AB482"/>
      <c r="AC482">
        <v>1</v>
      </c>
      <c r="AD482" t="str">
        <f>VLOOKUP(AC482,WikiFormats!$A$3:$B$999,2,0)</f>
        <v>Story</v>
      </c>
      <c r="AE482" t="s">
        <v>683</v>
      </c>
    </row>
    <row r="483" spans="1:31" s="2" customFormat="1" x14ac:dyDescent="0.2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/>
      <c r="T483">
        <v>8.1</v>
      </c>
      <c r="U483"/>
      <c r="V483"/>
      <c r="W483">
        <f t="shared" si="21"/>
        <v>9.85</v>
      </c>
      <c r="X483" t="str">
        <f t="shared" si="22"/>
        <v/>
      </c>
      <c r="Y483" t="str">
        <f t="shared" si="23"/>
        <v/>
      </c>
      <c r="Z483">
        <f>VLOOKUP(YEAR(Q483),Populations!$A$3:$B$999,2,0)</f>
        <v>56178000</v>
      </c>
      <c r="AA483">
        <f>(Calculations!B1/Z483)</f>
        <v>1.21586621097227</v>
      </c>
      <c r="AB483"/>
      <c r="AC483">
        <v>1</v>
      </c>
      <c r="AD483" t="str">
        <f>VLOOKUP(AC483,WikiFormats!$A$3:$B$999,2,0)</f>
        <v>Story</v>
      </c>
      <c r="AE483" t="s">
        <v>683</v>
      </c>
    </row>
    <row r="484" spans="1:31" s="2" customFormat="1" x14ac:dyDescent="0.2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/>
      <c r="T484">
        <v>7.9</v>
      </c>
      <c r="U484"/>
      <c r="V484"/>
      <c r="W484">
        <f t="shared" si="21"/>
        <v>9.61</v>
      </c>
      <c r="X484" t="str">
        <f t="shared" si="22"/>
        <v/>
      </c>
      <c r="Y484" t="str">
        <f t="shared" si="23"/>
        <v/>
      </c>
      <c r="Z484">
        <f>VLOOKUP(YEAR(Q484),Populations!$A$3:$B$999,2,0)</f>
        <v>56178000</v>
      </c>
      <c r="AA484">
        <f>(Calculations!B1/Z484)</f>
        <v>1.21586621097227</v>
      </c>
      <c r="AB484"/>
      <c r="AC484">
        <v>1</v>
      </c>
      <c r="AD484" t="str">
        <f>VLOOKUP(AC484,WikiFormats!$A$3:$B$999,2,0)</f>
        <v>Story</v>
      </c>
      <c r="AE484" t="s">
        <v>683</v>
      </c>
    </row>
    <row r="485" spans="1:31" s="2" customFormat="1" x14ac:dyDescent="0.2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/>
      <c r="T485">
        <v>8.1999999999999993</v>
      </c>
      <c r="U485"/>
      <c r="V485"/>
      <c r="W485">
        <f t="shared" si="21"/>
        <v>9.9700000000000006</v>
      </c>
      <c r="X485" t="str">
        <f t="shared" si="22"/>
        <v/>
      </c>
      <c r="Y485" t="str">
        <f t="shared" si="23"/>
        <v/>
      </c>
      <c r="Z485">
        <f>VLOOKUP(YEAR(Q485),Populations!$A$3:$B$999,2,0)</f>
        <v>56178000</v>
      </c>
      <c r="AA485">
        <f>(Calculations!B1/Z485)</f>
        <v>1.21586621097227</v>
      </c>
      <c r="AB485"/>
      <c r="AC485">
        <v>1</v>
      </c>
      <c r="AD485" t="str">
        <f>VLOOKUP(AC485,WikiFormats!$A$3:$B$999,2,0)</f>
        <v>Story</v>
      </c>
      <c r="AE485" t="s">
        <v>683</v>
      </c>
    </row>
    <row r="486" spans="1:31" s="8" customFormat="1" x14ac:dyDescent="0.2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/>
      <c r="T486" s="3">
        <v>9.1</v>
      </c>
      <c r="U486" s="3"/>
      <c r="V486" s="3"/>
      <c r="W486" s="3">
        <f t="shared" si="21"/>
        <v>11.06</v>
      </c>
      <c r="X486" s="3" t="str">
        <f t="shared" si="22"/>
        <v/>
      </c>
      <c r="Y486" s="3" t="str">
        <f t="shared" si="23"/>
        <v/>
      </c>
      <c r="Z486" s="3">
        <f>VLOOKUP(YEAR(Q486),Populations!$A$3:$B$999,2,0)</f>
        <v>56178000</v>
      </c>
      <c r="AA486" s="3">
        <f>(Calculations!B1/Z486)</f>
        <v>1.21586621097227</v>
      </c>
      <c r="AB486" s="3"/>
      <c r="AC486" s="3">
        <v>1</v>
      </c>
      <c r="AD486" s="3" t="str">
        <f>VLOOKUP(AC486,WikiFormats!$A$3:$B$999,2,0)</f>
        <v>Story</v>
      </c>
      <c r="AE486" s="3" t="s">
        <v>684</v>
      </c>
    </row>
    <row r="487" spans="1:31" s="8" customFormat="1" x14ac:dyDescent="0.2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/>
      <c r="T487" s="3">
        <v>7.4</v>
      </c>
      <c r="U487" s="3"/>
      <c r="V487" s="3"/>
      <c r="W487" s="3">
        <f t="shared" si="21"/>
        <v>9</v>
      </c>
      <c r="X487" s="3" t="str">
        <f t="shared" si="22"/>
        <v/>
      </c>
      <c r="Y487" s="3" t="str">
        <f t="shared" si="23"/>
        <v/>
      </c>
      <c r="Z487" s="3">
        <f>VLOOKUP(YEAR(Q487),Populations!$A$3:$B$999,2,0)</f>
        <v>56178000</v>
      </c>
      <c r="AA487" s="3">
        <f>(Calculations!B1/Z487)</f>
        <v>1.21586621097227</v>
      </c>
      <c r="AB487" s="3"/>
      <c r="AC487" s="3">
        <v>1</v>
      </c>
      <c r="AD487" s="3" t="str">
        <f>VLOOKUP(AC487,WikiFormats!$A$3:$B$999,2,0)</f>
        <v>Story</v>
      </c>
      <c r="AE487" s="3" t="s">
        <v>684</v>
      </c>
    </row>
    <row r="488" spans="1:31" s="8" customFormat="1" x14ac:dyDescent="0.2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/>
      <c r="T488" s="3">
        <v>8.1999999999999993</v>
      </c>
      <c r="U488" s="3"/>
      <c r="V488" s="3"/>
      <c r="W488" s="3">
        <f t="shared" si="21"/>
        <v>9.9700000000000006</v>
      </c>
      <c r="X488" s="3" t="str">
        <f t="shared" si="22"/>
        <v/>
      </c>
      <c r="Y488" s="3" t="str">
        <f t="shared" si="23"/>
        <v/>
      </c>
      <c r="Z488" s="3">
        <f>VLOOKUP(YEAR(Q488),Populations!$A$3:$B$999,2,0)</f>
        <v>56178000</v>
      </c>
      <c r="AA488" s="3">
        <f>(Calculations!B1/Z488)</f>
        <v>1.21586621097227</v>
      </c>
      <c r="AB488" s="3"/>
      <c r="AC488" s="3">
        <v>1</v>
      </c>
      <c r="AD488" s="3" t="str">
        <f>VLOOKUP(AC488,WikiFormats!$A$3:$B$999,2,0)</f>
        <v>Story</v>
      </c>
      <c r="AE488" s="3" t="s">
        <v>684</v>
      </c>
    </row>
    <row r="489" spans="1:31" s="8" customFormat="1" x14ac:dyDescent="0.2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/>
      <c r="T489" s="3">
        <v>8.4</v>
      </c>
      <c r="U489" s="3"/>
      <c r="V489" s="3"/>
      <c r="W489" s="3">
        <f t="shared" si="21"/>
        <v>10.210000000000001</v>
      </c>
      <c r="X489" s="3" t="str">
        <f t="shared" si="22"/>
        <v/>
      </c>
      <c r="Y489" s="3" t="str">
        <f t="shared" si="23"/>
        <v/>
      </c>
      <c r="Z489" s="3">
        <f>VLOOKUP(YEAR(Q489),Populations!$A$3:$B$999,2,0)</f>
        <v>56178000</v>
      </c>
      <c r="AA489" s="3">
        <f>(Calculations!B1/Z489)</f>
        <v>1.21586621097227</v>
      </c>
      <c r="AB489" s="3"/>
      <c r="AC489" s="3">
        <v>1</v>
      </c>
      <c r="AD489" s="3" t="str">
        <f>VLOOKUP(AC489,WikiFormats!$A$3:$B$999,2,0)</f>
        <v>Story</v>
      </c>
      <c r="AE489" s="3" t="s">
        <v>684</v>
      </c>
    </row>
    <row r="490" spans="1:31" s="2" customFormat="1" x14ac:dyDescent="0.2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/>
      <c r="T490">
        <v>8.6</v>
      </c>
      <c r="U490"/>
      <c r="V490"/>
      <c r="W490">
        <f t="shared" si="21"/>
        <v>10.46</v>
      </c>
      <c r="X490" t="str">
        <f t="shared" si="22"/>
        <v/>
      </c>
      <c r="Y490" t="str">
        <f t="shared" si="23"/>
        <v/>
      </c>
      <c r="Z490">
        <f>VLOOKUP(YEAR(Q490),Populations!$A$3:$B$999,2,0)</f>
        <v>56178000</v>
      </c>
      <c r="AA490">
        <f>(Calculations!B1/Z490)</f>
        <v>1.21586621097227</v>
      </c>
      <c r="AB490"/>
      <c r="AC490">
        <v>1</v>
      </c>
      <c r="AD490" t="str">
        <f>VLOOKUP(AC490,WikiFormats!$A$3:$B$999,2,0)</f>
        <v>Story</v>
      </c>
      <c r="AE490" t="s">
        <v>685</v>
      </c>
    </row>
    <row r="491" spans="1:31" s="2" customFormat="1" x14ac:dyDescent="0.2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/>
      <c r="T491">
        <v>6.6</v>
      </c>
      <c r="U491"/>
      <c r="V491"/>
      <c r="W491">
        <f t="shared" si="21"/>
        <v>8.02</v>
      </c>
      <c r="X491" t="str">
        <f t="shared" si="22"/>
        <v/>
      </c>
      <c r="Y491" t="str">
        <f t="shared" si="23"/>
        <v/>
      </c>
      <c r="Z491">
        <f>VLOOKUP(YEAR(Q491),Populations!$A$3:$B$999,2,0)</f>
        <v>56178000</v>
      </c>
      <c r="AA491">
        <f>(Calculations!B1/Z491)</f>
        <v>1.21586621097227</v>
      </c>
      <c r="AB491"/>
      <c r="AC491">
        <v>1</v>
      </c>
      <c r="AD491" t="str">
        <f>VLOOKUP(AC491,WikiFormats!$A$3:$B$999,2,0)</f>
        <v>Story</v>
      </c>
      <c r="AE491" t="s">
        <v>685</v>
      </c>
    </row>
    <row r="492" spans="1:31" s="2" customFormat="1" x14ac:dyDescent="0.2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/>
      <c r="T492">
        <v>9.3000000000000007</v>
      </c>
      <c r="U492"/>
      <c r="V492"/>
      <c r="W492">
        <f t="shared" si="21"/>
        <v>11.31</v>
      </c>
      <c r="X492" t="str">
        <f t="shared" si="22"/>
        <v/>
      </c>
      <c r="Y492" t="str">
        <f t="shared" si="23"/>
        <v/>
      </c>
      <c r="Z492">
        <f>VLOOKUP(YEAR(Q492),Populations!$A$3:$B$999,2,0)</f>
        <v>56178000</v>
      </c>
      <c r="AA492">
        <f>(Calculations!B1/Z492)</f>
        <v>1.21586621097227</v>
      </c>
      <c r="AB492"/>
      <c r="AC492">
        <v>1</v>
      </c>
      <c r="AD492" t="str">
        <f>VLOOKUP(AC492,WikiFormats!$A$3:$B$999,2,0)</f>
        <v>Story</v>
      </c>
      <c r="AE492" t="s">
        <v>685</v>
      </c>
    </row>
    <row r="493" spans="1:31" s="2" customFormat="1" x14ac:dyDescent="0.2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/>
      <c r="T493">
        <v>7.6</v>
      </c>
      <c r="U493"/>
      <c r="V493"/>
      <c r="W493">
        <f t="shared" si="21"/>
        <v>9.24</v>
      </c>
      <c r="X493" t="str">
        <f t="shared" si="22"/>
        <v/>
      </c>
      <c r="Y493" t="str">
        <f t="shared" si="23"/>
        <v/>
      </c>
      <c r="Z493">
        <f>VLOOKUP(YEAR(Q493),Populations!$A$3:$B$999,2,0)</f>
        <v>56178000</v>
      </c>
      <c r="AA493">
        <f>(Calculations!B1/Z493)</f>
        <v>1.21586621097227</v>
      </c>
      <c r="AB493"/>
      <c r="AC493">
        <v>1</v>
      </c>
      <c r="AD493" t="str">
        <f>VLOOKUP(AC493,WikiFormats!$A$3:$B$999,2,0)</f>
        <v>Story</v>
      </c>
      <c r="AE493" t="s">
        <v>685</v>
      </c>
    </row>
    <row r="494" spans="1:31" s="8" customFormat="1" x14ac:dyDescent="0.2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/>
      <c r="T494" s="3">
        <v>9.5</v>
      </c>
      <c r="U494" s="3"/>
      <c r="V494" s="3"/>
      <c r="W494" s="3">
        <f t="shared" si="21"/>
        <v>11.55</v>
      </c>
      <c r="X494" s="3" t="str">
        <f t="shared" si="22"/>
        <v/>
      </c>
      <c r="Y494" s="3" t="str">
        <f t="shared" si="23"/>
        <v/>
      </c>
      <c r="Z494" s="3">
        <f>VLOOKUP(YEAR(Q494),Populations!$A$3:$B$999,2,0)</f>
        <v>56178000</v>
      </c>
      <c r="AA494" s="3">
        <f>(Calculations!B1/Z494)</f>
        <v>1.21586621097227</v>
      </c>
      <c r="AB494" s="3" t="s">
        <v>523</v>
      </c>
      <c r="AC494" s="3">
        <v>1</v>
      </c>
      <c r="AD494" s="3" t="str">
        <f>VLOOKUP(AC494,WikiFormats!$A$3:$B$999,2,0)</f>
        <v>Story</v>
      </c>
      <c r="AE494" s="3" t="s">
        <v>686</v>
      </c>
    </row>
    <row r="495" spans="1:31" s="8" customFormat="1" x14ac:dyDescent="0.2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/>
      <c r="T495" s="3">
        <v>10.1</v>
      </c>
      <c r="U495" s="3"/>
      <c r="V495" s="3"/>
      <c r="W495" s="3">
        <f t="shared" si="21"/>
        <v>12.28</v>
      </c>
      <c r="X495" s="3" t="str">
        <f t="shared" si="22"/>
        <v/>
      </c>
      <c r="Y495" s="3" t="str">
        <f t="shared" si="23"/>
        <v/>
      </c>
      <c r="Z495" s="3">
        <f>VLOOKUP(YEAR(Q495),Populations!$A$3:$B$999,2,0)</f>
        <v>56178000</v>
      </c>
      <c r="AA495" s="3">
        <f>(Calculations!B1/Z495)</f>
        <v>1.21586621097227</v>
      </c>
      <c r="AB495" s="3"/>
      <c r="AC495" s="3">
        <v>1</v>
      </c>
      <c r="AD495" s="3" t="str">
        <f>VLOOKUP(AC495,WikiFormats!$A$3:$B$999,2,0)</f>
        <v>Story</v>
      </c>
      <c r="AE495" s="3" t="s">
        <v>686</v>
      </c>
    </row>
    <row r="496" spans="1:31" s="8" customFormat="1" x14ac:dyDescent="0.2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/>
      <c r="T496" s="3">
        <v>8.9</v>
      </c>
      <c r="U496" s="3"/>
      <c r="V496" s="3"/>
      <c r="W496" s="3">
        <f t="shared" si="21"/>
        <v>10.82</v>
      </c>
      <c r="X496" s="3" t="str">
        <f t="shared" si="22"/>
        <v/>
      </c>
      <c r="Y496" s="3" t="str">
        <f t="shared" si="23"/>
        <v/>
      </c>
      <c r="Z496" s="3">
        <f>VLOOKUP(YEAR(Q496),Populations!$A$3:$B$999,2,0)</f>
        <v>56178000</v>
      </c>
      <c r="AA496" s="3">
        <f>(Calculations!B1/Z496)</f>
        <v>1.21586621097227</v>
      </c>
      <c r="AB496" s="3"/>
      <c r="AC496" s="3">
        <v>1</v>
      </c>
      <c r="AD496" s="3" t="str">
        <f>VLOOKUP(AC496,WikiFormats!$A$3:$B$999,2,0)</f>
        <v>Story</v>
      </c>
      <c r="AE496" s="3" t="s">
        <v>686</v>
      </c>
    </row>
    <row r="497" spans="1:31" s="8" customFormat="1" x14ac:dyDescent="0.2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/>
      <c r="T497" s="3">
        <v>9</v>
      </c>
      <c r="U497" s="3"/>
      <c r="V497" s="3"/>
      <c r="W497" s="3">
        <f t="shared" si="21"/>
        <v>10.94</v>
      </c>
      <c r="X497" s="3" t="str">
        <f t="shared" si="22"/>
        <v/>
      </c>
      <c r="Y497" s="3" t="str">
        <f t="shared" si="23"/>
        <v/>
      </c>
      <c r="Z497" s="3">
        <f>VLOOKUP(YEAR(Q497),Populations!$A$3:$B$999,2,0)</f>
        <v>56178000</v>
      </c>
      <c r="AA497" s="3">
        <f>(Calculations!B1/Z497)</f>
        <v>1.21586621097227</v>
      </c>
      <c r="AB497" s="3"/>
      <c r="AC497" s="3">
        <v>1</v>
      </c>
      <c r="AD497" s="3" t="str">
        <f>VLOOKUP(AC497,WikiFormats!$A$3:$B$999,2,0)</f>
        <v>Story</v>
      </c>
      <c r="AE497" s="3" t="s">
        <v>686</v>
      </c>
    </row>
    <row r="498" spans="1:31" s="2" customFormat="1" x14ac:dyDescent="0.2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/>
      <c r="T498">
        <v>6.5</v>
      </c>
      <c r="U498"/>
      <c r="V498"/>
      <c r="W498">
        <f t="shared" si="21"/>
        <v>7.9</v>
      </c>
      <c r="X498" t="str">
        <f t="shared" si="22"/>
        <v/>
      </c>
      <c r="Y498" t="str">
        <f t="shared" si="23"/>
        <v/>
      </c>
      <c r="Z498">
        <f>VLOOKUP(YEAR(Q498),Populations!$A$3:$B$999,2,0)</f>
        <v>56178000</v>
      </c>
      <c r="AA498">
        <f>(Calculations!B1/Z498)</f>
        <v>1.21586621097227</v>
      </c>
      <c r="AB498"/>
      <c r="AC498">
        <v>1</v>
      </c>
      <c r="AD498" t="str">
        <f>VLOOKUP(AC498,WikiFormats!$A$3:$B$999,2,0)</f>
        <v>Story</v>
      </c>
      <c r="AE498" t="s">
        <v>687</v>
      </c>
    </row>
    <row r="499" spans="1:31" s="2" customFormat="1" x14ac:dyDescent="0.2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/>
      <c r="T499">
        <v>12.4</v>
      </c>
      <c r="U499"/>
      <c r="V499"/>
      <c r="W499">
        <f t="shared" si="21"/>
        <v>15.08</v>
      </c>
      <c r="X499" t="str">
        <f t="shared" si="22"/>
        <v/>
      </c>
      <c r="Y499" t="str">
        <f t="shared" si="23"/>
        <v/>
      </c>
      <c r="Z499">
        <f>VLOOKUP(YEAR(Q499),Populations!$A$3:$B$999,2,0)</f>
        <v>56178000</v>
      </c>
      <c r="AA499">
        <f>(Calculations!B1/Z499)</f>
        <v>1.21586621097227</v>
      </c>
      <c r="AB499"/>
      <c r="AC499">
        <v>1</v>
      </c>
      <c r="AD499" t="str">
        <f>VLOOKUP(AC499,WikiFormats!$A$3:$B$999,2,0)</f>
        <v>Story</v>
      </c>
      <c r="AE499" t="s">
        <v>687</v>
      </c>
    </row>
    <row r="500" spans="1:31" s="2" customFormat="1" x14ac:dyDescent="0.2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/>
      <c r="T500">
        <v>8.9</v>
      </c>
      <c r="U500"/>
      <c r="V500"/>
      <c r="W500">
        <f t="shared" si="21"/>
        <v>10.81</v>
      </c>
      <c r="X500" t="str">
        <f t="shared" si="22"/>
        <v/>
      </c>
      <c r="Y500" t="str">
        <f t="shared" si="23"/>
        <v/>
      </c>
      <c r="Z500">
        <f>VLOOKUP(YEAR(Q500),Populations!$A$3:$B$999,2,0)</f>
        <v>56240100</v>
      </c>
      <c r="AA500">
        <f>(Calculations!B1/Z500)</f>
        <v>1.2145236583861001</v>
      </c>
      <c r="AB500"/>
      <c r="AC500">
        <v>1</v>
      </c>
      <c r="AD500" t="str">
        <f>VLOOKUP(AC500,WikiFormats!$A$3:$B$999,2,0)</f>
        <v>Story</v>
      </c>
      <c r="AE500" t="s">
        <v>687</v>
      </c>
    </row>
    <row r="501" spans="1:31" s="2" customFormat="1" x14ac:dyDescent="0.2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/>
      <c r="T501">
        <v>9.9</v>
      </c>
      <c r="U501"/>
      <c r="V501"/>
      <c r="W501">
        <f t="shared" si="21"/>
        <v>12.02</v>
      </c>
      <c r="X501" t="str">
        <f t="shared" si="22"/>
        <v/>
      </c>
      <c r="Y501" t="str">
        <f t="shared" si="23"/>
        <v/>
      </c>
      <c r="Z501">
        <f>VLOOKUP(YEAR(Q501),Populations!$A$3:$B$999,2,0)</f>
        <v>56240100</v>
      </c>
      <c r="AA501">
        <f>(Calculations!B1/Z501)</f>
        <v>1.2145236583861001</v>
      </c>
      <c r="AB501"/>
      <c r="AC501">
        <v>1</v>
      </c>
      <c r="AD501" t="str">
        <f>VLOOKUP(AC501,WikiFormats!$A$3:$B$999,2,0)</f>
        <v>Story</v>
      </c>
      <c r="AE501" t="s">
        <v>687</v>
      </c>
    </row>
    <row r="502" spans="1:31" s="8" customFormat="1" x14ac:dyDescent="0.2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/>
      <c r="T502" s="3">
        <v>7.5</v>
      </c>
      <c r="U502" s="3"/>
      <c r="V502" s="3"/>
      <c r="W502" s="3">
        <f t="shared" si="21"/>
        <v>9.11</v>
      </c>
      <c r="X502" s="3" t="str">
        <f t="shared" si="22"/>
        <v/>
      </c>
      <c r="Y502" s="3" t="str">
        <f t="shared" si="23"/>
        <v/>
      </c>
      <c r="Z502" s="3">
        <f>VLOOKUP(YEAR(Q502),Populations!$A$3:$B$999,2,0)</f>
        <v>56240100</v>
      </c>
      <c r="AA502" s="3">
        <f>(Calculations!B1/Z502)</f>
        <v>1.2145236583861001</v>
      </c>
      <c r="AB502" s="3"/>
      <c r="AC502" s="3">
        <v>1</v>
      </c>
      <c r="AD502" s="3" t="str">
        <f>VLOOKUP(AC502,WikiFormats!$A$3:$B$999,2,0)</f>
        <v>Story</v>
      </c>
      <c r="AE502" s="3" t="s">
        <v>688</v>
      </c>
    </row>
    <row r="503" spans="1:31" s="8" customFormat="1" x14ac:dyDescent="0.2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/>
      <c r="T503" s="3">
        <v>8.8000000000000007</v>
      </c>
      <c r="U503" s="3"/>
      <c r="V503" s="3"/>
      <c r="W503" s="3">
        <f t="shared" si="21"/>
        <v>10.69</v>
      </c>
      <c r="X503" s="3" t="str">
        <f t="shared" si="22"/>
        <v/>
      </c>
      <c r="Y503" s="3" t="str">
        <f t="shared" si="23"/>
        <v/>
      </c>
      <c r="Z503" s="3">
        <f>VLOOKUP(YEAR(Q503),Populations!$A$3:$B$999,2,0)</f>
        <v>56240100</v>
      </c>
      <c r="AA503" s="3">
        <f>(Calculations!B1/Z503)</f>
        <v>1.2145236583861001</v>
      </c>
      <c r="AB503" s="3"/>
      <c r="AC503" s="3">
        <v>1</v>
      </c>
      <c r="AD503" s="3" t="str">
        <f>VLOOKUP(AC503,WikiFormats!$A$3:$B$999,2,0)</f>
        <v>Story</v>
      </c>
      <c r="AE503" s="3" t="s">
        <v>688</v>
      </c>
    </row>
    <row r="504" spans="1:31" s="8" customFormat="1" x14ac:dyDescent="0.2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/>
      <c r="T504" s="3">
        <v>7.8</v>
      </c>
      <c r="U504" s="3"/>
      <c r="V504" s="3"/>
      <c r="W504" s="3">
        <f t="shared" si="21"/>
        <v>9.4700000000000006</v>
      </c>
      <c r="X504" s="3" t="str">
        <f t="shared" si="22"/>
        <v/>
      </c>
      <c r="Y504" s="3" t="str">
        <f t="shared" si="23"/>
        <v/>
      </c>
      <c r="Z504" s="3">
        <f>VLOOKUP(YEAR(Q504),Populations!$A$3:$B$999,2,0)</f>
        <v>56240100</v>
      </c>
      <c r="AA504" s="3">
        <f>(Calculations!B1/Z504)</f>
        <v>1.2145236583861001</v>
      </c>
      <c r="AB504" s="3"/>
      <c r="AC504" s="3">
        <v>1</v>
      </c>
      <c r="AD504" s="3" t="str">
        <f>VLOOKUP(AC504,WikiFormats!$A$3:$B$999,2,0)</f>
        <v>Story</v>
      </c>
      <c r="AE504" s="3" t="s">
        <v>688</v>
      </c>
    </row>
    <row r="505" spans="1:31" s="8" customFormat="1" x14ac:dyDescent="0.2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/>
      <c r="T505" s="3">
        <v>8.6</v>
      </c>
      <c r="U505" s="3"/>
      <c r="V505" s="3"/>
      <c r="W505" s="3">
        <f t="shared" si="21"/>
        <v>10.44</v>
      </c>
      <c r="X505" s="3" t="str">
        <f t="shared" si="22"/>
        <v/>
      </c>
      <c r="Y505" s="3" t="str">
        <f t="shared" si="23"/>
        <v/>
      </c>
      <c r="Z505" s="3">
        <f>VLOOKUP(YEAR(Q505),Populations!$A$3:$B$999,2,0)</f>
        <v>56240100</v>
      </c>
      <c r="AA505" s="3">
        <f>(Calculations!B1/Z505)</f>
        <v>1.2145236583861001</v>
      </c>
      <c r="AB505" s="3"/>
      <c r="AC505" s="3">
        <v>1</v>
      </c>
      <c r="AD505" s="3" t="str">
        <f>VLOOKUP(AC505,WikiFormats!$A$3:$B$999,2,0)</f>
        <v>Story</v>
      </c>
      <c r="AE505" s="3" t="s">
        <v>688</v>
      </c>
    </row>
    <row r="506" spans="1:31" s="8" customFormat="1" x14ac:dyDescent="0.2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/>
      <c r="T506" s="3">
        <v>8.6</v>
      </c>
      <c r="U506" s="3"/>
      <c r="V506" s="3"/>
      <c r="W506" s="3">
        <f t="shared" si="21"/>
        <v>10.44</v>
      </c>
      <c r="X506" s="3" t="str">
        <f t="shared" si="22"/>
        <v/>
      </c>
      <c r="Y506" s="3" t="str">
        <f t="shared" si="23"/>
        <v/>
      </c>
      <c r="Z506" s="3">
        <f>VLOOKUP(YEAR(Q506),Populations!$A$3:$B$999,2,0)</f>
        <v>56240100</v>
      </c>
      <c r="AA506" s="3">
        <f>(Calculations!B1/Z506)</f>
        <v>1.2145236583861001</v>
      </c>
      <c r="AB506" s="3"/>
      <c r="AC506" s="3">
        <v>1</v>
      </c>
      <c r="AD506" s="3" t="str">
        <f>VLOOKUP(AC506,WikiFormats!$A$3:$B$999,2,0)</f>
        <v>Story</v>
      </c>
      <c r="AE506" s="3" t="s">
        <v>688</v>
      </c>
    </row>
    <row r="507" spans="1:31" s="8" customFormat="1" x14ac:dyDescent="0.2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/>
      <c r="T507" s="3">
        <v>9.6</v>
      </c>
      <c r="U507" s="3"/>
      <c r="V507" s="3"/>
      <c r="W507" s="3">
        <f t="shared" si="21"/>
        <v>11.66</v>
      </c>
      <c r="X507" s="3" t="str">
        <f t="shared" si="22"/>
        <v/>
      </c>
      <c r="Y507" s="3" t="str">
        <f t="shared" si="23"/>
        <v/>
      </c>
      <c r="Z507" s="3">
        <f>VLOOKUP(YEAR(Q507),Populations!$A$3:$B$999,2,0)</f>
        <v>56240100</v>
      </c>
      <c r="AA507" s="3">
        <f>(Calculations!B1/Z507)</f>
        <v>1.2145236583861001</v>
      </c>
      <c r="AB507" s="3"/>
      <c r="AC507" s="3">
        <v>1</v>
      </c>
      <c r="AD507" s="3" t="str">
        <f>VLOOKUP(AC507,WikiFormats!$A$3:$B$999,2,0)</f>
        <v>Story</v>
      </c>
      <c r="AE507" s="3" t="s">
        <v>688</v>
      </c>
    </row>
    <row r="508" spans="1:31" s="2" customFormat="1" x14ac:dyDescent="0.2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/>
      <c r="T508">
        <v>13</v>
      </c>
      <c r="U508"/>
      <c r="V508"/>
      <c r="W508">
        <f t="shared" si="21"/>
        <v>15.79</v>
      </c>
      <c r="X508" t="str">
        <f t="shared" si="22"/>
        <v/>
      </c>
      <c r="Y508" t="str">
        <f t="shared" si="23"/>
        <v/>
      </c>
      <c r="Z508">
        <f>VLOOKUP(YEAR(Q508),Populations!$A$3:$B$999,2,0)</f>
        <v>56240100</v>
      </c>
      <c r="AA508">
        <f>(Calculations!B1/Z508)</f>
        <v>1.2145236583861001</v>
      </c>
      <c r="AB508"/>
      <c r="AC508">
        <v>1</v>
      </c>
      <c r="AD508" t="str">
        <f>VLOOKUP(AC508,WikiFormats!$A$3:$B$999,2,0)</f>
        <v>Story</v>
      </c>
      <c r="AE508" t="s">
        <v>689</v>
      </c>
    </row>
    <row r="509" spans="1:31" s="2" customFormat="1" x14ac:dyDescent="0.2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/>
      <c r="T509">
        <v>12.7</v>
      </c>
      <c r="U509"/>
      <c r="V509"/>
      <c r="W509">
        <f t="shared" si="21"/>
        <v>15.42</v>
      </c>
      <c r="X509" t="str">
        <f t="shared" si="22"/>
        <v/>
      </c>
      <c r="Y509" t="str">
        <f t="shared" si="23"/>
        <v/>
      </c>
      <c r="Z509">
        <f>VLOOKUP(YEAR(Q509),Populations!$A$3:$B$999,2,0)</f>
        <v>56240100</v>
      </c>
      <c r="AA509">
        <f>(Calculations!B1/Z509)</f>
        <v>1.2145236583861001</v>
      </c>
      <c r="AB509"/>
      <c r="AC509">
        <v>1</v>
      </c>
      <c r="AD509" t="str">
        <f>VLOOKUP(AC509,WikiFormats!$A$3:$B$999,2,0)</f>
        <v>Story</v>
      </c>
      <c r="AE509" t="s">
        <v>689</v>
      </c>
    </row>
    <row r="510" spans="1:31" s="2" customFormat="1" x14ac:dyDescent="0.2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/>
      <c r="T510">
        <v>13.8</v>
      </c>
      <c r="U510"/>
      <c r="V510"/>
      <c r="W510">
        <f t="shared" si="21"/>
        <v>16.760000000000002</v>
      </c>
      <c r="X510" t="str">
        <f t="shared" si="22"/>
        <v/>
      </c>
      <c r="Y510" t="str">
        <f t="shared" si="23"/>
        <v/>
      </c>
      <c r="Z510">
        <f>VLOOKUP(YEAR(Q510),Populations!$A$3:$B$999,2,0)</f>
        <v>56240100</v>
      </c>
      <c r="AA510">
        <f>(Calculations!B1/Z510)</f>
        <v>1.2145236583861001</v>
      </c>
      <c r="AB510"/>
      <c r="AC510">
        <v>1</v>
      </c>
      <c r="AD510" t="str">
        <f>VLOOKUP(AC510,WikiFormats!$A$3:$B$999,2,0)</f>
        <v>Story</v>
      </c>
      <c r="AE510" t="s">
        <v>689</v>
      </c>
    </row>
    <row r="511" spans="1:31" s="2" customFormat="1" x14ac:dyDescent="0.2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/>
      <c r="T511">
        <v>14.4</v>
      </c>
      <c r="U511"/>
      <c r="V511"/>
      <c r="W511">
        <f t="shared" si="21"/>
        <v>17.489999999999998</v>
      </c>
      <c r="X511" t="str">
        <f t="shared" si="22"/>
        <v/>
      </c>
      <c r="Y511" t="str">
        <f t="shared" si="23"/>
        <v/>
      </c>
      <c r="Z511">
        <f>VLOOKUP(YEAR(Q511),Populations!$A$3:$B$999,2,0)</f>
        <v>56240100</v>
      </c>
      <c r="AA511">
        <f>(Calculations!B1/Z511)</f>
        <v>1.2145236583861001</v>
      </c>
      <c r="AB511"/>
      <c r="AC511">
        <v>1</v>
      </c>
      <c r="AD511" t="str">
        <f>VLOOKUP(AC511,WikiFormats!$A$3:$B$999,2,0)</f>
        <v>Story</v>
      </c>
      <c r="AE511" t="s">
        <v>689</v>
      </c>
    </row>
    <row r="512" spans="1:31" s="8" customFormat="1" x14ac:dyDescent="0.2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/>
      <c r="T512" s="3">
        <v>12.4</v>
      </c>
      <c r="U512" s="3"/>
      <c r="V512" s="3"/>
      <c r="W512" s="3">
        <f t="shared" si="21"/>
        <v>15.06</v>
      </c>
      <c r="X512" s="3" t="str">
        <f t="shared" si="22"/>
        <v/>
      </c>
      <c r="Y512" s="3" t="str">
        <f t="shared" si="23"/>
        <v/>
      </c>
      <c r="Z512" s="3">
        <f>VLOOKUP(YEAR(Q512),Populations!$A$3:$B$999,2,0)</f>
        <v>56240100</v>
      </c>
      <c r="AA512" s="3">
        <f>(Calculations!B1/Z512)</f>
        <v>1.2145236583861001</v>
      </c>
      <c r="AB512" s="3"/>
      <c r="AC512" s="3">
        <v>1</v>
      </c>
      <c r="AD512" s="3" t="str">
        <f>VLOOKUP(AC512,WikiFormats!$A$3:$B$999,2,0)</f>
        <v>Story</v>
      </c>
      <c r="AE512" s="3" t="s">
        <v>690</v>
      </c>
    </row>
    <row r="513" spans="1:31" s="8" customFormat="1" x14ac:dyDescent="0.2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/>
      <c r="T513" s="3">
        <v>14.1</v>
      </c>
      <c r="U513" s="3"/>
      <c r="V513" s="3"/>
      <c r="W513" s="3">
        <f t="shared" si="21"/>
        <v>17.12</v>
      </c>
      <c r="X513" s="3" t="str">
        <f t="shared" si="22"/>
        <v/>
      </c>
      <c r="Y513" s="3" t="str">
        <f t="shared" si="23"/>
        <v/>
      </c>
      <c r="Z513" s="3">
        <f>VLOOKUP(YEAR(Q513),Populations!$A$3:$B$999,2,0)</f>
        <v>56240100</v>
      </c>
      <c r="AA513" s="3">
        <f>(Calculations!B1/Z513)</f>
        <v>1.2145236583861001</v>
      </c>
      <c r="AB513" s="3"/>
      <c r="AC513" s="3">
        <v>1</v>
      </c>
      <c r="AD513" s="3" t="str">
        <f>VLOOKUP(AC513,WikiFormats!$A$3:$B$999,2,0)</f>
        <v>Story</v>
      </c>
      <c r="AE513" s="3" t="s">
        <v>690</v>
      </c>
    </row>
    <row r="514" spans="1:31" s="8" customFormat="1" x14ac:dyDescent="0.2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/>
      <c r="T514" s="3">
        <v>15.4</v>
      </c>
      <c r="U514" s="3"/>
      <c r="V514" s="3"/>
      <c r="W514" s="3">
        <f t="shared" si="21"/>
        <v>18.7</v>
      </c>
      <c r="X514" s="3" t="str">
        <f t="shared" si="22"/>
        <v/>
      </c>
      <c r="Y514" s="3" t="str">
        <f t="shared" si="23"/>
        <v/>
      </c>
      <c r="Z514" s="3">
        <f>VLOOKUP(YEAR(Q514),Populations!$A$3:$B$999,2,0)</f>
        <v>56240100</v>
      </c>
      <c r="AA514" s="3">
        <f>(Calculations!B1/Z514)</f>
        <v>1.2145236583861001</v>
      </c>
      <c r="AB514" s="3"/>
      <c r="AC514" s="3">
        <v>1</v>
      </c>
      <c r="AD514" s="3" t="str">
        <f>VLOOKUP(AC514,WikiFormats!$A$3:$B$999,2,0)</f>
        <v>Story</v>
      </c>
      <c r="AE514" s="3" t="s">
        <v>690</v>
      </c>
    </row>
    <row r="515" spans="1:31" s="8" customFormat="1" x14ac:dyDescent="0.2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/>
      <c r="T515" s="3">
        <v>16.100000000000001</v>
      </c>
      <c r="U515" s="3"/>
      <c r="V515" s="3"/>
      <c r="W515" s="3">
        <f t="shared" si="21"/>
        <v>19.55</v>
      </c>
      <c r="X515" s="3" t="str">
        <f t="shared" si="22"/>
        <v/>
      </c>
      <c r="Y515" s="3" t="str">
        <f t="shared" si="23"/>
        <v/>
      </c>
      <c r="Z515" s="3">
        <f>VLOOKUP(YEAR(Q515),Populations!$A$3:$B$999,2,0)</f>
        <v>56240100</v>
      </c>
      <c r="AA515" s="3">
        <f>(Calculations!B1/Z515)</f>
        <v>1.2145236583861001</v>
      </c>
      <c r="AB515" s="3"/>
      <c r="AC515" s="3">
        <v>1</v>
      </c>
      <c r="AD515" s="3" t="str">
        <f>VLOOKUP(AC515,WikiFormats!$A$3:$B$999,2,0)</f>
        <v>Story</v>
      </c>
      <c r="AE515" s="3" t="s">
        <v>690</v>
      </c>
    </row>
    <row r="516" spans="1:31" s="2" customFormat="1" x14ac:dyDescent="0.2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/>
      <c r="T516">
        <v>9.3000000000000007</v>
      </c>
      <c r="U516"/>
      <c r="V516"/>
      <c r="W516">
        <f t="shared" ref="W516:W579" si="24">IF(ISBLANK(T516),"",ROUND(T516*AA516,2))</f>
        <v>11.3</v>
      </c>
      <c r="X516" t="str">
        <f t="shared" ref="X516:X579" si="25">IF(ISBLANK(U516),"",ROUND(U516*AA516,2))</f>
        <v/>
      </c>
      <c r="Y516" t="str">
        <f t="shared" ref="Y516:Y579" si="26">IF(ISBLANK(V516),"",ROUND(V516*AA516,2))</f>
        <v/>
      </c>
      <c r="Z516">
        <f>VLOOKUP(YEAR(Q516),Populations!$A$3:$B$999,2,0)</f>
        <v>56240100</v>
      </c>
      <c r="AA516">
        <f>(Calculations!B1/Z516)</f>
        <v>1.2145236583861001</v>
      </c>
      <c r="AB516"/>
      <c r="AC516">
        <v>1</v>
      </c>
      <c r="AD516" t="str">
        <f>VLOOKUP(AC516,WikiFormats!$A$3:$B$999,2,0)</f>
        <v>Story</v>
      </c>
      <c r="AE516" t="s">
        <v>691</v>
      </c>
    </row>
    <row r="517" spans="1:31" s="2" customFormat="1" x14ac:dyDescent="0.2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/>
      <c r="T517">
        <v>10.8</v>
      </c>
      <c r="U517"/>
      <c r="V517"/>
      <c r="W517">
        <f t="shared" si="24"/>
        <v>13.12</v>
      </c>
      <c r="X517" t="str">
        <f t="shared" si="25"/>
        <v/>
      </c>
      <c r="Y517" t="str">
        <f t="shared" si="26"/>
        <v/>
      </c>
      <c r="Z517">
        <f>VLOOKUP(YEAR(Q517),Populations!$A$3:$B$999,2,0)</f>
        <v>56240100</v>
      </c>
      <c r="AA517">
        <f>(Calculations!B1/Z517)</f>
        <v>1.2145236583861001</v>
      </c>
      <c r="AB517"/>
      <c r="AC517">
        <v>1</v>
      </c>
      <c r="AD517" t="str">
        <f>VLOOKUP(AC517,WikiFormats!$A$3:$B$999,2,0)</f>
        <v>Story</v>
      </c>
      <c r="AE517" t="s">
        <v>691</v>
      </c>
    </row>
    <row r="518" spans="1:31" s="2" customFormat="1" x14ac:dyDescent="0.2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/>
      <c r="T518">
        <v>10.199999999999999</v>
      </c>
      <c r="U518"/>
      <c r="V518"/>
      <c r="W518">
        <f t="shared" si="24"/>
        <v>12.39</v>
      </c>
      <c r="X518" t="str">
        <f t="shared" si="25"/>
        <v/>
      </c>
      <c r="Y518" t="str">
        <f t="shared" si="26"/>
        <v/>
      </c>
      <c r="Z518">
        <f>VLOOKUP(YEAR(Q518),Populations!$A$3:$B$999,2,0)</f>
        <v>56240100</v>
      </c>
      <c r="AA518">
        <f>(Calculations!B1/Z518)</f>
        <v>1.2145236583861001</v>
      </c>
      <c r="AB518"/>
      <c r="AC518">
        <v>1</v>
      </c>
      <c r="AD518" t="str">
        <f>VLOOKUP(AC518,WikiFormats!$A$3:$B$999,2,0)</f>
        <v>Story</v>
      </c>
      <c r="AE518" t="s">
        <v>691</v>
      </c>
    </row>
    <row r="519" spans="1:31" s="2" customFormat="1" x14ac:dyDescent="0.2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/>
      <c r="T519">
        <v>9.6</v>
      </c>
      <c r="U519"/>
      <c r="V519"/>
      <c r="W519">
        <f t="shared" si="24"/>
        <v>11.66</v>
      </c>
      <c r="X519" t="str">
        <f t="shared" si="25"/>
        <v/>
      </c>
      <c r="Y519" t="str">
        <f t="shared" si="26"/>
        <v/>
      </c>
      <c r="Z519">
        <f>VLOOKUP(YEAR(Q519),Populations!$A$3:$B$999,2,0)</f>
        <v>56240100</v>
      </c>
      <c r="AA519">
        <f>(Calculations!B1/Z519)</f>
        <v>1.2145236583861001</v>
      </c>
      <c r="AB519"/>
      <c r="AC519">
        <v>1</v>
      </c>
      <c r="AD519" t="str">
        <f>VLOOKUP(AC519,WikiFormats!$A$3:$B$999,2,0)</f>
        <v>Story</v>
      </c>
      <c r="AE519" t="s">
        <v>691</v>
      </c>
    </row>
    <row r="520" spans="1:31" s="8" customFormat="1" x14ac:dyDescent="0.2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/>
      <c r="T520" s="3">
        <v>8.6999999999999993</v>
      </c>
      <c r="U520" s="3"/>
      <c r="V520" s="3"/>
      <c r="W520" s="3">
        <f t="shared" si="24"/>
        <v>10.57</v>
      </c>
      <c r="X520" s="3" t="str">
        <f t="shared" si="25"/>
        <v/>
      </c>
      <c r="Y520" s="3" t="str">
        <f t="shared" si="26"/>
        <v/>
      </c>
      <c r="Z520" s="3">
        <f>VLOOKUP(YEAR(Q520),Populations!$A$3:$B$999,2,0)</f>
        <v>56240100</v>
      </c>
      <c r="AA520" s="3">
        <f>(Calculations!B1/Z520)</f>
        <v>1.2145236583861001</v>
      </c>
      <c r="AB520" s="3"/>
      <c r="AC520" s="3">
        <v>1</v>
      </c>
      <c r="AD520" s="3" t="str">
        <f>VLOOKUP(AC520,WikiFormats!$A$3:$B$999,2,0)</f>
        <v>Story</v>
      </c>
      <c r="AE520" s="3" t="s">
        <v>692</v>
      </c>
    </row>
    <row r="521" spans="1:31" s="8" customFormat="1" x14ac:dyDescent="0.2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/>
      <c r="T521" s="3">
        <v>9.6</v>
      </c>
      <c r="U521" s="3"/>
      <c r="V521" s="3"/>
      <c r="W521" s="3">
        <f t="shared" si="24"/>
        <v>11.66</v>
      </c>
      <c r="X521" s="3" t="str">
        <f t="shared" si="25"/>
        <v/>
      </c>
      <c r="Y521" s="3" t="str">
        <f t="shared" si="26"/>
        <v/>
      </c>
      <c r="Z521" s="3">
        <f>VLOOKUP(YEAR(Q521),Populations!$A$3:$B$999,2,0)</f>
        <v>56240100</v>
      </c>
      <c r="AA521" s="3">
        <f>(Calculations!B1/Z521)</f>
        <v>1.2145236583861001</v>
      </c>
      <c r="AB521" s="3"/>
      <c r="AC521" s="3">
        <v>1</v>
      </c>
      <c r="AD521" s="3" t="str">
        <f>VLOOKUP(AC521,WikiFormats!$A$3:$B$999,2,0)</f>
        <v>Story</v>
      </c>
      <c r="AE521" s="3" t="s">
        <v>692</v>
      </c>
    </row>
    <row r="522" spans="1:31" s="8" customFormat="1" x14ac:dyDescent="0.2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/>
      <c r="T522" s="3">
        <v>9.6</v>
      </c>
      <c r="U522" s="3"/>
      <c r="V522" s="3"/>
      <c r="W522" s="3">
        <f t="shared" si="24"/>
        <v>11.66</v>
      </c>
      <c r="X522" s="3" t="str">
        <f t="shared" si="25"/>
        <v/>
      </c>
      <c r="Y522" s="3" t="str">
        <f t="shared" si="26"/>
        <v/>
      </c>
      <c r="Z522" s="3">
        <f>VLOOKUP(YEAR(Q522),Populations!$A$3:$B$999,2,0)</f>
        <v>56240100</v>
      </c>
      <c r="AA522" s="3">
        <f>(Calculations!B1/Z522)</f>
        <v>1.2145236583861001</v>
      </c>
      <c r="AB522" s="3"/>
      <c r="AC522" s="3">
        <v>1</v>
      </c>
      <c r="AD522" s="3" t="str">
        <f>VLOOKUP(AC522,WikiFormats!$A$3:$B$999,2,0)</f>
        <v>Story</v>
      </c>
      <c r="AE522" s="3" t="s">
        <v>692</v>
      </c>
    </row>
    <row r="523" spans="1:31" s="8" customFormat="1" x14ac:dyDescent="0.2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/>
      <c r="T523" s="3">
        <v>9.4</v>
      </c>
      <c r="U523" s="3"/>
      <c r="V523" s="3"/>
      <c r="W523" s="3">
        <f t="shared" si="24"/>
        <v>11.42</v>
      </c>
      <c r="X523" s="3" t="str">
        <f t="shared" si="25"/>
        <v/>
      </c>
      <c r="Y523" s="3" t="str">
        <f t="shared" si="26"/>
        <v/>
      </c>
      <c r="Z523" s="3">
        <f>VLOOKUP(YEAR(Q523),Populations!$A$3:$B$999,2,0)</f>
        <v>56240100</v>
      </c>
      <c r="AA523" s="3">
        <f>(Calculations!B1/Z523)</f>
        <v>1.2145236583861001</v>
      </c>
      <c r="AB523" s="3"/>
      <c r="AC523" s="3">
        <v>1</v>
      </c>
      <c r="AD523" s="3" t="str">
        <f>VLOOKUP(AC523,WikiFormats!$A$3:$B$999,2,0)</f>
        <v>Story</v>
      </c>
      <c r="AE523" s="3" t="s">
        <v>692</v>
      </c>
    </row>
    <row r="524" spans="1:31" s="2" customFormat="1" x14ac:dyDescent="0.2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/>
      <c r="T524">
        <v>6</v>
      </c>
      <c r="U524"/>
      <c r="V524"/>
      <c r="W524">
        <f t="shared" si="24"/>
        <v>7.29</v>
      </c>
      <c r="X524" t="str">
        <f t="shared" si="25"/>
        <v/>
      </c>
      <c r="Y524" t="str">
        <f t="shared" si="26"/>
        <v/>
      </c>
      <c r="Z524">
        <f>VLOOKUP(YEAR(Q524),Populations!$A$3:$B$999,2,0)</f>
        <v>56240100</v>
      </c>
      <c r="AA524">
        <f>(Calculations!B1/Z524)</f>
        <v>1.2145236583861001</v>
      </c>
      <c r="AB524"/>
      <c r="AC524">
        <v>1</v>
      </c>
      <c r="AD524" t="str">
        <f>VLOOKUP(AC524,WikiFormats!$A$3:$B$999,2,0)</f>
        <v>Story</v>
      </c>
      <c r="AE524" t="s">
        <v>693</v>
      </c>
    </row>
    <row r="525" spans="1:31" s="2" customFormat="1" x14ac:dyDescent="0.2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/>
      <c r="T525">
        <v>8.8000000000000007</v>
      </c>
      <c r="U525"/>
      <c r="V525"/>
      <c r="W525">
        <f t="shared" si="24"/>
        <v>10.69</v>
      </c>
      <c r="X525" t="str">
        <f t="shared" si="25"/>
        <v/>
      </c>
      <c r="Y525" t="str">
        <f t="shared" si="26"/>
        <v/>
      </c>
      <c r="Z525">
        <f>VLOOKUP(YEAR(Q525),Populations!$A$3:$B$999,2,0)</f>
        <v>56240100</v>
      </c>
      <c r="AA525">
        <f>(Calculations!B1/Z525)</f>
        <v>1.2145236583861001</v>
      </c>
      <c r="AB525"/>
      <c r="AC525">
        <v>1</v>
      </c>
      <c r="AD525" t="str">
        <f>VLOOKUP(AC525,WikiFormats!$A$3:$B$999,2,0)</f>
        <v>Story</v>
      </c>
      <c r="AE525" t="s">
        <v>693</v>
      </c>
    </row>
    <row r="526" spans="1:31" s="2" customFormat="1" x14ac:dyDescent="0.2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/>
      <c r="T526">
        <v>9.8000000000000007</v>
      </c>
      <c r="U526"/>
      <c r="V526"/>
      <c r="W526">
        <f t="shared" si="24"/>
        <v>11.88</v>
      </c>
      <c r="X526" t="str">
        <f t="shared" si="25"/>
        <v/>
      </c>
      <c r="Y526" t="str">
        <f t="shared" si="26"/>
        <v/>
      </c>
      <c r="Z526">
        <f>VLOOKUP(YEAR(Q526),Populations!$A$3:$B$999,2,0)</f>
        <v>56329700</v>
      </c>
      <c r="AA526">
        <f>(Calculations!B1/Z526)</f>
        <v>1.2125917943819999</v>
      </c>
      <c r="AB526"/>
      <c r="AC526">
        <v>1</v>
      </c>
      <c r="AD526" t="str">
        <f>VLOOKUP(AC526,WikiFormats!$A$3:$B$999,2,0)</f>
        <v>Story</v>
      </c>
      <c r="AE526" t="s">
        <v>693</v>
      </c>
    </row>
    <row r="527" spans="1:31" s="2" customFormat="1" x14ac:dyDescent="0.2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/>
      <c r="T527">
        <v>10.4</v>
      </c>
      <c r="U527"/>
      <c r="V527"/>
      <c r="W527">
        <f t="shared" si="24"/>
        <v>12.61</v>
      </c>
      <c r="X527" t="str">
        <f t="shared" si="25"/>
        <v/>
      </c>
      <c r="Y527" t="str">
        <f t="shared" si="26"/>
        <v/>
      </c>
      <c r="Z527">
        <f>VLOOKUP(YEAR(Q527),Populations!$A$3:$B$999,2,0)</f>
        <v>56329700</v>
      </c>
      <c r="AA527">
        <f>(Calculations!B1/Z527)</f>
        <v>1.2125917943819999</v>
      </c>
      <c r="AB527"/>
      <c r="AC527">
        <v>1</v>
      </c>
      <c r="AD527" t="str">
        <f>VLOOKUP(AC527,WikiFormats!$A$3:$B$999,2,0)</f>
        <v>Story</v>
      </c>
      <c r="AE527" t="s">
        <v>693</v>
      </c>
    </row>
    <row r="528" spans="1:31" s="8" customFormat="1" x14ac:dyDescent="0.2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/>
      <c r="T528" s="3">
        <v>5.9</v>
      </c>
      <c r="U528" s="3"/>
      <c r="V528" s="3"/>
      <c r="W528" s="3">
        <f t="shared" si="24"/>
        <v>7.15</v>
      </c>
      <c r="X528" s="3" t="str">
        <f t="shared" si="25"/>
        <v/>
      </c>
      <c r="Y528" s="3" t="str">
        <f t="shared" si="26"/>
        <v/>
      </c>
      <c r="Z528" s="3">
        <f>VLOOKUP(YEAR(Q528),Populations!$A$3:$B$999,2,0)</f>
        <v>56329700</v>
      </c>
      <c r="AA528" s="3">
        <f>(Calculations!B1/Z528)</f>
        <v>1.2125917943819999</v>
      </c>
      <c r="AB528" s="3"/>
      <c r="AC528" s="3">
        <v>1</v>
      </c>
      <c r="AD528" s="3" t="str">
        <f>VLOOKUP(AC528,WikiFormats!$A$3:$B$999,2,0)</f>
        <v>Story</v>
      </c>
      <c r="AE528" s="3" t="s">
        <v>694</v>
      </c>
    </row>
    <row r="529" spans="1:31" s="8" customFormat="1" x14ac:dyDescent="0.2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/>
      <c r="T529" s="3">
        <v>5</v>
      </c>
      <c r="U529" s="3"/>
      <c r="V529" s="3"/>
      <c r="W529" s="3">
        <f t="shared" si="24"/>
        <v>6.06</v>
      </c>
      <c r="X529" s="3" t="str">
        <f t="shared" si="25"/>
        <v/>
      </c>
      <c r="Y529" s="3" t="str">
        <f t="shared" si="26"/>
        <v/>
      </c>
      <c r="Z529" s="3">
        <f>VLOOKUP(YEAR(Q529),Populations!$A$3:$B$999,2,0)</f>
        <v>56329700</v>
      </c>
      <c r="AA529" s="3">
        <f>(Calculations!B1/Z529)</f>
        <v>1.2125917943819999</v>
      </c>
      <c r="AB529" s="3"/>
      <c r="AC529" s="3">
        <v>1</v>
      </c>
      <c r="AD529" s="3" t="str">
        <f>VLOOKUP(AC529,WikiFormats!$A$3:$B$999,2,0)</f>
        <v>Story</v>
      </c>
      <c r="AE529" s="3" t="s">
        <v>694</v>
      </c>
    </row>
    <row r="530" spans="1:31" s="8" customFormat="1" x14ac:dyDescent="0.2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/>
      <c r="T530" s="3">
        <v>5</v>
      </c>
      <c r="U530" s="3"/>
      <c r="V530" s="3"/>
      <c r="W530" s="3">
        <f t="shared" si="24"/>
        <v>6.06</v>
      </c>
      <c r="X530" s="3" t="str">
        <f t="shared" si="25"/>
        <v/>
      </c>
      <c r="Y530" s="3" t="str">
        <f t="shared" si="26"/>
        <v/>
      </c>
      <c r="Z530" s="3">
        <f>VLOOKUP(YEAR(Q530),Populations!$A$3:$B$999,2,0)</f>
        <v>56329700</v>
      </c>
      <c r="AA530" s="3">
        <f>(Calculations!B1/Z530)</f>
        <v>1.2125917943819999</v>
      </c>
      <c r="AB530" s="3"/>
      <c r="AC530" s="3">
        <v>1</v>
      </c>
      <c r="AD530" s="3" t="str">
        <f>VLOOKUP(AC530,WikiFormats!$A$3:$B$999,2,0)</f>
        <v>Story</v>
      </c>
      <c r="AE530" s="3" t="s">
        <v>694</v>
      </c>
    </row>
    <row r="531" spans="1:31" s="8" customFormat="1" x14ac:dyDescent="0.2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/>
      <c r="T531" s="3">
        <v>4.5</v>
      </c>
      <c r="U531" s="3"/>
      <c r="V531" s="3"/>
      <c r="W531" s="3">
        <f t="shared" si="24"/>
        <v>5.46</v>
      </c>
      <c r="X531" s="3" t="str">
        <f t="shared" si="25"/>
        <v/>
      </c>
      <c r="Y531" s="3" t="str">
        <f t="shared" si="26"/>
        <v/>
      </c>
      <c r="Z531" s="3">
        <f>VLOOKUP(YEAR(Q531),Populations!$A$3:$B$999,2,0)</f>
        <v>56329700</v>
      </c>
      <c r="AA531" s="3">
        <f>(Calculations!B1/Z531)</f>
        <v>1.2125917943819999</v>
      </c>
      <c r="AB531" s="3"/>
      <c r="AC531" s="3">
        <v>1</v>
      </c>
      <c r="AD531" s="3" t="str">
        <f>VLOOKUP(AC531,WikiFormats!$A$3:$B$999,2,0)</f>
        <v>Story</v>
      </c>
      <c r="AE531" s="3" t="s">
        <v>694</v>
      </c>
    </row>
    <row r="532" spans="1:31" s="2" customFormat="1" x14ac:dyDescent="0.2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/>
      <c r="T532">
        <v>5</v>
      </c>
      <c r="U532"/>
      <c r="V532"/>
      <c r="W532">
        <f t="shared" si="24"/>
        <v>6.06</v>
      </c>
      <c r="X532" t="str">
        <f t="shared" si="25"/>
        <v/>
      </c>
      <c r="Y532" t="str">
        <f t="shared" si="26"/>
        <v/>
      </c>
      <c r="Z532">
        <f>VLOOKUP(YEAR(Q532),Populations!$A$3:$B$999,2,0)</f>
        <v>56329700</v>
      </c>
      <c r="AA532">
        <f>(Calculations!B1/Z532)</f>
        <v>1.2125917943819999</v>
      </c>
      <c r="AB532"/>
      <c r="AC532">
        <v>1</v>
      </c>
      <c r="AD532" t="str">
        <f>VLOOKUP(AC532,WikiFormats!$A$3:$B$999,2,0)</f>
        <v>Story</v>
      </c>
      <c r="AE532" t="s">
        <v>695</v>
      </c>
    </row>
    <row r="533" spans="1:31" s="2" customFormat="1" x14ac:dyDescent="0.2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/>
      <c r="T533">
        <v>4.2</v>
      </c>
      <c r="U533"/>
      <c r="V533"/>
      <c r="W533">
        <f t="shared" si="24"/>
        <v>5.09</v>
      </c>
      <c r="X533" t="str">
        <f t="shared" si="25"/>
        <v/>
      </c>
      <c r="Y533" t="str">
        <f t="shared" si="26"/>
        <v/>
      </c>
      <c r="Z533">
        <f>VLOOKUP(YEAR(Q533),Populations!$A$3:$B$999,2,0)</f>
        <v>56329700</v>
      </c>
      <c r="AA533">
        <f>(Calculations!B1/Z533)</f>
        <v>1.2125917943819999</v>
      </c>
      <c r="AB533"/>
      <c r="AC533">
        <v>1</v>
      </c>
      <c r="AD533" t="str">
        <f>VLOOKUP(AC533,WikiFormats!$A$3:$B$999,2,0)</f>
        <v>Story</v>
      </c>
      <c r="AE533" t="s">
        <v>695</v>
      </c>
    </row>
    <row r="534" spans="1:31" s="2" customFormat="1" x14ac:dyDescent="0.2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/>
      <c r="T534">
        <v>4.7</v>
      </c>
      <c r="U534"/>
      <c r="V534"/>
      <c r="W534">
        <f t="shared" si="24"/>
        <v>5.7</v>
      </c>
      <c r="X534" t="str">
        <f t="shared" si="25"/>
        <v/>
      </c>
      <c r="Y534" t="str">
        <f t="shared" si="26"/>
        <v/>
      </c>
      <c r="Z534">
        <f>VLOOKUP(YEAR(Q534),Populations!$A$3:$B$999,2,0)</f>
        <v>56329700</v>
      </c>
      <c r="AA534">
        <f>(Calculations!B1/Z534)</f>
        <v>1.2125917943819999</v>
      </c>
      <c r="AB534"/>
      <c r="AC534">
        <v>1</v>
      </c>
      <c r="AD534" t="str">
        <f>VLOOKUP(AC534,WikiFormats!$A$3:$B$999,2,0)</f>
        <v>Story</v>
      </c>
      <c r="AE534" t="s">
        <v>695</v>
      </c>
    </row>
    <row r="535" spans="1:31" s="2" customFormat="1" x14ac:dyDescent="0.2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/>
      <c r="T535">
        <v>4.7</v>
      </c>
      <c r="U535"/>
      <c r="V535"/>
      <c r="W535">
        <f t="shared" si="24"/>
        <v>5.7</v>
      </c>
      <c r="X535" t="str">
        <f t="shared" si="25"/>
        <v/>
      </c>
      <c r="Y535" t="str">
        <f t="shared" si="26"/>
        <v/>
      </c>
      <c r="Z535">
        <f>VLOOKUP(YEAR(Q535),Populations!$A$3:$B$999,2,0)</f>
        <v>56329700</v>
      </c>
      <c r="AA535">
        <f>(Calculations!B1/Z535)</f>
        <v>1.2125917943819999</v>
      </c>
      <c r="AB535"/>
      <c r="AC535">
        <v>1</v>
      </c>
      <c r="AD535" t="str">
        <f>VLOOKUP(AC535,WikiFormats!$A$3:$B$999,2,0)</f>
        <v>Story</v>
      </c>
      <c r="AE535" t="s">
        <v>695</v>
      </c>
    </row>
    <row r="536" spans="1:31" s="8" customFormat="1" x14ac:dyDescent="0.2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/>
      <c r="T536" s="3">
        <v>5.9</v>
      </c>
      <c r="U536" s="3"/>
      <c r="V536" s="3"/>
      <c r="W536" s="3">
        <f t="shared" si="24"/>
        <v>7.15</v>
      </c>
      <c r="X536" s="3" t="str">
        <f t="shared" si="25"/>
        <v/>
      </c>
      <c r="Y536" s="3" t="str">
        <f t="shared" si="26"/>
        <v/>
      </c>
      <c r="Z536" s="3">
        <f>VLOOKUP(YEAR(Q536),Populations!$A$3:$B$999,2,0)</f>
        <v>56329700</v>
      </c>
      <c r="AA536" s="3">
        <f>(Calculations!B1/Z536)</f>
        <v>1.2125917943819999</v>
      </c>
      <c r="AB536" s="3"/>
      <c r="AC536" s="3">
        <v>1</v>
      </c>
      <c r="AD536" s="3" t="str">
        <f>VLOOKUP(AC536,WikiFormats!$A$3:$B$999,2,0)</f>
        <v>Story</v>
      </c>
      <c r="AE536" s="3" t="s">
        <v>696</v>
      </c>
    </row>
    <row r="537" spans="1:31" s="8" customFormat="1" x14ac:dyDescent="0.2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/>
      <c r="T537" s="3">
        <v>3.7</v>
      </c>
      <c r="U537" s="3"/>
      <c r="V537" s="3"/>
      <c r="W537" s="3">
        <f t="shared" si="24"/>
        <v>4.49</v>
      </c>
      <c r="X537" s="3" t="str">
        <f t="shared" si="25"/>
        <v/>
      </c>
      <c r="Y537" s="3" t="str">
        <f t="shared" si="26"/>
        <v/>
      </c>
      <c r="Z537" s="3">
        <f>VLOOKUP(YEAR(Q537),Populations!$A$3:$B$999,2,0)</f>
        <v>56329700</v>
      </c>
      <c r="AA537" s="3">
        <f>(Calculations!B1/Z537)</f>
        <v>1.2125917943819999</v>
      </c>
      <c r="AB537" s="3"/>
      <c r="AC537" s="3">
        <v>1</v>
      </c>
      <c r="AD537" s="3" t="str">
        <f>VLOOKUP(AC537,WikiFormats!$A$3:$B$999,2,0)</f>
        <v>Story</v>
      </c>
      <c r="AE537" s="3" t="s">
        <v>696</v>
      </c>
    </row>
    <row r="538" spans="1:31" s="8" customFormat="1" x14ac:dyDescent="0.2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/>
      <c r="T538" s="3">
        <v>5.9</v>
      </c>
      <c r="U538" s="3"/>
      <c r="V538" s="3"/>
      <c r="W538" s="3">
        <f t="shared" si="24"/>
        <v>7.15</v>
      </c>
      <c r="X538" s="3" t="str">
        <f t="shared" si="25"/>
        <v/>
      </c>
      <c r="Y538" s="3" t="str">
        <f t="shared" si="26"/>
        <v/>
      </c>
      <c r="Z538" s="3">
        <f>VLOOKUP(YEAR(Q538),Populations!$A$3:$B$999,2,0)</f>
        <v>56329700</v>
      </c>
      <c r="AA538" s="3">
        <f>(Calculations!B1/Z538)</f>
        <v>1.2125917943819999</v>
      </c>
      <c r="AB538" s="3"/>
      <c r="AC538" s="3">
        <v>1</v>
      </c>
      <c r="AD538" s="3" t="str">
        <f>VLOOKUP(AC538,WikiFormats!$A$3:$B$999,2,0)</f>
        <v>Story</v>
      </c>
      <c r="AE538" s="3" t="s">
        <v>696</v>
      </c>
    </row>
    <row r="539" spans="1:31" s="8" customFormat="1" x14ac:dyDescent="0.2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/>
      <c r="T539" s="3">
        <v>5.4</v>
      </c>
      <c r="U539" s="3"/>
      <c r="V539" s="3"/>
      <c r="W539" s="3">
        <f t="shared" si="24"/>
        <v>6.55</v>
      </c>
      <c r="X539" s="3" t="str">
        <f t="shared" si="25"/>
        <v/>
      </c>
      <c r="Y539" s="3" t="str">
        <f t="shared" si="26"/>
        <v/>
      </c>
      <c r="Z539" s="3">
        <f>VLOOKUP(YEAR(Q539),Populations!$A$3:$B$999,2,0)</f>
        <v>56329700</v>
      </c>
      <c r="AA539" s="3">
        <f>(Calculations!B1/Z539)</f>
        <v>1.2125917943819999</v>
      </c>
      <c r="AB539" s="3" t="s">
        <v>524</v>
      </c>
      <c r="AC539" s="3">
        <v>1</v>
      </c>
      <c r="AD539" s="3" t="str">
        <f>VLOOKUP(AC539,WikiFormats!$A$3:$B$999,2,0)</f>
        <v>Story</v>
      </c>
      <c r="AE539" s="3" t="s">
        <v>696</v>
      </c>
    </row>
    <row r="540" spans="1:31" s="2" customFormat="1" x14ac:dyDescent="0.2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/>
      <c r="T540">
        <v>5.8</v>
      </c>
      <c r="U540"/>
      <c r="V540"/>
      <c r="W540">
        <f t="shared" si="24"/>
        <v>7.03</v>
      </c>
      <c r="X540" t="str">
        <f t="shared" si="25"/>
        <v/>
      </c>
      <c r="Y540" t="str">
        <f t="shared" si="26"/>
        <v/>
      </c>
      <c r="Z540">
        <f>VLOOKUP(YEAR(Q540),Populations!$A$3:$B$999,2,0)</f>
        <v>56329700</v>
      </c>
      <c r="AA540">
        <f>(Calculations!B1/Z540)</f>
        <v>1.2125917943819999</v>
      </c>
      <c r="AB540"/>
      <c r="AC540">
        <v>1</v>
      </c>
      <c r="AD540" t="str">
        <f>VLOOKUP(AC540,WikiFormats!$A$3:$B$999,2,0)</f>
        <v>Story</v>
      </c>
      <c r="AE540" t="s">
        <v>697</v>
      </c>
    </row>
    <row r="541" spans="1:31" s="2" customFormat="1" x14ac:dyDescent="0.2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/>
      <c r="T541">
        <v>5.3</v>
      </c>
      <c r="U541"/>
      <c r="V541"/>
      <c r="W541">
        <f t="shared" si="24"/>
        <v>6.43</v>
      </c>
      <c r="X541" t="str">
        <f t="shared" si="25"/>
        <v/>
      </c>
      <c r="Y541" t="str">
        <f t="shared" si="26"/>
        <v/>
      </c>
      <c r="Z541">
        <f>VLOOKUP(YEAR(Q541),Populations!$A$3:$B$999,2,0)</f>
        <v>56329700</v>
      </c>
      <c r="AA541">
        <f>(Calculations!B1/Z541)</f>
        <v>1.2125917943819999</v>
      </c>
      <c r="AB541"/>
      <c r="AC541">
        <v>1</v>
      </c>
      <c r="AD541" t="str">
        <f>VLOOKUP(AC541,WikiFormats!$A$3:$B$999,2,0)</f>
        <v>Story</v>
      </c>
      <c r="AE541" t="s">
        <v>697</v>
      </c>
    </row>
    <row r="542" spans="1:31" s="2" customFormat="1" x14ac:dyDescent="0.2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/>
      <c r="T542">
        <v>4.4000000000000004</v>
      </c>
      <c r="U542"/>
      <c r="V542"/>
      <c r="W542">
        <f t="shared" si="24"/>
        <v>5.34</v>
      </c>
      <c r="X542" t="str">
        <f t="shared" si="25"/>
        <v/>
      </c>
      <c r="Y542" t="str">
        <f t="shared" si="26"/>
        <v/>
      </c>
      <c r="Z542">
        <f>VLOOKUP(YEAR(Q542),Populations!$A$3:$B$999,2,0)</f>
        <v>56329700</v>
      </c>
      <c r="AA542">
        <f>(Calculations!B1/Z542)</f>
        <v>1.2125917943819999</v>
      </c>
      <c r="AB542"/>
      <c r="AC542">
        <v>1</v>
      </c>
      <c r="AD542" t="str">
        <f>VLOOKUP(AC542,WikiFormats!$A$3:$B$999,2,0)</f>
        <v>Story</v>
      </c>
      <c r="AE542" t="s">
        <v>697</v>
      </c>
    </row>
    <row r="543" spans="1:31" s="2" customFormat="1" x14ac:dyDescent="0.2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/>
      <c r="T543">
        <v>5.4</v>
      </c>
      <c r="U543"/>
      <c r="V543"/>
      <c r="W543">
        <f t="shared" si="24"/>
        <v>6.55</v>
      </c>
      <c r="X543" t="str">
        <f t="shared" si="25"/>
        <v/>
      </c>
      <c r="Y543" t="str">
        <f t="shared" si="26"/>
        <v/>
      </c>
      <c r="Z543">
        <f>VLOOKUP(YEAR(Q543),Populations!$A$3:$B$999,2,0)</f>
        <v>56329700</v>
      </c>
      <c r="AA543">
        <f>(Calculations!B1/Z543)</f>
        <v>1.2125917943819999</v>
      </c>
      <c r="AB543"/>
      <c r="AC543">
        <v>1</v>
      </c>
      <c r="AD543" t="str">
        <f>VLOOKUP(AC543,WikiFormats!$A$3:$B$999,2,0)</f>
        <v>Story</v>
      </c>
      <c r="AE543" t="s">
        <v>697</v>
      </c>
    </row>
    <row r="544" spans="1:31" s="8" customFormat="1" x14ac:dyDescent="0.2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/>
      <c r="T544" s="3">
        <v>7.1</v>
      </c>
      <c r="U544" s="3"/>
      <c r="V544" s="3"/>
      <c r="W544" s="3">
        <f t="shared" si="24"/>
        <v>8.61</v>
      </c>
      <c r="X544" s="3" t="str">
        <f t="shared" si="25"/>
        <v/>
      </c>
      <c r="Y544" s="3" t="str">
        <f t="shared" si="26"/>
        <v/>
      </c>
      <c r="Z544" s="3">
        <f>VLOOKUP(YEAR(Q544),Populations!$A$3:$B$999,2,0)</f>
        <v>56357500</v>
      </c>
      <c r="AA544" s="3">
        <f>(Calculations!B1/Z544)</f>
        <v>1.21199364769552</v>
      </c>
      <c r="AB544" s="3"/>
      <c r="AC544" s="3">
        <v>1</v>
      </c>
      <c r="AD544" s="3" t="str">
        <f>VLOOKUP(AC544,WikiFormats!$A$3:$B$999,2,0)</f>
        <v>Story</v>
      </c>
      <c r="AE544" s="3" t="s">
        <v>698</v>
      </c>
    </row>
    <row r="545" spans="1:31" s="8" customFormat="1" x14ac:dyDescent="0.2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/>
      <c r="T545" s="3">
        <v>6.7</v>
      </c>
      <c r="U545" s="3"/>
      <c r="V545" s="3"/>
      <c r="W545" s="3">
        <f t="shared" si="24"/>
        <v>8.1199999999999992</v>
      </c>
      <c r="X545" s="3" t="str">
        <f t="shared" si="25"/>
        <v/>
      </c>
      <c r="Y545" s="3" t="str">
        <f t="shared" si="26"/>
        <v/>
      </c>
      <c r="Z545" s="3">
        <f>VLOOKUP(YEAR(Q545),Populations!$A$3:$B$999,2,0)</f>
        <v>56357500</v>
      </c>
      <c r="AA545" s="3">
        <f>(Calculations!B1/Z545)</f>
        <v>1.21199364769552</v>
      </c>
      <c r="AB545" s="3"/>
      <c r="AC545" s="3">
        <v>1</v>
      </c>
      <c r="AD545" s="3" t="str">
        <f>VLOOKUP(AC545,WikiFormats!$A$3:$B$999,2,0)</f>
        <v>Story</v>
      </c>
      <c r="AE545" s="3" t="s">
        <v>698</v>
      </c>
    </row>
    <row r="546" spans="1:31" s="8" customFormat="1" x14ac:dyDescent="0.2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/>
      <c r="T546" s="3">
        <v>8.3000000000000007</v>
      </c>
      <c r="U546" s="3"/>
      <c r="V546" s="3"/>
      <c r="W546" s="3">
        <f t="shared" si="24"/>
        <v>10.06</v>
      </c>
      <c r="X546" s="3" t="str">
        <f t="shared" si="25"/>
        <v/>
      </c>
      <c r="Y546" s="3" t="str">
        <f t="shared" si="26"/>
        <v/>
      </c>
      <c r="Z546" s="3">
        <f>VLOOKUP(YEAR(Q546),Populations!$A$3:$B$999,2,0)</f>
        <v>56357500</v>
      </c>
      <c r="AA546" s="3">
        <f>(Calculations!B1/Z546)</f>
        <v>1.21199364769552</v>
      </c>
      <c r="AB546" s="3"/>
      <c r="AC546" s="3">
        <v>1</v>
      </c>
      <c r="AD546" s="3" t="str">
        <f>VLOOKUP(AC546,WikiFormats!$A$3:$B$999,2,0)</f>
        <v>Story</v>
      </c>
      <c r="AE546" s="3" t="s">
        <v>698</v>
      </c>
    </row>
    <row r="547" spans="1:31" s="8" customFormat="1" x14ac:dyDescent="0.2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/>
      <c r="T547" s="3">
        <v>7.8</v>
      </c>
      <c r="U547" s="3"/>
      <c r="V547" s="3"/>
      <c r="W547" s="3">
        <f t="shared" si="24"/>
        <v>9.4499999999999993</v>
      </c>
      <c r="X547" s="3" t="str">
        <f t="shared" si="25"/>
        <v/>
      </c>
      <c r="Y547" s="3" t="str">
        <f t="shared" si="26"/>
        <v/>
      </c>
      <c r="Z547" s="3">
        <f>VLOOKUP(YEAR(Q547),Populations!$A$3:$B$999,2,0)</f>
        <v>56357500</v>
      </c>
      <c r="AA547" s="3">
        <f>(Calculations!B1/Z547)</f>
        <v>1.21199364769552</v>
      </c>
      <c r="AB547" s="3"/>
      <c r="AC547" s="3">
        <v>1</v>
      </c>
      <c r="AD547" s="3" t="str">
        <f>VLOOKUP(AC547,WikiFormats!$A$3:$B$999,2,0)</f>
        <v>Story</v>
      </c>
      <c r="AE547" s="3" t="s">
        <v>698</v>
      </c>
    </row>
    <row r="548" spans="1:31" s="2" customFormat="1" x14ac:dyDescent="0.2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/>
      <c r="T548">
        <v>7.6</v>
      </c>
      <c r="U548"/>
      <c r="V548"/>
      <c r="W548">
        <f t="shared" si="24"/>
        <v>9.2100000000000009</v>
      </c>
      <c r="X548" t="str">
        <f t="shared" si="25"/>
        <v/>
      </c>
      <c r="Y548" t="str">
        <f t="shared" si="26"/>
        <v/>
      </c>
      <c r="Z548">
        <f>VLOOKUP(YEAR(Q548),Populations!$A$3:$B$999,2,0)</f>
        <v>56357500</v>
      </c>
      <c r="AA548">
        <f>(Calculations!B1/Z548)</f>
        <v>1.21199364769552</v>
      </c>
      <c r="AB548"/>
      <c r="AC548">
        <v>1</v>
      </c>
      <c r="AD548" t="str">
        <f>VLOOKUP(AC548,WikiFormats!$A$3:$B$999,2,0)</f>
        <v>Story</v>
      </c>
      <c r="AE548" t="s">
        <v>699</v>
      </c>
    </row>
    <row r="549" spans="1:31" s="2" customFormat="1" x14ac:dyDescent="0.2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/>
      <c r="T549">
        <v>6.1</v>
      </c>
      <c r="U549"/>
      <c r="V549"/>
      <c r="W549">
        <f t="shared" si="24"/>
        <v>7.39</v>
      </c>
      <c r="X549" t="str">
        <f t="shared" si="25"/>
        <v/>
      </c>
      <c r="Y549" t="str">
        <f t="shared" si="26"/>
        <v/>
      </c>
      <c r="Z549">
        <f>VLOOKUP(YEAR(Q549),Populations!$A$3:$B$999,2,0)</f>
        <v>56357500</v>
      </c>
      <c r="AA549">
        <f>(Calculations!B1/Z549)</f>
        <v>1.21199364769552</v>
      </c>
      <c r="AB549"/>
      <c r="AC549">
        <v>1</v>
      </c>
      <c r="AD549" t="str">
        <f>VLOOKUP(AC549,WikiFormats!$A$3:$B$999,2,0)</f>
        <v>Story</v>
      </c>
      <c r="AE549" t="s">
        <v>699</v>
      </c>
    </row>
    <row r="550" spans="1:31" s="2" customFormat="1" x14ac:dyDescent="0.2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/>
      <c r="T550">
        <v>5.2</v>
      </c>
      <c r="U550"/>
      <c r="V550"/>
      <c r="W550">
        <f t="shared" si="24"/>
        <v>6.3</v>
      </c>
      <c r="X550" t="str">
        <f t="shared" si="25"/>
        <v/>
      </c>
      <c r="Y550" t="str">
        <f t="shared" si="26"/>
        <v/>
      </c>
      <c r="Z550">
        <f>VLOOKUP(YEAR(Q550),Populations!$A$3:$B$999,2,0)</f>
        <v>56357500</v>
      </c>
      <c r="AA550">
        <f>(Calculations!B1/Z550)</f>
        <v>1.21199364769552</v>
      </c>
      <c r="AB550"/>
      <c r="AC550">
        <v>1</v>
      </c>
      <c r="AD550" t="str">
        <f>VLOOKUP(AC550,WikiFormats!$A$3:$B$999,2,0)</f>
        <v>Story</v>
      </c>
      <c r="AE550" t="s">
        <v>699</v>
      </c>
    </row>
    <row r="551" spans="1:31" s="2" customFormat="1" x14ac:dyDescent="0.2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/>
      <c r="T551">
        <v>6.1</v>
      </c>
      <c r="U551"/>
      <c r="V551"/>
      <c r="W551">
        <f t="shared" si="24"/>
        <v>7.39</v>
      </c>
      <c r="X551" t="str">
        <f t="shared" si="25"/>
        <v/>
      </c>
      <c r="Y551" t="str">
        <f t="shared" si="26"/>
        <v/>
      </c>
      <c r="Z551">
        <f>VLOOKUP(YEAR(Q551),Populations!$A$3:$B$999,2,0)</f>
        <v>56357500</v>
      </c>
      <c r="AA551">
        <f>(Calculations!B1/Z551)</f>
        <v>1.21199364769552</v>
      </c>
      <c r="AB551"/>
      <c r="AC551">
        <v>1</v>
      </c>
      <c r="AD551" t="str">
        <f>VLOOKUP(AC551,WikiFormats!$A$3:$B$999,2,0)</f>
        <v>Story</v>
      </c>
      <c r="AE551" t="s">
        <v>699</v>
      </c>
    </row>
    <row r="552" spans="1:31" s="8" customFormat="1" x14ac:dyDescent="0.2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/>
      <c r="T552" s="3">
        <v>7.7</v>
      </c>
      <c r="U552" s="3"/>
      <c r="V552" s="3"/>
      <c r="W552" s="3">
        <f t="shared" si="24"/>
        <v>9.33</v>
      </c>
      <c r="X552" s="3" t="str">
        <f t="shared" si="25"/>
        <v/>
      </c>
      <c r="Y552" s="3" t="str">
        <f t="shared" si="26"/>
        <v/>
      </c>
      <c r="Z552" s="3">
        <f>VLOOKUP(YEAR(Q552),Populations!$A$3:$B$999,2,0)</f>
        <v>56357500</v>
      </c>
      <c r="AA552" s="3">
        <f>(Calculations!B1/Z552)</f>
        <v>1.21199364769552</v>
      </c>
      <c r="AB552" s="3" t="s">
        <v>525</v>
      </c>
      <c r="AC552" s="3">
        <v>1</v>
      </c>
      <c r="AD552" s="3" t="str">
        <f>VLOOKUP(AC552,WikiFormats!$A$3:$B$999,2,0)</f>
        <v>Story</v>
      </c>
      <c r="AE552" s="3" t="s">
        <v>700</v>
      </c>
    </row>
    <row r="553" spans="1:31" s="8" customFormat="1" x14ac:dyDescent="0.2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/>
      <c r="T553" s="3">
        <v>7.7</v>
      </c>
      <c r="U553" s="3"/>
      <c r="V553" s="3"/>
      <c r="W553" s="3">
        <f t="shared" si="24"/>
        <v>9.33</v>
      </c>
      <c r="X553" s="3" t="str">
        <f t="shared" si="25"/>
        <v/>
      </c>
      <c r="Y553" s="3" t="str">
        <f t="shared" si="26"/>
        <v/>
      </c>
      <c r="Z553" s="3">
        <f>VLOOKUP(YEAR(Q553),Populations!$A$3:$B$999,2,0)</f>
        <v>56357500</v>
      </c>
      <c r="AA553" s="3">
        <f>(Calculations!B1/Z553)</f>
        <v>1.21199364769552</v>
      </c>
      <c r="AB553" s="3"/>
      <c r="AC553" s="3">
        <v>1</v>
      </c>
      <c r="AD553" s="3" t="str">
        <f>VLOOKUP(AC553,WikiFormats!$A$3:$B$999,2,0)</f>
        <v>Story</v>
      </c>
      <c r="AE553" s="3" t="s">
        <v>700</v>
      </c>
    </row>
    <row r="554" spans="1:31" s="8" customFormat="1" x14ac:dyDescent="0.2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/>
      <c r="T554" s="3">
        <v>5.8</v>
      </c>
      <c r="U554" s="3"/>
      <c r="V554" s="3"/>
      <c r="W554" s="3">
        <f t="shared" si="24"/>
        <v>7.03</v>
      </c>
      <c r="X554" s="3" t="str">
        <f t="shared" si="25"/>
        <v/>
      </c>
      <c r="Y554" s="3" t="str">
        <f t="shared" si="26"/>
        <v/>
      </c>
      <c r="Z554" s="3">
        <f>VLOOKUP(YEAR(Q554),Populations!$A$3:$B$999,2,0)</f>
        <v>56357500</v>
      </c>
      <c r="AA554" s="3">
        <f>(Calculations!B1/Z554)</f>
        <v>1.21199364769552</v>
      </c>
      <c r="AB554" s="3"/>
      <c r="AC554" s="3">
        <v>1</v>
      </c>
      <c r="AD554" s="3" t="str">
        <f>VLOOKUP(AC554,WikiFormats!$A$3:$B$999,2,0)</f>
        <v>Story</v>
      </c>
      <c r="AE554" s="3" t="s">
        <v>700</v>
      </c>
    </row>
    <row r="555" spans="1:31" s="8" customFormat="1" x14ac:dyDescent="0.2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/>
      <c r="T555" s="3">
        <v>6.1</v>
      </c>
      <c r="U555" s="3"/>
      <c r="V555" s="3"/>
      <c r="W555" s="3">
        <f t="shared" si="24"/>
        <v>7.39</v>
      </c>
      <c r="X555" s="3" t="str">
        <f t="shared" si="25"/>
        <v/>
      </c>
      <c r="Y555" s="3" t="str">
        <f t="shared" si="26"/>
        <v/>
      </c>
      <c r="Z555" s="3">
        <f>VLOOKUP(YEAR(Q555),Populations!$A$3:$B$999,2,0)</f>
        <v>56357500</v>
      </c>
      <c r="AA555" s="3">
        <f>(Calculations!B1/Z555)</f>
        <v>1.21199364769552</v>
      </c>
      <c r="AB555" s="3"/>
      <c r="AC555" s="3">
        <v>1</v>
      </c>
      <c r="AD555" s="3" t="str">
        <f>VLOOKUP(AC555,WikiFormats!$A$3:$B$999,2,0)</f>
        <v>Story</v>
      </c>
      <c r="AE555" s="3" t="s">
        <v>700</v>
      </c>
    </row>
    <row r="556" spans="1:31" s="2" customFormat="1" x14ac:dyDescent="0.2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/>
      <c r="T556">
        <v>9.1</v>
      </c>
      <c r="U556"/>
      <c r="V556"/>
      <c r="W556">
        <f t="shared" si="24"/>
        <v>11.04</v>
      </c>
      <c r="X556" t="str">
        <f t="shared" si="25"/>
        <v/>
      </c>
      <c r="Y556" t="str">
        <f t="shared" si="26"/>
        <v/>
      </c>
      <c r="Z556">
        <f>VLOOKUP(YEAR(Q556),Populations!$A$3:$B$999,2,0)</f>
        <v>56290700</v>
      </c>
      <c r="AA556">
        <f>(Calculations!B1/Z556)</f>
        <v>1.2134319168175201</v>
      </c>
      <c r="AB556"/>
      <c r="AC556">
        <v>1</v>
      </c>
      <c r="AD556" t="str">
        <f>VLOOKUP(AC556,WikiFormats!$A$3:$B$999,2,0)</f>
        <v>Story</v>
      </c>
      <c r="AE556" t="s">
        <v>701</v>
      </c>
    </row>
    <row r="557" spans="1:31" s="2" customFormat="1" x14ac:dyDescent="0.2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/>
      <c r="T557">
        <v>8.6</v>
      </c>
      <c r="U557"/>
      <c r="V557"/>
      <c r="W557">
        <f t="shared" si="24"/>
        <v>10.44</v>
      </c>
      <c r="X557" t="str">
        <f t="shared" si="25"/>
        <v/>
      </c>
      <c r="Y557" t="str">
        <f t="shared" si="26"/>
        <v/>
      </c>
      <c r="Z557">
        <f>VLOOKUP(YEAR(Q557),Populations!$A$3:$B$999,2,0)</f>
        <v>56290700</v>
      </c>
      <c r="AA557">
        <f>(Calculations!B1/Z557)</f>
        <v>1.2134319168175201</v>
      </c>
      <c r="AB557"/>
      <c r="AC557">
        <v>1</v>
      </c>
      <c r="AD557" t="str">
        <f>VLOOKUP(AC557,WikiFormats!$A$3:$B$999,2,0)</f>
        <v>Story</v>
      </c>
      <c r="AE557" t="s">
        <v>701</v>
      </c>
    </row>
    <row r="558" spans="1:31" s="2" customFormat="1" x14ac:dyDescent="0.2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/>
      <c r="T558">
        <v>10.199999999999999</v>
      </c>
      <c r="U558"/>
      <c r="V558"/>
      <c r="W558">
        <f t="shared" si="24"/>
        <v>12.38</v>
      </c>
      <c r="X558" t="str">
        <f t="shared" si="25"/>
        <v/>
      </c>
      <c r="Y558" t="str">
        <f t="shared" si="26"/>
        <v/>
      </c>
      <c r="Z558">
        <f>VLOOKUP(YEAR(Q558),Populations!$A$3:$B$999,2,0)</f>
        <v>56290700</v>
      </c>
      <c r="AA558">
        <f>(Calculations!B1/Z558)</f>
        <v>1.2134319168175201</v>
      </c>
      <c r="AB558"/>
      <c r="AC558">
        <v>1</v>
      </c>
      <c r="AD558" t="str">
        <f>VLOOKUP(AC558,WikiFormats!$A$3:$B$999,2,0)</f>
        <v>Story</v>
      </c>
      <c r="AE558" t="s">
        <v>701</v>
      </c>
    </row>
    <row r="559" spans="1:31" s="2" customFormat="1" x14ac:dyDescent="0.2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/>
      <c r="T559">
        <v>10.4</v>
      </c>
      <c r="U559"/>
      <c r="V559"/>
      <c r="W559">
        <f t="shared" si="24"/>
        <v>12.62</v>
      </c>
      <c r="X559" t="str">
        <f t="shared" si="25"/>
        <v/>
      </c>
      <c r="Y559" t="str">
        <f t="shared" si="26"/>
        <v/>
      </c>
      <c r="Z559">
        <f>VLOOKUP(YEAR(Q559),Populations!$A$3:$B$999,2,0)</f>
        <v>56290700</v>
      </c>
      <c r="AA559">
        <f>(Calculations!B1/Z559)</f>
        <v>1.2134319168175201</v>
      </c>
      <c r="AB559"/>
      <c r="AC559">
        <v>1</v>
      </c>
      <c r="AD559" t="str">
        <f>VLOOKUP(AC559,WikiFormats!$A$3:$B$999,2,0)</f>
        <v>Story</v>
      </c>
      <c r="AE559" t="s">
        <v>701</v>
      </c>
    </row>
    <row r="560" spans="1:31" s="8" customFormat="1" x14ac:dyDescent="0.2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/>
      <c r="T560" s="3">
        <v>8.4</v>
      </c>
      <c r="U560" s="3"/>
      <c r="V560" s="3"/>
      <c r="W560" s="3">
        <f t="shared" si="24"/>
        <v>10.19</v>
      </c>
      <c r="X560" s="3" t="str">
        <f t="shared" si="25"/>
        <v/>
      </c>
      <c r="Y560" s="3" t="str">
        <f t="shared" si="26"/>
        <v/>
      </c>
      <c r="Z560" s="3">
        <f>VLOOKUP(YEAR(Q560),Populations!$A$3:$B$999,2,0)</f>
        <v>56290700</v>
      </c>
      <c r="AA560" s="3">
        <f>(Calculations!B1/Z560)</f>
        <v>1.2134319168175201</v>
      </c>
      <c r="AB560" s="3"/>
      <c r="AC560" s="3">
        <v>1</v>
      </c>
      <c r="AD560" s="3" t="str">
        <f>VLOOKUP(AC560,WikiFormats!$A$3:$B$999,2,0)</f>
        <v>Story</v>
      </c>
      <c r="AE560" s="3" t="s">
        <v>702</v>
      </c>
    </row>
    <row r="561" spans="1:31" s="8" customFormat="1" x14ac:dyDescent="0.2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/>
      <c r="T561" s="3">
        <v>8.8000000000000007</v>
      </c>
      <c r="U561" s="3"/>
      <c r="V561" s="3"/>
      <c r="W561" s="3">
        <f t="shared" si="24"/>
        <v>10.68</v>
      </c>
      <c r="X561" s="3" t="str">
        <f t="shared" si="25"/>
        <v/>
      </c>
      <c r="Y561" s="3" t="str">
        <f t="shared" si="26"/>
        <v/>
      </c>
      <c r="Z561" s="3">
        <f>VLOOKUP(YEAR(Q561),Populations!$A$3:$B$999,2,0)</f>
        <v>56290700</v>
      </c>
      <c r="AA561" s="3">
        <f>(Calculations!B1/Z561)</f>
        <v>1.2134319168175201</v>
      </c>
      <c r="AB561" s="3"/>
      <c r="AC561" s="3">
        <v>1</v>
      </c>
      <c r="AD561" s="3" t="str">
        <f>VLOOKUP(AC561,WikiFormats!$A$3:$B$999,2,0)</f>
        <v>Story</v>
      </c>
      <c r="AE561" s="3" t="s">
        <v>702</v>
      </c>
    </row>
    <row r="562" spans="1:31" s="8" customFormat="1" x14ac:dyDescent="0.2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/>
      <c r="T562" s="3">
        <v>8.9</v>
      </c>
      <c r="U562" s="3"/>
      <c r="V562" s="3"/>
      <c r="W562" s="3">
        <f t="shared" si="24"/>
        <v>10.8</v>
      </c>
      <c r="X562" s="3" t="str">
        <f t="shared" si="25"/>
        <v/>
      </c>
      <c r="Y562" s="3" t="str">
        <f t="shared" si="26"/>
        <v/>
      </c>
      <c r="Z562" s="3">
        <f>VLOOKUP(YEAR(Q562),Populations!$A$3:$B$999,2,0)</f>
        <v>56290700</v>
      </c>
      <c r="AA562" s="3">
        <f>(Calculations!B1/Z562)</f>
        <v>1.2134319168175201</v>
      </c>
      <c r="AB562" s="3" t="s">
        <v>526</v>
      </c>
      <c r="AC562" s="3">
        <v>1</v>
      </c>
      <c r="AD562" s="3" t="str">
        <f>VLOOKUP(AC562,WikiFormats!$A$3:$B$999,2,0)</f>
        <v>Story</v>
      </c>
      <c r="AE562" s="3" t="s">
        <v>702</v>
      </c>
    </row>
    <row r="563" spans="1:31" s="8" customFormat="1" x14ac:dyDescent="0.2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/>
      <c r="T563" s="3">
        <v>9.4</v>
      </c>
      <c r="U563" s="3"/>
      <c r="V563" s="3"/>
      <c r="W563" s="3">
        <f t="shared" si="24"/>
        <v>11.41</v>
      </c>
      <c r="X563" s="3" t="str">
        <f t="shared" si="25"/>
        <v/>
      </c>
      <c r="Y563" s="3" t="str">
        <f t="shared" si="26"/>
        <v/>
      </c>
      <c r="Z563" s="3">
        <f>VLOOKUP(YEAR(Q563),Populations!$A$3:$B$999,2,0)</f>
        <v>56290700</v>
      </c>
      <c r="AA563" s="3">
        <f>(Calculations!B1/Z563)</f>
        <v>1.2134319168175201</v>
      </c>
      <c r="AB563" s="3"/>
      <c r="AC563" s="3">
        <v>1</v>
      </c>
      <c r="AD563" s="3" t="str">
        <f>VLOOKUP(AC563,WikiFormats!$A$3:$B$999,2,0)</f>
        <v>Story</v>
      </c>
      <c r="AE563" s="3" t="s">
        <v>702</v>
      </c>
    </row>
    <row r="564" spans="1:31" s="2" customFormat="1" x14ac:dyDescent="0.2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/>
      <c r="T564">
        <v>8.4</v>
      </c>
      <c r="U564"/>
      <c r="V564"/>
      <c r="W564">
        <f t="shared" si="24"/>
        <v>10.19</v>
      </c>
      <c r="X564" t="str">
        <f t="shared" si="25"/>
        <v/>
      </c>
      <c r="Y564" t="str">
        <f t="shared" si="26"/>
        <v/>
      </c>
      <c r="Z564">
        <f>VLOOKUP(YEAR(Q564),Populations!$A$3:$B$999,2,0)</f>
        <v>56290700</v>
      </c>
      <c r="AA564">
        <f>(Calculations!B1/Z564)</f>
        <v>1.2134319168175201</v>
      </c>
      <c r="AB564"/>
      <c r="AC564">
        <v>1</v>
      </c>
      <c r="AD564" t="str">
        <f>VLOOKUP(AC564,WikiFormats!$A$3:$B$999,2,0)</f>
        <v>Story</v>
      </c>
      <c r="AE564" t="s">
        <v>703</v>
      </c>
    </row>
    <row r="565" spans="1:31" s="2" customFormat="1" x14ac:dyDescent="0.2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/>
      <c r="T565">
        <v>9.4</v>
      </c>
      <c r="U565"/>
      <c r="V565"/>
      <c r="W565">
        <f t="shared" si="24"/>
        <v>11.41</v>
      </c>
      <c r="X565" t="str">
        <f t="shared" si="25"/>
        <v/>
      </c>
      <c r="Y565" t="str">
        <f t="shared" si="26"/>
        <v/>
      </c>
      <c r="Z565">
        <f>VLOOKUP(YEAR(Q565),Populations!$A$3:$B$999,2,0)</f>
        <v>56290700</v>
      </c>
      <c r="AA565">
        <f>(Calculations!B1/Z565)</f>
        <v>1.2134319168175201</v>
      </c>
      <c r="AB565"/>
      <c r="AC565">
        <v>1</v>
      </c>
      <c r="AD565" t="str">
        <f>VLOOKUP(AC565,WikiFormats!$A$3:$B$999,2,0)</f>
        <v>Story</v>
      </c>
      <c r="AE565" t="s">
        <v>703</v>
      </c>
    </row>
    <row r="566" spans="1:31" s="2" customFormat="1" x14ac:dyDescent="0.2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/>
      <c r="T566">
        <v>8.5</v>
      </c>
      <c r="U566"/>
      <c r="V566"/>
      <c r="W566">
        <f t="shared" si="24"/>
        <v>10.31</v>
      </c>
      <c r="X566" t="str">
        <f t="shared" si="25"/>
        <v/>
      </c>
      <c r="Y566" t="str">
        <f t="shared" si="26"/>
        <v/>
      </c>
      <c r="Z566">
        <f>VLOOKUP(YEAR(Q566),Populations!$A$3:$B$999,2,0)</f>
        <v>56290700</v>
      </c>
      <c r="AA566">
        <f>(Calculations!B1/Z566)</f>
        <v>1.2134319168175201</v>
      </c>
      <c r="AB566"/>
      <c r="AC566">
        <v>1</v>
      </c>
      <c r="AD566" t="str">
        <f>VLOOKUP(AC566,WikiFormats!$A$3:$B$999,2,0)</f>
        <v>Story</v>
      </c>
      <c r="AE566" t="s">
        <v>703</v>
      </c>
    </row>
    <row r="567" spans="1:31" s="2" customFormat="1" x14ac:dyDescent="0.2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/>
      <c r="T567">
        <v>8.9</v>
      </c>
      <c r="U567"/>
      <c r="V567"/>
      <c r="W567">
        <f t="shared" si="24"/>
        <v>10.8</v>
      </c>
      <c r="X567" t="str">
        <f t="shared" si="25"/>
        <v/>
      </c>
      <c r="Y567" t="str">
        <f t="shared" si="26"/>
        <v/>
      </c>
      <c r="Z567">
        <f>VLOOKUP(YEAR(Q567),Populations!$A$3:$B$999,2,0)</f>
        <v>56290700</v>
      </c>
      <c r="AA567">
        <f>(Calculations!B1/Z567)</f>
        <v>1.2134319168175201</v>
      </c>
      <c r="AB567"/>
      <c r="AC567">
        <v>1</v>
      </c>
      <c r="AD567" t="str">
        <f>VLOOKUP(AC567,WikiFormats!$A$3:$B$999,2,0)</f>
        <v>Story</v>
      </c>
      <c r="AE567" t="s">
        <v>703</v>
      </c>
    </row>
    <row r="568" spans="1:31" s="8" customFormat="1" x14ac:dyDescent="0.2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/>
      <c r="T568" s="3">
        <v>9.1</v>
      </c>
      <c r="U568" s="3"/>
      <c r="V568" s="3"/>
      <c r="W568" s="3">
        <f t="shared" si="24"/>
        <v>11.04</v>
      </c>
      <c r="X568" s="3" t="str">
        <f t="shared" si="25"/>
        <v/>
      </c>
      <c r="Y568" s="3" t="str">
        <f t="shared" si="26"/>
        <v/>
      </c>
      <c r="Z568" s="3">
        <f>VLOOKUP(YEAR(Q568),Populations!$A$3:$B$999,2,0)</f>
        <v>56290700</v>
      </c>
      <c r="AA568" s="3">
        <f>(Calculations!B1/Z568)</f>
        <v>1.2134319168175201</v>
      </c>
      <c r="AB568" s="3"/>
      <c r="AC568" s="3">
        <v>1</v>
      </c>
      <c r="AD568" s="3" t="str">
        <f>VLOOKUP(AC568,WikiFormats!$A$3:$B$999,2,0)</f>
        <v>Story</v>
      </c>
      <c r="AE568" s="3" t="s">
        <v>704</v>
      </c>
    </row>
    <row r="569" spans="1:31" s="8" customFormat="1" x14ac:dyDescent="0.2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/>
      <c r="T569" s="3">
        <v>9.3000000000000007</v>
      </c>
      <c r="U569" s="3"/>
      <c r="V569" s="3"/>
      <c r="W569" s="3">
        <f t="shared" si="24"/>
        <v>11.28</v>
      </c>
      <c r="X569" s="3" t="str">
        <f t="shared" si="25"/>
        <v/>
      </c>
      <c r="Y569" s="3" t="str">
        <f t="shared" si="26"/>
        <v/>
      </c>
      <c r="Z569" s="3">
        <f>VLOOKUP(YEAR(Q569),Populations!$A$3:$B$999,2,0)</f>
        <v>56290700</v>
      </c>
      <c r="AA569" s="3">
        <f>(Calculations!B1/Z569)</f>
        <v>1.2134319168175201</v>
      </c>
      <c r="AB569" s="3"/>
      <c r="AC569" s="3">
        <v>1</v>
      </c>
      <c r="AD569" s="3" t="str">
        <f>VLOOKUP(AC569,WikiFormats!$A$3:$B$999,2,0)</f>
        <v>Story</v>
      </c>
      <c r="AE569" s="3" t="s">
        <v>704</v>
      </c>
    </row>
    <row r="570" spans="1:31" s="8" customFormat="1" x14ac:dyDescent="0.2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/>
      <c r="T570" s="3">
        <v>9.9</v>
      </c>
      <c r="U570" s="3"/>
      <c r="V570" s="3"/>
      <c r="W570" s="3">
        <f t="shared" si="24"/>
        <v>12.01</v>
      </c>
      <c r="X570" s="3" t="str">
        <f t="shared" si="25"/>
        <v/>
      </c>
      <c r="Y570" s="3" t="str">
        <f t="shared" si="26"/>
        <v/>
      </c>
      <c r="Z570" s="3">
        <f>VLOOKUP(YEAR(Q570),Populations!$A$3:$B$999,2,0)</f>
        <v>56290700</v>
      </c>
      <c r="AA570" s="3">
        <f>(Calculations!B1/Z570)</f>
        <v>1.2134319168175201</v>
      </c>
      <c r="AB570" s="3"/>
      <c r="AC570" s="3">
        <v>1</v>
      </c>
      <c r="AD570" s="3" t="str">
        <f>VLOOKUP(AC570,WikiFormats!$A$3:$B$999,2,0)</f>
        <v>Story</v>
      </c>
      <c r="AE570" s="3" t="s">
        <v>704</v>
      </c>
    </row>
    <row r="571" spans="1:31" s="8" customFormat="1" x14ac:dyDescent="0.2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/>
      <c r="T571" s="3">
        <v>10.1</v>
      </c>
      <c r="U571" s="3"/>
      <c r="V571" s="3"/>
      <c r="W571" s="3">
        <f t="shared" si="24"/>
        <v>12.26</v>
      </c>
      <c r="X571" s="3" t="str">
        <f t="shared" si="25"/>
        <v/>
      </c>
      <c r="Y571" s="3" t="str">
        <f t="shared" si="26"/>
        <v/>
      </c>
      <c r="Z571" s="3">
        <f>VLOOKUP(YEAR(Q571),Populations!$A$3:$B$999,2,0)</f>
        <v>56290700</v>
      </c>
      <c r="AA571" s="3">
        <f>(Calculations!B1/Z571)</f>
        <v>1.2134319168175201</v>
      </c>
      <c r="AB571" s="3"/>
      <c r="AC571" s="3">
        <v>1</v>
      </c>
      <c r="AD571" s="3" t="str">
        <f>VLOOKUP(AC571,WikiFormats!$A$3:$B$999,2,0)</f>
        <v>Story</v>
      </c>
      <c r="AE571" s="3" t="s">
        <v>704</v>
      </c>
    </row>
    <row r="572" spans="1:31" s="2" customFormat="1" x14ac:dyDescent="0.2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/>
      <c r="T572">
        <v>9.9</v>
      </c>
      <c r="U572"/>
      <c r="V572"/>
      <c r="W572">
        <f t="shared" si="24"/>
        <v>12.01</v>
      </c>
      <c r="X572" t="str">
        <f t="shared" si="25"/>
        <v/>
      </c>
      <c r="Y572" t="str">
        <f t="shared" si="26"/>
        <v/>
      </c>
      <c r="Z572">
        <f>VLOOKUP(YEAR(Q572),Populations!$A$3:$B$999,2,0)</f>
        <v>56290700</v>
      </c>
      <c r="AA572">
        <f>(Calculations!B1/Z572)</f>
        <v>1.2134319168175201</v>
      </c>
      <c r="AB572"/>
      <c r="AC572">
        <v>1</v>
      </c>
      <c r="AD572" t="str">
        <f>VLOOKUP(AC572,WikiFormats!$A$3:$B$999,2,0)</f>
        <v>Story</v>
      </c>
      <c r="AE572" t="s">
        <v>705</v>
      </c>
    </row>
    <row r="573" spans="1:31" s="2" customFormat="1" x14ac:dyDescent="0.2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/>
      <c r="T573">
        <v>10.1</v>
      </c>
      <c r="U573"/>
      <c r="V573"/>
      <c r="W573">
        <f t="shared" si="24"/>
        <v>12.26</v>
      </c>
      <c r="X573" t="str">
        <f t="shared" si="25"/>
        <v/>
      </c>
      <c r="Y573" t="str">
        <f t="shared" si="26"/>
        <v/>
      </c>
      <c r="Z573">
        <f>VLOOKUP(YEAR(Q573),Populations!$A$3:$B$999,2,0)</f>
        <v>56290700</v>
      </c>
      <c r="AA573">
        <f>(Calculations!B1/Z573)</f>
        <v>1.2134319168175201</v>
      </c>
      <c r="AB573"/>
      <c r="AC573">
        <v>1</v>
      </c>
      <c r="AD573" t="str">
        <f>VLOOKUP(AC573,WikiFormats!$A$3:$B$999,2,0)</f>
        <v>Story</v>
      </c>
      <c r="AE573" t="s">
        <v>705</v>
      </c>
    </row>
    <row r="574" spans="1:31" s="8" customFormat="1" x14ac:dyDescent="0.2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/>
      <c r="T574" s="3">
        <v>9.1</v>
      </c>
      <c r="U574" s="3"/>
      <c r="V574" s="3"/>
      <c r="W574" s="3">
        <f t="shared" si="24"/>
        <v>11.04</v>
      </c>
      <c r="X574" s="3" t="str">
        <f t="shared" si="25"/>
        <v/>
      </c>
      <c r="Y574" s="3" t="str">
        <f t="shared" si="26"/>
        <v/>
      </c>
      <c r="Z574" s="3">
        <f>VLOOKUP(YEAR(Q574),Populations!$A$3:$B$999,2,0)</f>
        <v>56290700</v>
      </c>
      <c r="AA574" s="3">
        <f>(Calculations!B1/Z574)</f>
        <v>1.2134319168175201</v>
      </c>
      <c r="AB574" s="3"/>
      <c r="AC574" s="3">
        <v>1</v>
      </c>
      <c r="AD574" s="3" t="str">
        <f>VLOOKUP(AC574,WikiFormats!$A$3:$B$999,2,0)</f>
        <v>Story</v>
      </c>
      <c r="AE574" s="3" t="s">
        <v>706</v>
      </c>
    </row>
    <row r="575" spans="1:31" s="8" customFormat="1" x14ac:dyDescent="0.2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/>
      <c r="T575" s="3">
        <v>8.8000000000000007</v>
      </c>
      <c r="U575" s="3"/>
      <c r="V575" s="3"/>
      <c r="W575" s="3">
        <f t="shared" si="24"/>
        <v>10.68</v>
      </c>
      <c r="X575" s="3" t="str">
        <f t="shared" si="25"/>
        <v/>
      </c>
      <c r="Y575" s="3" t="str">
        <f t="shared" si="26"/>
        <v/>
      </c>
      <c r="Z575" s="3">
        <f>VLOOKUP(YEAR(Q575),Populations!$A$3:$B$999,2,0)</f>
        <v>56290700</v>
      </c>
      <c r="AA575" s="3">
        <f>(Calculations!B1/Z575)</f>
        <v>1.2134319168175201</v>
      </c>
      <c r="AB575" s="3"/>
      <c r="AC575" s="3">
        <v>1</v>
      </c>
      <c r="AD575" s="3" t="str">
        <f>VLOOKUP(AC575,WikiFormats!$A$3:$B$999,2,0)</f>
        <v>Story</v>
      </c>
      <c r="AE575" s="3" t="s">
        <v>706</v>
      </c>
    </row>
    <row r="576" spans="1:31" s="8" customFormat="1" x14ac:dyDescent="0.2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/>
      <c r="T576" s="3">
        <v>9.8000000000000007</v>
      </c>
      <c r="U576" s="3"/>
      <c r="V576" s="3"/>
      <c r="W576" s="3">
        <f t="shared" si="24"/>
        <v>11.89</v>
      </c>
      <c r="X576" s="3" t="str">
        <f t="shared" si="25"/>
        <v/>
      </c>
      <c r="Y576" s="3" t="str">
        <f t="shared" si="26"/>
        <v/>
      </c>
      <c r="Z576" s="3">
        <f>VLOOKUP(YEAR(Q576),Populations!$A$3:$B$999,2,0)</f>
        <v>56290700</v>
      </c>
      <c r="AA576" s="3">
        <f>(Calculations!B1/Z576)</f>
        <v>1.2134319168175201</v>
      </c>
      <c r="AB576" s="3"/>
      <c r="AC576" s="3">
        <v>1</v>
      </c>
      <c r="AD576" s="3" t="str">
        <f>VLOOKUP(AC576,WikiFormats!$A$3:$B$999,2,0)</f>
        <v>Story</v>
      </c>
      <c r="AE576" s="3" t="s">
        <v>706</v>
      </c>
    </row>
    <row r="577" spans="1:31" s="8" customFormat="1" x14ac:dyDescent="0.2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/>
      <c r="T577" s="3">
        <v>9.6</v>
      </c>
      <c r="U577" s="3"/>
      <c r="V577" s="3"/>
      <c r="W577" s="3">
        <f t="shared" si="24"/>
        <v>11.65</v>
      </c>
      <c r="X577" s="3" t="str">
        <f t="shared" si="25"/>
        <v/>
      </c>
      <c r="Y577" s="3" t="str">
        <f t="shared" si="26"/>
        <v/>
      </c>
      <c r="Z577" s="3">
        <f>VLOOKUP(YEAR(Q577),Populations!$A$3:$B$999,2,0)</f>
        <v>56290700</v>
      </c>
      <c r="AA577" s="3">
        <f>(Calculations!B1/Z577)</f>
        <v>1.2134319168175201</v>
      </c>
      <c r="AB577" s="3"/>
      <c r="AC577" s="3">
        <v>1</v>
      </c>
      <c r="AD577" s="3" t="str">
        <f>VLOOKUP(AC577,WikiFormats!$A$3:$B$999,2,0)</f>
        <v>Story</v>
      </c>
      <c r="AE577" s="3" t="s">
        <v>706</v>
      </c>
    </row>
    <row r="578" spans="1:31" s="2" customFormat="1" x14ac:dyDescent="0.2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/>
      <c r="T578">
        <v>10</v>
      </c>
      <c r="U578"/>
      <c r="V578"/>
      <c r="W578">
        <f t="shared" si="24"/>
        <v>12.13</v>
      </c>
      <c r="X578" t="str">
        <f t="shared" si="25"/>
        <v/>
      </c>
      <c r="Y578" t="str">
        <f t="shared" si="26"/>
        <v/>
      </c>
      <c r="Z578">
        <f>VLOOKUP(YEAR(Q578),Populations!$A$3:$B$999,2,0)</f>
        <v>56290700</v>
      </c>
      <c r="AA578">
        <f>(Calculations!B1/Z578)</f>
        <v>1.2134319168175201</v>
      </c>
      <c r="AB578"/>
      <c r="AC578">
        <v>1</v>
      </c>
      <c r="AD578" t="str">
        <f>VLOOKUP(AC578,WikiFormats!$A$3:$B$999,2,0)</f>
        <v>Story</v>
      </c>
      <c r="AE578" t="s">
        <v>707</v>
      </c>
    </row>
    <row r="579" spans="1:31" s="2" customFormat="1" x14ac:dyDescent="0.2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/>
      <c r="T579">
        <v>8.5</v>
      </c>
      <c r="U579"/>
      <c r="V579"/>
      <c r="W579">
        <f t="shared" si="24"/>
        <v>10.31</v>
      </c>
      <c r="X579" t="str">
        <f t="shared" si="25"/>
        <v/>
      </c>
      <c r="Y579" t="str">
        <f t="shared" si="26"/>
        <v/>
      </c>
      <c r="Z579">
        <f>VLOOKUP(YEAR(Q579),Populations!$A$3:$B$999,2,0)</f>
        <v>56290700</v>
      </c>
      <c r="AA579">
        <f>(Calculations!B1/Z579)</f>
        <v>1.2134319168175201</v>
      </c>
      <c r="AB579"/>
      <c r="AC579">
        <v>1</v>
      </c>
      <c r="AD579" t="str">
        <f>VLOOKUP(AC579,WikiFormats!$A$3:$B$999,2,0)</f>
        <v>Story</v>
      </c>
      <c r="AE579" t="s">
        <v>707</v>
      </c>
    </row>
    <row r="580" spans="1:31" s="2" customFormat="1" x14ac:dyDescent="0.2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/>
      <c r="T580">
        <v>8.9</v>
      </c>
      <c r="U580"/>
      <c r="V580"/>
      <c r="W580">
        <f t="shared" ref="W580:W643" si="27">IF(ISBLANK(T580),"",ROUND(T580*AA580,2))</f>
        <v>10.8</v>
      </c>
      <c r="X580" t="str">
        <f t="shared" ref="X580:X643" si="28">IF(ISBLANK(U580),"",ROUND(U580*AA580,2))</f>
        <v/>
      </c>
      <c r="Y580" t="str">
        <f t="shared" ref="Y580:Y643" si="29">IF(ISBLANK(V580),"",ROUND(V580*AA580,2))</f>
        <v/>
      </c>
      <c r="Z580">
        <f>VLOOKUP(YEAR(Q580),Populations!$A$3:$B$999,2,0)</f>
        <v>56290700</v>
      </c>
      <c r="AA580">
        <f>(Calculations!B1/Z580)</f>
        <v>1.2134319168175201</v>
      </c>
      <c r="AB580"/>
      <c r="AC580">
        <v>1</v>
      </c>
      <c r="AD580" t="str">
        <f>VLOOKUP(AC580,WikiFormats!$A$3:$B$999,2,0)</f>
        <v>Story</v>
      </c>
      <c r="AE580" t="s">
        <v>707</v>
      </c>
    </row>
    <row r="581" spans="1:31" s="2" customFormat="1" x14ac:dyDescent="0.2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/>
      <c r="T581">
        <v>8.1</v>
      </c>
      <c r="U581"/>
      <c r="V581"/>
      <c r="W581">
        <f t="shared" si="27"/>
        <v>9.83</v>
      </c>
      <c r="X581" t="str">
        <f t="shared" si="28"/>
        <v/>
      </c>
      <c r="Y581" t="str">
        <f t="shared" si="29"/>
        <v/>
      </c>
      <c r="Z581">
        <f>VLOOKUP(YEAR(Q581),Populations!$A$3:$B$999,2,0)</f>
        <v>56290700</v>
      </c>
      <c r="AA581">
        <f>(Calculations!B1/Z581)</f>
        <v>1.2134319168175201</v>
      </c>
      <c r="AB581"/>
      <c r="AC581">
        <v>1</v>
      </c>
      <c r="AD581" t="str">
        <f>VLOOKUP(AC581,WikiFormats!$A$3:$B$999,2,0)</f>
        <v>Story</v>
      </c>
      <c r="AE581" t="s">
        <v>707</v>
      </c>
    </row>
    <row r="582" spans="1:31" s="8" customFormat="1" x14ac:dyDescent="0.2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/>
      <c r="T582" s="3">
        <v>7.2</v>
      </c>
      <c r="U582" s="3"/>
      <c r="V582" s="3"/>
      <c r="W582" s="3">
        <f t="shared" si="27"/>
        <v>8.73</v>
      </c>
      <c r="X582" s="3" t="str">
        <f t="shared" si="28"/>
        <v/>
      </c>
      <c r="Y582" s="3" t="str">
        <f t="shared" si="29"/>
        <v/>
      </c>
      <c r="Z582" s="3">
        <f>VLOOKUP(YEAR(Q582),Populations!$A$3:$B$999,2,0)</f>
        <v>56315700</v>
      </c>
      <c r="AA582" s="3">
        <f>(Calculations!B1/Z582)</f>
        <v>1.2128932429145001</v>
      </c>
      <c r="AB582" s="3"/>
      <c r="AC582" s="3">
        <v>1</v>
      </c>
      <c r="AD582" s="3" t="str">
        <f>VLOOKUP(AC582,WikiFormats!$A$3:$B$999,2,0)</f>
        <v>Story</v>
      </c>
      <c r="AE582" s="3" t="s">
        <v>708</v>
      </c>
    </row>
    <row r="583" spans="1:31" s="8" customFormat="1" x14ac:dyDescent="0.2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/>
      <c r="T583" s="3">
        <v>7.3</v>
      </c>
      <c r="U583" s="3"/>
      <c r="V583" s="3"/>
      <c r="W583" s="3">
        <f t="shared" si="27"/>
        <v>8.85</v>
      </c>
      <c r="X583" s="3" t="str">
        <f t="shared" si="28"/>
        <v/>
      </c>
      <c r="Y583" s="3" t="str">
        <f t="shared" si="29"/>
        <v/>
      </c>
      <c r="Z583" s="3">
        <f>VLOOKUP(YEAR(Q583),Populations!$A$3:$B$999,2,0)</f>
        <v>56315700</v>
      </c>
      <c r="AA583" s="3">
        <f>(Calculations!B1/Z583)</f>
        <v>1.2128932429145001</v>
      </c>
      <c r="AB583" s="3"/>
      <c r="AC583" s="3">
        <v>1</v>
      </c>
      <c r="AD583" s="3" t="str">
        <f>VLOOKUP(AC583,WikiFormats!$A$3:$B$999,2,0)</f>
        <v>Story</v>
      </c>
      <c r="AE583" s="3" t="s">
        <v>708</v>
      </c>
    </row>
    <row r="584" spans="1:31" s="8" customFormat="1" x14ac:dyDescent="0.2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/>
      <c r="T584" s="3">
        <v>6.9</v>
      </c>
      <c r="U584" s="3"/>
      <c r="V584" s="3"/>
      <c r="W584" s="3">
        <f t="shared" si="27"/>
        <v>8.3699999999999992</v>
      </c>
      <c r="X584" s="3" t="str">
        <f t="shared" si="28"/>
        <v/>
      </c>
      <c r="Y584" s="3" t="str">
        <f t="shared" si="29"/>
        <v/>
      </c>
      <c r="Z584" s="3">
        <f>VLOOKUP(YEAR(Q584),Populations!$A$3:$B$999,2,0)</f>
        <v>56315700</v>
      </c>
      <c r="AA584" s="3">
        <f>(Calculations!B1/Z584)</f>
        <v>1.2128932429145001</v>
      </c>
      <c r="AB584" s="3"/>
      <c r="AC584" s="3">
        <v>1</v>
      </c>
      <c r="AD584" s="3" t="str">
        <f>VLOOKUP(AC584,WikiFormats!$A$3:$B$999,2,0)</f>
        <v>Story</v>
      </c>
      <c r="AE584" s="3" t="s">
        <v>708</v>
      </c>
    </row>
    <row r="585" spans="1:31" s="8" customFormat="1" x14ac:dyDescent="0.2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/>
      <c r="T585" s="3">
        <v>7.2</v>
      </c>
      <c r="U585" s="3"/>
      <c r="V585" s="3"/>
      <c r="W585" s="3">
        <f t="shared" si="27"/>
        <v>8.73</v>
      </c>
      <c r="X585" s="3" t="str">
        <f t="shared" si="28"/>
        <v/>
      </c>
      <c r="Y585" s="3" t="str">
        <f t="shared" si="29"/>
        <v/>
      </c>
      <c r="Z585" s="3">
        <f>VLOOKUP(YEAR(Q585),Populations!$A$3:$B$999,2,0)</f>
        <v>56315700</v>
      </c>
      <c r="AA585" s="3">
        <f>(Calculations!B1/Z585)</f>
        <v>1.2128932429145001</v>
      </c>
      <c r="AB585" s="3"/>
      <c r="AC585" s="3">
        <v>1</v>
      </c>
      <c r="AD585" s="3" t="str">
        <f>VLOOKUP(AC585,WikiFormats!$A$3:$B$999,2,0)</f>
        <v>Story</v>
      </c>
      <c r="AE585" s="3" t="s">
        <v>708</v>
      </c>
    </row>
    <row r="586" spans="1:31" s="2" customFormat="1" x14ac:dyDescent="0.2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/>
      <c r="T586">
        <v>6.7</v>
      </c>
      <c r="U586"/>
      <c r="V586"/>
      <c r="W586">
        <f t="shared" si="27"/>
        <v>8.1300000000000008</v>
      </c>
      <c r="X586" t="str">
        <f t="shared" si="28"/>
        <v/>
      </c>
      <c r="Y586" t="str">
        <f t="shared" si="29"/>
        <v/>
      </c>
      <c r="Z586">
        <f>VLOOKUP(YEAR(Q586),Populations!$A$3:$B$999,2,0)</f>
        <v>56315700</v>
      </c>
      <c r="AA586">
        <f>(Calculations!B1/Z586)</f>
        <v>1.2128932429145001</v>
      </c>
      <c r="AB586"/>
      <c r="AC586">
        <v>1</v>
      </c>
      <c r="AD586" t="str">
        <f>VLOOKUP(AC586,WikiFormats!$A$3:$B$999,2,0)</f>
        <v>Story</v>
      </c>
      <c r="AE586" t="s">
        <v>709</v>
      </c>
    </row>
    <row r="587" spans="1:31" s="2" customFormat="1" x14ac:dyDescent="0.2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/>
      <c r="T587">
        <v>7.7</v>
      </c>
      <c r="U587"/>
      <c r="V587"/>
      <c r="W587">
        <f t="shared" si="27"/>
        <v>9.34</v>
      </c>
      <c r="X587" t="str">
        <f t="shared" si="28"/>
        <v/>
      </c>
      <c r="Y587" t="str">
        <f t="shared" si="29"/>
        <v/>
      </c>
      <c r="Z587">
        <f>VLOOKUP(YEAR(Q587),Populations!$A$3:$B$999,2,0)</f>
        <v>56315700</v>
      </c>
      <c r="AA587">
        <f>(Calculations!B1/Z587)</f>
        <v>1.2128932429145001</v>
      </c>
      <c r="AB587"/>
      <c r="AC587">
        <v>1</v>
      </c>
      <c r="AD587" t="str">
        <f>VLOOKUP(AC587,WikiFormats!$A$3:$B$999,2,0)</f>
        <v>Story</v>
      </c>
      <c r="AE587" t="s">
        <v>709</v>
      </c>
    </row>
    <row r="588" spans="1:31" s="2" customFormat="1" x14ac:dyDescent="0.2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/>
      <c r="T588">
        <v>6.6</v>
      </c>
      <c r="U588"/>
      <c r="V588"/>
      <c r="W588">
        <f t="shared" si="27"/>
        <v>8.01</v>
      </c>
      <c r="X588" t="str">
        <f t="shared" si="28"/>
        <v/>
      </c>
      <c r="Y588" t="str">
        <f t="shared" si="29"/>
        <v/>
      </c>
      <c r="Z588">
        <f>VLOOKUP(YEAR(Q588),Populations!$A$3:$B$999,2,0)</f>
        <v>56315700</v>
      </c>
      <c r="AA588">
        <f>(Calculations!B1/Z588)</f>
        <v>1.2128932429145001</v>
      </c>
      <c r="AB588"/>
      <c r="AC588">
        <v>1</v>
      </c>
      <c r="AD588" t="str">
        <f>VLOOKUP(AC588,WikiFormats!$A$3:$B$999,2,0)</f>
        <v>Story</v>
      </c>
      <c r="AE588" t="s">
        <v>709</v>
      </c>
    </row>
    <row r="589" spans="1:31" s="2" customFormat="1" x14ac:dyDescent="0.2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/>
      <c r="T589">
        <v>7.4</v>
      </c>
      <c r="U589"/>
      <c r="V589"/>
      <c r="W589">
        <f t="shared" si="27"/>
        <v>8.98</v>
      </c>
      <c r="X589" t="str">
        <f t="shared" si="28"/>
        <v/>
      </c>
      <c r="Y589" t="str">
        <f t="shared" si="29"/>
        <v/>
      </c>
      <c r="Z589">
        <f>VLOOKUP(YEAR(Q589),Populations!$A$3:$B$999,2,0)</f>
        <v>56315700</v>
      </c>
      <c r="AA589">
        <f>(Calculations!B1/Z589)</f>
        <v>1.2128932429145001</v>
      </c>
      <c r="AB589"/>
      <c r="AC589">
        <v>1</v>
      </c>
      <c r="AD589" t="str">
        <f>VLOOKUP(AC589,WikiFormats!$A$3:$B$999,2,0)</f>
        <v>Story</v>
      </c>
      <c r="AE589" t="s">
        <v>709</v>
      </c>
    </row>
    <row r="590" spans="1:31" s="8" customFormat="1" x14ac:dyDescent="0.2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/>
      <c r="T590" s="3">
        <v>6.5</v>
      </c>
      <c r="U590" s="3"/>
      <c r="V590" s="3"/>
      <c r="W590" s="3">
        <f t="shared" si="27"/>
        <v>7.88</v>
      </c>
      <c r="X590" s="3" t="str">
        <f t="shared" si="28"/>
        <v/>
      </c>
      <c r="Y590" s="3" t="str">
        <f t="shared" si="29"/>
        <v/>
      </c>
      <c r="Z590" s="3">
        <f>VLOOKUP(YEAR(Q590),Populations!$A$3:$B$999,2,0)</f>
        <v>56315700</v>
      </c>
      <c r="AA590" s="3">
        <f>(Calculations!B1/Z590)</f>
        <v>1.2128932429145001</v>
      </c>
      <c r="AB590" s="3"/>
      <c r="AC590" s="3">
        <v>1</v>
      </c>
      <c r="AD590" s="3" t="str">
        <f>VLOOKUP(AC590,WikiFormats!$A$3:$B$999,2,0)</f>
        <v>Story</v>
      </c>
      <c r="AE590" s="3" t="s">
        <v>710</v>
      </c>
    </row>
    <row r="591" spans="1:31" s="8" customFormat="1" x14ac:dyDescent="0.2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/>
      <c r="T591" s="3">
        <v>7.5</v>
      </c>
      <c r="U591" s="3"/>
      <c r="V591" s="3"/>
      <c r="W591" s="3">
        <f t="shared" si="27"/>
        <v>9.1</v>
      </c>
      <c r="X591" s="3" t="str">
        <f t="shared" si="28"/>
        <v/>
      </c>
      <c r="Y591" s="3" t="str">
        <f t="shared" si="29"/>
        <v/>
      </c>
      <c r="Z591" s="3">
        <f>VLOOKUP(YEAR(Q591),Populations!$A$3:$B$999,2,0)</f>
        <v>56315700</v>
      </c>
      <c r="AA591" s="3">
        <f>(Calculations!B1/Z591)</f>
        <v>1.2128932429145001</v>
      </c>
      <c r="AB591" s="3"/>
      <c r="AC591" s="3">
        <v>1</v>
      </c>
      <c r="AD591" s="3" t="str">
        <f>VLOOKUP(AC591,WikiFormats!$A$3:$B$999,2,0)</f>
        <v>Story</v>
      </c>
      <c r="AE591" s="3" t="s">
        <v>710</v>
      </c>
    </row>
    <row r="592" spans="1:31" s="8" customFormat="1" x14ac:dyDescent="0.2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/>
      <c r="T592" s="3">
        <v>7.4</v>
      </c>
      <c r="U592" s="3"/>
      <c r="V592" s="3"/>
      <c r="W592" s="3">
        <f t="shared" si="27"/>
        <v>8.98</v>
      </c>
      <c r="X592" s="3" t="str">
        <f t="shared" si="28"/>
        <v/>
      </c>
      <c r="Y592" s="3" t="str">
        <f t="shared" si="29"/>
        <v/>
      </c>
      <c r="Z592" s="3">
        <f>VLOOKUP(YEAR(Q592),Populations!$A$3:$B$999,2,0)</f>
        <v>56315700</v>
      </c>
      <c r="AA592" s="3">
        <f>(Calculations!B1/Z592)</f>
        <v>1.2128932429145001</v>
      </c>
      <c r="AB592" s="3"/>
      <c r="AC592" s="3">
        <v>1</v>
      </c>
      <c r="AD592" s="3" t="str">
        <f>VLOOKUP(AC592,WikiFormats!$A$3:$B$999,2,0)</f>
        <v>Story</v>
      </c>
      <c r="AE592" s="3" t="s">
        <v>710</v>
      </c>
    </row>
    <row r="593" spans="1:31" s="8" customFormat="1" x14ac:dyDescent="0.2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/>
      <c r="T593" s="3">
        <v>7.7</v>
      </c>
      <c r="U593" s="3"/>
      <c r="V593" s="3"/>
      <c r="W593" s="3">
        <f t="shared" si="27"/>
        <v>9.34</v>
      </c>
      <c r="X593" s="3" t="str">
        <f t="shared" si="28"/>
        <v/>
      </c>
      <c r="Y593" s="3" t="str">
        <f t="shared" si="29"/>
        <v/>
      </c>
      <c r="Z593" s="3">
        <f>VLOOKUP(YEAR(Q593),Populations!$A$3:$B$999,2,0)</f>
        <v>56315700</v>
      </c>
      <c r="AA593" s="3">
        <f>(Calculations!B1/Z593)</f>
        <v>1.2128932429145001</v>
      </c>
      <c r="AB593" s="3"/>
      <c r="AC593" s="3">
        <v>1</v>
      </c>
      <c r="AD593" s="3" t="str">
        <f>VLOOKUP(AC593,WikiFormats!$A$3:$B$999,2,0)</f>
        <v>Story</v>
      </c>
      <c r="AE593" s="3" t="s">
        <v>710</v>
      </c>
    </row>
    <row r="594" spans="1:31" s="2" customFormat="1" x14ac:dyDescent="0.2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/>
      <c r="T594">
        <v>6.8</v>
      </c>
      <c r="U594"/>
      <c r="V594"/>
      <c r="W594">
        <f t="shared" si="27"/>
        <v>8.25</v>
      </c>
      <c r="X594" t="str">
        <f t="shared" si="28"/>
        <v/>
      </c>
      <c r="Y594" t="str">
        <f t="shared" si="29"/>
        <v/>
      </c>
      <c r="Z594">
        <f>VLOOKUP(YEAR(Q594),Populations!$A$3:$B$999,2,0)</f>
        <v>56315700</v>
      </c>
      <c r="AA594">
        <f>(Calculations!B1/Z594)</f>
        <v>1.2128932429145001</v>
      </c>
      <c r="AB594"/>
      <c r="AC594">
        <v>1</v>
      </c>
      <c r="AD594" t="str">
        <f>VLOOKUP(AC594,WikiFormats!$A$3:$B$999,2,0)</f>
        <v>Story</v>
      </c>
      <c r="AE594" t="s">
        <v>711</v>
      </c>
    </row>
    <row r="595" spans="1:31" s="2" customFormat="1" x14ac:dyDescent="0.2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/>
      <c r="T595">
        <v>7.5</v>
      </c>
      <c r="U595"/>
      <c r="V595"/>
      <c r="W595">
        <f t="shared" si="27"/>
        <v>9.1</v>
      </c>
      <c r="X595" t="str">
        <f t="shared" si="28"/>
        <v/>
      </c>
      <c r="Y595" t="str">
        <f t="shared" si="29"/>
        <v/>
      </c>
      <c r="Z595">
        <f>VLOOKUP(YEAR(Q595),Populations!$A$3:$B$999,2,0)</f>
        <v>56315700</v>
      </c>
      <c r="AA595">
        <f>(Calculations!B1/Z595)</f>
        <v>1.2128932429145001</v>
      </c>
      <c r="AB595"/>
      <c r="AC595">
        <v>1</v>
      </c>
      <c r="AD595" t="str">
        <f>VLOOKUP(AC595,WikiFormats!$A$3:$B$999,2,0)</f>
        <v>Story</v>
      </c>
      <c r="AE595" t="s">
        <v>711</v>
      </c>
    </row>
    <row r="596" spans="1:31" s="2" customFormat="1" x14ac:dyDescent="0.2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/>
      <c r="T596">
        <v>6.5</v>
      </c>
      <c r="U596"/>
      <c r="V596"/>
      <c r="W596">
        <f t="shared" si="27"/>
        <v>7.88</v>
      </c>
      <c r="X596" t="str">
        <f t="shared" si="28"/>
        <v/>
      </c>
      <c r="Y596" t="str">
        <f t="shared" si="29"/>
        <v/>
      </c>
      <c r="Z596">
        <f>VLOOKUP(YEAR(Q596),Populations!$A$3:$B$999,2,0)</f>
        <v>56315700</v>
      </c>
      <c r="AA596">
        <f>(Calculations!B1/Z596)</f>
        <v>1.2128932429145001</v>
      </c>
      <c r="AB596"/>
      <c r="AC596">
        <v>1</v>
      </c>
      <c r="AD596" t="str">
        <f>VLOOKUP(AC596,WikiFormats!$A$3:$B$999,2,0)</f>
        <v>Story</v>
      </c>
      <c r="AE596" t="s">
        <v>711</v>
      </c>
    </row>
    <row r="597" spans="1:31" s="2" customFormat="1" x14ac:dyDescent="0.2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/>
      <c r="T597">
        <v>7.4</v>
      </c>
      <c r="U597"/>
      <c r="V597"/>
      <c r="W597">
        <f t="shared" si="27"/>
        <v>8.98</v>
      </c>
      <c r="X597" t="str">
        <f t="shared" si="28"/>
        <v/>
      </c>
      <c r="Y597" t="str">
        <f t="shared" si="29"/>
        <v/>
      </c>
      <c r="Z597">
        <f>VLOOKUP(YEAR(Q597),Populations!$A$3:$B$999,2,0)</f>
        <v>56315700</v>
      </c>
      <c r="AA597">
        <f>(Calculations!B1/Z597)</f>
        <v>1.2128932429145001</v>
      </c>
      <c r="AB597"/>
      <c r="AC597">
        <v>1</v>
      </c>
      <c r="AD597" t="str">
        <f>VLOOKUP(AC597,WikiFormats!$A$3:$B$999,2,0)</f>
        <v>Story</v>
      </c>
      <c r="AE597" t="s">
        <v>711</v>
      </c>
    </row>
    <row r="598" spans="1:31" s="8" customFormat="1" x14ac:dyDescent="0.2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/>
      <c r="T598" s="3">
        <v>6.6</v>
      </c>
      <c r="U598" s="3"/>
      <c r="V598" s="3"/>
      <c r="W598" s="3">
        <f t="shared" si="27"/>
        <v>8.01</v>
      </c>
      <c r="X598" s="3" t="str">
        <f t="shared" si="28"/>
        <v/>
      </c>
      <c r="Y598" s="3" t="str">
        <f t="shared" si="29"/>
        <v/>
      </c>
      <c r="Z598" s="3">
        <f>VLOOKUP(YEAR(Q598),Populations!$A$3:$B$999,2,0)</f>
        <v>56315700</v>
      </c>
      <c r="AA598" s="3">
        <f>(Calculations!B1/Z598)</f>
        <v>1.2128932429145001</v>
      </c>
      <c r="AB598" s="3"/>
      <c r="AC598" s="3">
        <v>1</v>
      </c>
      <c r="AD598" s="3" t="str">
        <f>VLOOKUP(AC598,WikiFormats!$A$3:$B$999,2,0)</f>
        <v>Story</v>
      </c>
      <c r="AE598" s="3" t="s">
        <v>712</v>
      </c>
    </row>
    <row r="599" spans="1:31" s="8" customFormat="1" x14ac:dyDescent="0.2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/>
      <c r="T599" s="3">
        <v>7.2</v>
      </c>
      <c r="U599" s="3"/>
      <c r="V599" s="3"/>
      <c r="W599" s="3">
        <f t="shared" si="27"/>
        <v>8.73</v>
      </c>
      <c r="X599" s="3" t="str">
        <f t="shared" si="28"/>
        <v/>
      </c>
      <c r="Y599" s="3" t="str">
        <f t="shared" si="29"/>
        <v/>
      </c>
      <c r="Z599" s="3">
        <f>VLOOKUP(YEAR(Q599),Populations!$A$3:$B$999,2,0)</f>
        <v>56315700</v>
      </c>
      <c r="AA599" s="3">
        <f>(Calculations!B1/Z599)</f>
        <v>1.2128932429145001</v>
      </c>
      <c r="AB599" s="3"/>
      <c r="AC599" s="3">
        <v>1</v>
      </c>
      <c r="AD599" s="3" t="str">
        <f>VLOOKUP(AC599,WikiFormats!$A$3:$B$999,2,0)</f>
        <v>Story</v>
      </c>
      <c r="AE599" s="3" t="s">
        <v>712</v>
      </c>
    </row>
    <row r="600" spans="1:31" s="8" customFormat="1" x14ac:dyDescent="0.2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/>
      <c r="T600" s="3">
        <v>6.2</v>
      </c>
      <c r="U600" s="3"/>
      <c r="V600" s="3"/>
      <c r="W600" s="3">
        <f t="shared" si="27"/>
        <v>7.52</v>
      </c>
      <c r="X600" s="3" t="str">
        <f t="shared" si="28"/>
        <v/>
      </c>
      <c r="Y600" s="3" t="str">
        <f t="shared" si="29"/>
        <v/>
      </c>
      <c r="Z600" s="3">
        <f>VLOOKUP(YEAR(Q600),Populations!$A$3:$B$999,2,0)</f>
        <v>56315700</v>
      </c>
      <c r="AA600" s="3">
        <f>(Calculations!B1/Z600)</f>
        <v>1.2128932429145001</v>
      </c>
      <c r="AB600" s="3"/>
      <c r="AC600" s="3">
        <v>1</v>
      </c>
      <c r="AD600" s="3" t="str">
        <f>VLOOKUP(AC600,WikiFormats!$A$3:$B$999,2,0)</f>
        <v>Story</v>
      </c>
      <c r="AE600" s="3" t="s">
        <v>712</v>
      </c>
    </row>
    <row r="601" spans="1:31" s="8" customFormat="1" x14ac:dyDescent="0.2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/>
      <c r="T601" s="3">
        <v>7.3</v>
      </c>
      <c r="U601" s="3"/>
      <c r="V601" s="3"/>
      <c r="W601" s="3">
        <f t="shared" si="27"/>
        <v>8.85</v>
      </c>
      <c r="X601" s="3" t="str">
        <f t="shared" si="28"/>
        <v/>
      </c>
      <c r="Y601" s="3" t="str">
        <f t="shared" si="29"/>
        <v/>
      </c>
      <c r="Z601" s="3">
        <f>VLOOKUP(YEAR(Q601),Populations!$A$3:$B$999,2,0)</f>
        <v>56315700</v>
      </c>
      <c r="AA601" s="3">
        <f>(Calculations!B1/Z601)</f>
        <v>1.2128932429145001</v>
      </c>
      <c r="AB601" s="3"/>
      <c r="AC601" s="3">
        <v>1</v>
      </c>
      <c r="AD601" s="3" t="str">
        <f>VLOOKUP(AC601,WikiFormats!$A$3:$B$999,2,0)</f>
        <v>Story</v>
      </c>
      <c r="AE601" s="3" t="s">
        <v>712</v>
      </c>
    </row>
    <row r="602" spans="1:31" s="2" customFormat="1" x14ac:dyDescent="0.2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/>
      <c r="T602">
        <v>5.8</v>
      </c>
      <c r="U602"/>
      <c r="V602"/>
      <c r="W602">
        <f t="shared" si="27"/>
        <v>7.03</v>
      </c>
      <c r="X602" t="str">
        <f t="shared" si="28"/>
        <v/>
      </c>
      <c r="Y602" t="str">
        <f t="shared" si="29"/>
        <v/>
      </c>
      <c r="Z602">
        <f>VLOOKUP(YEAR(Q602),Populations!$A$3:$B$999,2,0)</f>
        <v>56315700</v>
      </c>
      <c r="AA602">
        <f>(Calculations!B1/Z602)</f>
        <v>1.2128932429145001</v>
      </c>
      <c r="AB602"/>
      <c r="AC602">
        <v>1</v>
      </c>
      <c r="AD602" t="str">
        <f>VLOOKUP(AC602,WikiFormats!$A$3:$B$999,2,0)</f>
        <v>Story</v>
      </c>
      <c r="AE602" t="s">
        <v>713</v>
      </c>
    </row>
    <row r="603" spans="1:31" s="2" customFormat="1" x14ac:dyDescent="0.2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/>
      <c r="T603">
        <v>7.2</v>
      </c>
      <c r="U603"/>
      <c r="V603"/>
      <c r="W603">
        <f t="shared" si="27"/>
        <v>8.73</v>
      </c>
      <c r="X603" t="str">
        <f t="shared" si="28"/>
        <v/>
      </c>
      <c r="Y603" t="str">
        <f t="shared" si="29"/>
        <v/>
      </c>
      <c r="Z603">
        <f>VLOOKUP(YEAR(Q603),Populations!$A$3:$B$999,2,0)</f>
        <v>56315700</v>
      </c>
      <c r="AA603">
        <f>(Calculations!B1/Z603)</f>
        <v>1.2128932429145001</v>
      </c>
      <c r="AB603"/>
      <c r="AC603">
        <v>1</v>
      </c>
      <c r="AD603" t="str">
        <f>VLOOKUP(AC603,WikiFormats!$A$3:$B$999,2,0)</f>
        <v>Story</v>
      </c>
      <c r="AE603" t="s">
        <v>713</v>
      </c>
    </row>
    <row r="604" spans="1:31" s="8" customFormat="1" x14ac:dyDescent="0.2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/>
      <c r="T604" s="3">
        <v>7.7</v>
      </c>
      <c r="U604" s="3"/>
      <c r="V604" s="3"/>
      <c r="W604" s="3">
        <f t="shared" si="27"/>
        <v>9.34</v>
      </c>
      <c r="X604" s="3" t="str">
        <f t="shared" si="28"/>
        <v/>
      </c>
      <c r="Y604" s="3" t="str">
        <f t="shared" si="29"/>
        <v/>
      </c>
      <c r="Z604" s="3">
        <f>VLOOKUP(YEAR(Q604),Populations!$A$3:$B$999,2,0)</f>
        <v>56315700</v>
      </c>
      <c r="AA604" s="3">
        <f>(Calculations!B1/Z604)</f>
        <v>1.2128932429145001</v>
      </c>
      <c r="AB604" s="3"/>
      <c r="AC604" s="3">
        <v>2</v>
      </c>
      <c r="AD604" s="3" t="str">
        <f>VLOOKUP(AC604,WikiFormats!$A$3:$B$999,2,0)</f>
        <v>Episode</v>
      </c>
      <c r="AE604" s="3" t="s">
        <v>714</v>
      </c>
    </row>
    <row r="605" spans="1:31" s="2" customFormat="1" x14ac:dyDescent="0.2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/>
      <c r="T605">
        <v>7.6</v>
      </c>
      <c r="U605"/>
      <c r="V605"/>
      <c r="W605">
        <f t="shared" si="27"/>
        <v>9.1999999999999993</v>
      </c>
      <c r="X605" t="str">
        <f t="shared" si="28"/>
        <v/>
      </c>
      <c r="Y605" t="str">
        <f t="shared" si="29"/>
        <v/>
      </c>
      <c r="Z605">
        <f>VLOOKUP(YEAR(Q605),Populations!$A$3:$B$999,2,0)</f>
        <v>56409300</v>
      </c>
      <c r="AA605">
        <f>(Calculations!B1/Z605)</f>
        <v>1.2108806881134799</v>
      </c>
      <c r="AB605"/>
      <c r="AC605">
        <v>1</v>
      </c>
      <c r="AD605" t="str">
        <f>VLOOKUP(AC605,WikiFormats!$A$3:$B$999,2,0)</f>
        <v>Story</v>
      </c>
      <c r="AE605" t="s">
        <v>715</v>
      </c>
    </row>
    <row r="606" spans="1:31" s="2" customFormat="1" x14ac:dyDescent="0.2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/>
      <c r="T606">
        <v>7.5</v>
      </c>
      <c r="U606"/>
      <c r="V606"/>
      <c r="W606">
        <f t="shared" si="27"/>
        <v>9.08</v>
      </c>
      <c r="X606" t="str">
        <f t="shared" si="28"/>
        <v/>
      </c>
      <c r="Y606" t="str">
        <f t="shared" si="29"/>
        <v/>
      </c>
      <c r="Z606">
        <f>VLOOKUP(YEAR(Q606),Populations!$A$3:$B$999,2,0)</f>
        <v>56409300</v>
      </c>
      <c r="AA606">
        <f>(Calculations!B1/Z606)</f>
        <v>1.2108806881134799</v>
      </c>
      <c r="AB606"/>
      <c r="AC606">
        <v>1</v>
      </c>
      <c r="AD606" t="str">
        <f>VLOOKUP(AC606,WikiFormats!$A$3:$B$999,2,0)</f>
        <v>Story</v>
      </c>
      <c r="AE606" t="s">
        <v>715</v>
      </c>
    </row>
    <row r="607" spans="1:31" s="2" customFormat="1" x14ac:dyDescent="0.2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/>
      <c r="T607">
        <v>7.3</v>
      </c>
      <c r="U607"/>
      <c r="V607"/>
      <c r="W607">
        <f t="shared" si="27"/>
        <v>8.84</v>
      </c>
      <c r="X607" t="str">
        <f t="shared" si="28"/>
        <v/>
      </c>
      <c r="Y607" t="str">
        <f t="shared" si="29"/>
        <v/>
      </c>
      <c r="Z607">
        <f>VLOOKUP(YEAR(Q607),Populations!$A$3:$B$999,2,0)</f>
        <v>56409300</v>
      </c>
      <c r="AA607">
        <f>(Calculations!B1/Z607)</f>
        <v>1.2108806881134799</v>
      </c>
      <c r="AB607"/>
      <c r="AC607">
        <v>1</v>
      </c>
      <c r="AD607" t="str">
        <f>VLOOKUP(AC607,WikiFormats!$A$3:$B$999,2,0)</f>
        <v>Story</v>
      </c>
      <c r="AE607" t="s">
        <v>715</v>
      </c>
    </row>
    <row r="608" spans="1:31" s="2" customFormat="1" x14ac:dyDescent="0.2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/>
      <c r="T608">
        <v>6.6</v>
      </c>
      <c r="U608"/>
      <c r="V608"/>
      <c r="W608">
        <f t="shared" si="27"/>
        <v>7.99</v>
      </c>
      <c r="X608" t="str">
        <f t="shared" si="28"/>
        <v/>
      </c>
      <c r="Y608" t="str">
        <f t="shared" si="29"/>
        <v/>
      </c>
      <c r="Z608">
        <f>VLOOKUP(YEAR(Q608),Populations!$A$3:$B$999,2,0)</f>
        <v>56409300</v>
      </c>
      <c r="AA608">
        <f>(Calculations!B1/Z608)</f>
        <v>1.2108806881134799</v>
      </c>
      <c r="AB608"/>
      <c r="AC608">
        <v>1</v>
      </c>
      <c r="AD608" t="str">
        <f>VLOOKUP(AC608,WikiFormats!$A$3:$B$999,2,0)</f>
        <v>Story</v>
      </c>
      <c r="AE608" t="s">
        <v>715</v>
      </c>
    </row>
    <row r="609" spans="1:31" s="8" customFormat="1" x14ac:dyDescent="0.2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/>
      <c r="T609" s="3">
        <v>7.9</v>
      </c>
      <c r="U609" s="3"/>
      <c r="V609" s="3"/>
      <c r="W609" s="3">
        <f t="shared" si="27"/>
        <v>9.57</v>
      </c>
      <c r="X609" s="3" t="str">
        <f t="shared" si="28"/>
        <v/>
      </c>
      <c r="Y609" s="3" t="str">
        <f t="shared" si="29"/>
        <v/>
      </c>
      <c r="Z609" s="3">
        <f>VLOOKUP(YEAR(Q609),Populations!$A$3:$B$999,2,0)</f>
        <v>56409300</v>
      </c>
      <c r="AA609" s="3">
        <f>(Calculations!B1/Z609)</f>
        <v>1.2108806881134799</v>
      </c>
      <c r="AB609" s="3"/>
      <c r="AC609" s="3">
        <v>1</v>
      </c>
      <c r="AD609" s="3" t="str">
        <f>VLOOKUP(AC609,WikiFormats!$A$3:$B$999,2,0)</f>
        <v>Story</v>
      </c>
      <c r="AE609" s="3" t="s">
        <v>716</v>
      </c>
    </row>
    <row r="610" spans="1:31" s="8" customFormat="1" x14ac:dyDescent="0.2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/>
      <c r="T610" s="3">
        <v>6.6</v>
      </c>
      <c r="U610" s="3"/>
      <c r="V610" s="3"/>
      <c r="W610" s="3">
        <f t="shared" si="27"/>
        <v>7.99</v>
      </c>
      <c r="X610" s="3" t="str">
        <f t="shared" si="28"/>
        <v/>
      </c>
      <c r="Y610" s="3" t="str">
        <f t="shared" si="29"/>
        <v/>
      </c>
      <c r="Z610" s="3">
        <f>VLOOKUP(YEAR(Q610),Populations!$A$3:$B$999,2,0)</f>
        <v>56409300</v>
      </c>
      <c r="AA610" s="3">
        <f>(Calculations!B1/Z610)</f>
        <v>1.2108806881134799</v>
      </c>
      <c r="AB610" s="3"/>
      <c r="AC610" s="3">
        <v>1</v>
      </c>
      <c r="AD610" s="3" t="str">
        <f>VLOOKUP(AC610,WikiFormats!$A$3:$B$999,2,0)</f>
        <v>Story</v>
      </c>
      <c r="AE610" s="3" t="s">
        <v>716</v>
      </c>
    </row>
    <row r="611" spans="1:31" s="2" customFormat="1" x14ac:dyDescent="0.2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/>
      <c r="T611">
        <v>8</v>
      </c>
      <c r="U611"/>
      <c r="V611"/>
      <c r="W611">
        <f t="shared" si="27"/>
        <v>9.69</v>
      </c>
      <c r="X611" t="str">
        <f t="shared" si="28"/>
        <v/>
      </c>
      <c r="Y611" t="str">
        <f t="shared" si="29"/>
        <v/>
      </c>
      <c r="Z611">
        <f>VLOOKUP(YEAR(Q611),Populations!$A$3:$B$999,2,0)</f>
        <v>56409300</v>
      </c>
      <c r="AA611">
        <f>(Calculations!B1/Z611)</f>
        <v>1.2108806881134799</v>
      </c>
      <c r="AB611"/>
      <c r="AC611">
        <v>1</v>
      </c>
      <c r="AD611" t="str">
        <f>VLOOKUP(AC611,WikiFormats!$A$3:$B$999,2,0)</f>
        <v>Story</v>
      </c>
      <c r="AE611" t="s">
        <v>717</v>
      </c>
    </row>
    <row r="612" spans="1:31" s="2" customFormat="1" x14ac:dyDescent="0.2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/>
      <c r="T612">
        <v>5.8</v>
      </c>
      <c r="U612"/>
      <c r="V612"/>
      <c r="W612">
        <f t="shared" si="27"/>
        <v>7.02</v>
      </c>
      <c r="X612" t="str">
        <f t="shared" si="28"/>
        <v/>
      </c>
      <c r="Y612" t="str">
        <f t="shared" si="29"/>
        <v/>
      </c>
      <c r="Z612">
        <f>VLOOKUP(YEAR(Q612),Populations!$A$3:$B$999,2,0)</f>
        <v>56409300</v>
      </c>
      <c r="AA612">
        <f>(Calculations!B1/Z612)</f>
        <v>1.2108806881134799</v>
      </c>
      <c r="AB612"/>
      <c r="AC612">
        <v>1</v>
      </c>
      <c r="AD612" t="str">
        <f>VLOOKUP(AC612,WikiFormats!$A$3:$B$999,2,0)</f>
        <v>Story</v>
      </c>
      <c r="AE612" t="s">
        <v>717</v>
      </c>
    </row>
    <row r="613" spans="1:31" s="2" customFormat="1" x14ac:dyDescent="0.2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/>
      <c r="T613">
        <v>7.8</v>
      </c>
      <c r="U613"/>
      <c r="V613"/>
      <c r="W613">
        <f t="shared" si="27"/>
        <v>9.44</v>
      </c>
      <c r="X613" t="str">
        <f t="shared" si="28"/>
        <v/>
      </c>
      <c r="Y613" t="str">
        <f t="shared" si="29"/>
        <v/>
      </c>
      <c r="Z613">
        <f>VLOOKUP(YEAR(Q613),Populations!$A$3:$B$999,2,0)</f>
        <v>56409300</v>
      </c>
      <c r="AA613">
        <f>(Calculations!B1/Z613)</f>
        <v>1.2108806881134799</v>
      </c>
      <c r="AB613"/>
      <c r="AC613">
        <v>1</v>
      </c>
      <c r="AD613" t="str">
        <f>VLOOKUP(AC613,WikiFormats!$A$3:$B$999,2,0)</f>
        <v>Story</v>
      </c>
      <c r="AE613" t="s">
        <v>717</v>
      </c>
    </row>
    <row r="614" spans="1:31" s="2" customFormat="1" x14ac:dyDescent="0.2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/>
      <c r="T614">
        <v>5.6</v>
      </c>
      <c r="U614"/>
      <c r="V614"/>
      <c r="W614">
        <f t="shared" si="27"/>
        <v>6.78</v>
      </c>
      <c r="X614" t="str">
        <f t="shared" si="28"/>
        <v/>
      </c>
      <c r="Y614" t="str">
        <f t="shared" si="29"/>
        <v/>
      </c>
      <c r="Z614">
        <f>VLOOKUP(YEAR(Q614),Populations!$A$3:$B$999,2,0)</f>
        <v>56409300</v>
      </c>
      <c r="AA614">
        <f>(Calculations!B1/Z614)</f>
        <v>1.2108806881134799</v>
      </c>
      <c r="AB614"/>
      <c r="AC614">
        <v>1</v>
      </c>
      <c r="AD614" t="str">
        <f>VLOOKUP(AC614,WikiFormats!$A$3:$B$999,2,0)</f>
        <v>Story</v>
      </c>
      <c r="AE614" t="s">
        <v>717</v>
      </c>
    </row>
    <row r="615" spans="1:31" s="8" customFormat="1" x14ac:dyDescent="0.2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/>
      <c r="T615" s="3">
        <v>7.3</v>
      </c>
      <c r="U615" s="3"/>
      <c r="V615" s="3"/>
      <c r="W615" s="3">
        <f t="shared" si="27"/>
        <v>8.84</v>
      </c>
      <c r="X615" s="3" t="str">
        <f t="shared" si="28"/>
        <v/>
      </c>
      <c r="Y615" s="3" t="str">
        <f t="shared" si="29"/>
        <v/>
      </c>
      <c r="Z615" s="3">
        <f>VLOOKUP(YEAR(Q615),Populations!$A$3:$B$999,2,0)</f>
        <v>56409300</v>
      </c>
      <c r="AA615" s="3">
        <f>(Calculations!B1/Z615)</f>
        <v>1.2108806881134799</v>
      </c>
      <c r="AB615" s="3"/>
      <c r="AC615" s="3">
        <v>1</v>
      </c>
      <c r="AD615" s="3" t="str">
        <f>VLOOKUP(AC615,WikiFormats!$A$3:$B$999,2,0)</f>
        <v>Story</v>
      </c>
      <c r="AE615" s="3" t="s">
        <v>718</v>
      </c>
    </row>
    <row r="616" spans="1:31" s="8" customFormat="1" x14ac:dyDescent="0.2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/>
      <c r="T616" s="3">
        <v>8</v>
      </c>
      <c r="U616" s="3"/>
      <c r="V616" s="3"/>
      <c r="W616" s="3">
        <f t="shared" si="27"/>
        <v>9.69</v>
      </c>
      <c r="X616" s="3" t="str">
        <f t="shared" si="28"/>
        <v/>
      </c>
      <c r="Y616" s="3" t="str">
        <f t="shared" si="29"/>
        <v/>
      </c>
      <c r="Z616" s="3">
        <f>VLOOKUP(YEAR(Q616),Populations!$A$3:$B$999,2,0)</f>
        <v>56409300</v>
      </c>
      <c r="AA616" s="3">
        <f>(Calculations!B1/Z616)</f>
        <v>1.2108806881134799</v>
      </c>
      <c r="AB616" s="3"/>
      <c r="AC616" s="3">
        <v>1</v>
      </c>
      <c r="AD616" s="3" t="str">
        <f>VLOOKUP(AC616,WikiFormats!$A$3:$B$999,2,0)</f>
        <v>Story</v>
      </c>
      <c r="AE616" s="3" t="s">
        <v>718</v>
      </c>
    </row>
    <row r="617" spans="1:31" s="2" customFormat="1" x14ac:dyDescent="0.2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/>
      <c r="T617">
        <v>7.4</v>
      </c>
      <c r="U617"/>
      <c r="V617"/>
      <c r="W617">
        <f t="shared" si="27"/>
        <v>8.9600000000000009</v>
      </c>
      <c r="X617" t="str">
        <f t="shared" si="28"/>
        <v/>
      </c>
      <c r="Y617" t="str">
        <f t="shared" si="29"/>
        <v/>
      </c>
      <c r="Z617">
        <f>VLOOKUP(YEAR(Q617),Populations!$A$3:$B$999,2,0)</f>
        <v>56409300</v>
      </c>
      <c r="AA617">
        <f>(Calculations!B1/Z617)</f>
        <v>1.2108806881134799</v>
      </c>
      <c r="AB617"/>
      <c r="AC617">
        <v>1</v>
      </c>
      <c r="AD617" t="str">
        <f>VLOOKUP(AC617,WikiFormats!$A$3:$B$999,2,0)</f>
        <v>Story</v>
      </c>
      <c r="AE617" t="s">
        <v>719</v>
      </c>
    </row>
    <row r="618" spans="1:31" s="2" customFormat="1" x14ac:dyDescent="0.2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/>
      <c r="T618">
        <v>6.1</v>
      </c>
      <c r="U618"/>
      <c r="V618"/>
      <c r="W618">
        <f t="shared" si="27"/>
        <v>7.39</v>
      </c>
      <c r="X618" t="str">
        <f t="shared" si="28"/>
        <v/>
      </c>
      <c r="Y618" t="str">
        <f t="shared" si="29"/>
        <v/>
      </c>
      <c r="Z618">
        <f>VLOOKUP(YEAR(Q618),Populations!$A$3:$B$999,2,0)</f>
        <v>56409300</v>
      </c>
      <c r="AA618">
        <f>(Calculations!B1/Z618)</f>
        <v>1.2108806881134799</v>
      </c>
      <c r="AB618"/>
      <c r="AC618">
        <v>1</v>
      </c>
      <c r="AD618" t="str">
        <f>VLOOKUP(AC618,WikiFormats!$A$3:$B$999,2,0)</f>
        <v>Story</v>
      </c>
      <c r="AE618" t="s">
        <v>719</v>
      </c>
    </row>
    <row r="619" spans="1:31" s="2" customFormat="1" x14ac:dyDescent="0.2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/>
      <c r="T619">
        <v>7.4</v>
      </c>
      <c r="U619"/>
      <c r="V619"/>
      <c r="W619">
        <f t="shared" si="27"/>
        <v>8.9600000000000009</v>
      </c>
      <c r="X619" t="str">
        <f t="shared" si="28"/>
        <v/>
      </c>
      <c r="Y619" t="str">
        <f t="shared" si="29"/>
        <v/>
      </c>
      <c r="Z619">
        <f>VLOOKUP(YEAR(Q619),Populations!$A$3:$B$999,2,0)</f>
        <v>56409300</v>
      </c>
      <c r="AA619">
        <f>(Calculations!B1/Z619)</f>
        <v>1.2108806881134799</v>
      </c>
      <c r="AB619"/>
      <c r="AC619">
        <v>1</v>
      </c>
      <c r="AD619" t="str">
        <f>VLOOKUP(AC619,WikiFormats!$A$3:$B$999,2,0)</f>
        <v>Story</v>
      </c>
      <c r="AE619" t="s">
        <v>719</v>
      </c>
    </row>
    <row r="620" spans="1:31" s="2" customFormat="1" x14ac:dyDescent="0.2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/>
      <c r="T620">
        <v>7</v>
      </c>
      <c r="U620"/>
      <c r="V620"/>
      <c r="W620">
        <f t="shared" si="27"/>
        <v>8.48</v>
      </c>
      <c r="X620" t="str">
        <f t="shared" si="28"/>
        <v/>
      </c>
      <c r="Y620" t="str">
        <f t="shared" si="29"/>
        <v/>
      </c>
      <c r="Z620">
        <f>VLOOKUP(YEAR(Q620),Populations!$A$3:$B$999,2,0)</f>
        <v>56409300</v>
      </c>
      <c r="AA620">
        <f>(Calculations!B1/Z620)</f>
        <v>1.2108806881134799</v>
      </c>
      <c r="AB620"/>
      <c r="AC620">
        <v>1</v>
      </c>
      <c r="AD620" t="str">
        <f>VLOOKUP(AC620,WikiFormats!$A$3:$B$999,2,0)</f>
        <v>Story</v>
      </c>
      <c r="AE620" t="s">
        <v>719</v>
      </c>
    </row>
    <row r="621" spans="1:31" s="8" customFormat="1" x14ac:dyDescent="0.2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/>
      <c r="T621" s="3">
        <v>6.9</v>
      </c>
      <c r="U621" s="3"/>
      <c r="V621" s="3"/>
      <c r="W621" s="3">
        <f t="shared" si="27"/>
        <v>8.36</v>
      </c>
      <c r="X621" s="3" t="str">
        <f t="shared" si="28"/>
        <v/>
      </c>
      <c r="Y621" s="3" t="str">
        <f t="shared" si="29"/>
        <v/>
      </c>
      <c r="Z621" s="3">
        <f>VLOOKUP(YEAR(Q621),Populations!$A$3:$B$999,2,0)</f>
        <v>56409300</v>
      </c>
      <c r="AA621" s="3">
        <f>(Calculations!B1/Z621)</f>
        <v>1.2108806881134799</v>
      </c>
      <c r="AB621" s="3"/>
      <c r="AC621" s="3">
        <v>1</v>
      </c>
      <c r="AD621" s="3" t="str">
        <f>VLOOKUP(AC621,WikiFormats!$A$3:$B$999,2,0)</f>
        <v>Story</v>
      </c>
      <c r="AE621" s="3" t="s">
        <v>720</v>
      </c>
    </row>
    <row r="622" spans="1:31" s="8" customFormat="1" x14ac:dyDescent="0.2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/>
      <c r="T622" s="3">
        <v>6.6</v>
      </c>
      <c r="U622" s="3"/>
      <c r="V622" s="3"/>
      <c r="W622" s="3">
        <f t="shared" si="27"/>
        <v>7.99</v>
      </c>
      <c r="X622" s="3" t="str">
        <f t="shared" si="28"/>
        <v/>
      </c>
      <c r="Y622" s="3" t="str">
        <f t="shared" si="29"/>
        <v/>
      </c>
      <c r="Z622" s="3">
        <f>VLOOKUP(YEAR(Q622),Populations!$A$3:$B$999,2,0)</f>
        <v>56409300</v>
      </c>
      <c r="AA622" s="3">
        <f>(Calculations!B1/Z622)</f>
        <v>1.2108806881134799</v>
      </c>
      <c r="AB622" s="3"/>
      <c r="AC622" s="3">
        <v>1</v>
      </c>
      <c r="AD622" s="3" t="str">
        <f>VLOOKUP(AC622,WikiFormats!$A$3:$B$999,2,0)</f>
        <v>Story</v>
      </c>
      <c r="AE622" s="3" t="s">
        <v>720</v>
      </c>
    </row>
    <row r="623" spans="1:31" s="8" customFormat="1" x14ac:dyDescent="0.2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/>
      <c r="T623" s="3">
        <v>7.8</v>
      </c>
      <c r="U623" s="3"/>
      <c r="V623" s="3"/>
      <c r="W623" s="3">
        <f t="shared" si="27"/>
        <v>9.44</v>
      </c>
      <c r="X623" s="3" t="str">
        <f t="shared" si="28"/>
        <v/>
      </c>
      <c r="Y623" s="3" t="str">
        <f t="shared" si="29"/>
        <v/>
      </c>
      <c r="Z623" s="3">
        <f>VLOOKUP(YEAR(Q623),Populations!$A$3:$B$999,2,0)</f>
        <v>56409300</v>
      </c>
      <c r="AA623" s="3">
        <f>(Calculations!B1/Z623)</f>
        <v>1.2108806881134799</v>
      </c>
      <c r="AB623" s="3"/>
      <c r="AC623" s="3">
        <v>1</v>
      </c>
      <c r="AD623" s="3" t="str">
        <f>VLOOKUP(AC623,WikiFormats!$A$3:$B$999,2,0)</f>
        <v>Story</v>
      </c>
      <c r="AE623" s="3" t="s">
        <v>720</v>
      </c>
    </row>
    <row r="624" spans="1:31" s="8" customFormat="1" x14ac:dyDescent="0.2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/>
      <c r="T624" s="3">
        <v>7.8</v>
      </c>
      <c r="U624" s="3"/>
      <c r="V624" s="3"/>
      <c r="W624" s="3">
        <f t="shared" si="27"/>
        <v>9.44</v>
      </c>
      <c r="X624" s="3" t="str">
        <f t="shared" si="28"/>
        <v/>
      </c>
      <c r="Y624" s="3" t="str">
        <f t="shared" si="29"/>
        <v/>
      </c>
      <c r="Z624" s="3">
        <f>VLOOKUP(YEAR(Q624),Populations!$A$3:$B$999,2,0)</f>
        <v>56409300</v>
      </c>
      <c r="AA624" s="3">
        <f>(Calculations!B1/Z624)</f>
        <v>1.2108806881134799</v>
      </c>
      <c r="AB624" s="3"/>
      <c r="AC624" s="3">
        <v>1</v>
      </c>
      <c r="AD624" s="3" t="str">
        <f>VLOOKUP(AC624,WikiFormats!$A$3:$B$999,2,0)</f>
        <v>Story</v>
      </c>
      <c r="AE624" s="3" t="s">
        <v>720</v>
      </c>
    </row>
    <row r="625" spans="1:31" s="2" customFormat="1" x14ac:dyDescent="0.2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/>
      <c r="T625">
        <v>7.6</v>
      </c>
      <c r="U625"/>
      <c r="V625"/>
      <c r="W625">
        <f t="shared" si="27"/>
        <v>9.1999999999999993</v>
      </c>
      <c r="X625" t="str">
        <f t="shared" si="28"/>
        <v/>
      </c>
      <c r="Y625" t="str">
        <f t="shared" si="29"/>
        <v/>
      </c>
      <c r="Z625">
        <f>VLOOKUP(YEAR(Q625),Populations!$A$3:$B$999,2,0)</f>
        <v>56409300</v>
      </c>
      <c r="AA625">
        <f>(Calculations!B1/Z625)</f>
        <v>1.2108806881134799</v>
      </c>
      <c r="AB625"/>
      <c r="AC625">
        <v>1</v>
      </c>
      <c r="AD625" t="str">
        <f>VLOOKUP(AC625,WikiFormats!$A$3:$B$999,2,0)</f>
        <v>Story</v>
      </c>
      <c r="AE625" t="s">
        <v>721</v>
      </c>
    </row>
    <row r="626" spans="1:31" s="2" customFormat="1" x14ac:dyDescent="0.2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/>
      <c r="T626">
        <v>7.4</v>
      </c>
      <c r="U626"/>
      <c r="V626"/>
      <c r="W626">
        <f t="shared" si="27"/>
        <v>8.9600000000000009</v>
      </c>
      <c r="X626" t="str">
        <f t="shared" si="28"/>
        <v/>
      </c>
      <c r="Y626" t="str">
        <f t="shared" si="29"/>
        <v/>
      </c>
      <c r="Z626">
        <f>VLOOKUP(YEAR(Q626),Populations!$A$3:$B$999,2,0)</f>
        <v>56409300</v>
      </c>
      <c r="AA626">
        <f>(Calculations!B1/Z626)</f>
        <v>1.2108806881134799</v>
      </c>
      <c r="AB626"/>
      <c r="AC626">
        <v>1</v>
      </c>
      <c r="AD626" t="str">
        <f>VLOOKUP(AC626,WikiFormats!$A$3:$B$999,2,0)</f>
        <v>Story</v>
      </c>
      <c r="AE626" t="s">
        <v>721</v>
      </c>
    </row>
    <row r="627" spans="1:31" s="2" customFormat="1" x14ac:dyDescent="0.2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/>
      <c r="T627">
        <v>7</v>
      </c>
      <c r="U627"/>
      <c r="V627"/>
      <c r="W627">
        <f t="shared" si="27"/>
        <v>8.48</v>
      </c>
      <c r="X627" t="str">
        <f t="shared" si="28"/>
        <v/>
      </c>
      <c r="Y627" t="str">
        <f t="shared" si="29"/>
        <v/>
      </c>
      <c r="Z627">
        <f>VLOOKUP(YEAR(Q627),Populations!$A$3:$B$999,2,0)</f>
        <v>56409300</v>
      </c>
      <c r="AA627">
        <f>(Calculations!B1/Z627)</f>
        <v>1.2108806881134799</v>
      </c>
      <c r="AB627"/>
      <c r="AC627">
        <v>1</v>
      </c>
      <c r="AD627" t="str">
        <f>VLOOKUP(AC627,WikiFormats!$A$3:$B$999,2,0)</f>
        <v>Story</v>
      </c>
      <c r="AE627" t="s">
        <v>721</v>
      </c>
    </row>
    <row r="628" spans="1:31" s="2" customFormat="1" x14ac:dyDescent="0.2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/>
      <c r="T628">
        <v>6.3</v>
      </c>
      <c r="U628"/>
      <c r="V628"/>
      <c r="W628">
        <f t="shared" si="27"/>
        <v>7.63</v>
      </c>
      <c r="X628" t="str">
        <f t="shared" si="28"/>
        <v/>
      </c>
      <c r="Y628" t="str">
        <f t="shared" si="29"/>
        <v/>
      </c>
      <c r="Z628">
        <f>VLOOKUP(YEAR(Q628),Populations!$A$3:$B$999,2,0)</f>
        <v>56409300</v>
      </c>
      <c r="AA628">
        <f>(Calculations!B1/Z628)</f>
        <v>1.2108806881134799</v>
      </c>
      <c r="AB628"/>
      <c r="AC628">
        <v>1</v>
      </c>
      <c r="AD628" t="str">
        <f>VLOOKUP(AC628,WikiFormats!$A$3:$B$999,2,0)</f>
        <v>Story</v>
      </c>
      <c r="AE628" t="s">
        <v>721</v>
      </c>
    </row>
    <row r="629" spans="1:31" s="8" customFormat="1" x14ac:dyDescent="0.2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/>
      <c r="T629" s="3">
        <v>8.9</v>
      </c>
      <c r="U629" s="3"/>
      <c r="V629" s="3"/>
      <c r="W629" s="3">
        <f t="shared" si="27"/>
        <v>10.75</v>
      </c>
      <c r="X629" s="3" t="str">
        <f t="shared" si="28"/>
        <v/>
      </c>
      <c r="Y629" s="3" t="str">
        <f t="shared" si="29"/>
        <v/>
      </c>
      <c r="Z629" s="3">
        <f>VLOOKUP(YEAR(Q629),Populations!$A$3:$B$999,2,0)</f>
        <v>56554000</v>
      </c>
      <c r="AA629" s="3">
        <f>(Calculations!B1/Z629)</f>
        <v>1.2077825087527001</v>
      </c>
      <c r="AB629" s="3"/>
      <c r="AC629" s="3">
        <v>1</v>
      </c>
      <c r="AD629" s="3" t="str">
        <f>VLOOKUP(AC629,WikiFormats!$A$3:$B$999,2,0)</f>
        <v>Story</v>
      </c>
      <c r="AE629" s="3" t="s">
        <v>722</v>
      </c>
    </row>
    <row r="630" spans="1:31" s="8" customFormat="1" x14ac:dyDescent="0.2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/>
      <c r="T630" s="3">
        <v>7.2</v>
      </c>
      <c r="U630" s="3"/>
      <c r="V630" s="3"/>
      <c r="W630" s="3">
        <f t="shared" si="27"/>
        <v>8.6999999999999993</v>
      </c>
      <c r="X630" s="3" t="str">
        <f t="shared" si="28"/>
        <v/>
      </c>
      <c r="Y630" s="3" t="str">
        <f t="shared" si="29"/>
        <v/>
      </c>
      <c r="Z630" s="3">
        <f>VLOOKUP(YEAR(Q630),Populations!$A$3:$B$999,2,0)</f>
        <v>56554000</v>
      </c>
      <c r="AA630" s="3">
        <f>(Calculations!B1/Z630)</f>
        <v>1.2077825087527001</v>
      </c>
      <c r="AB630" s="3"/>
      <c r="AC630" s="3">
        <v>1</v>
      </c>
      <c r="AD630" s="3" t="str">
        <f>VLOOKUP(AC630,WikiFormats!$A$3:$B$999,2,0)</f>
        <v>Story</v>
      </c>
      <c r="AE630" s="3" t="s">
        <v>722</v>
      </c>
    </row>
    <row r="631" spans="1:31" s="2" customFormat="1" x14ac:dyDescent="0.2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/>
      <c r="T631">
        <v>7.2</v>
      </c>
      <c r="U631"/>
      <c r="V631"/>
      <c r="W631">
        <f t="shared" si="27"/>
        <v>8.6999999999999993</v>
      </c>
      <c r="X631" t="str">
        <f t="shared" si="28"/>
        <v/>
      </c>
      <c r="Y631" t="str">
        <f t="shared" si="29"/>
        <v/>
      </c>
      <c r="Z631">
        <f>VLOOKUP(YEAR(Q631),Populations!$A$3:$B$999,2,0)</f>
        <v>56554000</v>
      </c>
      <c r="AA631">
        <f>(Calculations!B1/Z631)</f>
        <v>1.2077825087527001</v>
      </c>
      <c r="AB631"/>
      <c r="AC631">
        <v>1</v>
      </c>
      <c r="AD631" t="str">
        <f>VLOOKUP(AC631,WikiFormats!$A$3:$B$999,2,0)</f>
        <v>Story</v>
      </c>
      <c r="AE631" t="s">
        <v>723</v>
      </c>
    </row>
    <row r="632" spans="1:31" s="2" customFormat="1" x14ac:dyDescent="0.2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/>
      <c r="T632">
        <v>7</v>
      </c>
      <c r="U632"/>
      <c r="V632"/>
      <c r="W632">
        <f t="shared" si="27"/>
        <v>8.4499999999999993</v>
      </c>
      <c r="X632" t="str">
        <f t="shared" si="28"/>
        <v/>
      </c>
      <c r="Y632" t="str">
        <f t="shared" si="29"/>
        <v/>
      </c>
      <c r="Z632">
        <f>VLOOKUP(YEAR(Q632),Populations!$A$3:$B$999,2,0)</f>
        <v>56554000</v>
      </c>
      <c r="AA632">
        <f>(Calculations!B1/Z632)</f>
        <v>1.2077825087527001</v>
      </c>
      <c r="AB632"/>
      <c r="AC632">
        <v>1</v>
      </c>
      <c r="AD632" t="str">
        <f>VLOOKUP(AC632,WikiFormats!$A$3:$B$999,2,0)</f>
        <v>Story</v>
      </c>
      <c r="AE632" t="s">
        <v>723</v>
      </c>
    </row>
    <row r="633" spans="1:31" s="8" customFormat="1" x14ac:dyDescent="0.2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/>
      <c r="T633" s="3">
        <v>6.3</v>
      </c>
      <c r="U633" s="3"/>
      <c r="V633" s="3"/>
      <c r="W633" s="3">
        <f t="shared" si="27"/>
        <v>7.61</v>
      </c>
      <c r="X633" s="3" t="str">
        <f t="shared" si="28"/>
        <v/>
      </c>
      <c r="Y633" s="3" t="str">
        <f t="shared" si="29"/>
        <v/>
      </c>
      <c r="Z633" s="3">
        <f>VLOOKUP(YEAR(Q633),Populations!$A$3:$B$999,2,0)</f>
        <v>56554000</v>
      </c>
      <c r="AA633" s="3">
        <f>(Calculations!B1/Z633)</f>
        <v>1.2077825087527001</v>
      </c>
      <c r="AB633" s="3"/>
      <c r="AC633" s="3">
        <v>1</v>
      </c>
      <c r="AD633" s="3" t="str">
        <f>VLOOKUP(AC633,WikiFormats!$A$3:$B$999,2,0)</f>
        <v>Story</v>
      </c>
      <c r="AE633" s="3" t="s">
        <v>724</v>
      </c>
    </row>
    <row r="634" spans="1:31" s="8" customFormat="1" x14ac:dyDescent="0.2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/>
      <c r="T634" s="3">
        <v>7.3</v>
      </c>
      <c r="U634" s="3"/>
      <c r="V634" s="3"/>
      <c r="W634" s="3">
        <f t="shared" si="27"/>
        <v>8.82</v>
      </c>
      <c r="X634" s="3" t="str">
        <f t="shared" si="28"/>
        <v/>
      </c>
      <c r="Y634" s="3" t="str">
        <f t="shared" si="29"/>
        <v/>
      </c>
      <c r="Z634" s="3">
        <f>VLOOKUP(YEAR(Q634),Populations!$A$3:$B$999,2,0)</f>
        <v>56554000</v>
      </c>
      <c r="AA634" s="3">
        <f>(Calculations!B1/Z634)</f>
        <v>1.2077825087527001</v>
      </c>
      <c r="AB634" s="3"/>
      <c r="AC634" s="3">
        <v>1</v>
      </c>
      <c r="AD634" s="3" t="str">
        <f>VLOOKUP(AC634,WikiFormats!$A$3:$B$999,2,0)</f>
        <v>Story</v>
      </c>
      <c r="AE634" s="3" t="s">
        <v>724</v>
      </c>
    </row>
    <row r="635" spans="1:31" s="2" customFormat="1" x14ac:dyDescent="0.2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/>
      <c r="T635">
        <v>6.6</v>
      </c>
      <c r="U635"/>
      <c r="V635"/>
      <c r="W635">
        <f t="shared" si="27"/>
        <v>7.97</v>
      </c>
      <c r="X635" t="str">
        <f t="shared" si="28"/>
        <v/>
      </c>
      <c r="Y635" t="str">
        <f t="shared" si="29"/>
        <v/>
      </c>
      <c r="Z635">
        <f>VLOOKUP(YEAR(Q635),Populations!$A$3:$B$999,2,0)</f>
        <v>56554000</v>
      </c>
      <c r="AA635">
        <f>(Calculations!B1/Z635)</f>
        <v>1.2077825087527001</v>
      </c>
      <c r="AB635"/>
      <c r="AC635">
        <v>1</v>
      </c>
      <c r="AD635" t="str">
        <f>VLOOKUP(AC635,WikiFormats!$A$3:$B$999,2,0)</f>
        <v>Story</v>
      </c>
      <c r="AE635" t="s">
        <v>725</v>
      </c>
    </row>
    <row r="636" spans="1:31" s="2" customFormat="1" x14ac:dyDescent="0.2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/>
      <c r="T636">
        <v>6</v>
      </c>
      <c r="U636"/>
      <c r="V636"/>
      <c r="W636">
        <f t="shared" si="27"/>
        <v>7.25</v>
      </c>
      <c r="X636" t="str">
        <f t="shared" si="28"/>
        <v/>
      </c>
      <c r="Y636" t="str">
        <f t="shared" si="29"/>
        <v/>
      </c>
      <c r="Z636">
        <f>VLOOKUP(YEAR(Q636),Populations!$A$3:$B$999,2,0)</f>
        <v>56554000</v>
      </c>
      <c r="AA636">
        <f>(Calculations!B1/Z636)</f>
        <v>1.2077825087527001</v>
      </c>
      <c r="AB636"/>
      <c r="AC636">
        <v>1</v>
      </c>
      <c r="AD636" t="str">
        <f>VLOOKUP(AC636,WikiFormats!$A$3:$B$999,2,0)</f>
        <v>Story</v>
      </c>
      <c r="AE636" t="s">
        <v>725</v>
      </c>
    </row>
    <row r="637" spans="1:31" s="2" customFormat="1" x14ac:dyDescent="0.2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/>
      <c r="T637">
        <v>6.9</v>
      </c>
      <c r="U637"/>
      <c r="V637"/>
      <c r="W637">
        <f t="shared" si="27"/>
        <v>8.33</v>
      </c>
      <c r="X637" t="str">
        <f t="shared" si="28"/>
        <v/>
      </c>
      <c r="Y637" t="str">
        <f t="shared" si="29"/>
        <v/>
      </c>
      <c r="Z637">
        <f>VLOOKUP(YEAR(Q637),Populations!$A$3:$B$999,2,0)</f>
        <v>56554000</v>
      </c>
      <c r="AA637">
        <f>(Calculations!B1/Z637)</f>
        <v>1.2077825087527001</v>
      </c>
      <c r="AB637"/>
      <c r="AC637">
        <v>1</v>
      </c>
      <c r="AD637" t="str">
        <f>VLOOKUP(AC637,WikiFormats!$A$3:$B$999,2,0)</f>
        <v>Story</v>
      </c>
      <c r="AE637" t="s">
        <v>725</v>
      </c>
    </row>
    <row r="638" spans="1:31" s="8" customFormat="1" x14ac:dyDescent="0.2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/>
      <c r="T638" s="3">
        <v>6.7</v>
      </c>
      <c r="U638" s="3"/>
      <c r="V638" s="3"/>
      <c r="W638" s="3">
        <f t="shared" si="27"/>
        <v>8.09</v>
      </c>
      <c r="X638" s="3" t="str">
        <f t="shared" si="28"/>
        <v/>
      </c>
      <c r="Y638" s="3" t="str">
        <f t="shared" si="29"/>
        <v/>
      </c>
      <c r="Z638" s="3">
        <f>VLOOKUP(YEAR(Q638),Populations!$A$3:$B$999,2,0)</f>
        <v>56554000</v>
      </c>
      <c r="AA638" s="3">
        <f>(Calculations!B1/Z638)</f>
        <v>1.2077825087527001</v>
      </c>
      <c r="AB638" s="3"/>
      <c r="AC638" s="3">
        <v>1</v>
      </c>
      <c r="AD638" s="3" t="str">
        <f>VLOOKUP(AC638,WikiFormats!$A$3:$B$999,2,0)</f>
        <v>Story</v>
      </c>
      <c r="AE638" s="3" t="s">
        <v>726</v>
      </c>
    </row>
    <row r="639" spans="1:31" s="8" customFormat="1" x14ac:dyDescent="0.2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/>
      <c r="T639" s="3">
        <v>7.4</v>
      </c>
      <c r="U639" s="3"/>
      <c r="V639" s="3"/>
      <c r="W639" s="3">
        <f t="shared" si="27"/>
        <v>8.94</v>
      </c>
      <c r="X639" s="3" t="str">
        <f t="shared" si="28"/>
        <v/>
      </c>
      <c r="Y639" s="3" t="str">
        <f t="shared" si="29"/>
        <v/>
      </c>
      <c r="Z639" s="3">
        <f>VLOOKUP(YEAR(Q639),Populations!$A$3:$B$999,2,0)</f>
        <v>56554000</v>
      </c>
      <c r="AA639" s="3">
        <f>(Calculations!B1/Z639)</f>
        <v>1.2077825087527001</v>
      </c>
      <c r="AB639" s="3"/>
      <c r="AC639" s="3">
        <v>1</v>
      </c>
      <c r="AD639" s="3" t="str">
        <f>VLOOKUP(AC639,WikiFormats!$A$3:$B$999,2,0)</f>
        <v>Story</v>
      </c>
      <c r="AE639" s="3" t="s">
        <v>726</v>
      </c>
    </row>
    <row r="640" spans="1:31" s="2" customFormat="1" x14ac:dyDescent="0.2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/>
      <c r="T640">
        <v>7.4</v>
      </c>
      <c r="U640"/>
      <c r="V640"/>
      <c r="W640">
        <f t="shared" si="27"/>
        <v>8.94</v>
      </c>
      <c r="X640" t="str">
        <f t="shared" si="28"/>
        <v/>
      </c>
      <c r="Y640" t="str">
        <f t="shared" si="29"/>
        <v/>
      </c>
      <c r="Z640">
        <f>VLOOKUP(YEAR(Q640),Populations!$A$3:$B$999,2,0)</f>
        <v>56554000</v>
      </c>
      <c r="AA640">
        <f>(Calculations!B1/Z640)</f>
        <v>1.2077825087527001</v>
      </c>
      <c r="AB640"/>
      <c r="AC640">
        <v>1</v>
      </c>
      <c r="AD640" t="str">
        <f>VLOOKUP(AC640,WikiFormats!$A$3:$B$999,2,0)</f>
        <v>Story</v>
      </c>
      <c r="AE640" t="s">
        <v>727</v>
      </c>
    </row>
    <row r="641" spans="1:31" s="2" customFormat="1" x14ac:dyDescent="0.2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/>
      <c r="T641">
        <v>7.7</v>
      </c>
      <c r="U641"/>
      <c r="V641"/>
      <c r="W641">
        <f t="shared" si="27"/>
        <v>9.3000000000000007</v>
      </c>
      <c r="X641" t="str">
        <f t="shared" si="28"/>
        <v/>
      </c>
      <c r="Y641" t="str">
        <f t="shared" si="29"/>
        <v/>
      </c>
      <c r="Z641">
        <f>VLOOKUP(YEAR(Q641),Populations!$A$3:$B$999,2,0)</f>
        <v>56554000</v>
      </c>
      <c r="AA641">
        <f>(Calculations!B1/Z641)</f>
        <v>1.2077825087527001</v>
      </c>
      <c r="AB641"/>
      <c r="AC641">
        <v>1</v>
      </c>
      <c r="AD641" t="str">
        <f>VLOOKUP(AC641,WikiFormats!$A$3:$B$999,2,0)</f>
        <v>Story</v>
      </c>
      <c r="AE641" t="s">
        <v>727</v>
      </c>
    </row>
    <row r="642" spans="1:31" s="8" customFormat="1" x14ac:dyDescent="0.2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/>
      <c r="T642" s="3">
        <v>4.9000000000000004</v>
      </c>
      <c r="U642" s="3"/>
      <c r="V642" s="3"/>
      <c r="W642" s="3">
        <f t="shared" si="27"/>
        <v>5.9</v>
      </c>
      <c r="X642" s="3" t="str">
        <f t="shared" si="28"/>
        <v/>
      </c>
      <c r="Y642" s="3" t="str">
        <f t="shared" si="29"/>
        <v/>
      </c>
      <c r="Z642" s="3">
        <f>VLOOKUP(YEAR(Q642),Populations!$A$3:$B$999,2,0)</f>
        <v>56683800</v>
      </c>
      <c r="AA642" s="3">
        <f>(Calculations!B1/Z642)</f>
        <v>1.2050168125637299</v>
      </c>
      <c r="AB642" s="3"/>
      <c r="AC642" s="3">
        <v>1</v>
      </c>
      <c r="AD642" s="3" t="str">
        <f>VLOOKUP(AC642,WikiFormats!$A$3:$B$999,2,0)</f>
        <v>Story</v>
      </c>
      <c r="AE642" s="3" t="s">
        <v>728</v>
      </c>
    </row>
    <row r="643" spans="1:31" s="8" customFormat="1" x14ac:dyDescent="0.2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/>
      <c r="T643" s="3">
        <v>4.9000000000000004</v>
      </c>
      <c r="U643" s="3"/>
      <c r="V643" s="3"/>
      <c r="W643" s="3">
        <f t="shared" si="27"/>
        <v>5.9</v>
      </c>
      <c r="X643" s="3" t="str">
        <f t="shared" si="28"/>
        <v/>
      </c>
      <c r="Y643" s="3" t="str">
        <f t="shared" si="29"/>
        <v/>
      </c>
      <c r="Z643" s="3">
        <f>VLOOKUP(YEAR(Q643),Populations!$A$3:$B$999,2,0)</f>
        <v>56683800</v>
      </c>
      <c r="AA643" s="3">
        <f>(Calculations!B1/Z643)</f>
        <v>1.2050168125637299</v>
      </c>
      <c r="AB643" s="3"/>
      <c r="AC643" s="3">
        <v>1</v>
      </c>
      <c r="AD643" s="3" t="str">
        <f>VLOOKUP(AC643,WikiFormats!$A$3:$B$999,2,0)</f>
        <v>Story</v>
      </c>
      <c r="AE643" s="3" t="s">
        <v>728</v>
      </c>
    </row>
    <row r="644" spans="1:31" s="8" customFormat="1" x14ac:dyDescent="0.2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/>
      <c r="T644" s="3">
        <v>3.9</v>
      </c>
      <c r="U644" s="3"/>
      <c r="V644" s="3"/>
      <c r="W644" s="3">
        <f t="shared" ref="W644:W707" si="30">IF(ISBLANK(T644),"",ROUND(T644*AA644,2))</f>
        <v>4.7</v>
      </c>
      <c r="X644" s="3" t="str">
        <f t="shared" ref="X644:X707" si="31">IF(ISBLANK(U644),"",ROUND(U644*AA644,2))</f>
        <v/>
      </c>
      <c r="Y644" s="3" t="str">
        <f t="shared" ref="Y644:Y707" si="32">IF(ISBLANK(V644),"",ROUND(V644*AA644,2))</f>
        <v/>
      </c>
      <c r="Z644" s="3">
        <f>VLOOKUP(YEAR(Q644),Populations!$A$3:$B$999,2,0)</f>
        <v>56683800</v>
      </c>
      <c r="AA644" s="3">
        <f>(Calculations!B1/Z644)</f>
        <v>1.2050168125637299</v>
      </c>
      <c r="AB644" s="3"/>
      <c r="AC644" s="3">
        <v>1</v>
      </c>
      <c r="AD644" s="3" t="str">
        <f>VLOOKUP(AC644,WikiFormats!$A$3:$B$999,2,0)</f>
        <v>Story</v>
      </c>
      <c r="AE644" s="3" t="s">
        <v>728</v>
      </c>
    </row>
    <row r="645" spans="1:31" s="8" customFormat="1" x14ac:dyDescent="0.2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/>
      <c r="T645" s="3">
        <v>3.7</v>
      </c>
      <c r="U645" s="3"/>
      <c r="V645" s="3"/>
      <c r="W645" s="3">
        <f t="shared" si="30"/>
        <v>4.46</v>
      </c>
      <c r="X645" s="3" t="str">
        <f t="shared" si="31"/>
        <v/>
      </c>
      <c r="Y645" s="3" t="str">
        <f t="shared" si="32"/>
        <v/>
      </c>
      <c r="Z645" s="3">
        <f>VLOOKUP(YEAR(Q645),Populations!$A$3:$B$999,2,0)</f>
        <v>56683800</v>
      </c>
      <c r="AA645" s="3">
        <f>(Calculations!B1/Z645)</f>
        <v>1.2050168125637299</v>
      </c>
      <c r="AB645" s="3"/>
      <c r="AC645" s="3">
        <v>1</v>
      </c>
      <c r="AD645" s="3" t="str">
        <f>VLOOKUP(AC645,WikiFormats!$A$3:$B$999,2,0)</f>
        <v>Story</v>
      </c>
      <c r="AE645" s="3" t="s">
        <v>728</v>
      </c>
    </row>
    <row r="646" spans="1:31" s="2" customFormat="1" x14ac:dyDescent="0.2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/>
      <c r="T646">
        <v>4.8</v>
      </c>
      <c r="U646"/>
      <c r="V646"/>
      <c r="W646">
        <f t="shared" si="30"/>
        <v>5.78</v>
      </c>
      <c r="X646" t="str">
        <f t="shared" si="31"/>
        <v/>
      </c>
      <c r="Y646" t="str">
        <f t="shared" si="32"/>
        <v/>
      </c>
      <c r="Z646">
        <f>VLOOKUP(YEAR(Q646),Populations!$A$3:$B$999,2,0)</f>
        <v>56683800</v>
      </c>
      <c r="AA646">
        <f>(Calculations!B1/Z646)</f>
        <v>1.2050168125637299</v>
      </c>
      <c r="AB646"/>
      <c r="AC646">
        <v>1</v>
      </c>
      <c r="AD646" t="str">
        <f>VLOOKUP(AC646,WikiFormats!$A$3:$B$999,2,0)</f>
        <v>Story</v>
      </c>
      <c r="AE646" t="s">
        <v>729</v>
      </c>
    </row>
    <row r="647" spans="1:31" s="2" customFormat="1" x14ac:dyDescent="0.2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/>
      <c r="T647">
        <v>4.5999999999999996</v>
      </c>
      <c r="U647"/>
      <c r="V647"/>
      <c r="W647">
        <f t="shared" si="30"/>
        <v>5.54</v>
      </c>
      <c r="X647" t="str">
        <f t="shared" si="31"/>
        <v/>
      </c>
      <c r="Y647" t="str">
        <f t="shared" si="32"/>
        <v/>
      </c>
      <c r="Z647">
        <f>VLOOKUP(YEAR(Q647),Populations!$A$3:$B$999,2,0)</f>
        <v>56683800</v>
      </c>
      <c r="AA647">
        <f>(Calculations!B1/Z647)</f>
        <v>1.2050168125637299</v>
      </c>
      <c r="AB647"/>
      <c r="AC647">
        <v>1</v>
      </c>
      <c r="AD647" t="str">
        <f>VLOOKUP(AC647,WikiFormats!$A$3:$B$999,2,0)</f>
        <v>Story</v>
      </c>
      <c r="AE647" t="s">
        <v>729</v>
      </c>
    </row>
    <row r="648" spans="1:31" s="2" customFormat="1" x14ac:dyDescent="0.2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/>
      <c r="T648">
        <v>5.0999999999999996</v>
      </c>
      <c r="U648"/>
      <c r="V648"/>
      <c r="W648">
        <f t="shared" si="30"/>
        <v>6.15</v>
      </c>
      <c r="X648" t="str">
        <f t="shared" si="31"/>
        <v/>
      </c>
      <c r="Y648" t="str">
        <f t="shared" si="32"/>
        <v/>
      </c>
      <c r="Z648">
        <f>VLOOKUP(YEAR(Q648),Populations!$A$3:$B$999,2,0)</f>
        <v>56683800</v>
      </c>
      <c r="AA648">
        <f>(Calculations!B1/Z648)</f>
        <v>1.2050168125637299</v>
      </c>
      <c r="AB648"/>
      <c r="AC648">
        <v>1</v>
      </c>
      <c r="AD648" t="str">
        <f>VLOOKUP(AC648,WikiFormats!$A$3:$B$999,2,0)</f>
        <v>Story</v>
      </c>
      <c r="AE648" t="s">
        <v>729</v>
      </c>
    </row>
    <row r="649" spans="1:31" s="2" customFormat="1" x14ac:dyDescent="0.2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/>
      <c r="T649">
        <v>5</v>
      </c>
      <c r="U649"/>
      <c r="V649"/>
      <c r="W649">
        <f t="shared" si="30"/>
        <v>6.03</v>
      </c>
      <c r="X649" t="str">
        <f t="shared" si="31"/>
        <v/>
      </c>
      <c r="Y649" t="str">
        <f t="shared" si="32"/>
        <v/>
      </c>
      <c r="Z649">
        <f>VLOOKUP(YEAR(Q649),Populations!$A$3:$B$999,2,0)</f>
        <v>56683800</v>
      </c>
      <c r="AA649">
        <f>(Calculations!B1/Z649)</f>
        <v>1.2050168125637299</v>
      </c>
      <c r="AB649"/>
      <c r="AC649">
        <v>1</v>
      </c>
      <c r="AD649" t="str">
        <f>VLOOKUP(AC649,WikiFormats!$A$3:$B$999,2,0)</f>
        <v>Story</v>
      </c>
      <c r="AE649" t="s">
        <v>729</v>
      </c>
    </row>
    <row r="650" spans="1:31" s="8" customFormat="1" x14ac:dyDescent="0.2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/>
      <c r="T650" s="3">
        <v>5.2</v>
      </c>
      <c r="U650" s="3"/>
      <c r="V650" s="3"/>
      <c r="W650" s="3">
        <f t="shared" si="30"/>
        <v>6.27</v>
      </c>
      <c r="X650" s="3" t="str">
        <f t="shared" si="31"/>
        <v/>
      </c>
      <c r="Y650" s="3" t="str">
        <f t="shared" si="32"/>
        <v/>
      </c>
      <c r="Z650" s="3">
        <f>VLOOKUP(YEAR(Q650),Populations!$A$3:$B$999,2,0)</f>
        <v>56683800</v>
      </c>
      <c r="AA650" s="3">
        <f>(Calculations!B1/Z650)</f>
        <v>1.2050168125637299</v>
      </c>
      <c r="AB650" s="3"/>
      <c r="AC650" s="3">
        <v>1</v>
      </c>
      <c r="AD650" s="3" t="str">
        <f>VLOOKUP(AC650,WikiFormats!$A$3:$B$999,2,0)</f>
        <v>Story</v>
      </c>
      <c r="AE650" s="3" t="s">
        <v>730</v>
      </c>
    </row>
    <row r="651" spans="1:31" s="8" customFormat="1" x14ac:dyDescent="0.2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/>
      <c r="T651" s="3">
        <v>4.5999999999999996</v>
      </c>
      <c r="U651" s="3"/>
      <c r="V651" s="3"/>
      <c r="W651" s="3">
        <f t="shared" si="30"/>
        <v>5.54</v>
      </c>
      <c r="X651" s="3" t="str">
        <f t="shared" si="31"/>
        <v/>
      </c>
      <c r="Y651" s="3" t="str">
        <f t="shared" si="32"/>
        <v/>
      </c>
      <c r="Z651" s="3">
        <f>VLOOKUP(YEAR(Q651),Populations!$A$3:$B$999,2,0)</f>
        <v>56683800</v>
      </c>
      <c r="AA651" s="3">
        <f>(Calculations!B1/Z651)</f>
        <v>1.2050168125637299</v>
      </c>
      <c r="AB651" s="3"/>
      <c r="AC651" s="3">
        <v>1</v>
      </c>
      <c r="AD651" s="3" t="str">
        <f>VLOOKUP(AC651,WikiFormats!$A$3:$B$999,2,0)</f>
        <v>Story</v>
      </c>
      <c r="AE651" s="3" t="s">
        <v>730</v>
      </c>
    </row>
    <row r="652" spans="1:31" s="8" customFormat="1" x14ac:dyDescent="0.2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/>
      <c r="T652" s="3">
        <v>5.3</v>
      </c>
      <c r="U652" s="3"/>
      <c r="V652" s="3"/>
      <c r="W652" s="3">
        <f t="shared" si="30"/>
        <v>6.39</v>
      </c>
      <c r="X652" s="3" t="str">
        <f t="shared" si="31"/>
        <v/>
      </c>
      <c r="Y652" s="3" t="str">
        <f t="shared" si="32"/>
        <v/>
      </c>
      <c r="Z652" s="3">
        <f>VLOOKUP(YEAR(Q652),Populations!$A$3:$B$999,2,0)</f>
        <v>56683800</v>
      </c>
      <c r="AA652" s="3">
        <f>(Calculations!B1/Z652)</f>
        <v>1.2050168125637299</v>
      </c>
      <c r="AB652" s="3"/>
      <c r="AC652" s="3">
        <v>1</v>
      </c>
      <c r="AD652" s="3" t="str">
        <f>VLOOKUP(AC652,WikiFormats!$A$3:$B$999,2,0)</f>
        <v>Story</v>
      </c>
      <c r="AE652" s="3" t="s">
        <v>730</v>
      </c>
    </row>
    <row r="653" spans="1:31" s="8" customFormat="1" x14ac:dyDescent="0.2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/>
      <c r="T653" s="3">
        <v>5.3</v>
      </c>
      <c r="U653" s="3"/>
      <c r="V653" s="3"/>
      <c r="W653" s="3">
        <f t="shared" si="30"/>
        <v>6.39</v>
      </c>
      <c r="X653" s="3" t="str">
        <f t="shared" si="31"/>
        <v/>
      </c>
      <c r="Y653" s="3" t="str">
        <f t="shared" si="32"/>
        <v/>
      </c>
      <c r="Z653" s="3">
        <f>VLOOKUP(YEAR(Q653),Populations!$A$3:$B$999,2,0)</f>
        <v>56683800</v>
      </c>
      <c r="AA653" s="3">
        <f>(Calculations!B1/Z653)</f>
        <v>1.2050168125637299</v>
      </c>
      <c r="AB653" s="3" t="s">
        <v>527</v>
      </c>
      <c r="AC653" s="3">
        <v>1</v>
      </c>
      <c r="AD653" s="3" t="str">
        <f>VLOOKUP(AC653,WikiFormats!$A$3:$B$999,2,0)</f>
        <v>Story</v>
      </c>
      <c r="AE653" s="3" t="s">
        <v>730</v>
      </c>
    </row>
    <row r="654" spans="1:31" s="2" customFormat="1" x14ac:dyDescent="0.2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/>
      <c r="T654">
        <v>4.4000000000000004</v>
      </c>
      <c r="U654"/>
      <c r="V654"/>
      <c r="W654">
        <f t="shared" si="30"/>
        <v>5.3</v>
      </c>
      <c r="X654" t="str">
        <f t="shared" si="31"/>
        <v/>
      </c>
      <c r="Y654" t="str">
        <f t="shared" si="32"/>
        <v/>
      </c>
      <c r="Z654">
        <f>VLOOKUP(YEAR(Q654),Populations!$A$3:$B$999,2,0)</f>
        <v>56683800</v>
      </c>
      <c r="AA654">
        <f>(Calculations!B1/Z654)</f>
        <v>1.2050168125637299</v>
      </c>
      <c r="AB654"/>
      <c r="AC654">
        <v>1</v>
      </c>
      <c r="AD654" t="str">
        <f>VLOOKUP(AC654,WikiFormats!$A$3:$B$999,2,0)</f>
        <v>Story</v>
      </c>
      <c r="AE654" t="s">
        <v>731</v>
      </c>
    </row>
    <row r="655" spans="1:31" s="2" customFormat="1" x14ac:dyDescent="0.2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/>
      <c r="T655">
        <v>5.6</v>
      </c>
      <c r="U655"/>
      <c r="V655"/>
      <c r="W655">
        <f t="shared" si="30"/>
        <v>6.75</v>
      </c>
      <c r="X655" t="str">
        <f t="shared" si="31"/>
        <v/>
      </c>
      <c r="Y655" t="str">
        <f t="shared" si="32"/>
        <v/>
      </c>
      <c r="Z655">
        <f>VLOOKUP(YEAR(Q655),Populations!$A$3:$B$999,2,0)</f>
        <v>56683800</v>
      </c>
      <c r="AA655">
        <f>(Calculations!B1/Z655)</f>
        <v>1.2050168125637299</v>
      </c>
      <c r="AB655"/>
      <c r="AC655">
        <v>1</v>
      </c>
      <c r="AD655" t="str">
        <f>VLOOKUP(AC655,WikiFormats!$A$3:$B$999,2,0)</f>
        <v>Story</v>
      </c>
      <c r="AE655" t="s">
        <v>731</v>
      </c>
    </row>
    <row r="656" spans="1:31" s="3" customFormat="1" x14ac:dyDescent="0.2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T656" s="3">
        <v>5.0999999999999996</v>
      </c>
      <c r="W656" s="3">
        <f t="shared" si="30"/>
        <v>6.13</v>
      </c>
      <c r="X656" s="3" t="str">
        <f t="shared" si="31"/>
        <v/>
      </c>
      <c r="Y656" s="3" t="str">
        <f t="shared" si="32"/>
        <v/>
      </c>
      <c r="Z656" s="3">
        <f>VLOOKUP(YEAR(Q656),Populations!$A$3:$B$999,2,0)</f>
        <v>56804000</v>
      </c>
      <c r="AA656" s="3">
        <f>(Calculations!B1/Z656)</f>
        <v>1.2024669389479601</v>
      </c>
      <c r="AC656" s="3">
        <v>1</v>
      </c>
      <c r="AD656" s="3" t="str">
        <f>VLOOKUP(AC656,WikiFormats!$A$3:$B$999,2,0)</f>
        <v>Story</v>
      </c>
      <c r="AE656" s="3" t="s">
        <v>732</v>
      </c>
    </row>
    <row r="657" spans="1:31" s="3" customFormat="1" x14ac:dyDescent="0.2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T657" s="3">
        <v>4.2</v>
      </c>
      <c r="W657" s="3">
        <f t="shared" si="30"/>
        <v>5.05</v>
      </c>
      <c r="X657" s="3" t="str">
        <f t="shared" si="31"/>
        <v/>
      </c>
      <c r="Y657" s="3" t="str">
        <f t="shared" si="32"/>
        <v/>
      </c>
      <c r="Z657" s="3">
        <f>VLOOKUP(YEAR(Q657),Populations!$A$3:$B$999,2,0)</f>
        <v>56804000</v>
      </c>
      <c r="AA657" s="3">
        <f>(Calculations!B1/Z657)</f>
        <v>1.2024669389479601</v>
      </c>
      <c r="AC657" s="3">
        <v>1</v>
      </c>
      <c r="AD657" s="3" t="str">
        <f>VLOOKUP(AC657,WikiFormats!$A$3:$B$999,2,0)</f>
        <v>Story</v>
      </c>
      <c r="AE657" s="3" t="s">
        <v>732</v>
      </c>
    </row>
    <row r="658" spans="1:31" s="3" customFormat="1" x14ac:dyDescent="0.2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T658" s="3">
        <v>4.3</v>
      </c>
      <c r="W658" s="3">
        <f t="shared" si="30"/>
        <v>5.17</v>
      </c>
      <c r="X658" s="3" t="str">
        <f t="shared" si="31"/>
        <v/>
      </c>
      <c r="Y658" s="3" t="str">
        <f t="shared" si="32"/>
        <v/>
      </c>
      <c r="Z658" s="3">
        <f>VLOOKUP(YEAR(Q658),Populations!$A$3:$B$999,2,0)</f>
        <v>56804000</v>
      </c>
      <c r="AA658" s="3">
        <f>(Calculations!B1/Z658)</f>
        <v>1.2024669389479601</v>
      </c>
      <c r="AC658" s="3">
        <v>1</v>
      </c>
      <c r="AD658" s="3" t="str">
        <f>VLOOKUP(AC658,WikiFormats!$A$3:$B$999,2,0)</f>
        <v>Story</v>
      </c>
      <c r="AE658" s="3" t="s">
        <v>732</v>
      </c>
    </row>
    <row r="659" spans="1:31" s="3" customFormat="1" x14ac:dyDescent="0.2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T659" s="3">
        <v>4.9000000000000004</v>
      </c>
      <c r="W659" s="3">
        <f t="shared" si="30"/>
        <v>5.89</v>
      </c>
      <c r="X659" s="3" t="str">
        <f t="shared" si="31"/>
        <v/>
      </c>
      <c r="Y659" s="3" t="str">
        <f t="shared" si="32"/>
        <v/>
      </c>
      <c r="Z659" s="3">
        <f>VLOOKUP(YEAR(Q659),Populations!$A$3:$B$999,2,0)</f>
        <v>56804000</v>
      </c>
      <c r="AA659" s="3">
        <f>(Calculations!B1/Z659)</f>
        <v>1.2024669389479601</v>
      </c>
      <c r="AC659" s="3">
        <v>1</v>
      </c>
      <c r="AD659" s="3" t="str">
        <f>VLOOKUP(AC659,WikiFormats!$A$3:$B$999,2,0)</f>
        <v>Story</v>
      </c>
      <c r="AE659" s="3" t="s">
        <v>732</v>
      </c>
    </row>
    <row r="660" spans="1:31" x14ac:dyDescent="0.2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T660">
        <v>4.5</v>
      </c>
      <c r="W660">
        <f t="shared" si="30"/>
        <v>5.41</v>
      </c>
      <c r="X660" t="str">
        <f t="shared" si="31"/>
        <v/>
      </c>
      <c r="Y660" t="str">
        <f t="shared" si="32"/>
        <v/>
      </c>
      <c r="Z660">
        <f>VLOOKUP(YEAR(Q660),Populations!$A$3:$B$999,2,0)</f>
        <v>56804000</v>
      </c>
      <c r="AA660">
        <f>(Calculations!B1/Z660)</f>
        <v>1.2024669389479601</v>
      </c>
      <c r="AC660">
        <v>1</v>
      </c>
      <c r="AD660" t="str">
        <f>VLOOKUP(AC660,WikiFormats!$A$3:$B$999,2,0)</f>
        <v>Story</v>
      </c>
      <c r="AE660" t="s">
        <v>733</v>
      </c>
    </row>
    <row r="661" spans="1:31" x14ac:dyDescent="0.2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T661">
        <v>5.2</v>
      </c>
      <c r="W661">
        <f t="shared" si="30"/>
        <v>6.25</v>
      </c>
      <c r="X661" t="str">
        <f t="shared" si="31"/>
        <v/>
      </c>
      <c r="Y661" t="str">
        <f t="shared" si="32"/>
        <v/>
      </c>
      <c r="Z661">
        <f>VLOOKUP(YEAR(Q661),Populations!$A$3:$B$999,2,0)</f>
        <v>56804000</v>
      </c>
      <c r="AA661">
        <f>(Calculations!B1/Z661)</f>
        <v>1.2024669389479601</v>
      </c>
      <c r="AC661">
        <v>1</v>
      </c>
      <c r="AD661" t="str">
        <f>VLOOKUP(AC661,WikiFormats!$A$3:$B$999,2,0)</f>
        <v>Story</v>
      </c>
      <c r="AE661" t="s">
        <v>733</v>
      </c>
    </row>
    <row r="662" spans="1:31" x14ac:dyDescent="0.2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T662">
        <v>5</v>
      </c>
      <c r="W662">
        <f t="shared" si="30"/>
        <v>6.01</v>
      </c>
      <c r="X662" t="str">
        <f t="shared" si="31"/>
        <v/>
      </c>
      <c r="Y662" t="str">
        <f t="shared" si="32"/>
        <v/>
      </c>
      <c r="Z662">
        <f>VLOOKUP(YEAR(Q662),Populations!$A$3:$B$999,2,0)</f>
        <v>56804000</v>
      </c>
      <c r="AA662">
        <f>(Calculations!B1/Z662)</f>
        <v>1.2024669389479601</v>
      </c>
      <c r="AC662">
        <v>1</v>
      </c>
      <c r="AD662" t="str">
        <f>VLOOKUP(AC662,WikiFormats!$A$3:$B$999,2,0)</f>
        <v>Story</v>
      </c>
      <c r="AE662" t="s">
        <v>733</v>
      </c>
    </row>
    <row r="663" spans="1:31" x14ac:dyDescent="0.2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T663">
        <v>5</v>
      </c>
      <c r="W663">
        <f t="shared" si="30"/>
        <v>6.01</v>
      </c>
      <c r="X663" t="str">
        <f t="shared" si="31"/>
        <v/>
      </c>
      <c r="Y663" t="str">
        <f t="shared" si="32"/>
        <v/>
      </c>
      <c r="Z663">
        <f>VLOOKUP(YEAR(Q663),Populations!$A$3:$B$999,2,0)</f>
        <v>56804000</v>
      </c>
      <c r="AA663">
        <f>(Calculations!B1/Z663)</f>
        <v>1.2024669389479601</v>
      </c>
      <c r="AC663">
        <v>1</v>
      </c>
      <c r="AD663" t="str">
        <f>VLOOKUP(AC663,WikiFormats!$A$3:$B$999,2,0)</f>
        <v>Story</v>
      </c>
      <c r="AE663" t="s">
        <v>733</v>
      </c>
    </row>
    <row r="664" spans="1:31" s="3" customFormat="1" x14ac:dyDescent="0.2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T664" s="3">
        <v>5.3</v>
      </c>
      <c r="W664" s="3">
        <f t="shared" si="30"/>
        <v>6.37</v>
      </c>
      <c r="X664" s="3" t="str">
        <f t="shared" si="31"/>
        <v/>
      </c>
      <c r="Y664" s="3" t="str">
        <f t="shared" si="32"/>
        <v/>
      </c>
      <c r="Z664" s="3">
        <f>VLOOKUP(YEAR(Q664),Populations!$A$3:$B$999,2,0)</f>
        <v>56804000</v>
      </c>
      <c r="AA664" s="3">
        <f>(Calculations!B1/Z664)</f>
        <v>1.2024669389479601</v>
      </c>
      <c r="AC664" s="3">
        <v>1</v>
      </c>
      <c r="AD664" s="3" t="str">
        <f>VLOOKUP(AC664,WikiFormats!$A$3:$B$999,2,0)</f>
        <v>Story</v>
      </c>
      <c r="AE664" s="3" t="s">
        <v>734</v>
      </c>
    </row>
    <row r="665" spans="1:31" s="3" customFormat="1" x14ac:dyDescent="0.2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T665" s="3">
        <v>5.0999999999999996</v>
      </c>
      <c r="W665" s="3">
        <f t="shared" si="30"/>
        <v>6.13</v>
      </c>
      <c r="X665" s="3" t="str">
        <f t="shared" si="31"/>
        <v/>
      </c>
      <c r="Y665" s="3" t="str">
        <f t="shared" si="32"/>
        <v/>
      </c>
      <c r="Z665" s="3">
        <f>VLOOKUP(YEAR(Q665),Populations!$A$3:$B$999,2,0)</f>
        <v>56804000</v>
      </c>
      <c r="AA665" s="3">
        <f>(Calculations!B1/Z665)</f>
        <v>1.2024669389479601</v>
      </c>
      <c r="AC665" s="3">
        <v>1</v>
      </c>
      <c r="AD665" s="3" t="str">
        <f>VLOOKUP(AC665,WikiFormats!$A$3:$B$999,2,0)</f>
        <v>Story</v>
      </c>
      <c r="AE665" s="3" t="s">
        <v>734</v>
      </c>
    </row>
    <row r="666" spans="1:31" s="3" customFormat="1" x14ac:dyDescent="0.2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T666" s="3">
        <v>5.4</v>
      </c>
      <c r="W666" s="3">
        <f t="shared" si="30"/>
        <v>6.49</v>
      </c>
      <c r="X666" s="3" t="str">
        <f t="shared" si="31"/>
        <v/>
      </c>
      <c r="Y666" s="3" t="str">
        <f t="shared" si="32"/>
        <v/>
      </c>
      <c r="Z666" s="3">
        <f>VLOOKUP(YEAR(Q666),Populations!$A$3:$B$999,2,0)</f>
        <v>56804000</v>
      </c>
      <c r="AA666" s="3">
        <f>(Calculations!B1/Z666)</f>
        <v>1.2024669389479601</v>
      </c>
      <c r="AC666" s="3">
        <v>1</v>
      </c>
      <c r="AD666" s="3" t="str">
        <f>VLOOKUP(AC666,WikiFormats!$A$3:$B$999,2,0)</f>
        <v>Story</v>
      </c>
      <c r="AE666" s="3" t="s">
        <v>734</v>
      </c>
    </row>
    <row r="667" spans="1:31" x14ac:dyDescent="0.2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T667">
        <v>5.5</v>
      </c>
      <c r="W667">
        <f t="shared" si="30"/>
        <v>6.61</v>
      </c>
      <c r="X667" t="str">
        <f t="shared" si="31"/>
        <v/>
      </c>
      <c r="Y667" t="str">
        <f t="shared" si="32"/>
        <v/>
      </c>
      <c r="Z667">
        <f>VLOOKUP(YEAR(Q667),Populations!$A$3:$B$999,2,0)</f>
        <v>56804000</v>
      </c>
      <c r="AA667">
        <f>(Calculations!B1/Z667)</f>
        <v>1.2024669389479601</v>
      </c>
      <c r="AC667">
        <v>1</v>
      </c>
      <c r="AD667" t="str">
        <f>VLOOKUP(AC667,WikiFormats!$A$3:$B$999,2,0)</f>
        <v>Story</v>
      </c>
      <c r="AE667" t="s">
        <v>735</v>
      </c>
    </row>
    <row r="668" spans="1:31" x14ac:dyDescent="0.2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T668">
        <v>5</v>
      </c>
      <c r="W668">
        <f t="shared" si="30"/>
        <v>6.01</v>
      </c>
      <c r="X668" t="str">
        <f t="shared" si="31"/>
        <v/>
      </c>
      <c r="Y668" t="str">
        <f t="shared" si="32"/>
        <v/>
      </c>
      <c r="Z668">
        <f>VLOOKUP(YEAR(Q668),Populations!$A$3:$B$999,2,0)</f>
        <v>56804000</v>
      </c>
      <c r="AA668">
        <f>(Calculations!B1/Z668)</f>
        <v>1.2024669389479601</v>
      </c>
      <c r="AC668">
        <v>1</v>
      </c>
      <c r="AD668" t="str">
        <f>VLOOKUP(AC668,WikiFormats!$A$3:$B$999,2,0)</f>
        <v>Story</v>
      </c>
      <c r="AE668" t="s">
        <v>735</v>
      </c>
    </row>
    <row r="669" spans="1:31" x14ac:dyDescent="0.2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T669">
        <v>4.7</v>
      </c>
      <c r="W669">
        <f t="shared" si="30"/>
        <v>5.65</v>
      </c>
      <c r="X669" t="str">
        <f t="shared" si="31"/>
        <v/>
      </c>
      <c r="Y669" t="str">
        <f t="shared" si="32"/>
        <v/>
      </c>
      <c r="Z669">
        <f>VLOOKUP(YEAR(Q669),Populations!$A$3:$B$999,2,0)</f>
        <v>56804000</v>
      </c>
      <c r="AA669">
        <f>(Calculations!B1/Z669)</f>
        <v>1.2024669389479601</v>
      </c>
      <c r="AC669">
        <v>1</v>
      </c>
      <c r="AD669" t="str">
        <f>VLOOKUP(AC669,WikiFormats!$A$3:$B$999,2,0)</f>
        <v>Story</v>
      </c>
      <c r="AE669" t="s">
        <v>735</v>
      </c>
    </row>
    <row r="670" spans="1:31" s="3" customFormat="1" x14ac:dyDescent="0.2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T670" s="3">
        <v>5.5</v>
      </c>
      <c r="W670" s="3">
        <f t="shared" si="30"/>
        <v>6.6</v>
      </c>
      <c r="X670" s="3" t="str">
        <f t="shared" si="31"/>
        <v/>
      </c>
      <c r="Y670" s="3" t="str">
        <f t="shared" si="32"/>
        <v/>
      </c>
      <c r="Z670" s="3">
        <f>VLOOKUP(YEAR(Q670),Populations!$A$3:$B$999,2,0)</f>
        <v>56916400</v>
      </c>
      <c r="AA670" s="3">
        <f>(Calculations!B1/Z670)</f>
        <v>1.2000922756885499</v>
      </c>
      <c r="AC670" s="3">
        <v>1</v>
      </c>
      <c r="AD670" s="3" t="str">
        <f>VLOOKUP(AC670,WikiFormats!$A$3:$B$999,2,0)</f>
        <v>Story</v>
      </c>
      <c r="AE670" s="3" t="s">
        <v>736</v>
      </c>
    </row>
    <row r="671" spans="1:31" s="3" customFormat="1" x14ac:dyDescent="0.2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T671" s="3">
        <v>5.8</v>
      </c>
      <c r="W671" s="3">
        <f t="shared" si="30"/>
        <v>6.96</v>
      </c>
      <c r="X671" s="3" t="str">
        <f t="shared" si="31"/>
        <v/>
      </c>
      <c r="Y671" s="3" t="str">
        <f t="shared" si="32"/>
        <v/>
      </c>
      <c r="Z671" s="3">
        <f>VLOOKUP(YEAR(Q671),Populations!$A$3:$B$999,2,0)</f>
        <v>56916400</v>
      </c>
      <c r="AA671" s="3">
        <f>(Calculations!B1/Z671)</f>
        <v>1.2000922756885499</v>
      </c>
      <c r="AC671" s="3">
        <v>1</v>
      </c>
      <c r="AD671" s="3" t="str">
        <f>VLOOKUP(AC671,WikiFormats!$A$3:$B$999,2,0)</f>
        <v>Story</v>
      </c>
      <c r="AE671" s="3" t="s">
        <v>736</v>
      </c>
    </row>
    <row r="672" spans="1:31" s="3" customFormat="1" x14ac:dyDescent="0.2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T672" s="3">
        <v>5.0999999999999996</v>
      </c>
      <c r="W672" s="3">
        <f t="shared" si="30"/>
        <v>6.12</v>
      </c>
      <c r="X672" s="3" t="str">
        <f t="shared" si="31"/>
        <v/>
      </c>
      <c r="Y672" s="3" t="str">
        <f t="shared" si="32"/>
        <v/>
      </c>
      <c r="Z672" s="3">
        <f>VLOOKUP(YEAR(Q672),Populations!$A$3:$B$999,2,0)</f>
        <v>56916400</v>
      </c>
      <c r="AA672" s="3">
        <f>(Calculations!B1/Z672)</f>
        <v>1.2000922756885499</v>
      </c>
      <c r="AC672" s="3">
        <v>1</v>
      </c>
      <c r="AD672" s="3" t="str">
        <f>VLOOKUP(AC672,WikiFormats!$A$3:$B$999,2,0)</f>
        <v>Story</v>
      </c>
      <c r="AE672" s="3" t="s">
        <v>736</v>
      </c>
    </row>
    <row r="673" spans="1:31" s="3" customFormat="1" x14ac:dyDescent="0.2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T673" s="3">
        <v>5</v>
      </c>
      <c r="W673" s="3">
        <f t="shared" si="30"/>
        <v>6</v>
      </c>
      <c r="X673" s="3" t="str">
        <f t="shared" si="31"/>
        <v/>
      </c>
      <c r="Y673" s="3" t="str">
        <f t="shared" si="32"/>
        <v/>
      </c>
      <c r="Z673" s="3">
        <f>VLOOKUP(YEAR(Q673),Populations!$A$3:$B$999,2,0)</f>
        <v>56916400</v>
      </c>
      <c r="AA673" s="3">
        <f>(Calculations!B1/Z673)</f>
        <v>1.2000922756885499</v>
      </c>
      <c r="AC673" s="3">
        <v>1</v>
      </c>
      <c r="AD673" s="3" t="str">
        <f>VLOOKUP(AC673,WikiFormats!$A$3:$B$999,2,0)</f>
        <v>Story</v>
      </c>
      <c r="AE673" s="3" t="s">
        <v>736</v>
      </c>
    </row>
    <row r="674" spans="1:31" x14ac:dyDescent="0.2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T674">
        <v>5.3</v>
      </c>
      <c r="W674">
        <f t="shared" si="30"/>
        <v>6.36</v>
      </c>
      <c r="X674" t="str">
        <f t="shared" si="31"/>
        <v/>
      </c>
      <c r="Y674" t="str">
        <f t="shared" si="32"/>
        <v/>
      </c>
      <c r="Z674">
        <f>VLOOKUP(YEAR(Q674),Populations!$A$3:$B$999,2,0)</f>
        <v>56916400</v>
      </c>
      <c r="AA674">
        <f>(Calculations!B1/Z674)</f>
        <v>1.2000922756885499</v>
      </c>
      <c r="AC674">
        <v>1</v>
      </c>
      <c r="AD674" t="str">
        <f>VLOOKUP(AC674,WikiFormats!$A$3:$B$999,2,0)</f>
        <v>Story</v>
      </c>
      <c r="AE674" t="s">
        <v>737</v>
      </c>
    </row>
    <row r="675" spans="1:31" x14ac:dyDescent="0.2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T675">
        <v>4.5999999999999996</v>
      </c>
      <c r="W675">
        <f t="shared" si="30"/>
        <v>5.52</v>
      </c>
      <c r="X675" t="str">
        <f t="shared" si="31"/>
        <v/>
      </c>
      <c r="Y675" t="str">
        <f t="shared" si="32"/>
        <v/>
      </c>
      <c r="Z675">
        <f>VLOOKUP(YEAR(Q675),Populations!$A$3:$B$999,2,0)</f>
        <v>56916400</v>
      </c>
      <c r="AA675">
        <f>(Calculations!B1/Z675)</f>
        <v>1.2000922756885499</v>
      </c>
      <c r="AC675">
        <v>1</v>
      </c>
      <c r="AD675" t="str">
        <f>VLOOKUP(AC675,WikiFormats!$A$3:$B$999,2,0)</f>
        <v>Story</v>
      </c>
      <c r="AE675" t="s">
        <v>737</v>
      </c>
    </row>
    <row r="676" spans="1:31" x14ac:dyDescent="0.2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T676">
        <v>5.3</v>
      </c>
      <c r="W676">
        <f t="shared" si="30"/>
        <v>6.36</v>
      </c>
      <c r="X676" t="str">
        <f t="shared" si="31"/>
        <v/>
      </c>
      <c r="Y676" t="str">
        <f t="shared" si="32"/>
        <v/>
      </c>
      <c r="Z676">
        <f>VLOOKUP(YEAR(Q676),Populations!$A$3:$B$999,2,0)</f>
        <v>56916400</v>
      </c>
      <c r="AA676">
        <f>(Calculations!B1/Z676)</f>
        <v>1.2000922756885499</v>
      </c>
      <c r="AC676">
        <v>1</v>
      </c>
      <c r="AD676" t="str">
        <f>VLOOKUP(AC676,WikiFormats!$A$3:$B$999,2,0)</f>
        <v>Story</v>
      </c>
      <c r="AE676" t="s">
        <v>737</v>
      </c>
    </row>
    <row r="677" spans="1:31" s="3" customFormat="1" x14ac:dyDescent="0.2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T677" s="3">
        <v>6.1</v>
      </c>
      <c r="W677" s="3">
        <f t="shared" si="30"/>
        <v>7.32</v>
      </c>
      <c r="X677" s="3" t="str">
        <f t="shared" si="31"/>
        <v/>
      </c>
      <c r="Y677" s="3" t="str">
        <f t="shared" si="32"/>
        <v/>
      </c>
      <c r="Z677" s="3">
        <f>VLOOKUP(YEAR(Q677),Populations!$A$3:$B$999,2,0)</f>
        <v>56916400</v>
      </c>
      <c r="AA677" s="3">
        <f>(Calculations!B1/Z677)</f>
        <v>1.2000922756885499</v>
      </c>
      <c r="AC677" s="3">
        <v>1</v>
      </c>
      <c r="AD677" s="3" t="str">
        <f>VLOOKUP(AC677,WikiFormats!$A$3:$B$999,2,0)</f>
        <v>Story</v>
      </c>
      <c r="AE677" s="3" t="s">
        <v>738</v>
      </c>
    </row>
    <row r="678" spans="1:31" s="3" customFormat="1" x14ac:dyDescent="0.2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T678" s="3">
        <v>5.2</v>
      </c>
      <c r="W678" s="3">
        <f t="shared" si="30"/>
        <v>6.24</v>
      </c>
      <c r="X678" s="3" t="str">
        <f t="shared" si="31"/>
        <v/>
      </c>
      <c r="Y678" s="3" t="str">
        <f t="shared" si="32"/>
        <v/>
      </c>
      <c r="Z678" s="3">
        <f>VLOOKUP(YEAR(Q678),Populations!$A$3:$B$999,2,0)</f>
        <v>56916400</v>
      </c>
      <c r="AA678" s="3">
        <f>(Calculations!B1/Z678)</f>
        <v>1.2000922756885499</v>
      </c>
      <c r="AC678" s="3">
        <v>1</v>
      </c>
      <c r="AD678" s="3" t="str">
        <f>VLOOKUP(AC678,WikiFormats!$A$3:$B$999,2,0)</f>
        <v>Story</v>
      </c>
      <c r="AE678" s="3" t="s">
        <v>738</v>
      </c>
    </row>
    <row r="679" spans="1:31" s="3" customFormat="1" x14ac:dyDescent="0.2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T679" s="3">
        <v>5.2</v>
      </c>
      <c r="W679" s="3">
        <f t="shared" si="30"/>
        <v>6.24</v>
      </c>
      <c r="X679" s="3" t="str">
        <f t="shared" si="31"/>
        <v/>
      </c>
      <c r="Y679" s="3" t="str">
        <f t="shared" si="32"/>
        <v/>
      </c>
      <c r="Z679" s="3">
        <f>VLOOKUP(YEAR(Q679),Populations!$A$3:$B$999,2,0)</f>
        <v>56916400</v>
      </c>
      <c r="AA679" s="3">
        <f>(Calculations!B1/Z679)</f>
        <v>1.2000922756885499</v>
      </c>
      <c r="AC679" s="3">
        <v>1</v>
      </c>
      <c r="AD679" s="3" t="str">
        <f>VLOOKUP(AC679,WikiFormats!$A$3:$B$999,2,0)</f>
        <v>Story</v>
      </c>
      <c r="AE679" s="3" t="s">
        <v>738</v>
      </c>
    </row>
    <row r="680" spans="1:31" x14ac:dyDescent="0.2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T680">
        <v>5</v>
      </c>
      <c r="W680">
        <f t="shared" si="30"/>
        <v>6</v>
      </c>
      <c r="X680" t="str">
        <f t="shared" si="31"/>
        <v/>
      </c>
      <c r="Y680" t="str">
        <f t="shared" si="32"/>
        <v/>
      </c>
      <c r="Z680">
        <f>VLOOKUP(YEAR(Q680),Populations!$A$3:$B$999,2,0)</f>
        <v>56916400</v>
      </c>
      <c r="AA680">
        <f>(Calculations!B1/Z680)</f>
        <v>1.2000922756885499</v>
      </c>
      <c r="AC680">
        <v>1</v>
      </c>
      <c r="AD680" t="str">
        <f>VLOOKUP(AC680,WikiFormats!$A$3:$B$999,2,0)</f>
        <v>Story</v>
      </c>
      <c r="AE680" t="s">
        <v>739</v>
      </c>
    </row>
    <row r="681" spans="1:31" x14ac:dyDescent="0.2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T681">
        <v>5.3</v>
      </c>
      <c r="W681">
        <f t="shared" si="30"/>
        <v>6.36</v>
      </c>
      <c r="X681" t="str">
        <f t="shared" si="31"/>
        <v/>
      </c>
      <c r="Y681" t="str">
        <f t="shared" si="32"/>
        <v/>
      </c>
      <c r="Z681">
        <f>VLOOKUP(YEAR(Q681),Populations!$A$3:$B$999,2,0)</f>
        <v>56916400</v>
      </c>
      <c r="AA681">
        <f>(Calculations!B1/Z681)</f>
        <v>1.2000922756885499</v>
      </c>
      <c r="AC681">
        <v>1</v>
      </c>
      <c r="AD681" t="str">
        <f>VLOOKUP(AC681,WikiFormats!$A$3:$B$999,2,0)</f>
        <v>Story</v>
      </c>
      <c r="AE681" t="s">
        <v>739</v>
      </c>
    </row>
    <row r="682" spans="1:31" x14ac:dyDescent="0.2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T682">
        <v>4.8</v>
      </c>
      <c r="W682">
        <f t="shared" si="30"/>
        <v>5.76</v>
      </c>
      <c r="X682" t="str">
        <f t="shared" si="31"/>
        <v/>
      </c>
      <c r="Y682" t="str">
        <f t="shared" si="32"/>
        <v/>
      </c>
      <c r="Z682">
        <f>VLOOKUP(YEAR(Q682),Populations!$A$3:$B$999,2,0)</f>
        <v>56916400</v>
      </c>
      <c r="AA682">
        <f>(Calculations!B1/Z682)</f>
        <v>1.2000922756885499</v>
      </c>
      <c r="AB682" t="s">
        <v>528</v>
      </c>
      <c r="AC682">
        <v>1</v>
      </c>
      <c r="AD682" t="str">
        <f>VLOOKUP(AC682,WikiFormats!$A$3:$B$999,2,0)</f>
        <v>Story</v>
      </c>
      <c r="AE682" t="s">
        <v>739</v>
      </c>
    </row>
    <row r="683" spans="1:31" x14ac:dyDescent="0.2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T683">
        <v>6.6</v>
      </c>
      <c r="W683">
        <f t="shared" si="30"/>
        <v>7.9</v>
      </c>
      <c r="X683" t="str">
        <f t="shared" si="31"/>
        <v/>
      </c>
      <c r="Y683" t="str">
        <f t="shared" si="32"/>
        <v/>
      </c>
      <c r="Z683">
        <f>VLOOKUP(YEAR(Q683),Populations!$A$3:$B$999,2,0)</f>
        <v>57076500</v>
      </c>
      <c r="AA683">
        <f>(Calculations!B1/Z683)</f>
        <v>1.19672600807688</v>
      </c>
      <c r="AC683">
        <v>1</v>
      </c>
      <c r="AD683" t="str">
        <f>VLOOKUP(AC683,WikiFormats!$A$3:$B$999,2,0)</f>
        <v>Story</v>
      </c>
      <c r="AE683" t="s">
        <v>739</v>
      </c>
    </row>
    <row r="684" spans="1:31" s="3" customFormat="1" x14ac:dyDescent="0.2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T684" s="3">
        <v>3.1</v>
      </c>
      <c r="W684" s="3">
        <f t="shared" si="30"/>
        <v>3.71</v>
      </c>
      <c r="X684" s="3" t="str">
        <f t="shared" si="31"/>
        <v/>
      </c>
      <c r="Y684" s="3" t="str">
        <f t="shared" si="32"/>
        <v/>
      </c>
      <c r="Z684" s="3">
        <f>VLOOKUP(YEAR(Q684),Populations!$A$3:$B$999,2,0)</f>
        <v>57076500</v>
      </c>
      <c r="AA684" s="3">
        <f>(Calculations!B1/Z684)</f>
        <v>1.19672600807688</v>
      </c>
      <c r="AC684" s="3">
        <v>1</v>
      </c>
      <c r="AD684" s="3" t="str">
        <f>VLOOKUP(AC684,WikiFormats!$A$3:$B$999,2,0)</f>
        <v>Story</v>
      </c>
      <c r="AE684" s="3" t="s">
        <v>740</v>
      </c>
    </row>
    <row r="685" spans="1:31" s="3" customFormat="1" x14ac:dyDescent="0.2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T685" s="3">
        <v>3.9</v>
      </c>
      <c r="W685" s="3">
        <f t="shared" si="30"/>
        <v>4.67</v>
      </c>
      <c r="X685" s="3" t="str">
        <f t="shared" si="31"/>
        <v/>
      </c>
      <c r="Y685" s="3" t="str">
        <f t="shared" si="32"/>
        <v/>
      </c>
      <c r="Z685" s="3">
        <f>VLOOKUP(YEAR(Q685),Populations!$A$3:$B$999,2,0)</f>
        <v>57076500</v>
      </c>
      <c r="AA685" s="3">
        <f>(Calculations!B1/Z685)</f>
        <v>1.19672600807688</v>
      </c>
      <c r="AC685" s="3">
        <v>1</v>
      </c>
      <c r="AD685" s="3" t="str">
        <f>VLOOKUP(AC685,WikiFormats!$A$3:$B$999,2,0)</f>
        <v>Story</v>
      </c>
      <c r="AE685" s="3" t="s">
        <v>740</v>
      </c>
    </row>
    <row r="686" spans="1:31" s="3" customFormat="1" x14ac:dyDescent="0.2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T686" s="3">
        <v>3.6</v>
      </c>
      <c r="W686" s="3">
        <f t="shared" si="30"/>
        <v>4.3099999999999996</v>
      </c>
      <c r="X686" s="3" t="str">
        <f t="shared" si="31"/>
        <v/>
      </c>
      <c r="Y686" s="3" t="str">
        <f t="shared" si="32"/>
        <v/>
      </c>
      <c r="Z686" s="3">
        <f>VLOOKUP(YEAR(Q686),Populations!$A$3:$B$999,2,0)</f>
        <v>57076500</v>
      </c>
      <c r="AA686" s="3">
        <f>(Calculations!B1/Z686)</f>
        <v>1.19672600807688</v>
      </c>
      <c r="AC686" s="3">
        <v>1</v>
      </c>
      <c r="AD686" s="3" t="str">
        <f>VLOOKUP(AC686,WikiFormats!$A$3:$B$999,2,0)</f>
        <v>Story</v>
      </c>
      <c r="AE686" s="3" t="s">
        <v>740</v>
      </c>
    </row>
    <row r="687" spans="1:31" s="3" customFormat="1" x14ac:dyDescent="0.2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T687" s="3">
        <v>4</v>
      </c>
      <c r="W687" s="3">
        <f t="shared" si="30"/>
        <v>4.79</v>
      </c>
      <c r="X687" s="3" t="str">
        <f t="shared" si="31"/>
        <v/>
      </c>
      <c r="Y687" s="3" t="str">
        <f t="shared" si="32"/>
        <v/>
      </c>
      <c r="Z687" s="3">
        <f>VLOOKUP(YEAR(Q687),Populations!$A$3:$B$999,2,0)</f>
        <v>57076500</v>
      </c>
      <c r="AA687" s="3">
        <f>(Calculations!B1/Z687)</f>
        <v>1.19672600807688</v>
      </c>
      <c r="AC687" s="3">
        <v>1</v>
      </c>
      <c r="AD687" s="3" t="str">
        <f>VLOOKUP(AC687,WikiFormats!$A$3:$B$999,2,0)</f>
        <v>Story</v>
      </c>
      <c r="AE687" s="3" t="s">
        <v>740</v>
      </c>
    </row>
    <row r="688" spans="1:31" x14ac:dyDescent="0.2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T688">
        <v>4.2</v>
      </c>
      <c r="W688">
        <f t="shared" si="30"/>
        <v>5.03</v>
      </c>
      <c r="X688" t="str">
        <f t="shared" si="31"/>
        <v/>
      </c>
      <c r="Y688" t="str">
        <f t="shared" si="32"/>
        <v/>
      </c>
      <c r="Z688">
        <f>VLOOKUP(YEAR(Q688),Populations!$A$3:$B$999,2,0)</f>
        <v>57076500</v>
      </c>
      <c r="AA688">
        <f>(Calculations!B1/Z688)</f>
        <v>1.19672600807688</v>
      </c>
      <c r="AC688">
        <v>1</v>
      </c>
      <c r="AD688" t="str">
        <f>VLOOKUP(AC688,WikiFormats!$A$3:$B$999,2,0)</f>
        <v>Story</v>
      </c>
      <c r="AE688" t="s">
        <v>741</v>
      </c>
    </row>
    <row r="689" spans="1:31" x14ac:dyDescent="0.2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T689">
        <v>4</v>
      </c>
      <c r="W689">
        <f t="shared" si="30"/>
        <v>4.79</v>
      </c>
      <c r="X689" t="str">
        <f t="shared" si="31"/>
        <v/>
      </c>
      <c r="Y689" t="str">
        <f t="shared" si="32"/>
        <v/>
      </c>
      <c r="Z689">
        <f>VLOOKUP(YEAR(Q689),Populations!$A$3:$B$999,2,0)</f>
        <v>57076500</v>
      </c>
      <c r="AA689">
        <f>(Calculations!B1/Z689)</f>
        <v>1.19672600807688</v>
      </c>
      <c r="AC689">
        <v>1</v>
      </c>
      <c r="AD689" t="str">
        <f>VLOOKUP(AC689,WikiFormats!$A$3:$B$999,2,0)</f>
        <v>Story</v>
      </c>
      <c r="AE689" t="s">
        <v>741</v>
      </c>
    </row>
    <row r="690" spans="1:31" x14ac:dyDescent="0.2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T690">
        <v>4</v>
      </c>
      <c r="W690">
        <f t="shared" si="30"/>
        <v>4.79</v>
      </c>
      <c r="X690" t="str">
        <f t="shared" si="31"/>
        <v/>
      </c>
      <c r="Y690" t="str">
        <f t="shared" si="32"/>
        <v/>
      </c>
      <c r="Z690">
        <f>VLOOKUP(YEAR(Q690),Populations!$A$3:$B$999,2,0)</f>
        <v>57076500</v>
      </c>
      <c r="AA690">
        <f>(Calculations!B1/Z690)</f>
        <v>1.19672600807688</v>
      </c>
      <c r="AC690">
        <v>1</v>
      </c>
      <c r="AD690" t="str">
        <f>VLOOKUP(AC690,WikiFormats!$A$3:$B$999,2,0)</f>
        <v>Story</v>
      </c>
      <c r="AE690" t="s">
        <v>741</v>
      </c>
    </row>
    <row r="691" spans="1:31" s="3" customFormat="1" x14ac:dyDescent="0.2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T691" s="3">
        <v>4.3</v>
      </c>
      <c r="W691" s="3">
        <f t="shared" si="30"/>
        <v>5.15</v>
      </c>
      <c r="X691" s="3" t="str">
        <f t="shared" si="31"/>
        <v/>
      </c>
      <c r="Y691" s="3" t="str">
        <f t="shared" si="32"/>
        <v/>
      </c>
      <c r="Z691" s="3">
        <f>VLOOKUP(YEAR(Q691),Populations!$A$3:$B$999,2,0)</f>
        <v>57076500</v>
      </c>
      <c r="AA691" s="3">
        <f>(Calculations!B1/Z691)</f>
        <v>1.19672600807688</v>
      </c>
      <c r="AC691" s="3">
        <v>1</v>
      </c>
      <c r="AD691" s="3" t="str">
        <f>VLOOKUP(AC691,WikiFormats!$A$3:$B$999,2,0)</f>
        <v>Story</v>
      </c>
      <c r="AE691" s="3" t="s">
        <v>742</v>
      </c>
    </row>
    <row r="692" spans="1:31" s="3" customFormat="1" x14ac:dyDescent="0.2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T692" s="3">
        <v>4</v>
      </c>
      <c r="W692" s="3">
        <f t="shared" si="30"/>
        <v>4.79</v>
      </c>
      <c r="X692" s="3" t="str">
        <f t="shared" si="31"/>
        <v/>
      </c>
      <c r="Y692" s="3" t="str">
        <f t="shared" si="32"/>
        <v/>
      </c>
      <c r="Z692" s="3">
        <f>VLOOKUP(YEAR(Q692),Populations!$A$3:$B$999,2,0)</f>
        <v>57076500</v>
      </c>
      <c r="AA692" s="3">
        <f>(Calculations!B1/Z692)</f>
        <v>1.19672600807688</v>
      </c>
      <c r="AC692" s="3">
        <v>1</v>
      </c>
      <c r="AD692" s="3" t="str">
        <f>VLOOKUP(AC692,WikiFormats!$A$3:$B$999,2,0)</f>
        <v>Story</v>
      </c>
      <c r="AE692" s="3" t="s">
        <v>742</v>
      </c>
    </row>
    <row r="693" spans="1:31" s="3" customFormat="1" x14ac:dyDescent="0.2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T693" s="3">
        <v>4</v>
      </c>
      <c r="W693" s="3">
        <f t="shared" si="30"/>
        <v>4.79</v>
      </c>
      <c r="X693" s="3" t="str">
        <f t="shared" si="31"/>
        <v/>
      </c>
      <c r="Y693" s="3" t="str">
        <f t="shared" si="32"/>
        <v/>
      </c>
      <c r="Z693" s="3">
        <f>VLOOKUP(YEAR(Q693),Populations!$A$3:$B$999,2,0)</f>
        <v>57076500</v>
      </c>
      <c r="AA693" s="3">
        <f>(Calculations!B1/Z693)</f>
        <v>1.19672600807688</v>
      </c>
      <c r="AC693" s="3">
        <v>1</v>
      </c>
      <c r="AD693" s="3" t="str">
        <f>VLOOKUP(AC693,WikiFormats!$A$3:$B$999,2,0)</f>
        <v>Story</v>
      </c>
      <c r="AE693" s="3" t="s">
        <v>742</v>
      </c>
    </row>
    <row r="694" spans="1:31" s="3" customFormat="1" x14ac:dyDescent="0.2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T694" s="3">
        <v>4.2</v>
      </c>
      <c r="W694" s="3">
        <f t="shared" si="30"/>
        <v>5.03</v>
      </c>
      <c r="X694" s="3" t="str">
        <f t="shared" si="31"/>
        <v/>
      </c>
      <c r="Y694" s="3" t="str">
        <f t="shared" si="32"/>
        <v/>
      </c>
      <c r="Z694" s="3">
        <f>VLOOKUP(YEAR(Q694),Populations!$A$3:$B$999,2,0)</f>
        <v>57076500</v>
      </c>
      <c r="AA694" s="3">
        <f>(Calculations!B1/Z694)</f>
        <v>1.19672600807688</v>
      </c>
      <c r="AC694" s="3">
        <v>1</v>
      </c>
      <c r="AD694" s="3" t="str">
        <f>VLOOKUP(AC694,WikiFormats!$A$3:$B$999,2,0)</f>
        <v>Story</v>
      </c>
      <c r="AE694" s="3" t="s">
        <v>742</v>
      </c>
    </row>
    <row r="695" spans="1:31" x14ac:dyDescent="0.2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T695">
        <v>5</v>
      </c>
      <c r="W695">
        <f t="shared" si="30"/>
        <v>5.98</v>
      </c>
      <c r="X695" t="str">
        <f t="shared" si="31"/>
        <v/>
      </c>
      <c r="Y695" t="str">
        <f t="shared" si="32"/>
        <v/>
      </c>
      <c r="Z695">
        <f>VLOOKUP(YEAR(Q695),Populations!$A$3:$B$999,2,0)</f>
        <v>57076500</v>
      </c>
      <c r="AA695">
        <f>(Calculations!B1/Z695)</f>
        <v>1.19672600807688</v>
      </c>
      <c r="AC695">
        <v>1</v>
      </c>
      <c r="AD695" t="str">
        <f>VLOOKUP(AC695,WikiFormats!$A$3:$B$999,2,0)</f>
        <v>Story</v>
      </c>
      <c r="AE695" t="s">
        <v>743</v>
      </c>
    </row>
    <row r="696" spans="1:31" x14ac:dyDescent="0.2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T696">
        <v>4.8</v>
      </c>
      <c r="W696">
        <f t="shared" si="30"/>
        <v>5.74</v>
      </c>
      <c r="X696" t="str">
        <f t="shared" si="31"/>
        <v/>
      </c>
      <c r="Y696" t="str">
        <f t="shared" si="32"/>
        <v/>
      </c>
      <c r="Z696">
        <f>VLOOKUP(YEAR(Q696),Populations!$A$3:$B$999,2,0)</f>
        <v>57076500</v>
      </c>
      <c r="AA696">
        <f>(Calculations!B1/Z696)</f>
        <v>1.19672600807688</v>
      </c>
      <c r="AC696">
        <v>1</v>
      </c>
      <c r="AD696" t="str">
        <f>VLOOKUP(AC696,WikiFormats!$A$3:$B$999,2,0)</f>
        <v>Story</v>
      </c>
      <c r="AE696" t="s">
        <v>743</v>
      </c>
    </row>
    <row r="697" spans="1:31" x14ac:dyDescent="0.2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T697">
        <v>5</v>
      </c>
      <c r="W697">
        <f t="shared" si="30"/>
        <v>5.98</v>
      </c>
      <c r="X697" t="str">
        <f t="shared" si="31"/>
        <v/>
      </c>
      <c r="Y697" t="str">
        <f t="shared" si="32"/>
        <v/>
      </c>
      <c r="Z697">
        <f>VLOOKUP(YEAR(Q697),Populations!$A$3:$B$999,2,0)</f>
        <v>57076500</v>
      </c>
      <c r="AA697">
        <f>(Calculations!B1/Z697)</f>
        <v>1.19672600807688</v>
      </c>
      <c r="AC697">
        <v>1</v>
      </c>
      <c r="AD697" t="str">
        <f>VLOOKUP(AC697,WikiFormats!$A$3:$B$999,2,0)</f>
        <v>Story</v>
      </c>
      <c r="AE697" t="s">
        <v>743</v>
      </c>
    </row>
    <row r="698" spans="1:31" s="9" customFormat="1" x14ac:dyDescent="0.25">
      <c r="Q698" s="10"/>
    </row>
    <row r="699" spans="1:31" x14ac:dyDescent="0.2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T699">
        <v>9.08</v>
      </c>
      <c r="W699">
        <f t="shared" si="30"/>
        <v>10.66</v>
      </c>
      <c r="X699" t="str">
        <f t="shared" si="31"/>
        <v/>
      </c>
      <c r="Y699" t="str">
        <f t="shared" si="32"/>
        <v/>
      </c>
      <c r="Z699">
        <f>VLOOKUP(YEAR(Q699),Populations!$A$3:$B$999,2,0)</f>
        <v>58164400</v>
      </c>
      <c r="AA699">
        <f>(Calculations!B1/Z699)</f>
        <v>1.17434258756215</v>
      </c>
      <c r="AC699">
        <v>2</v>
      </c>
      <c r="AD699" t="str">
        <f>VLOOKUP(AC699,WikiFormats!$A$3:$B$999,2,0)</f>
        <v>Episode</v>
      </c>
      <c r="AE699" t="s">
        <v>744</v>
      </c>
    </row>
    <row r="700" spans="1:31" s="9" customFormat="1" x14ac:dyDescent="0.25">
      <c r="Q700" s="10"/>
    </row>
    <row r="701" spans="1:31" s="3" customFormat="1" x14ac:dyDescent="0.2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T701" s="3">
        <v>9.9</v>
      </c>
      <c r="U701" s="3">
        <v>10.81</v>
      </c>
      <c r="W701" s="3">
        <f t="shared" si="30"/>
        <v>11.19</v>
      </c>
      <c r="X701" s="3">
        <f t="shared" si="31"/>
        <v>12.22</v>
      </c>
      <c r="Y701" s="3" t="str">
        <f t="shared" si="32"/>
        <v/>
      </c>
      <c r="Z701" s="3">
        <f>VLOOKUP(YEAR(Q701),Populations!$A$3:$B$999,2,0)</f>
        <v>60413300</v>
      </c>
      <c r="AA701" s="3">
        <f>(Calculations!B1/Z701)</f>
        <v>1.1306273949610399</v>
      </c>
      <c r="AC701" s="3">
        <v>2</v>
      </c>
      <c r="AD701" s="3" t="str">
        <f>VLOOKUP(AC701,WikiFormats!$A$3:$B$999,2,0)</f>
        <v>Episode</v>
      </c>
      <c r="AE701" s="3" t="s">
        <v>745</v>
      </c>
    </row>
    <row r="702" spans="1:31" s="3" customFormat="1" x14ac:dyDescent="0.2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T702" s="3">
        <v>7.3</v>
      </c>
      <c r="U702" s="3">
        <v>7.97</v>
      </c>
      <c r="W702" s="3">
        <f t="shared" si="30"/>
        <v>8.25</v>
      </c>
      <c r="X702" s="3">
        <f t="shared" si="31"/>
        <v>9.01</v>
      </c>
      <c r="Y702" s="3" t="str">
        <f t="shared" si="32"/>
        <v/>
      </c>
      <c r="Z702" s="3">
        <f>VLOOKUP(YEAR(Q702),Populations!$A$3:$B$999,2,0)</f>
        <v>60413300</v>
      </c>
      <c r="AA702" s="3">
        <f>(Calculations!B1/Z702)</f>
        <v>1.1306273949610399</v>
      </c>
      <c r="AC702" s="3">
        <v>2</v>
      </c>
      <c r="AD702" s="3" t="str">
        <f>VLOOKUP(AC702,WikiFormats!$A$3:$B$999,2,0)</f>
        <v>Episode</v>
      </c>
      <c r="AE702" s="3" t="s">
        <v>746</v>
      </c>
    </row>
    <row r="703" spans="1:31" s="3" customFormat="1" x14ac:dyDescent="0.2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T703" s="3">
        <v>8.3000000000000007</v>
      </c>
      <c r="U703" s="3">
        <v>8.86</v>
      </c>
      <c r="W703" s="3">
        <f t="shared" si="30"/>
        <v>9.3800000000000008</v>
      </c>
      <c r="X703" s="3">
        <f t="shared" si="31"/>
        <v>10.02</v>
      </c>
      <c r="Y703" s="3" t="str">
        <f t="shared" si="32"/>
        <v/>
      </c>
      <c r="Z703" s="3">
        <f>VLOOKUP(YEAR(Q703),Populations!$A$3:$B$999,2,0)</f>
        <v>60413300</v>
      </c>
      <c r="AA703" s="3">
        <f>(Calculations!B1/Z703)</f>
        <v>1.1306273949610399</v>
      </c>
      <c r="AC703" s="3">
        <v>2</v>
      </c>
      <c r="AD703" s="3" t="str">
        <f>VLOOKUP(AC703,WikiFormats!$A$3:$B$999,2,0)</f>
        <v>Episode</v>
      </c>
      <c r="AE703" s="3" t="s">
        <v>747</v>
      </c>
    </row>
    <row r="704" spans="1:31" s="3" customFormat="1" x14ac:dyDescent="0.2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T704" s="3">
        <v>7</v>
      </c>
      <c r="U704" s="3">
        <v>7.63</v>
      </c>
      <c r="W704" s="3">
        <f t="shared" si="30"/>
        <v>7.91</v>
      </c>
      <c r="X704" s="3">
        <f t="shared" si="31"/>
        <v>8.6300000000000008</v>
      </c>
      <c r="Y704" s="3" t="str">
        <f t="shared" si="32"/>
        <v/>
      </c>
      <c r="Z704" s="3">
        <f>VLOOKUP(YEAR(Q704),Populations!$A$3:$B$999,2,0)</f>
        <v>60413300</v>
      </c>
      <c r="AA704" s="3">
        <f>(Calculations!B1/Z704)</f>
        <v>1.1306273949610399</v>
      </c>
      <c r="AC704" s="3">
        <v>2</v>
      </c>
      <c r="AD704" s="3" t="str">
        <f>VLOOKUP(AC704,WikiFormats!$A$3:$B$999,2,0)</f>
        <v>Episode</v>
      </c>
      <c r="AE704" s="3" t="s">
        <v>748</v>
      </c>
    </row>
    <row r="705" spans="1:31" s="3" customFormat="1" x14ac:dyDescent="0.2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T705" s="3">
        <v>7.33</v>
      </c>
      <c r="U705" s="3">
        <v>7.98</v>
      </c>
      <c r="W705" s="3">
        <f t="shared" si="30"/>
        <v>8.2899999999999991</v>
      </c>
      <c r="X705" s="3">
        <f t="shared" si="31"/>
        <v>9.02</v>
      </c>
      <c r="Y705" s="3" t="str">
        <f t="shared" si="32"/>
        <v/>
      </c>
      <c r="Z705" s="3">
        <f>VLOOKUP(YEAR(Q705),Populations!$A$3:$B$999,2,0)</f>
        <v>60413300</v>
      </c>
      <c r="AA705" s="3">
        <f>(Calculations!B1/Z705)</f>
        <v>1.1306273949610399</v>
      </c>
      <c r="AB705" s="3" t="s">
        <v>529</v>
      </c>
      <c r="AC705" s="3">
        <v>2</v>
      </c>
      <c r="AD705" s="3" t="str">
        <f>VLOOKUP(AC705,WikiFormats!$A$3:$B$999,2,0)</f>
        <v>Episode</v>
      </c>
      <c r="AE705" s="3" t="s">
        <v>749</v>
      </c>
    </row>
    <row r="706" spans="1:31" s="3" customFormat="1" x14ac:dyDescent="0.2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T706" s="3">
        <v>7.73</v>
      </c>
      <c r="U706" s="3">
        <v>8.6300000000000008</v>
      </c>
      <c r="W706" s="3">
        <f t="shared" si="30"/>
        <v>8.74</v>
      </c>
      <c r="X706" s="3">
        <f t="shared" si="31"/>
        <v>9.76</v>
      </c>
      <c r="Y706" s="3" t="str">
        <f t="shared" si="32"/>
        <v/>
      </c>
      <c r="Z706" s="3">
        <f>VLOOKUP(YEAR(Q706),Populations!$A$3:$B$999,2,0)</f>
        <v>60413300</v>
      </c>
      <c r="AA706" s="3">
        <f>(Calculations!B1/Z706)</f>
        <v>1.1306273949610399</v>
      </c>
      <c r="AB706" s="3" t="s">
        <v>530</v>
      </c>
      <c r="AC706" s="3">
        <v>2</v>
      </c>
      <c r="AD706" s="3" t="str">
        <f>VLOOKUP(AC706,WikiFormats!$A$3:$B$999,2,0)</f>
        <v>Episode</v>
      </c>
      <c r="AE706" s="3" t="s">
        <v>750</v>
      </c>
    </row>
    <row r="707" spans="1:31" s="3" customFormat="1" x14ac:dyDescent="0.2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T707" s="3">
        <v>7.51</v>
      </c>
      <c r="U707" s="3">
        <v>8.01</v>
      </c>
      <c r="W707" s="3">
        <f t="shared" si="30"/>
        <v>8.49</v>
      </c>
      <c r="X707" s="3">
        <f t="shared" si="31"/>
        <v>9.06</v>
      </c>
      <c r="Y707" s="3" t="str">
        <f t="shared" si="32"/>
        <v/>
      </c>
      <c r="Z707" s="3">
        <f>VLOOKUP(YEAR(Q707),Populations!$A$3:$B$999,2,0)</f>
        <v>60413300</v>
      </c>
      <c r="AA707" s="3">
        <f>(Calculations!B1/Z707)</f>
        <v>1.1306273949610399</v>
      </c>
      <c r="AC707" s="3">
        <v>2</v>
      </c>
      <c r="AD707" s="3" t="str">
        <f>VLOOKUP(AC707,WikiFormats!$A$3:$B$999,2,0)</f>
        <v>Episode</v>
      </c>
      <c r="AE707" s="3" t="s">
        <v>751</v>
      </c>
    </row>
    <row r="708" spans="1:31" s="3" customFormat="1" x14ac:dyDescent="0.2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T708" s="3">
        <v>7.47</v>
      </c>
      <c r="U708" s="3">
        <v>8.06</v>
      </c>
      <c r="W708" s="3">
        <f t="shared" ref="W708:W771" si="33">IF(ISBLANK(T708),"",ROUND(T708*AA708,2))</f>
        <v>8.4499999999999993</v>
      </c>
      <c r="X708" s="3">
        <f t="shared" ref="X708:X771" si="34">IF(ISBLANK(U708),"",ROUND(U708*AA708,2))</f>
        <v>9.11</v>
      </c>
      <c r="Y708" s="3" t="str">
        <f t="shared" ref="Y708:Y771" si="35">IF(ISBLANK(V708),"",ROUND(V708*AA708,2))</f>
        <v/>
      </c>
      <c r="Z708" s="3">
        <f>VLOOKUP(YEAR(Q708),Populations!$A$3:$B$999,2,0)</f>
        <v>60413300</v>
      </c>
      <c r="AA708" s="3">
        <f>(Calculations!B1/Z708)</f>
        <v>1.1306273949610399</v>
      </c>
      <c r="AC708" s="3">
        <v>2</v>
      </c>
      <c r="AD708" s="3" t="str">
        <f>VLOOKUP(AC708,WikiFormats!$A$3:$B$999,2,0)</f>
        <v>Episode</v>
      </c>
      <c r="AE708" s="3" t="s">
        <v>752</v>
      </c>
    </row>
    <row r="709" spans="1:31" s="3" customFormat="1" x14ac:dyDescent="0.2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T709" s="3">
        <v>6.6</v>
      </c>
      <c r="U709" s="3">
        <v>7.11</v>
      </c>
      <c r="W709" s="3">
        <f t="shared" si="33"/>
        <v>7.46</v>
      </c>
      <c r="X709" s="3">
        <f t="shared" si="34"/>
        <v>8.0399999999999991</v>
      </c>
      <c r="Y709" s="3" t="str">
        <f t="shared" si="35"/>
        <v/>
      </c>
      <c r="Z709" s="3">
        <f>VLOOKUP(YEAR(Q709),Populations!$A$3:$B$999,2,0)</f>
        <v>60413300</v>
      </c>
      <c r="AA709" s="3">
        <f>(Calculations!B1/Z709)</f>
        <v>1.1306273949610399</v>
      </c>
      <c r="AC709" s="3">
        <v>2</v>
      </c>
      <c r="AD709" s="3" t="str">
        <f>VLOOKUP(AC709,WikiFormats!$A$3:$B$999,2,0)</f>
        <v>Episode</v>
      </c>
      <c r="AE709" s="3" t="s">
        <v>753</v>
      </c>
    </row>
    <row r="710" spans="1:31" s="3" customFormat="1" x14ac:dyDescent="0.2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T710" s="3">
        <v>6.17</v>
      </c>
      <c r="U710" s="3">
        <v>6.86</v>
      </c>
      <c r="W710" s="3">
        <f t="shared" si="33"/>
        <v>6.98</v>
      </c>
      <c r="X710" s="3">
        <f t="shared" si="34"/>
        <v>7.76</v>
      </c>
      <c r="Y710" s="3" t="str">
        <f t="shared" si="35"/>
        <v/>
      </c>
      <c r="Z710" s="3">
        <f>VLOOKUP(YEAR(Q710),Populations!$A$3:$B$999,2,0)</f>
        <v>60413300</v>
      </c>
      <c r="AA710" s="3">
        <f>(Calculations!B1/Z710)</f>
        <v>1.1306273949610399</v>
      </c>
      <c r="AC710" s="3">
        <v>2</v>
      </c>
      <c r="AD710" s="3" t="str">
        <f>VLOOKUP(AC710,WikiFormats!$A$3:$B$999,2,0)</f>
        <v>Episode</v>
      </c>
      <c r="AE710" s="3" t="s">
        <v>754</v>
      </c>
    </row>
    <row r="711" spans="1:31" s="3" customFormat="1" x14ac:dyDescent="0.2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T711" s="3">
        <v>7.13</v>
      </c>
      <c r="U711" s="3">
        <v>7.68</v>
      </c>
      <c r="W711" s="3">
        <f t="shared" si="33"/>
        <v>8.06</v>
      </c>
      <c r="X711" s="3">
        <f t="shared" si="34"/>
        <v>8.68</v>
      </c>
      <c r="Y711" s="3" t="str">
        <f t="shared" si="35"/>
        <v/>
      </c>
      <c r="Z711" s="3">
        <f>VLOOKUP(YEAR(Q711),Populations!$A$3:$B$999,2,0)</f>
        <v>60413300</v>
      </c>
      <c r="AA711" s="3">
        <f>(Calculations!B1/Z711)</f>
        <v>1.1306273949610399</v>
      </c>
      <c r="AC711" s="3">
        <v>2</v>
      </c>
      <c r="AD711" s="3" t="str">
        <f>VLOOKUP(AC711,WikiFormats!$A$3:$B$999,2,0)</f>
        <v>Episode</v>
      </c>
      <c r="AE711" s="3" t="s">
        <v>755</v>
      </c>
    </row>
    <row r="712" spans="1:31" s="3" customFormat="1" x14ac:dyDescent="0.2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T712" s="3">
        <v>6.16</v>
      </c>
      <c r="U712" s="3">
        <v>6.81</v>
      </c>
      <c r="W712" s="3">
        <f t="shared" si="33"/>
        <v>6.96</v>
      </c>
      <c r="X712" s="3">
        <f t="shared" si="34"/>
        <v>7.7</v>
      </c>
      <c r="Y712" s="3" t="str">
        <f t="shared" si="35"/>
        <v/>
      </c>
      <c r="Z712" s="3">
        <f>VLOOKUP(YEAR(Q712),Populations!$A$3:$B$999,2,0)</f>
        <v>60413300</v>
      </c>
      <c r="AA712" s="3">
        <f>(Calculations!B1/Z712)</f>
        <v>1.1306273949610399</v>
      </c>
      <c r="AB712" s="3" t="s">
        <v>529</v>
      </c>
      <c r="AC712" s="3">
        <v>2</v>
      </c>
      <c r="AD712" s="3" t="str">
        <f>VLOOKUP(AC712,WikiFormats!$A$3:$B$999,2,0)</f>
        <v>Episode</v>
      </c>
      <c r="AE712" s="3" t="s">
        <v>756</v>
      </c>
    </row>
    <row r="713" spans="1:31" s="3" customFormat="1" x14ac:dyDescent="0.2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T713" s="3">
        <v>6.2</v>
      </c>
      <c r="U713" s="3">
        <v>6.91</v>
      </c>
      <c r="W713" s="3">
        <f t="shared" si="33"/>
        <v>7.01</v>
      </c>
      <c r="X713" s="3">
        <f t="shared" si="34"/>
        <v>7.81</v>
      </c>
      <c r="Y713" s="3" t="str">
        <f t="shared" si="35"/>
        <v/>
      </c>
      <c r="Z713" s="3">
        <f>VLOOKUP(YEAR(Q713),Populations!$A$3:$B$999,2,0)</f>
        <v>60413300</v>
      </c>
      <c r="AA713" s="3">
        <f>(Calculations!B1/Z713)</f>
        <v>1.1306273949610399</v>
      </c>
      <c r="AC713" s="3">
        <v>2</v>
      </c>
      <c r="AD713" s="3" t="str">
        <f>VLOOKUP(AC713,WikiFormats!$A$3:$B$999,2,0)</f>
        <v>Episode</v>
      </c>
      <c r="AE713" s="3" t="s">
        <v>757</v>
      </c>
    </row>
    <row r="714" spans="1:31" x14ac:dyDescent="0.2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T714">
        <v>9.4</v>
      </c>
      <c r="U714">
        <v>9.84</v>
      </c>
      <c r="W714">
        <f t="shared" si="33"/>
        <v>10.63</v>
      </c>
      <c r="X714">
        <f t="shared" si="34"/>
        <v>11.13</v>
      </c>
      <c r="Y714" t="str">
        <f t="shared" si="35"/>
        <v/>
      </c>
      <c r="Z714">
        <f>VLOOKUP(YEAR(Q714),Populations!$A$3:$B$999,2,0)</f>
        <v>60413300</v>
      </c>
      <c r="AA714">
        <f>(Calculations!B1/Z714)</f>
        <v>1.1306273949610399</v>
      </c>
      <c r="AC714">
        <v>2</v>
      </c>
      <c r="AD714" t="str">
        <f>VLOOKUP(AC714,WikiFormats!$A$3:$B$999,2,0)</f>
        <v>Episode</v>
      </c>
      <c r="AE714" t="s">
        <v>758</v>
      </c>
    </row>
    <row r="715" spans="1:31" s="3" customFormat="1" x14ac:dyDescent="0.2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T715" s="3">
        <v>8.3000000000000007</v>
      </c>
      <c r="U715" s="3">
        <v>8.6199999999999992</v>
      </c>
      <c r="W715" s="3">
        <f t="shared" si="33"/>
        <v>9.32</v>
      </c>
      <c r="X715" s="3">
        <f t="shared" si="34"/>
        <v>9.68</v>
      </c>
      <c r="Y715" s="3" t="str">
        <f t="shared" si="35"/>
        <v/>
      </c>
      <c r="Z715" s="3">
        <f>VLOOKUP(YEAR(Q715),Populations!$A$3:$B$999,2,0)</f>
        <v>60827000</v>
      </c>
      <c r="AA715" s="3">
        <f>(Calculations!B1/Z715)</f>
        <v>1.1229377085833601</v>
      </c>
      <c r="AC715" s="3">
        <v>2</v>
      </c>
      <c r="AD715" s="3" t="str">
        <f>VLOOKUP(AC715,WikiFormats!$A$3:$B$999,2,0)</f>
        <v>Episode</v>
      </c>
      <c r="AE715" s="3" t="s">
        <v>759</v>
      </c>
    </row>
    <row r="716" spans="1:31" s="3" customFormat="1" x14ac:dyDescent="0.2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T716" s="3">
        <v>8.73</v>
      </c>
      <c r="U716" s="3">
        <v>9.24</v>
      </c>
      <c r="W716" s="3">
        <f t="shared" si="33"/>
        <v>9.8000000000000007</v>
      </c>
      <c r="X716" s="3">
        <f t="shared" si="34"/>
        <v>10.38</v>
      </c>
      <c r="Y716" s="3" t="str">
        <f t="shared" si="35"/>
        <v/>
      </c>
      <c r="Z716" s="3">
        <f>VLOOKUP(YEAR(Q716),Populations!$A$3:$B$999,2,0)</f>
        <v>60827000</v>
      </c>
      <c r="AA716" s="3">
        <f>(Calculations!B1/Z716)</f>
        <v>1.1229377085833601</v>
      </c>
      <c r="AB716" s="3" t="s">
        <v>531</v>
      </c>
      <c r="AC716" s="3">
        <v>2</v>
      </c>
      <c r="AD716" s="3" t="str">
        <f>VLOOKUP(AC716,WikiFormats!$A$3:$B$999,2,0)</f>
        <v>Episode</v>
      </c>
      <c r="AE716" s="3" t="s">
        <v>760</v>
      </c>
    </row>
    <row r="717" spans="1:31" s="3" customFormat="1" x14ac:dyDescent="0.2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T717" s="3">
        <v>7.89</v>
      </c>
      <c r="U717" s="3">
        <v>8.31</v>
      </c>
      <c r="W717" s="3">
        <f t="shared" si="33"/>
        <v>8.86</v>
      </c>
      <c r="X717" s="3">
        <f t="shared" si="34"/>
        <v>9.33</v>
      </c>
      <c r="Y717" s="3" t="str">
        <f t="shared" si="35"/>
        <v/>
      </c>
      <c r="Z717" s="3">
        <f>VLOOKUP(YEAR(Q717),Populations!$A$3:$B$999,2,0)</f>
        <v>60827000</v>
      </c>
      <c r="AA717" s="3">
        <f>(Calculations!B1/Z717)</f>
        <v>1.1229377085833601</v>
      </c>
      <c r="AB717" s="3" t="s">
        <v>532</v>
      </c>
      <c r="AC717" s="3">
        <v>2</v>
      </c>
      <c r="AD717" s="3" t="str">
        <f>VLOOKUP(AC717,WikiFormats!$A$3:$B$999,2,0)</f>
        <v>Episode</v>
      </c>
      <c r="AE717" s="3" t="s">
        <v>761</v>
      </c>
    </row>
    <row r="718" spans="1:31" s="3" customFormat="1" x14ac:dyDescent="0.2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T718" s="3">
        <v>7.39</v>
      </c>
      <c r="U718" s="3">
        <v>7.9</v>
      </c>
      <c r="W718" s="3">
        <f t="shared" si="33"/>
        <v>8.3000000000000007</v>
      </c>
      <c r="X718" s="3">
        <f t="shared" si="34"/>
        <v>8.8699999999999992</v>
      </c>
      <c r="Y718" s="3" t="str">
        <f t="shared" si="35"/>
        <v/>
      </c>
      <c r="Z718" s="3">
        <f>VLOOKUP(YEAR(Q718),Populations!$A$3:$B$999,2,0)</f>
        <v>60827000</v>
      </c>
      <c r="AA718" s="3">
        <f>(Calculations!B1/Z718)</f>
        <v>1.1229377085833601</v>
      </c>
      <c r="AB718" s="3" t="s">
        <v>531</v>
      </c>
      <c r="AC718" s="3">
        <v>2</v>
      </c>
      <c r="AD718" s="3" t="str">
        <f>VLOOKUP(AC718,WikiFormats!$A$3:$B$999,2,0)</f>
        <v>Episode</v>
      </c>
      <c r="AE718" s="3" t="s">
        <v>762</v>
      </c>
    </row>
    <row r="719" spans="1:31" s="3" customFormat="1" x14ac:dyDescent="0.2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T719" s="3">
        <v>8.6</v>
      </c>
      <c r="U719" s="3">
        <v>9.2200000000000006</v>
      </c>
      <c r="W719" s="3">
        <f t="shared" si="33"/>
        <v>9.66</v>
      </c>
      <c r="X719" s="3">
        <f t="shared" si="34"/>
        <v>10.35</v>
      </c>
      <c r="Y719" s="3" t="str">
        <f t="shared" si="35"/>
        <v/>
      </c>
      <c r="Z719" s="3">
        <f>VLOOKUP(YEAR(Q719),Populations!$A$3:$B$999,2,0)</f>
        <v>60827000</v>
      </c>
      <c r="AA719" s="3">
        <f>(Calculations!B1/Z719)</f>
        <v>1.1229377085833601</v>
      </c>
      <c r="AC719" s="3">
        <v>2</v>
      </c>
      <c r="AD719" s="3" t="str">
        <f>VLOOKUP(AC719,WikiFormats!$A$3:$B$999,2,0)</f>
        <v>Episode</v>
      </c>
      <c r="AE719" s="3" t="s">
        <v>763</v>
      </c>
    </row>
    <row r="720" spans="1:31" s="3" customFormat="1" x14ac:dyDescent="0.2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T720" s="3">
        <v>6.85</v>
      </c>
      <c r="U720" s="3">
        <v>7.63</v>
      </c>
      <c r="W720" s="3">
        <f t="shared" si="33"/>
        <v>7.69</v>
      </c>
      <c r="X720" s="3">
        <f t="shared" si="34"/>
        <v>8.57</v>
      </c>
      <c r="Y720" s="3" t="str">
        <f t="shared" si="35"/>
        <v/>
      </c>
      <c r="Z720" s="3">
        <f>VLOOKUP(YEAR(Q720),Populations!$A$3:$B$999,2,0)</f>
        <v>60827000</v>
      </c>
      <c r="AA720" s="3">
        <f>(Calculations!B1/Z720)</f>
        <v>1.1229377085833601</v>
      </c>
      <c r="AC720" s="3">
        <v>2</v>
      </c>
      <c r="AD720" s="3" t="str">
        <f>VLOOKUP(AC720,WikiFormats!$A$3:$B$999,2,0)</f>
        <v>Episode</v>
      </c>
      <c r="AE720" s="3" t="s">
        <v>764</v>
      </c>
    </row>
    <row r="721" spans="1:31" s="3" customFormat="1" x14ac:dyDescent="0.2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T721" s="3">
        <v>6.32</v>
      </c>
      <c r="U721" s="3">
        <v>6.76</v>
      </c>
      <c r="W721" s="3">
        <f t="shared" si="33"/>
        <v>7.1</v>
      </c>
      <c r="X721" s="3">
        <f t="shared" si="34"/>
        <v>7.59</v>
      </c>
      <c r="Y721" s="3" t="str">
        <f t="shared" si="35"/>
        <v/>
      </c>
      <c r="Z721" s="3">
        <f>VLOOKUP(YEAR(Q721),Populations!$A$3:$B$999,2,0)</f>
        <v>60827000</v>
      </c>
      <c r="AA721" s="3">
        <f>(Calculations!B1/Z721)</f>
        <v>1.1229377085833601</v>
      </c>
      <c r="AC721" s="3">
        <v>2</v>
      </c>
      <c r="AD721" s="3" t="str">
        <f>VLOOKUP(AC721,WikiFormats!$A$3:$B$999,2,0)</f>
        <v>Episode</v>
      </c>
      <c r="AE721" s="3" t="s">
        <v>765</v>
      </c>
    </row>
    <row r="722" spans="1:31" s="3" customFormat="1" x14ac:dyDescent="0.2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T722" s="3">
        <v>5.94</v>
      </c>
      <c r="U722" s="3">
        <v>6.32</v>
      </c>
      <c r="W722" s="3">
        <f t="shared" si="33"/>
        <v>6.67</v>
      </c>
      <c r="X722" s="3">
        <f t="shared" si="34"/>
        <v>7.1</v>
      </c>
      <c r="Y722" s="3" t="str">
        <f t="shared" si="35"/>
        <v/>
      </c>
      <c r="Z722" s="3">
        <f>VLOOKUP(YEAR(Q722),Populations!$A$3:$B$999,2,0)</f>
        <v>60827000</v>
      </c>
      <c r="AA722" s="3">
        <f>(Calculations!B1/Z722)</f>
        <v>1.1229377085833601</v>
      </c>
      <c r="AC722" s="3">
        <v>2</v>
      </c>
      <c r="AD722" s="3" t="str">
        <f>VLOOKUP(AC722,WikiFormats!$A$3:$B$999,2,0)</f>
        <v>Episode</v>
      </c>
      <c r="AE722" s="3" t="s">
        <v>766</v>
      </c>
    </row>
    <row r="723" spans="1:31" s="3" customFormat="1" x14ac:dyDescent="0.2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T723" s="3">
        <v>5.5</v>
      </c>
      <c r="U723" s="3">
        <v>6.08</v>
      </c>
      <c r="W723" s="3">
        <f t="shared" si="33"/>
        <v>6.18</v>
      </c>
      <c r="X723" s="3">
        <f t="shared" si="34"/>
        <v>6.83</v>
      </c>
      <c r="Y723" s="3" t="str">
        <f t="shared" si="35"/>
        <v/>
      </c>
      <c r="Z723" s="3">
        <f>VLOOKUP(YEAR(Q723),Populations!$A$3:$B$999,2,0)</f>
        <v>60827000</v>
      </c>
      <c r="AA723" s="3">
        <f>(Calculations!B1/Z723)</f>
        <v>1.1229377085833601</v>
      </c>
      <c r="AC723" s="3">
        <v>2</v>
      </c>
      <c r="AD723" s="3" t="str">
        <f>VLOOKUP(AC723,WikiFormats!$A$3:$B$999,2,0)</f>
        <v>Episode</v>
      </c>
      <c r="AE723" s="3" t="s">
        <v>767</v>
      </c>
    </row>
    <row r="724" spans="1:31" s="3" customFormat="1" x14ac:dyDescent="0.2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T724" s="3">
        <v>6.22</v>
      </c>
      <c r="U724" s="3">
        <v>6.66</v>
      </c>
      <c r="W724" s="3">
        <f t="shared" si="33"/>
        <v>6.98</v>
      </c>
      <c r="X724" s="3">
        <f t="shared" si="34"/>
        <v>7.48</v>
      </c>
      <c r="Y724" s="3" t="str">
        <f t="shared" si="35"/>
        <v/>
      </c>
      <c r="Z724" s="3">
        <f>VLOOKUP(YEAR(Q724),Populations!$A$3:$B$999,2,0)</f>
        <v>60827000</v>
      </c>
      <c r="AA724" s="3">
        <f>(Calculations!B1/Z724)</f>
        <v>1.1229377085833601</v>
      </c>
      <c r="AC724" s="3">
        <v>2</v>
      </c>
      <c r="AD724" s="3" t="str">
        <f>VLOOKUP(AC724,WikiFormats!$A$3:$B$999,2,0)</f>
        <v>Episode</v>
      </c>
      <c r="AE724" s="3" t="s">
        <v>768</v>
      </c>
    </row>
    <row r="725" spans="1:31" s="3" customFormat="1" x14ac:dyDescent="0.2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T725" s="3">
        <v>6.6</v>
      </c>
      <c r="U725" s="3">
        <v>7.14</v>
      </c>
      <c r="W725" s="3">
        <f t="shared" si="33"/>
        <v>7.41</v>
      </c>
      <c r="X725" s="3">
        <f t="shared" si="34"/>
        <v>8.02</v>
      </c>
      <c r="Y725" s="3" t="str">
        <f t="shared" si="35"/>
        <v/>
      </c>
      <c r="Z725" s="3">
        <f>VLOOKUP(YEAR(Q725),Populations!$A$3:$B$999,2,0)</f>
        <v>60827000</v>
      </c>
      <c r="AA725" s="3">
        <f>(Calculations!B1/Z725)</f>
        <v>1.1229377085833601</v>
      </c>
      <c r="AC725" s="3">
        <v>2</v>
      </c>
      <c r="AD725" s="3" t="str">
        <f>VLOOKUP(AC725,WikiFormats!$A$3:$B$999,2,0)</f>
        <v>Episode</v>
      </c>
      <c r="AE725" s="3" t="s">
        <v>769</v>
      </c>
    </row>
    <row r="726" spans="1:31" s="3" customFormat="1" x14ac:dyDescent="0.2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T726" s="3">
        <v>7.68</v>
      </c>
      <c r="U726" s="3">
        <v>8.19</v>
      </c>
      <c r="W726" s="3">
        <f t="shared" si="33"/>
        <v>8.6199999999999992</v>
      </c>
      <c r="X726" s="3">
        <f t="shared" si="34"/>
        <v>9.1999999999999993</v>
      </c>
      <c r="Y726" s="3" t="str">
        <f t="shared" si="35"/>
        <v/>
      </c>
      <c r="Z726" s="3">
        <f>VLOOKUP(YEAR(Q726),Populations!$A$3:$B$999,2,0)</f>
        <v>60827000</v>
      </c>
      <c r="AA726" s="3">
        <f>(Calculations!B1/Z726)</f>
        <v>1.1229377085833601</v>
      </c>
      <c r="AB726" s="3" t="s">
        <v>531</v>
      </c>
      <c r="AC726" s="3">
        <v>2</v>
      </c>
      <c r="AD726" s="3" t="str">
        <f>VLOOKUP(AC726,WikiFormats!$A$3:$B$999,2,0)</f>
        <v>Episode</v>
      </c>
      <c r="AE726" s="3" t="s">
        <v>770</v>
      </c>
    </row>
    <row r="727" spans="1:31" s="3" customFormat="1" x14ac:dyDescent="0.2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T727" s="3">
        <v>7.71</v>
      </c>
      <c r="U727" s="3">
        <v>8.2200000000000006</v>
      </c>
      <c r="W727" s="3">
        <f t="shared" si="33"/>
        <v>8.66</v>
      </c>
      <c r="X727" s="3">
        <f t="shared" si="34"/>
        <v>9.23</v>
      </c>
      <c r="Y727" s="3" t="str">
        <f t="shared" si="35"/>
        <v/>
      </c>
      <c r="Z727" s="3">
        <f>VLOOKUP(YEAR(Q727),Populations!$A$3:$B$999,2,0)</f>
        <v>60827000</v>
      </c>
      <c r="AA727" s="3">
        <f>(Calculations!B1/Z727)</f>
        <v>1.1229377085833601</v>
      </c>
      <c r="AB727" s="3" t="s">
        <v>531</v>
      </c>
      <c r="AC727" s="3">
        <v>2</v>
      </c>
      <c r="AD727" s="3" t="str">
        <f>VLOOKUP(AC727,WikiFormats!$A$3:$B$999,2,0)</f>
        <v>Episode</v>
      </c>
      <c r="AE727" s="3" t="s">
        <v>771</v>
      </c>
    </row>
    <row r="728" spans="1:31" x14ac:dyDescent="0.2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T728">
        <v>8.6999999999999993</v>
      </c>
      <c r="U728">
        <v>9.35</v>
      </c>
      <c r="W728">
        <f t="shared" si="33"/>
        <v>9.77</v>
      </c>
      <c r="X728">
        <f t="shared" si="34"/>
        <v>10.5</v>
      </c>
      <c r="Y728" t="str">
        <f t="shared" si="35"/>
        <v/>
      </c>
      <c r="Z728">
        <f>VLOOKUP(YEAR(Q728),Populations!$A$3:$B$999,2,0)</f>
        <v>60827000</v>
      </c>
      <c r="AA728">
        <f>(Calculations!B1/Z728)</f>
        <v>1.1229377085833601</v>
      </c>
      <c r="AB728" t="s">
        <v>519</v>
      </c>
      <c r="AC728">
        <v>2</v>
      </c>
      <c r="AD728" t="str">
        <f>VLOOKUP(AC728,WikiFormats!$A$3:$B$999,2,0)</f>
        <v>Episode</v>
      </c>
      <c r="AE728" t="s">
        <v>772</v>
      </c>
    </row>
    <row r="729" spans="1:31" s="3" customFormat="1" x14ac:dyDescent="0.2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T729" s="3">
        <v>8.19</v>
      </c>
      <c r="U729" s="3">
        <v>8.7100000000000009</v>
      </c>
      <c r="W729" s="3">
        <f t="shared" si="33"/>
        <v>9.1199999999999992</v>
      </c>
      <c r="X729" s="3">
        <f t="shared" si="34"/>
        <v>9.6999999999999993</v>
      </c>
      <c r="Y729" s="3" t="str">
        <f t="shared" si="35"/>
        <v/>
      </c>
      <c r="Z729" s="3">
        <f>VLOOKUP(YEAR(Q729),Populations!$A$3:$B$999,2,0)</f>
        <v>61319100</v>
      </c>
      <c r="AA729" s="3">
        <f>(Calculations!B1/Z729)</f>
        <v>1.1139258730151</v>
      </c>
      <c r="AB729" s="3" t="s">
        <v>521</v>
      </c>
      <c r="AC729" s="3">
        <v>2</v>
      </c>
      <c r="AD729" s="3" t="str">
        <f>VLOOKUP(AC729,WikiFormats!$A$3:$B$999,2,0)</f>
        <v>Episode</v>
      </c>
      <c r="AE729" s="3" t="s">
        <v>773</v>
      </c>
    </row>
    <row r="730" spans="1:31" s="3" customFormat="1" x14ac:dyDescent="0.2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T730" s="3">
        <v>6.71</v>
      </c>
      <c r="U730" s="3">
        <v>7.23</v>
      </c>
      <c r="W730" s="3">
        <f t="shared" si="33"/>
        <v>7.47</v>
      </c>
      <c r="X730" s="3">
        <f t="shared" si="34"/>
        <v>8.0500000000000007</v>
      </c>
      <c r="Y730" s="3" t="str">
        <f t="shared" si="35"/>
        <v/>
      </c>
      <c r="Z730" s="3">
        <f>VLOOKUP(YEAR(Q730),Populations!$A$3:$B$999,2,0)</f>
        <v>61319100</v>
      </c>
      <c r="AA730" s="3">
        <f>(Calculations!B1/Z730)</f>
        <v>1.1139258730151</v>
      </c>
      <c r="AB730" s="3" t="s">
        <v>533</v>
      </c>
      <c r="AC730" s="3">
        <v>2</v>
      </c>
      <c r="AD730" s="3" t="str">
        <f>VLOOKUP(AC730,WikiFormats!$A$3:$B$999,2,0)</f>
        <v>Episode</v>
      </c>
      <c r="AE730" s="3" t="s">
        <v>774</v>
      </c>
    </row>
    <row r="731" spans="1:31" s="3" customFormat="1" x14ac:dyDescent="0.2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T731" s="3">
        <v>8</v>
      </c>
      <c r="U731" s="3">
        <v>8.41</v>
      </c>
      <c r="W731" s="3">
        <f t="shared" si="33"/>
        <v>8.91</v>
      </c>
      <c r="X731" s="3">
        <f t="shared" si="34"/>
        <v>9.3699999999999992</v>
      </c>
      <c r="Y731" s="3" t="str">
        <f t="shared" si="35"/>
        <v/>
      </c>
      <c r="Z731" s="3">
        <f>VLOOKUP(YEAR(Q731),Populations!$A$3:$B$999,2,0)</f>
        <v>61319100</v>
      </c>
      <c r="AA731" s="3">
        <f>(Calculations!B1/Z731)</f>
        <v>1.1139258730151</v>
      </c>
      <c r="AC731" s="3">
        <v>2</v>
      </c>
      <c r="AD731" s="3" t="str">
        <f>VLOOKUP(AC731,WikiFormats!$A$3:$B$999,2,0)</f>
        <v>Episode</v>
      </c>
      <c r="AE731" s="3" t="s">
        <v>775</v>
      </c>
    </row>
    <row r="732" spans="1:31" s="3" customFormat="1" x14ac:dyDescent="0.2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T732" s="3">
        <v>6.17</v>
      </c>
      <c r="U732" s="3">
        <v>6.69</v>
      </c>
      <c r="W732" s="3">
        <f t="shared" si="33"/>
        <v>6.87</v>
      </c>
      <c r="X732" s="3">
        <f t="shared" si="34"/>
        <v>7.45</v>
      </c>
      <c r="Y732" s="3" t="str">
        <f t="shared" si="35"/>
        <v/>
      </c>
      <c r="Z732" s="3">
        <f>VLOOKUP(YEAR(Q732),Populations!$A$3:$B$999,2,0)</f>
        <v>61319100</v>
      </c>
      <c r="AA732" s="3">
        <f>(Calculations!B1/Z732)</f>
        <v>1.1139258730151</v>
      </c>
      <c r="AB732" s="3" t="s">
        <v>534</v>
      </c>
      <c r="AC732" s="3">
        <v>2</v>
      </c>
      <c r="AD732" s="3" t="str">
        <f>VLOOKUP(AC732,WikiFormats!$A$3:$B$999,2,0)</f>
        <v>Episode</v>
      </c>
      <c r="AE732" s="3" t="s">
        <v>776</v>
      </c>
    </row>
    <row r="733" spans="1:31" s="3" customFormat="1" x14ac:dyDescent="0.2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T733" s="3">
        <v>6.45</v>
      </c>
      <c r="U733" s="3">
        <v>6.97</v>
      </c>
      <c r="W733" s="3">
        <f t="shared" si="33"/>
        <v>7.18</v>
      </c>
      <c r="X733" s="3">
        <f t="shared" si="34"/>
        <v>7.76</v>
      </c>
      <c r="Y733" s="3" t="str">
        <f t="shared" si="35"/>
        <v/>
      </c>
      <c r="Z733" s="3">
        <f>VLOOKUP(YEAR(Q733),Populations!$A$3:$B$999,2,0)</f>
        <v>61319100</v>
      </c>
      <c r="AA733" s="3">
        <f>(Calculations!B1/Z733)</f>
        <v>1.1139258730151</v>
      </c>
      <c r="AB733" s="3" t="s">
        <v>534</v>
      </c>
      <c r="AC733" s="3">
        <v>2</v>
      </c>
      <c r="AD733" s="3" t="str">
        <f>VLOOKUP(AC733,WikiFormats!$A$3:$B$999,2,0)</f>
        <v>Episode</v>
      </c>
      <c r="AE733" s="3" t="s">
        <v>777</v>
      </c>
    </row>
    <row r="734" spans="1:31" s="3" customFormat="1" x14ac:dyDescent="0.2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T734" s="3">
        <v>6.67</v>
      </c>
      <c r="U734" s="3">
        <v>7.19</v>
      </c>
      <c r="W734" s="3">
        <f t="shared" si="33"/>
        <v>7.43</v>
      </c>
      <c r="X734" s="3">
        <f t="shared" si="34"/>
        <v>8.01</v>
      </c>
      <c r="Y734" s="3" t="str">
        <f t="shared" si="35"/>
        <v/>
      </c>
      <c r="Z734" s="3">
        <f>VLOOKUP(YEAR(Q734),Populations!$A$3:$B$999,2,0)</f>
        <v>61319100</v>
      </c>
      <c r="AA734" s="3">
        <f>(Calculations!B1/Z734)</f>
        <v>1.1139258730151</v>
      </c>
      <c r="AB734" s="3" t="s">
        <v>534</v>
      </c>
      <c r="AC734" s="3">
        <v>2</v>
      </c>
      <c r="AD734" s="3" t="str">
        <f>VLOOKUP(AC734,WikiFormats!$A$3:$B$999,2,0)</f>
        <v>Episode</v>
      </c>
      <c r="AE734" s="3" t="s">
        <v>778</v>
      </c>
    </row>
    <row r="735" spans="1:31" s="3" customFormat="1" x14ac:dyDescent="0.2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T735" s="3">
        <v>6.89</v>
      </c>
      <c r="U735" s="3">
        <v>7.41</v>
      </c>
      <c r="W735" s="3">
        <f t="shared" si="33"/>
        <v>7.67</v>
      </c>
      <c r="X735" s="3">
        <f t="shared" si="34"/>
        <v>8.25</v>
      </c>
      <c r="Y735" s="3" t="str">
        <f t="shared" si="35"/>
        <v/>
      </c>
      <c r="Z735" s="3">
        <f>VLOOKUP(YEAR(Q735),Populations!$A$3:$B$999,2,0)</f>
        <v>61319100</v>
      </c>
      <c r="AA735" s="3">
        <f>(Calculations!B1/Z735)</f>
        <v>1.1139258730151</v>
      </c>
      <c r="AB735" s="3" t="s">
        <v>534</v>
      </c>
      <c r="AC735" s="3">
        <v>2</v>
      </c>
      <c r="AD735" s="3" t="str">
        <f>VLOOKUP(AC735,WikiFormats!$A$3:$B$999,2,0)</f>
        <v>Episode</v>
      </c>
      <c r="AE735" s="3" t="s">
        <v>779</v>
      </c>
    </row>
    <row r="736" spans="1:31" s="3" customFormat="1" x14ac:dyDescent="0.2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T736" s="3">
        <v>7.22</v>
      </c>
      <c r="U736" s="3">
        <v>7.74</v>
      </c>
      <c r="W736" s="3">
        <f t="shared" si="33"/>
        <v>8.0399999999999991</v>
      </c>
      <c r="X736" s="3">
        <f t="shared" si="34"/>
        <v>8.6199999999999992</v>
      </c>
      <c r="Y736" s="3" t="str">
        <f t="shared" si="35"/>
        <v/>
      </c>
      <c r="Z736" s="3">
        <f>VLOOKUP(YEAR(Q736),Populations!$A$3:$B$999,2,0)</f>
        <v>61319100</v>
      </c>
      <c r="AA736" s="3">
        <f>(Calculations!B1/Z736)</f>
        <v>1.1139258730151</v>
      </c>
      <c r="AB736" s="3" t="s">
        <v>534</v>
      </c>
      <c r="AC736" s="3">
        <v>2</v>
      </c>
      <c r="AD736" s="3" t="str">
        <f>VLOOKUP(AC736,WikiFormats!$A$3:$B$999,2,0)</f>
        <v>Episode</v>
      </c>
      <c r="AE736" s="3" t="s">
        <v>780</v>
      </c>
    </row>
    <row r="737" spans="1:31" s="3" customFormat="1" x14ac:dyDescent="0.2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T737" s="3">
        <v>6.69</v>
      </c>
      <c r="U737" s="3">
        <v>7.21</v>
      </c>
      <c r="W737" s="3">
        <f t="shared" si="33"/>
        <v>7.45</v>
      </c>
      <c r="X737" s="3">
        <f t="shared" si="34"/>
        <v>8.0299999999999994</v>
      </c>
      <c r="Y737" s="3" t="str">
        <f t="shared" si="35"/>
        <v/>
      </c>
      <c r="Z737" s="3">
        <f>VLOOKUP(YEAR(Q737),Populations!$A$3:$B$999,2,0)</f>
        <v>61319100</v>
      </c>
      <c r="AA737" s="3">
        <f>(Calculations!B1/Z737)</f>
        <v>1.1139258730151</v>
      </c>
      <c r="AB737" s="3" t="s">
        <v>534</v>
      </c>
      <c r="AC737" s="3">
        <v>2</v>
      </c>
      <c r="AD737" s="3" t="str">
        <f>VLOOKUP(AC737,WikiFormats!$A$3:$B$999,2,0)</f>
        <v>Episode</v>
      </c>
      <c r="AE737" s="3" t="s">
        <v>781</v>
      </c>
    </row>
    <row r="738" spans="1:31" s="3" customFormat="1" x14ac:dyDescent="0.2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T738" s="3">
        <v>6.1</v>
      </c>
      <c r="U738" s="3">
        <v>6.62</v>
      </c>
      <c r="W738" s="3">
        <f t="shared" si="33"/>
        <v>6.79</v>
      </c>
      <c r="X738" s="3">
        <f t="shared" si="34"/>
        <v>7.37</v>
      </c>
      <c r="Y738" s="3" t="str">
        <f t="shared" si="35"/>
        <v/>
      </c>
      <c r="Z738" s="3">
        <f>VLOOKUP(YEAR(Q738),Populations!$A$3:$B$999,2,0)</f>
        <v>61319100</v>
      </c>
      <c r="AA738" s="3">
        <f>(Calculations!B1/Z738)</f>
        <v>1.1139258730151</v>
      </c>
      <c r="AC738" s="3">
        <v>2</v>
      </c>
      <c r="AD738" s="3" t="str">
        <f>VLOOKUP(AC738,WikiFormats!$A$3:$B$999,2,0)</f>
        <v>Episode</v>
      </c>
      <c r="AE738" s="3" t="s">
        <v>782</v>
      </c>
    </row>
    <row r="739" spans="1:31" s="3" customFormat="1" x14ac:dyDescent="0.2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T739" s="3">
        <v>7.3</v>
      </c>
      <c r="U739" s="3">
        <v>7.84</v>
      </c>
      <c r="W739" s="3">
        <f t="shared" si="33"/>
        <v>8.1300000000000008</v>
      </c>
      <c r="X739" s="3">
        <f t="shared" si="34"/>
        <v>8.73</v>
      </c>
      <c r="Y739" s="3" t="str">
        <f t="shared" si="35"/>
        <v/>
      </c>
      <c r="Z739" s="3">
        <f>VLOOKUP(YEAR(Q739),Populations!$A$3:$B$999,2,0)</f>
        <v>61319100</v>
      </c>
      <c r="AA739" s="3">
        <f>(Calculations!B1/Z739)</f>
        <v>1.1139258730151</v>
      </c>
      <c r="AC739" s="3">
        <v>2</v>
      </c>
      <c r="AD739" s="3" t="str">
        <f>VLOOKUP(AC739,WikiFormats!$A$3:$B$999,2,0)</f>
        <v>Episode</v>
      </c>
      <c r="AE739" s="3" t="s">
        <v>783</v>
      </c>
    </row>
    <row r="740" spans="1:31" s="3" customFormat="1" x14ac:dyDescent="0.2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T740" s="3">
        <v>6.99</v>
      </c>
      <c r="U740" s="3">
        <v>7.51</v>
      </c>
      <c r="W740" s="3">
        <f t="shared" si="33"/>
        <v>7.79</v>
      </c>
      <c r="X740" s="3">
        <f t="shared" si="34"/>
        <v>8.3699999999999992</v>
      </c>
      <c r="Y740" s="3" t="str">
        <f t="shared" si="35"/>
        <v/>
      </c>
      <c r="Z740" s="3">
        <f>VLOOKUP(YEAR(Q740),Populations!$A$3:$B$999,2,0)</f>
        <v>61319100</v>
      </c>
      <c r="AA740" s="3">
        <f>(Calculations!B1/Z740)</f>
        <v>1.1139258730151</v>
      </c>
      <c r="AB740" s="3" t="s">
        <v>534</v>
      </c>
      <c r="AC740" s="3">
        <v>2</v>
      </c>
      <c r="AD740" s="3" t="str">
        <f>VLOOKUP(AC740,WikiFormats!$A$3:$B$999,2,0)</f>
        <v>Episode</v>
      </c>
      <c r="AE740" s="3" t="s">
        <v>784</v>
      </c>
    </row>
    <row r="741" spans="1:31" s="3" customFormat="1" x14ac:dyDescent="0.2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T741" s="3">
        <v>8</v>
      </c>
      <c r="U741" s="3">
        <v>8.61</v>
      </c>
      <c r="W741" s="3">
        <f t="shared" si="33"/>
        <v>8.91</v>
      </c>
      <c r="X741" s="3">
        <f t="shared" si="34"/>
        <v>9.59</v>
      </c>
      <c r="Y741" s="3" t="str">
        <f t="shared" si="35"/>
        <v/>
      </c>
      <c r="Z741" s="3">
        <f>VLOOKUP(YEAR(Q741),Populations!$A$3:$B$999,2,0)</f>
        <v>61319100</v>
      </c>
      <c r="AA741" s="3">
        <f>(Calculations!B1/Z741)</f>
        <v>1.1139258730151</v>
      </c>
      <c r="AC741" s="3">
        <v>2</v>
      </c>
      <c r="AD741" s="3" t="str">
        <f>VLOOKUP(AC741,WikiFormats!$A$3:$B$999,2,0)</f>
        <v>Episode</v>
      </c>
      <c r="AE741" s="3" t="s">
        <v>785</v>
      </c>
    </row>
    <row r="742" spans="1:31" x14ac:dyDescent="0.2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T742">
        <v>12.2</v>
      </c>
      <c r="U742">
        <v>13.31</v>
      </c>
      <c r="W742">
        <f t="shared" si="33"/>
        <v>13.59</v>
      </c>
      <c r="X742">
        <f t="shared" si="34"/>
        <v>14.83</v>
      </c>
      <c r="Y742" t="str">
        <f t="shared" si="35"/>
        <v/>
      </c>
      <c r="Z742">
        <f>VLOOKUP(YEAR(Q742),Populations!$A$3:$B$999,2,0)</f>
        <v>61319100</v>
      </c>
      <c r="AA742">
        <f>(Calculations!B1/Z742)</f>
        <v>1.1139258730151</v>
      </c>
      <c r="AC742">
        <v>2</v>
      </c>
      <c r="AD742" t="str">
        <f>VLOOKUP(AC742,WikiFormats!$A$3:$B$999,2,0)</f>
        <v>Episode</v>
      </c>
      <c r="AE742" t="s">
        <v>786</v>
      </c>
    </row>
    <row r="743" spans="1:31" s="3" customFormat="1" x14ac:dyDescent="0.2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T743" s="3">
        <v>8.4</v>
      </c>
      <c r="U743" s="3">
        <v>9.14</v>
      </c>
      <c r="W743" s="3">
        <f t="shared" si="33"/>
        <v>9.2799999999999994</v>
      </c>
      <c r="X743" s="3">
        <f t="shared" si="34"/>
        <v>10.1</v>
      </c>
      <c r="Y743" s="3" t="str">
        <f t="shared" si="35"/>
        <v/>
      </c>
      <c r="Z743" s="3">
        <f>VLOOKUP(YEAR(Q743),Populations!$A$3:$B$999,2,0)</f>
        <v>61823800</v>
      </c>
      <c r="AA743" s="3">
        <f>(Calculations!B1/Z743)</f>
        <v>1.10483231376913</v>
      </c>
      <c r="AB743" s="3" t="s">
        <v>520</v>
      </c>
      <c r="AC743" s="3">
        <v>2</v>
      </c>
      <c r="AD743" s="3" t="str">
        <f>VLOOKUP(AC743,WikiFormats!$A$3:$B$999,2,0)</f>
        <v>Episode</v>
      </c>
      <c r="AE743" s="3" t="s">
        <v>787</v>
      </c>
    </row>
    <row r="744" spans="1:31" s="3" customFormat="1" x14ac:dyDescent="0.2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T744" s="3">
        <v>8.1</v>
      </c>
      <c r="U744" s="3">
        <v>9.0399999999999991</v>
      </c>
      <c r="W744" s="3">
        <f t="shared" si="33"/>
        <v>8.9499999999999993</v>
      </c>
      <c r="X744" s="3">
        <f t="shared" si="34"/>
        <v>9.99</v>
      </c>
      <c r="Y744" s="3" t="str">
        <f t="shared" si="35"/>
        <v/>
      </c>
      <c r="Z744" s="3">
        <f>VLOOKUP(YEAR(Q744),Populations!$A$3:$B$999,2,0)</f>
        <v>61823800</v>
      </c>
      <c r="AA744" s="3">
        <f>(Calculations!B1/Z744)</f>
        <v>1.10483231376913</v>
      </c>
      <c r="AC744" s="3">
        <v>2</v>
      </c>
      <c r="AD744" s="3" t="str">
        <f>VLOOKUP(AC744,WikiFormats!$A$3:$B$999,2,0)</f>
        <v>Episode</v>
      </c>
      <c r="AE744" s="3" t="s">
        <v>788</v>
      </c>
    </row>
    <row r="745" spans="1:31" s="3" customFormat="1" x14ac:dyDescent="0.2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T745" s="3">
        <v>6.53</v>
      </c>
      <c r="U745" s="3">
        <v>7.5</v>
      </c>
      <c r="W745" s="3">
        <f t="shared" si="33"/>
        <v>7.21</v>
      </c>
      <c r="X745" s="3">
        <f t="shared" si="34"/>
        <v>8.2899999999999991</v>
      </c>
      <c r="Y745" s="3" t="str">
        <f t="shared" si="35"/>
        <v/>
      </c>
      <c r="Z745" s="3">
        <f>VLOOKUP(YEAR(Q745),Populations!$A$3:$B$999,2,0)</f>
        <v>61823800</v>
      </c>
      <c r="AA745" s="3">
        <f>(Calculations!B1/Z745)</f>
        <v>1.10483231376913</v>
      </c>
      <c r="AB745" s="3" t="s">
        <v>561</v>
      </c>
      <c r="AC745" s="3">
        <v>2</v>
      </c>
      <c r="AD745" s="3" t="str">
        <f>VLOOKUP(AC745,WikiFormats!$A$3:$B$999,2,0)</f>
        <v>Episode</v>
      </c>
      <c r="AE745" s="3" t="s">
        <v>789</v>
      </c>
    </row>
    <row r="746" spans="1:31" s="3" customFormat="1" x14ac:dyDescent="0.2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T746" s="3">
        <v>6.09</v>
      </c>
      <c r="U746" s="3">
        <v>7.06</v>
      </c>
      <c r="W746" s="3">
        <f t="shared" si="33"/>
        <v>6.73</v>
      </c>
      <c r="X746" s="3">
        <f t="shared" si="34"/>
        <v>7.8</v>
      </c>
      <c r="Y746" s="3" t="str">
        <f t="shared" si="35"/>
        <v/>
      </c>
      <c r="Z746" s="3">
        <f>VLOOKUP(YEAR(Q746),Populations!$A$3:$B$999,2,0)</f>
        <v>61823800</v>
      </c>
      <c r="AA746" s="3">
        <f>(Calculations!B1/Z746)</f>
        <v>1.10483231376913</v>
      </c>
      <c r="AB746" s="3" t="s">
        <v>561</v>
      </c>
      <c r="AC746" s="3">
        <v>2</v>
      </c>
      <c r="AD746" s="3" t="str">
        <f>VLOOKUP(AC746,WikiFormats!$A$3:$B$999,2,0)</f>
        <v>Episode</v>
      </c>
      <c r="AE746" s="3" t="s">
        <v>790</v>
      </c>
    </row>
    <row r="747" spans="1:31" s="3" customFormat="1" x14ac:dyDescent="0.2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T747" s="3">
        <v>5.9</v>
      </c>
      <c r="U747" s="3">
        <v>6.53</v>
      </c>
      <c r="W747" s="3">
        <f t="shared" si="33"/>
        <v>6.52</v>
      </c>
      <c r="X747" s="3">
        <f t="shared" si="34"/>
        <v>7.21</v>
      </c>
      <c r="Y747" s="3" t="str">
        <f t="shared" si="35"/>
        <v/>
      </c>
      <c r="Z747" s="3">
        <f>VLOOKUP(YEAR(Q747),Populations!$A$3:$B$999,2,0)</f>
        <v>61823800</v>
      </c>
      <c r="AA747" s="3">
        <f>(Calculations!B1/Z747)</f>
        <v>1.10483231376913</v>
      </c>
      <c r="AC747" s="3">
        <v>2</v>
      </c>
      <c r="AD747" s="3" t="str">
        <f>VLOOKUP(AC747,WikiFormats!$A$3:$B$999,2,0)</f>
        <v>Episode</v>
      </c>
      <c r="AE747" s="3" t="s">
        <v>791</v>
      </c>
    </row>
    <row r="748" spans="1:31" s="3" customFormat="1" x14ac:dyDescent="0.2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T748" s="3">
        <v>6.6</v>
      </c>
      <c r="U748" s="3">
        <v>7.33</v>
      </c>
      <c r="W748" s="3">
        <f t="shared" si="33"/>
        <v>7.29</v>
      </c>
      <c r="X748" s="3">
        <f t="shared" si="34"/>
        <v>8.1</v>
      </c>
      <c r="Y748" s="3" t="str">
        <f t="shared" si="35"/>
        <v/>
      </c>
      <c r="Z748" s="3">
        <f>VLOOKUP(YEAR(Q748),Populations!$A$3:$B$999,2,0)</f>
        <v>61823800</v>
      </c>
      <c r="AA748" s="3">
        <f>(Calculations!B1/Z748)</f>
        <v>1.10483231376913</v>
      </c>
      <c r="AC748" s="3">
        <v>2</v>
      </c>
      <c r="AD748" s="3" t="str">
        <f>VLOOKUP(AC748,WikiFormats!$A$3:$B$999,2,0)</f>
        <v>Episode</v>
      </c>
      <c r="AE748" s="3" t="s">
        <v>792</v>
      </c>
    </row>
    <row r="749" spans="1:31" s="3" customFormat="1" x14ac:dyDescent="0.2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T749" s="3">
        <v>7.44</v>
      </c>
      <c r="U749" s="3">
        <v>8.41</v>
      </c>
      <c r="W749" s="3">
        <f t="shared" si="33"/>
        <v>8.2200000000000006</v>
      </c>
      <c r="X749" s="3">
        <f t="shared" si="34"/>
        <v>9.2899999999999991</v>
      </c>
      <c r="Y749" s="3" t="str">
        <f t="shared" si="35"/>
        <v/>
      </c>
      <c r="Z749" s="3">
        <f>VLOOKUP(YEAR(Q749),Populations!$A$3:$B$999,2,0)</f>
        <v>61823800</v>
      </c>
      <c r="AA749" s="3">
        <f>(Calculations!B1/Z749)</f>
        <v>1.10483231376913</v>
      </c>
      <c r="AB749" s="3" t="s">
        <v>561</v>
      </c>
      <c r="AC749" s="3">
        <v>2</v>
      </c>
      <c r="AD749" s="3" t="str">
        <f>VLOOKUP(AC749,WikiFormats!$A$3:$B$999,2,0)</f>
        <v>Episode</v>
      </c>
      <c r="AE749" s="3" t="s">
        <v>793</v>
      </c>
    </row>
    <row r="750" spans="1:31" s="3" customFormat="1" x14ac:dyDescent="0.2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T750" s="3">
        <v>5.3</v>
      </c>
      <c r="U750" s="3">
        <v>6.27</v>
      </c>
      <c r="W750" s="3">
        <f t="shared" si="33"/>
        <v>5.86</v>
      </c>
      <c r="X750" s="3">
        <f t="shared" si="34"/>
        <v>6.93</v>
      </c>
      <c r="Y750" s="3" t="str">
        <f t="shared" si="35"/>
        <v/>
      </c>
      <c r="Z750" s="3">
        <f>VLOOKUP(YEAR(Q750),Populations!$A$3:$B$999,2,0)</f>
        <v>61823800</v>
      </c>
      <c r="AA750" s="3">
        <f>(Calculations!B1/Z750)</f>
        <v>1.10483231376913</v>
      </c>
      <c r="AB750" s="3" t="s">
        <v>561</v>
      </c>
      <c r="AC750" s="3">
        <v>2</v>
      </c>
      <c r="AD750" s="3" t="str">
        <f>VLOOKUP(AC750,WikiFormats!$A$3:$B$999,2,0)</f>
        <v>Episode</v>
      </c>
      <c r="AE750" s="3" t="s">
        <v>794</v>
      </c>
    </row>
    <row r="751" spans="1:31" s="3" customFormat="1" x14ac:dyDescent="0.2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T751" s="3">
        <v>6.87</v>
      </c>
      <c r="U751" s="3">
        <v>7.84</v>
      </c>
      <c r="W751" s="3">
        <f t="shared" si="33"/>
        <v>7.59</v>
      </c>
      <c r="X751" s="3">
        <f t="shared" si="34"/>
        <v>8.66</v>
      </c>
      <c r="Y751" s="3" t="str">
        <f t="shared" si="35"/>
        <v/>
      </c>
      <c r="Z751" s="3">
        <f>VLOOKUP(YEAR(Q751),Populations!$A$3:$B$999,2,0)</f>
        <v>61823800</v>
      </c>
      <c r="AA751" s="3">
        <f>(Calculations!B1/Z751)</f>
        <v>1.10483231376913</v>
      </c>
      <c r="AB751" s="3" t="s">
        <v>561</v>
      </c>
      <c r="AC751" s="3">
        <v>2</v>
      </c>
      <c r="AD751" s="3" t="str">
        <f>VLOOKUP(AC751,WikiFormats!$A$3:$B$999,2,0)</f>
        <v>Episode</v>
      </c>
      <c r="AE751" s="3" t="s">
        <v>795</v>
      </c>
    </row>
    <row r="752" spans="1:31" s="3" customFormat="1" x14ac:dyDescent="0.2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T752" s="3">
        <v>7.08</v>
      </c>
      <c r="U752" s="3">
        <v>8.0500000000000007</v>
      </c>
      <c r="W752" s="3">
        <f t="shared" si="33"/>
        <v>7.82</v>
      </c>
      <c r="X752" s="3">
        <f t="shared" si="34"/>
        <v>8.89</v>
      </c>
      <c r="Y752" s="3" t="str">
        <f t="shared" si="35"/>
        <v/>
      </c>
      <c r="Z752" s="3">
        <f>VLOOKUP(YEAR(Q752),Populations!$A$3:$B$999,2,0)</f>
        <v>61823800</v>
      </c>
      <c r="AA752" s="3">
        <f>(Calculations!B1/Z752)</f>
        <v>1.10483231376913</v>
      </c>
      <c r="AB752" s="3" t="s">
        <v>561</v>
      </c>
      <c r="AC752" s="3">
        <v>2</v>
      </c>
      <c r="AD752" s="3" t="str">
        <f>VLOOKUP(AC752,WikiFormats!$A$3:$B$999,2,0)</f>
        <v>Episode</v>
      </c>
      <c r="AE752" s="3" t="s">
        <v>796</v>
      </c>
    </row>
    <row r="753" spans="1:31" s="3" customFormat="1" x14ac:dyDescent="0.2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T753" s="3">
        <v>7.12</v>
      </c>
      <c r="U753" s="3">
        <v>8.09</v>
      </c>
      <c r="W753" s="3">
        <f t="shared" si="33"/>
        <v>7.87</v>
      </c>
      <c r="X753" s="3">
        <f t="shared" si="34"/>
        <v>8.94</v>
      </c>
      <c r="Y753" s="3" t="str">
        <f t="shared" si="35"/>
        <v/>
      </c>
      <c r="Z753" s="3">
        <f>VLOOKUP(YEAR(Q753),Populations!$A$3:$B$999,2,0)</f>
        <v>61823800</v>
      </c>
      <c r="AA753" s="3">
        <f>(Calculations!B1/Z753)</f>
        <v>1.10483231376913</v>
      </c>
      <c r="AB753" s="3" t="s">
        <v>561</v>
      </c>
      <c r="AC753" s="3">
        <v>2</v>
      </c>
      <c r="AD753" s="3" t="str">
        <f>VLOOKUP(AC753,WikiFormats!$A$3:$B$999,2,0)</f>
        <v>Episode</v>
      </c>
      <c r="AE753" s="3" t="s">
        <v>797</v>
      </c>
    </row>
    <row r="754" spans="1:31" s="3" customFormat="1" x14ac:dyDescent="0.2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T754" s="3">
        <v>7.4</v>
      </c>
      <c r="U754" s="3">
        <v>8.7799999999999994</v>
      </c>
      <c r="W754" s="3">
        <f t="shared" si="33"/>
        <v>8.18</v>
      </c>
      <c r="X754" s="3">
        <f t="shared" si="34"/>
        <v>9.6999999999999993</v>
      </c>
      <c r="Y754" s="3" t="str">
        <f t="shared" si="35"/>
        <v/>
      </c>
      <c r="Z754" s="3">
        <f>VLOOKUP(YEAR(Q754),Populations!$A$3:$B$999,2,0)</f>
        <v>61823800</v>
      </c>
      <c r="AA754" s="3">
        <f>(Calculations!B1/Z754)</f>
        <v>1.10483231376913</v>
      </c>
      <c r="AC754" s="3">
        <v>2</v>
      </c>
      <c r="AD754" s="3" t="str">
        <f>VLOOKUP(AC754,WikiFormats!$A$3:$B$999,2,0)</f>
        <v>Episode</v>
      </c>
      <c r="AE754" s="3" t="s">
        <v>798</v>
      </c>
    </row>
    <row r="755" spans="1:31" s="3" customFormat="1" x14ac:dyDescent="0.2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T755" s="3">
        <v>9.6</v>
      </c>
      <c r="U755" s="3">
        <v>10.57</v>
      </c>
      <c r="W755" s="3">
        <f t="shared" si="33"/>
        <v>10.61</v>
      </c>
      <c r="X755" s="3">
        <f t="shared" si="34"/>
        <v>11.68</v>
      </c>
      <c r="Y755" s="3" t="str">
        <f t="shared" si="35"/>
        <v/>
      </c>
      <c r="Z755" s="3">
        <f>VLOOKUP(YEAR(Q755),Populations!$A$3:$B$999,2,0)</f>
        <v>61823800</v>
      </c>
      <c r="AA755" s="3">
        <f>(Calculations!B1/Z755)</f>
        <v>1.10483231376913</v>
      </c>
      <c r="AB755" s="3" t="s">
        <v>561</v>
      </c>
      <c r="AC755" s="3">
        <v>2</v>
      </c>
      <c r="AD755" s="3" t="str">
        <f>VLOOKUP(AC755,WikiFormats!$A$3:$B$999,2,0)</f>
        <v>Episode</v>
      </c>
      <c r="AE755" s="3" t="s">
        <v>799</v>
      </c>
    </row>
    <row r="756" spans="1:31" x14ac:dyDescent="0.2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T756">
        <v>11.71</v>
      </c>
      <c r="U756">
        <v>13.1</v>
      </c>
      <c r="W756">
        <f t="shared" si="33"/>
        <v>12.94</v>
      </c>
      <c r="X756">
        <f t="shared" si="34"/>
        <v>14.47</v>
      </c>
      <c r="Y756" t="str">
        <f t="shared" si="35"/>
        <v/>
      </c>
      <c r="Z756">
        <f>VLOOKUP(YEAR(Q756),Populations!$A$3:$B$999,2,0)</f>
        <v>61823800</v>
      </c>
      <c r="AA756">
        <f>(Calculations!B1/Z756)</f>
        <v>1.10483231376913</v>
      </c>
      <c r="AC756">
        <v>2</v>
      </c>
      <c r="AD756" t="str">
        <f>VLOOKUP(AC756,WikiFormats!$A$3:$B$999,2,0)</f>
        <v>Episode</v>
      </c>
      <c r="AE756" t="s">
        <v>800</v>
      </c>
    </row>
    <row r="757" spans="1:31" x14ac:dyDescent="0.2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T757">
        <v>8.41</v>
      </c>
      <c r="U757">
        <v>9.75</v>
      </c>
      <c r="W757">
        <f t="shared" si="33"/>
        <v>9.23</v>
      </c>
      <c r="X757">
        <f t="shared" si="34"/>
        <v>10.7</v>
      </c>
      <c r="Y757" t="str">
        <f t="shared" si="35"/>
        <v/>
      </c>
      <c r="Z757">
        <f>VLOOKUP(YEAR(Q757),Populations!$A$3:$B$999,2,0)</f>
        <v>62260500</v>
      </c>
      <c r="AA757">
        <f>(Calculations!B1/Z757)</f>
        <v>1.09708293380233</v>
      </c>
      <c r="AB757" t="s">
        <v>541</v>
      </c>
      <c r="AC757">
        <v>2</v>
      </c>
      <c r="AD757" t="str">
        <f>VLOOKUP(AC757,WikiFormats!$A$3:$B$999,2,0)</f>
        <v>Episode</v>
      </c>
      <c r="AE757" t="s">
        <v>801</v>
      </c>
    </row>
    <row r="758" spans="1:31" x14ac:dyDescent="0.2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T758">
        <v>9.1</v>
      </c>
      <c r="U758">
        <v>10.32</v>
      </c>
      <c r="W758">
        <f t="shared" si="33"/>
        <v>9.98</v>
      </c>
      <c r="X758">
        <f t="shared" si="34"/>
        <v>11.32</v>
      </c>
      <c r="Y758" t="str">
        <f t="shared" si="35"/>
        <v/>
      </c>
      <c r="Z758">
        <f>VLOOKUP(YEAR(Q758),Populations!$A$3:$B$999,2,0)</f>
        <v>62260500</v>
      </c>
      <c r="AA758">
        <f>(Calculations!B1/Z758)</f>
        <v>1.09708293380233</v>
      </c>
      <c r="AC758">
        <v>2</v>
      </c>
      <c r="AD758" t="str">
        <f>VLOOKUP(AC758,WikiFormats!$A$3:$B$999,2,0)</f>
        <v>Episode</v>
      </c>
      <c r="AE758" t="s">
        <v>802</v>
      </c>
    </row>
    <row r="759" spans="1:31" x14ac:dyDescent="0.2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T759">
        <v>10</v>
      </c>
      <c r="U759">
        <v>12.04</v>
      </c>
      <c r="W759">
        <f t="shared" si="33"/>
        <v>10.97</v>
      </c>
      <c r="X759">
        <f t="shared" si="34"/>
        <v>13.21</v>
      </c>
      <c r="Y759" t="str">
        <f t="shared" si="35"/>
        <v/>
      </c>
      <c r="Z759">
        <f>VLOOKUP(YEAR(Q759),Populations!$A$3:$B$999,2,0)</f>
        <v>62260500</v>
      </c>
      <c r="AA759">
        <f>(Calculations!B1/Z759)</f>
        <v>1.09708293380233</v>
      </c>
      <c r="AC759">
        <v>1</v>
      </c>
      <c r="AD759" t="str">
        <f>VLOOKUP(AC759,WikiFormats!$A$3:$B$999,2,0)</f>
        <v>Story</v>
      </c>
      <c r="AE759" t="s">
        <v>803</v>
      </c>
    </row>
    <row r="760" spans="1:31" x14ac:dyDescent="0.2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T760">
        <v>10.4</v>
      </c>
      <c r="U760">
        <v>12.27</v>
      </c>
      <c r="W760">
        <f t="shared" si="33"/>
        <v>11.32</v>
      </c>
      <c r="X760">
        <f t="shared" si="34"/>
        <v>13.35</v>
      </c>
      <c r="Y760" t="str">
        <f t="shared" si="35"/>
        <v/>
      </c>
      <c r="Z760">
        <f>VLOOKUP(YEAR(Q760),Populations!$A$3:$B$999,2,0)</f>
        <v>62759500</v>
      </c>
      <c r="AA760">
        <f>(Calculations!B1/Z760)</f>
        <v>1.08836004110931</v>
      </c>
      <c r="AC760">
        <v>1</v>
      </c>
      <c r="AD760" t="str">
        <f>VLOOKUP(AC760,WikiFormats!$A$3:$B$999,2,0)</f>
        <v>Story</v>
      </c>
      <c r="AE760" t="s">
        <v>803</v>
      </c>
    </row>
    <row r="761" spans="1:31" s="3" customFormat="1" x14ac:dyDescent="0.2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T761" s="3">
        <v>8</v>
      </c>
      <c r="U761" s="3">
        <v>10.09</v>
      </c>
      <c r="W761" s="3">
        <f t="shared" si="33"/>
        <v>8.7100000000000009</v>
      </c>
      <c r="X761" s="3">
        <f t="shared" si="34"/>
        <v>10.98</v>
      </c>
      <c r="Y761" s="3" t="str">
        <f t="shared" si="35"/>
        <v/>
      </c>
      <c r="Z761" s="3">
        <f>VLOOKUP(YEAR(Q761),Populations!$A$3:$B$999,2,0)</f>
        <v>62759500</v>
      </c>
      <c r="AA761" s="3">
        <f>(Calculations!B1/Z761)</f>
        <v>1.08836004110931</v>
      </c>
      <c r="AB761" s="3" t="s">
        <v>542</v>
      </c>
      <c r="AC761" s="3">
        <v>2</v>
      </c>
      <c r="AD761" s="3" t="str">
        <f>VLOOKUP(AC761,WikiFormats!$A$3:$B$999,2,0)</f>
        <v>Episode</v>
      </c>
      <c r="AE761" s="3" t="s">
        <v>804</v>
      </c>
    </row>
    <row r="762" spans="1:31" s="3" customFormat="1" x14ac:dyDescent="0.2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T762" s="3">
        <v>6.4</v>
      </c>
      <c r="U762" s="3">
        <v>8.42</v>
      </c>
      <c r="W762" s="3">
        <f t="shared" si="33"/>
        <v>6.97</v>
      </c>
      <c r="X762" s="3">
        <f t="shared" si="34"/>
        <v>9.16</v>
      </c>
      <c r="Y762" s="3" t="str">
        <f t="shared" si="35"/>
        <v/>
      </c>
      <c r="Z762" s="3">
        <f>VLOOKUP(YEAR(Q762),Populations!$A$3:$B$999,2,0)</f>
        <v>62759500</v>
      </c>
      <c r="AA762" s="3">
        <f>(Calculations!B1/Z762)</f>
        <v>1.08836004110931</v>
      </c>
      <c r="AC762" s="3">
        <v>2</v>
      </c>
      <c r="AD762" s="3" t="str">
        <f>VLOOKUP(AC762,WikiFormats!$A$3:$B$999,2,0)</f>
        <v>Episode</v>
      </c>
      <c r="AE762" s="3" t="s">
        <v>805</v>
      </c>
    </row>
    <row r="763" spans="1:31" s="3" customFormat="1" x14ac:dyDescent="0.2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T763" s="3">
        <v>6.2</v>
      </c>
      <c r="U763" s="3">
        <v>8.2100000000000009</v>
      </c>
      <c r="W763" s="3">
        <f t="shared" si="33"/>
        <v>6.75</v>
      </c>
      <c r="X763" s="3">
        <f t="shared" si="34"/>
        <v>8.94</v>
      </c>
      <c r="Y763" s="3" t="str">
        <f t="shared" si="35"/>
        <v/>
      </c>
      <c r="Z763" s="3">
        <f>VLOOKUP(YEAR(Q763),Populations!$A$3:$B$999,2,0)</f>
        <v>62759500</v>
      </c>
      <c r="AA763" s="3">
        <f>(Calculations!B1/Z763)</f>
        <v>1.08836004110931</v>
      </c>
      <c r="AB763" s="3" t="s">
        <v>543</v>
      </c>
      <c r="AC763" s="3">
        <v>2</v>
      </c>
      <c r="AD763" s="3" t="str">
        <f>VLOOKUP(AC763,WikiFormats!$A$3:$B$999,2,0)</f>
        <v>Episode</v>
      </c>
      <c r="AE763" s="3" t="s">
        <v>806</v>
      </c>
    </row>
    <row r="764" spans="1:31" s="3" customFormat="1" x14ac:dyDescent="0.2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T764" s="3">
        <v>6.8</v>
      </c>
      <c r="U764" s="3">
        <v>8.59</v>
      </c>
      <c r="W764" s="3">
        <f t="shared" si="33"/>
        <v>7.4</v>
      </c>
      <c r="X764" s="3">
        <f t="shared" si="34"/>
        <v>9.35</v>
      </c>
      <c r="Y764" s="3" t="str">
        <f t="shared" si="35"/>
        <v/>
      </c>
      <c r="Z764" s="3">
        <f>VLOOKUP(YEAR(Q764),Populations!$A$3:$B$999,2,0)</f>
        <v>62759500</v>
      </c>
      <c r="AA764" s="3">
        <f>(Calculations!B1/Z764)</f>
        <v>1.08836004110931</v>
      </c>
      <c r="AC764" s="3">
        <v>2</v>
      </c>
      <c r="AD764" s="3" t="str">
        <f>VLOOKUP(AC764,WikiFormats!$A$3:$B$999,2,0)</f>
        <v>Episode</v>
      </c>
      <c r="AE764" s="3" t="s">
        <v>807</v>
      </c>
    </row>
    <row r="765" spans="1:31" s="3" customFormat="1" x14ac:dyDescent="0.2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T765" s="3">
        <v>6.87</v>
      </c>
      <c r="U765" s="3">
        <v>8.5</v>
      </c>
      <c r="W765" s="3">
        <f t="shared" si="33"/>
        <v>7.48</v>
      </c>
      <c r="X765" s="3">
        <f t="shared" si="34"/>
        <v>9.25</v>
      </c>
      <c r="Y765" s="3" t="str">
        <f t="shared" si="35"/>
        <v/>
      </c>
      <c r="Z765" s="3">
        <f>VLOOKUP(YEAR(Q765),Populations!$A$3:$B$999,2,0)</f>
        <v>62759500</v>
      </c>
      <c r="AA765" s="3">
        <f>(Calculations!B1/Z765)</f>
        <v>1.08836004110931</v>
      </c>
      <c r="AB765" s="3" t="s">
        <v>544</v>
      </c>
      <c r="AC765" s="3">
        <v>2</v>
      </c>
      <c r="AD765" s="3" t="str">
        <f>VLOOKUP(AC765,WikiFormats!$A$3:$B$999,2,0)</f>
        <v>Episode</v>
      </c>
      <c r="AE765" s="3" t="s">
        <v>808</v>
      </c>
    </row>
    <row r="766" spans="1:31" s="3" customFormat="1" x14ac:dyDescent="0.2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T766" s="3">
        <v>6.17</v>
      </c>
      <c r="U766" s="3">
        <v>7.68</v>
      </c>
      <c r="W766" s="3">
        <f t="shared" si="33"/>
        <v>6.72</v>
      </c>
      <c r="X766" s="3">
        <f t="shared" si="34"/>
        <v>8.36</v>
      </c>
      <c r="Y766" s="3" t="str">
        <f t="shared" si="35"/>
        <v/>
      </c>
      <c r="Z766" s="3">
        <f>VLOOKUP(YEAR(Q766),Populations!$A$3:$B$999,2,0)</f>
        <v>62759500</v>
      </c>
      <c r="AA766" s="3">
        <f>(Calculations!B1/Z766)</f>
        <v>1.08836004110931</v>
      </c>
      <c r="AC766" s="3">
        <v>2</v>
      </c>
      <c r="AD766" s="3" t="str">
        <f>VLOOKUP(AC766,WikiFormats!$A$3:$B$999,2,0)</f>
        <v>Episode</v>
      </c>
      <c r="AE766" s="3" t="s">
        <v>809</v>
      </c>
    </row>
    <row r="767" spans="1:31" s="3" customFormat="1" x14ac:dyDescent="0.2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T767" s="3">
        <v>6.2</v>
      </c>
      <c r="U767" s="3">
        <v>7.55</v>
      </c>
      <c r="W767" s="3">
        <f t="shared" si="33"/>
        <v>6.75</v>
      </c>
      <c r="X767" s="3">
        <f t="shared" si="34"/>
        <v>8.2200000000000006</v>
      </c>
      <c r="Y767" s="3" t="str">
        <f t="shared" si="35"/>
        <v/>
      </c>
      <c r="Z767" s="3">
        <f>VLOOKUP(YEAR(Q767),Populations!$A$3:$B$999,2,0)</f>
        <v>62759500</v>
      </c>
      <c r="AA767" s="3">
        <f>(Calculations!B1/Z767)</f>
        <v>1.08836004110931</v>
      </c>
      <c r="AC767" s="3">
        <v>2</v>
      </c>
      <c r="AD767" s="3" t="str">
        <f>VLOOKUP(AC767,WikiFormats!$A$3:$B$999,2,0)</f>
        <v>Episode</v>
      </c>
      <c r="AE767" s="3" t="s">
        <v>810</v>
      </c>
    </row>
    <row r="768" spans="1:31" s="3" customFormat="1" x14ac:dyDescent="0.2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T768" s="3">
        <v>4.3899999999999997</v>
      </c>
      <c r="U768" s="3">
        <v>6.49</v>
      </c>
      <c r="W768" s="3">
        <f t="shared" si="33"/>
        <v>4.78</v>
      </c>
      <c r="X768" s="3">
        <f t="shared" si="34"/>
        <v>7.06</v>
      </c>
      <c r="Y768" s="3" t="str">
        <f t="shared" si="35"/>
        <v/>
      </c>
      <c r="Z768" s="3">
        <f>VLOOKUP(YEAR(Q768),Populations!$A$3:$B$999,2,0)</f>
        <v>62759500</v>
      </c>
      <c r="AA768" s="3">
        <f>(Calculations!B1/Z768)</f>
        <v>1.08836004110931</v>
      </c>
      <c r="AC768" s="3">
        <v>2</v>
      </c>
      <c r="AD768" s="3" t="str">
        <f>VLOOKUP(AC768,WikiFormats!$A$3:$B$999,2,0)</f>
        <v>Episode</v>
      </c>
      <c r="AE768" s="3" t="s">
        <v>811</v>
      </c>
    </row>
    <row r="769" spans="1:31" s="3" customFormat="1" x14ac:dyDescent="0.2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T769" s="3">
        <v>5.7</v>
      </c>
      <c r="U769" s="3">
        <v>7.49</v>
      </c>
      <c r="W769" s="3">
        <f t="shared" si="33"/>
        <v>6.2</v>
      </c>
      <c r="X769" s="3">
        <f t="shared" si="34"/>
        <v>8.15</v>
      </c>
      <c r="Y769" s="3" t="str">
        <f t="shared" si="35"/>
        <v/>
      </c>
      <c r="Z769" s="3">
        <f>VLOOKUP(YEAR(Q769),Populations!$A$3:$B$999,2,0)</f>
        <v>62759500</v>
      </c>
      <c r="AA769" s="3">
        <f>(Calculations!B1/Z769)</f>
        <v>1.08836004110931</v>
      </c>
      <c r="AC769" s="3">
        <v>2</v>
      </c>
      <c r="AD769" s="3" t="str">
        <f>VLOOKUP(AC769,WikiFormats!$A$3:$B$999,2,0)</f>
        <v>Episode</v>
      </c>
      <c r="AE769" s="3" t="s">
        <v>812</v>
      </c>
    </row>
    <row r="770" spans="1:31" s="3" customFormat="1" x14ac:dyDescent="0.2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T770" s="3">
        <v>5</v>
      </c>
      <c r="U770" s="3">
        <v>6.76</v>
      </c>
      <c r="W770" s="3">
        <f t="shared" si="33"/>
        <v>5.44</v>
      </c>
      <c r="X770" s="3">
        <f t="shared" si="34"/>
        <v>7.36</v>
      </c>
      <c r="Y770" s="3" t="str">
        <f t="shared" si="35"/>
        <v/>
      </c>
      <c r="Z770" s="3">
        <f>VLOOKUP(YEAR(Q770),Populations!$A$3:$B$999,2,0)</f>
        <v>62759500</v>
      </c>
      <c r="AA770" s="3">
        <f>(Calculations!B1/Z770)</f>
        <v>1.08836004110931</v>
      </c>
      <c r="AC770" s="3">
        <v>2</v>
      </c>
      <c r="AD770" s="3" t="str">
        <f>VLOOKUP(AC770,WikiFormats!$A$3:$B$999,2,0)</f>
        <v>Episode</v>
      </c>
      <c r="AE770" s="3" t="s">
        <v>813</v>
      </c>
    </row>
    <row r="771" spans="1:31" s="3" customFormat="1" x14ac:dyDescent="0.2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T771" s="3">
        <v>4.5999999999999996</v>
      </c>
      <c r="U771" s="3">
        <v>6.44</v>
      </c>
      <c r="W771" s="3">
        <f t="shared" si="33"/>
        <v>5.01</v>
      </c>
      <c r="X771" s="3">
        <f t="shared" si="34"/>
        <v>7.01</v>
      </c>
      <c r="Y771" s="3" t="str">
        <f t="shared" si="35"/>
        <v/>
      </c>
      <c r="Z771" s="3">
        <f>VLOOKUP(YEAR(Q771),Populations!$A$3:$B$999,2,0)</f>
        <v>62759500</v>
      </c>
      <c r="AA771" s="3">
        <f>(Calculations!B1/Z771)</f>
        <v>1.08836004110931</v>
      </c>
      <c r="AC771" s="3">
        <v>2</v>
      </c>
      <c r="AD771" s="3" t="str">
        <f>VLOOKUP(AC771,WikiFormats!$A$3:$B$999,2,0)</f>
        <v>Episode</v>
      </c>
      <c r="AE771" s="3" t="s">
        <v>814</v>
      </c>
    </row>
    <row r="772" spans="1:31" s="3" customFormat="1" x14ac:dyDescent="0.2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T772" s="3">
        <v>5.38</v>
      </c>
      <c r="U772" s="3">
        <v>7.57</v>
      </c>
      <c r="W772" s="3">
        <f t="shared" ref="W772:W835" si="36">IF(ISBLANK(T772),"",ROUND(T772*AA772,2))</f>
        <v>5.86</v>
      </c>
      <c r="X772" s="3">
        <f t="shared" ref="X772:X835" si="37">IF(ISBLANK(U772),"",ROUND(U772*AA772,2))</f>
        <v>8.24</v>
      </c>
      <c r="Y772" s="3" t="str">
        <f t="shared" ref="Y772:Y835" si="38">IF(ISBLANK(V772),"",ROUND(V772*AA772,2))</f>
        <v/>
      </c>
      <c r="Z772" s="3">
        <f>VLOOKUP(YEAR(Q772),Populations!$A$3:$B$999,2,0)</f>
        <v>62759500</v>
      </c>
      <c r="AA772" s="3">
        <f>(Calculations!B1/Z772)</f>
        <v>1.08836004110931</v>
      </c>
      <c r="AC772" s="3">
        <v>2</v>
      </c>
      <c r="AD772" s="3" t="str">
        <f>VLOOKUP(AC772,WikiFormats!$A$3:$B$999,2,0)</f>
        <v>Episode</v>
      </c>
      <c r="AE772" s="3" t="s">
        <v>815</v>
      </c>
    </row>
    <row r="773" spans="1:31" s="3" customFormat="1" x14ac:dyDescent="0.2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T773" s="3">
        <v>5.09</v>
      </c>
      <c r="U773" s="3">
        <v>6.7</v>
      </c>
      <c r="W773" s="3">
        <f t="shared" si="36"/>
        <v>5.54</v>
      </c>
      <c r="X773" s="3">
        <f t="shared" si="37"/>
        <v>7.29</v>
      </c>
      <c r="Y773" s="3" t="str">
        <f t="shared" si="38"/>
        <v/>
      </c>
      <c r="Z773" s="3">
        <f>VLOOKUP(YEAR(Q773),Populations!$A$3:$B$999,2,0)</f>
        <v>62759500</v>
      </c>
      <c r="AA773" s="3">
        <f>(Calculations!B1/Z773)</f>
        <v>1.08836004110931</v>
      </c>
      <c r="AB773" s="3" t="s">
        <v>545</v>
      </c>
      <c r="AC773" s="3">
        <v>2</v>
      </c>
      <c r="AD773" s="3" t="str">
        <f>VLOOKUP(AC773,WikiFormats!$A$3:$B$999,2,0)</f>
        <v>Episode</v>
      </c>
      <c r="AE773" s="3" t="s">
        <v>816</v>
      </c>
    </row>
    <row r="774" spans="1:31" x14ac:dyDescent="0.2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T774">
        <v>10.3</v>
      </c>
      <c r="U774">
        <v>12.11</v>
      </c>
      <c r="W774">
        <f t="shared" si="36"/>
        <v>11.21</v>
      </c>
      <c r="X774">
        <f t="shared" si="37"/>
        <v>13.18</v>
      </c>
      <c r="Y774" t="str">
        <f t="shared" si="38"/>
        <v/>
      </c>
      <c r="Z774">
        <f>VLOOKUP(YEAR(Q774),Populations!$A$3:$B$999,2,0)</f>
        <v>62759500</v>
      </c>
      <c r="AA774">
        <f>(Calculations!B1/Z774)</f>
        <v>1.08836004110931</v>
      </c>
      <c r="AC774">
        <v>2</v>
      </c>
      <c r="AD774" t="str">
        <f>VLOOKUP(AC774,WikiFormats!$A$3:$B$999,2,0)</f>
        <v>Episode</v>
      </c>
      <c r="AE774" t="s">
        <v>817</v>
      </c>
    </row>
    <row r="775" spans="1:31" s="3" customFormat="1" x14ac:dyDescent="0.2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T775" s="3">
        <v>6.52</v>
      </c>
      <c r="U775" s="3">
        <v>8.86</v>
      </c>
      <c r="W775" s="3">
        <f t="shared" si="36"/>
        <v>7.04</v>
      </c>
      <c r="X775" s="3">
        <f t="shared" si="37"/>
        <v>9.56</v>
      </c>
      <c r="Y775" s="3" t="str">
        <f t="shared" si="38"/>
        <v/>
      </c>
      <c r="Z775" s="3">
        <f>VLOOKUP(YEAR(Q775),Populations!$A$3:$B$999,2,0)</f>
        <v>63285100</v>
      </c>
      <c r="AA775" s="3">
        <f>(Calculations!B1/Z775)</f>
        <v>1.07932091440165</v>
      </c>
      <c r="AC775" s="3">
        <v>2</v>
      </c>
      <c r="AD775" s="3" t="str">
        <f>VLOOKUP(AC775,WikiFormats!$A$3:$B$999,2,0)</f>
        <v>Episode</v>
      </c>
      <c r="AE775" s="3" t="s">
        <v>818</v>
      </c>
    </row>
    <row r="776" spans="1:31" s="3" customFormat="1" x14ac:dyDescent="0.2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T776" s="3">
        <v>5.4</v>
      </c>
      <c r="U776" s="3">
        <v>7.3</v>
      </c>
      <c r="W776" s="3">
        <f t="shared" si="36"/>
        <v>5.83</v>
      </c>
      <c r="X776" s="3">
        <f t="shared" si="37"/>
        <v>7.88</v>
      </c>
      <c r="Y776" s="3" t="str">
        <f t="shared" si="38"/>
        <v/>
      </c>
      <c r="Z776" s="3">
        <f>VLOOKUP(YEAR(Q776),Populations!$A$3:$B$999,2,0)</f>
        <v>63285100</v>
      </c>
      <c r="AA776" s="3">
        <f>(Calculations!B1/Z776)</f>
        <v>1.07932091440165</v>
      </c>
      <c r="AC776" s="3">
        <v>2</v>
      </c>
      <c r="AD776" s="3" t="str">
        <f>VLOOKUP(AC776,WikiFormats!$A$3:$B$999,2,0)</f>
        <v>Episode</v>
      </c>
      <c r="AE776" s="3" t="s">
        <v>819</v>
      </c>
    </row>
    <row r="777" spans="1:31" s="3" customFormat="1" x14ac:dyDescent="0.2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T777" s="3">
        <v>6.21</v>
      </c>
      <c r="U777" s="3">
        <v>7.85</v>
      </c>
      <c r="W777" s="3">
        <f t="shared" si="36"/>
        <v>6.7</v>
      </c>
      <c r="X777" s="3">
        <f t="shared" si="37"/>
        <v>8.4700000000000006</v>
      </c>
      <c r="Y777" s="3" t="str">
        <f t="shared" si="38"/>
        <v/>
      </c>
      <c r="Z777" s="3">
        <f>VLOOKUP(YEAR(Q777),Populations!$A$3:$B$999,2,0)</f>
        <v>63285100</v>
      </c>
      <c r="AA777" s="3">
        <f>(Calculations!B1/Z777)</f>
        <v>1.07932091440165</v>
      </c>
      <c r="AC777" s="3">
        <v>2</v>
      </c>
      <c r="AD777" s="3" t="str">
        <f>VLOOKUP(AC777,WikiFormats!$A$3:$B$999,2,0)</f>
        <v>Episode</v>
      </c>
      <c r="AE777" s="3" t="s">
        <v>820</v>
      </c>
    </row>
    <row r="778" spans="1:31" s="3" customFormat="1" x14ac:dyDescent="0.2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T778" s="3">
        <v>6.09</v>
      </c>
      <c r="U778" s="3">
        <v>7.97</v>
      </c>
      <c r="W778" s="3">
        <f t="shared" si="36"/>
        <v>6.57</v>
      </c>
      <c r="X778" s="3">
        <f t="shared" si="37"/>
        <v>8.6</v>
      </c>
      <c r="Y778" s="3" t="str">
        <f t="shared" si="38"/>
        <v/>
      </c>
      <c r="Z778" s="3">
        <f>VLOOKUP(YEAR(Q778),Populations!$A$3:$B$999,2,0)</f>
        <v>63285100</v>
      </c>
      <c r="AA778" s="3">
        <f>(Calculations!B1/Z778)</f>
        <v>1.07932091440165</v>
      </c>
      <c r="AC778" s="3">
        <v>2</v>
      </c>
      <c r="AD778" s="3" t="str">
        <f>VLOOKUP(AC778,WikiFormats!$A$3:$B$999,2,0)</f>
        <v>Episode</v>
      </c>
      <c r="AE778" s="3" t="s">
        <v>821</v>
      </c>
    </row>
    <row r="779" spans="1:31" s="3" customFormat="1" x14ac:dyDescent="0.2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T779" s="3">
        <v>5.7</v>
      </c>
      <c r="U779" s="3">
        <v>7.35</v>
      </c>
      <c r="W779" s="3">
        <f t="shared" si="36"/>
        <v>6.15</v>
      </c>
      <c r="X779" s="3">
        <f t="shared" si="37"/>
        <v>7.93</v>
      </c>
      <c r="Y779" s="3" t="str">
        <f t="shared" si="38"/>
        <v/>
      </c>
      <c r="Z779" s="3">
        <f>VLOOKUP(YEAR(Q779),Populations!$A$3:$B$999,2,0)</f>
        <v>63285100</v>
      </c>
      <c r="AA779" s="3">
        <f>(Calculations!B1/Z779)</f>
        <v>1.07932091440165</v>
      </c>
      <c r="AC779" s="3">
        <v>2</v>
      </c>
      <c r="AD779" s="3" t="str">
        <f>VLOOKUP(AC779,WikiFormats!$A$3:$B$999,2,0)</f>
        <v>Episode</v>
      </c>
      <c r="AE779" s="3" t="s">
        <v>822</v>
      </c>
    </row>
    <row r="780" spans="1:31" s="3" customFormat="1" x14ac:dyDescent="0.2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T780" s="3">
        <v>5</v>
      </c>
      <c r="U780" s="3">
        <v>6.72</v>
      </c>
      <c r="W780" s="3">
        <f t="shared" si="36"/>
        <v>5.4</v>
      </c>
      <c r="X780" s="3">
        <f t="shared" si="37"/>
        <v>7.25</v>
      </c>
      <c r="Y780" s="3" t="str">
        <f t="shared" si="38"/>
        <v/>
      </c>
      <c r="Z780" s="3">
        <f>VLOOKUP(YEAR(Q780),Populations!$A$3:$B$999,2,0)</f>
        <v>63285100</v>
      </c>
      <c r="AA780" s="3">
        <f>(Calculations!B1/Z780)</f>
        <v>1.07932091440165</v>
      </c>
      <c r="AC780" s="3">
        <v>2</v>
      </c>
      <c r="AD780" s="3" t="str">
        <f>VLOOKUP(AC780,WikiFormats!$A$3:$B$999,2,0)</f>
        <v>Episode</v>
      </c>
      <c r="AE780" s="3" t="s">
        <v>823</v>
      </c>
    </row>
    <row r="781" spans="1:31" s="3" customFormat="1" x14ac:dyDescent="0.2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T781" s="3">
        <v>5.5</v>
      </c>
      <c r="U781" s="3">
        <v>7.51</v>
      </c>
      <c r="W781" s="3">
        <f t="shared" si="36"/>
        <v>5.94</v>
      </c>
      <c r="X781" s="3">
        <f t="shared" si="37"/>
        <v>8.11</v>
      </c>
      <c r="Y781" s="3" t="str">
        <f t="shared" si="38"/>
        <v/>
      </c>
      <c r="Z781" s="3">
        <f>VLOOKUP(YEAR(Q781),Populations!$A$3:$B$999,2,0)</f>
        <v>63285100</v>
      </c>
      <c r="AA781" s="3">
        <f>(Calculations!B1/Z781)</f>
        <v>1.07932091440165</v>
      </c>
      <c r="AB781" s="3" t="s">
        <v>535</v>
      </c>
      <c r="AC781" s="3">
        <v>2</v>
      </c>
      <c r="AD781" s="3" t="str">
        <f>VLOOKUP(AC781,WikiFormats!$A$3:$B$999,2,0)</f>
        <v>Episode</v>
      </c>
      <c r="AE781" s="3" t="s">
        <v>824</v>
      </c>
    </row>
    <row r="782" spans="1:31" s="3" customFormat="1" x14ac:dyDescent="0.2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T782" s="3">
        <v>6.2</v>
      </c>
      <c r="U782" s="3">
        <v>8.1</v>
      </c>
      <c r="W782" s="3">
        <f t="shared" si="36"/>
        <v>6.69</v>
      </c>
      <c r="X782" s="3">
        <f t="shared" si="37"/>
        <v>8.74</v>
      </c>
      <c r="Y782" s="3" t="str">
        <f t="shared" si="38"/>
        <v/>
      </c>
      <c r="Z782" s="3">
        <f>VLOOKUP(YEAR(Q782),Populations!$A$3:$B$999,2,0)</f>
        <v>63285100</v>
      </c>
      <c r="AA782" s="3">
        <f>(Calculations!B1/Z782)</f>
        <v>1.07932091440165</v>
      </c>
      <c r="AC782" s="3">
        <v>2</v>
      </c>
      <c r="AD782" s="3" t="str">
        <f>VLOOKUP(AC782,WikiFormats!$A$3:$B$999,2,0)</f>
        <v>Episode</v>
      </c>
      <c r="AE782" s="3" t="s">
        <v>825</v>
      </c>
    </row>
    <row r="783" spans="1:31" s="3" customFormat="1" x14ac:dyDescent="0.2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T783" s="3">
        <v>5.5</v>
      </c>
      <c r="U783" s="3">
        <v>7.07</v>
      </c>
      <c r="W783" s="3">
        <f t="shared" si="36"/>
        <v>5.94</v>
      </c>
      <c r="X783" s="3">
        <f t="shared" si="37"/>
        <v>7.63</v>
      </c>
      <c r="Y783" s="3" t="str">
        <f t="shared" si="38"/>
        <v/>
      </c>
      <c r="Z783" s="3">
        <f>VLOOKUP(YEAR(Q783),Populations!$A$3:$B$999,2,0)</f>
        <v>63285100</v>
      </c>
      <c r="AA783" s="3">
        <f>(Calculations!B1/Z783)</f>
        <v>1.07932091440165</v>
      </c>
      <c r="AC783" s="3">
        <v>2</v>
      </c>
      <c r="AD783" s="3" t="str">
        <f>VLOOKUP(AC783,WikiFormats!$A$3:$B$999,2,0)</f>
        <v>Episode</v>
      </c>
      <c r="AE783" s="3" t="s">
        <v>826</v>
      </c>
    </row>
    <row r="784" spans="1:31" s="3" customFormat="1" x14ac:dyDescent="0.2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T784" s="3">
        <v>6</v>
      </c>
      <c r="U784" s="3">
        <v>7.6</v>
      </c>
      <c r="W784" s="3">
        <f t="shared" si="36"/>
        <v>6.48</v>
      </c>
      <c r="X784" s="3">
        <f t="shared" si="37"/>
        <v>8.1999999999999993</v>
      </c>
      <c r="Y784" s="3" t="str">
        <f t="shared" si="38"/>
        <v/>
      </c>
      <c r="Z784" s="3">
        <f>VLOOKUP(YEAR(Q784),Populations!$A$3:$B$999,2,0)</f>
        <v>63285100</v>
      </c>
      <c r="AA784" s="3">
        <f>(Calculations!B1/Z784)</f>
        <v>1.07932091440165</v>
      </c>
      <c r="AC784" s="3">
        <v>2</v>
      </c>
      <c r="AD784" s="3" t="str">
        <f>VLOOKUP(AC784,WikiFormats!$A$3:$B$999,2,0)</f>
        <v>Episode</v>
      </c>
      <c r="AE784" s="3" t="s">
        <v>827</v>
      </c>
    </row>
    <row r="785" spans="1:31" s="3" customFormat="1" x14ac:dyDescent="0.2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T785" s="3">
        <v>5.2</v>
      </c>
      <c r="U785" s="3">
        <v>6.77</v>
      </c>
      <c r="W785" s="3">
        <f t="shared" si="36"/>
        <v>5.61</v>
      </c>
      <c r="X785" s="3">
        <f t="shared" si="37"/>
        <v>7.31</v>
      </c>
      <c r="Y785" s="3" t="str">
        <f t="shared" si="38"/>
        <v/>
      </c>
      <c r="Z785" s="3">
        <f>VLOOKUP(YEAR(Q785),Populations!$A$3:$B$999,2,0)</f>
        <v>63285100</v>
      </c>
      <c r="AA785" s="3">
        <f>(Calculations!B1/Z785)</f>
        <v>1.07932091440165</v>
      </c>
      <c r="AC785" s="3">
        <v>2</v>
      </c>
      <c r="AD785" s="3" t="str">
        <f>VLOOKUP(AC785,WikiFormats!$A$3:$B$999,2,0)</f>
        <v>Episode</v>
      </c>
      <c r="AE785" s="3" t="s">
        <v>828</v>
      </c>
    </row>
    <row r="786" spans="1:31" s="3" customFormat="1" x14ac:dyDescent="0.2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T786" s="3">
        <v>5.3</v>
      </c>
      <c r="U786" s="3">
        <v>6.93</v>
      </c>
      <c r="W786" s="3">
        <f t="shared" si="36"/>
        <v>5.72</v>
      </c>
      <c r="X786" s="3">
        <f t="shared" si="37"/>
        <v>7.48</v>
      </c>
      <c r="Y786" s="3" t="str">
        <f t="shared" si="38"/>
        <v/>
      </c>
      <c r="Z786" s="3">
        <f>VLOOKUP(YEAR(Q786),Populations!$A$3:$B$999,2,0)</f>
        <v>63285100</v>
      </c>
      <c r="AA786" s="3">
        <f>(Calculations!B1/Z786)</f>
        <v>1.07932091440165</v>
      </c>
      <c r="AC786" s="3">
        <v>2</v>
      </c>
      <c r="AD786" s="3" t="str">
        <f>VLOOKUP(AC786,WikiFormats!$A$3:$B$999,2,0)</f>
        <v>Episode</v>
      </c>
      <c r="AE786" s="3" t="s">
        <v>829</v>
      </c>
    </row>
    <row r="787" spans="1:31" s="3" customFormat="1" x14ac:dyDescent="0.2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T787" s="3">
        <v>6.1</v>
      </c>
      <c r="U787" s="3">
        <v>7.67</v>
      </c>
      <c r="W787" s="3">
        <f t="shared" si="36"/>
        <v>6.58</v>
      </c>
      <c r="X787" s="3">
        <f t="shared" si="37"/>
        <v>8.2799999999999994</v>
      </c>
      <c r="Y787" s="3" t="str">
        <f t="shared" si="38"/>
        <v/>
      </c>
      <c r="Z787" s="3">
        <f>VLOOKUP(YEAR(Q787),Populations!$A$3:$B$999,2,0)</f>
        <v>63285100</v>
      </c>
      <c r="AA787" s="3">
        <f>(Calculations!B1/Z787)</f>
        <v>1.07932091440165</v>
      </c>
      <c r="AC787" s="3">
        <v>2</v>
      </c>
      <c r="AD787" s="3" t="str">
        <f>VLOOKUP(AC787,WikiFormats!$A$3:$B$999,2,0)</f>
        <v>Episode</v>
      </c>
      <c r="AE787" s="3" t="s">
        <v>830</v>
      </c>
    </row>
    <row r="788" spans="1:31" x14ac:dyDescent="0.2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T788">
        <v>8.9</v>
      </c>
      <c r="U788">
        <v>10.77</v>
      </c>
      <c r="W788">
        <f t="shared" si="36"/>
        <v>9.61</v>
      </c>
      <c r="X788">
        <f t="shared" si="37"/>
        <v>11.62</v>
      </c>
      <c r="Y788" t="str">
        <f t="shared" si="38"/>
        <v/>
      </c>
      <c r="Z788">
        <f>VLOOKUP(YEAR(Q788),Populations!$A$3:$B$999,2,0)</f>
        <v>63285100</v>
      </c>
      <c r="AA788">
        <f>(Calculations!B1/Z788)</f>
        <v>1.07932091440165</v>
      </c>
      <c r="AC788">
        <v>2</v>
      </c>
      <c r="AD788" t="str">
        <f>VLOOKUP(AC788,WikiFormats!$A$3:$B$999,2,0)</f>
        <v>Episode</v>
      </c>
      <c r="AE788" t="s">
        <v>831</v>
      </c>
    </row>
    <row r="789" spans="1:31" s="3" customFormat="1" x14ac:dyDescent="0.2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T789" s="3">
        <v>6.4</v>
      </c>
      <c r="U789" s="3">
        <v>8.33</v>
      </c>
      <c r="W789" s="3">
        <f t="shared" si="36"/>
        <v>6.86</v>
      </c>
      <c r="X789" s="3">
        <f t="shared" si="37"/>
        <v>8.93</v>
      </c>
      <c r="Y789" s="3" t="str">
        <f t="shared" si="38"/>
        <v/>
      </c>
      <c r="Z789" s="3">
        <f>VLOOKUP(YEAR(Q789),Populations!$A$3:$B$999,2,0)</f>
        <v>63705000</v>
      </c>
      <c r="AA789" s="3">
        <f>(Calculations!B1/Z789)</f>
        <v>1.0722067655600001</v>
      </c>
      <c r="AC789" s="3">
        <v>2</v>
      </c>
      <c r="AD789" s="3" t="str">
        <f>VLOOKUP(AC789,WikiFormats!$A$3:$B$999,2,0)</f>
        <v>Episode</v>
      </c>
      <c r="AE789" s="3" t="s">
        <v>832</v>
      </c>
    </row>
    <row r="790" spans="1:31" s="3" customFormat="1" x14ac:dyDescent="0.2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T790" s="3">
        <v>5.5</v>
      </c>
      <c r="U790" s="3">
        <v>7.57</v>
      </c>
      <c r="W790" s="3">
        <f t="shared" si="36"/>
        <v>5.9</v>
      </c>
      <c r="X790" s="3">
        <f t="shared" si="37"/>
        <v>8.1199999999999992</v>
      </c>
      <c r="Y790" s="3" t="str">
        <f t="shared" si="38"/>
        <v/>
      </c>
      <c r="Z790" s="3">
        <f>VLOOKUP(YEAR(Q790),Populations!$A$3:$B$999,2,0)</f>
        <v>63705000</v>
      </c>
      <c r="AA790" s="3">
        <f>(Calculations!B1/Z790)</f>
        <v>1.0722067655600001</v>
      </c>
      <c r="AC790" s="3">
        <v>2</v>
      </c>
      <c r="AD790" s="3" t="str">
        <f>VLOOKUP(AC790,WikiFormats!$A$3:$B$999,2,0)</f>
        <v>Episode</v>
      </c>
      <c r="AE790" s="3" t="s">
        <v>833</v>
      </c>
    </row>
    <row r="791" spans="1:31" s="3" customFormat="1" x14ac:dyDescent="0.2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T791" s="3">
        <v>6.6</v>
      </c>
      <c r="U791" s="3">
        <v>8.42</v>
      </c>
      <c r="W791" s="3">
        <f t="shared" si="36"/>
        <v>7.08</v>
      </c>
      <c r="X791" s="3">
        <f t="shared" si="37"/>
        <v>9.0299999999999994</v>
      </c>
      <c r="Y791" s="3" t="str">
        <f t="shared" si="38"/>
        <v/>
      </c>
      <c r="Z791" s="3">
        <f>VLOOKUP(YEAR(Q791),Populations!$A$3:$B$999,2,0)</f>
        <v>63705000</v>
      </c>
      <c r="AA791" s="3">
        <f>(Calculations!B1/Z791)</f>
        <v>1.0722067655600001</v>
      </c>
      <c r="AC791" s="3">
        <v>2</v>
      </c>
      <c r="AD791" s="3" t="str">
        <f>VLOOKUP(AC791,WikiFormats!$A$3:$B$999,2,0)</f>
        <v>Episode</v>
      </c>
      <c r="AE791" s="3" t="s">
        <v>834</v>
      </c>
    </row>
    <row r="792" spans="1:31" s="3" customFormat="1" x14ac:dyDescent="0.2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T792" s="3">
        <v>5.49</v>
      </c>
      <c r="U792" s="3">
        <v>7.67</v>
      </c>
      <c r="W792" s="3">
        <f t="shared" si="36"/>
        <v>5.89</v>
      </c>
      <c r="X792" s="3">
        <f t="shared" si="37"/>
        <v>8.2200000000000006</v>
      </c>
      <c r="Y792" s="3" t="str">
        <f t="shared" si="38"/>
        <v/>
      </c>
      <c r="Z792" s="3">
        <f>VLOOKUP(YEAR(Q792),Populations!$A$3:$B$999,2,0)</f>
        <v>63705000</v>
      </c>
      <c r="AA792" s="3">
        <f>(Calculations!B1/Z792)</f>
        <v>1.0722067655600001</v>
      </c>
      <c r="AC792" s="3">
        <v>2</v>
      </c>
      <c r="AD792" s="3" t="str">
        <f>VLOOKUP(AC792,WikiFormats!$A$3:$B$999,2,0)</f>
        <v>Episode</v>
      </c>
      <c r="AE792" s="3" t="s">
        <v>835</v>
      </c>
    </row>
    <row r="793" spans="1:31" s="3" customFormat="1" x14ac:dyDescent="0.2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T793" s="3">
        <v>5.9</v>
      </c>
      <c r="U793" s="3">
        <v>7.82</v>
      </c>
      <c r="W793" s="3">
        <f t="shared" si="36"/>
        <v>6.33</v>
      </c>
      <c r="X793" s="3">
        <f t="shared" si="37"/>
        <v>8.3800000000000008</v>
      </c>
      <c r="Y793" s="3" t="str">
        <f t="shared" si="38"/>
        <v/>
      </c>
      <c r="Z793" s="3">
        <f>VLOOKUP(YEAR(Q793),Populations!$A$3:$B$999,2,0)</f>
        <v>63705000</v>
      </c>
      <c r="AA793" s="3">
        <f>(Calculations!B1/Z793)</f>
        <v>1.0722067655600001</v>
      </c>
      <c r="AC793" s="3">
        <v>2</v>
      </c>
      <c r="AD793" s="3" t="str">
        <f>VLOOKUP(AC793,WikiFormats!$A$3:$B$999,2,0)</f>
        <v>Episode</v>
      </c>
      <c r="AE793" s="3" t="s">
        <v>836</v>
      </c>
    </row>
    <row r="794" spans="1:31" x14ac:dyDescent="0.2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T794">
        <v>7.6</v>
      </c>
      <c r="U794">
        <v>9.8699999999999992</v>
      </c>
      <c r="W794">
        <f t="shared" si="36"/>
        <v>8.15</v>
      </c>
      <c r="X794">
        <f t="shared" si="37"/>
        <v>10.58</v>
      </c>
      <c r="Y794" t="str">
        <f t="shared" si="38"/>
        <v/>
      </c>
      <c r="Z794">
        <f>VLOOKUP(YEAR(Q794),Populations!$A$3:$B$999,2,0)</f>
        <v>63705000</v>
      </c>
      <c r="AA794">
        <f>(Calculations!B1/Z794)</f>
        <v>1.0722067655600001</v>
      </c>
      <c r="AC794">
        <v>2</v>
      </c>
      <c r="AD794" t="str">
        <f>VLOOKUP(AC794,WikiFormats!$A$3:$B$999,2,0)</f>
        <v>Episode</v>
      </c>
      <c r="AE794" t="s">
        <v>837</v>
      </c>
    </row>
    <row r="795" spans="1:31" s="3" customFormat="1" x14ac:dyDescent="0.2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T795" s="3">
        <v>6.18</v>
      </c>
      <c r="U795" s="3">
        <v>8.44</v>
      </c>
      <c r="W795" s="3">
        <f t="shared" si="36"/>
        <v>6.58</v>
      </c>
      <c r="X795" s="3">
        <f t="shared" si="37"/>
        <v>8.99</v>
      </c>
      <c r="Y795" s="3" t="str">
        <f t="shared" si="38"/>
        <v/>
      </c>
      <c r="Z795" s="3">
        <f>VLOOKUP(YEAR(Q795),Populations!$A$3:$B$999,2,0)</f>
        <v>64105700</v>
      </c>
      <c r="AA795" s="3">
        <f>(Calculations!B1/Z795)</f>
        <v>1.0655048147044599</v>
      </c>
      <c r="AC795" s="3">
        <v>2</v>
      </c>
      <c r="AD795" s="3" t="str">
        <f>VLOOKUP(AC795,WikiFormats!$A$3:$B$999,2,0)</f>
        <v>Episode</v>
      </c>
      <c r="AE795" s="3" t="s">
        <v>838</v>
      </c>
    </row>
    <row r="796" spans="1:31" s="3" customFormat="1" x14ac:dyDescent="0.2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T796" s="3">
        <v>5.5</v>
      </c>
      <c r="U796" s="3">
        <v>7.45</v>
      </c>
      <c r="W796" s="3">
        <f t="shared" si="36"/>
        <v>5.86</v>
      </c>
      <c r="X796" s="3">
        <f t="shared" si="37"/>
        <v>7.94</v>
      </c>
      <c r="Y796" s="3" t="str">
        <f t="shared" si="38"/>
        <v/>
      </c>
      <c r="Z796" s="3">
        <f>VLOOKUP(YEAR(Q796),Populations!$A$3:$B$999,2,0)</f>
        <v>64105700</v>
      </c>
      <c r="AA796" s="3">
        <f>(Calculations!B1/Z796)</f>
        <v>1.0655048147044599</v>
      </c>
      <c r="AC796" s="3">
        <v>2</v>
      </c>
      <c r="AD796" s="3" t="str">
        <f>VLOOKUP(AC796,WikiFormats!$A$3:$B$999,2,0)</f>
        <v>Episode</v>
      </c>
      <c r="AE796" s="3" t="s">
        <v>839</v>
      </c>
    </row>
    <row r="797" spans="1:31" s="3" customFormat="1" x14ac:dyDescent="0.2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T797" s="3">
        <v>5.73</v>
      </c>
      <c r="U797" s="3">
        <v>7.37</v>
      </c>
      <c r="W797" s="3">
        <f t="shared" si="36"/>
        <v>6.11</v>
      </c>
      <c r="X797" s="3">
        <f t="shared" si="37"/>
        <v>7.85</v>
      </c>
      <c r="Y797" s="3" t="str">
        <f t="shared" si="38"/>
        <v/>
      </c>
      <c r="Z797" s="3">
        <f>VLOOKUP(YEAR(Q797),Populations!$A$3:$B$999,2,0)</f>
        <v>64105700</v>
      </c>
      <c r="AA797" s="3">
        <f>(Calculations!B1/Z797)</f>
        <v>1.0655048147044599</v>
      </c>
      <c r="AC797" s="3">
        <v>2</v>
      </c>
      <c r="AD797" s="3" t="str">
        <f>VLOOKUP(AC797,WikiFormats!$A$3:$B$999,2,0)</f>
        <v>Episode</v>
      </c>
      <c r="AE797" s="3" t="s">
        <v>840</v>
      </c>
    </row>
    <row r="798" spans="1:31" s="3" customFormat="1" x14ac:dyDescent="0.2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T798" s="3">
        <v>5</v>
      </c>
      <c r="U798" s="3">
        <v>6.61</v>
      </c>
      <c r="W798" s="3">
        <f t="shared" si="36"/>
        <v>5.33</v>
      </c>
      <c r="X798" s="3">
        <f t="shared" si="37"/>
        <v>7.04</v>
      </c>
      <c r="Y798" s="3" t="str">
        <f t="shared" si="38"/>
        <v/>
      </c>
      <c r="Z798" s="3">
        <f>VLOOKUP(YEAR(Q798),Populations!$A$3:$B$999,2,0)</f>
        <v>64105700</v>
      </c>
      <c r="AA798" s="3">
        <f>(Calculations!B1/Z798)</f>
        <v>1.0655048147044599</v>
      </c>
      <c r="AC798" s="3">
        <v>2</v>
      </c>
      <c r="AD798" s="3" t="str">
        <f>VLOOKUP(AC798,WikiFormats!$A$3:$B$999,2,0)</f>
        <v>Episode</v>
      </c>
      <c r="AE798" s="3" t="s">
        <v>841</v>
      </c>
    </row>
    <row r="799" spans="1:31" s="3" customFormat="1" x14ac:dyDescent="0.2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T799" s="3">
        <v>4.9000000000000004</v>
      </c>
      <c r="U799" s="3">
        <v>6.5</v>
      </c>
      <c r="W799" s="3">
        <f t="shared" si="36"/>
        <v>5.22</v>
      </c>
      <c r="X799" s="3">
        <f t="shared" si="37"/>
        <v>6.93</v>
      </c>
      <c r="Y799" s="3" t="str">
        <f t="shared" si="38"/>
        <v/>
      </c>
      <c r="Z799" s="3">
        <f>VLOOKUP(YEAR(Q799),Populations!$A$3:$B$999,2,0)</f>
        <v>64105700</v>
      </c>
      <c r="AA799" s="3">
        <f>(Calculations!B1/Z799)</f>
        <v>1.0655048147044599</v>
      </c>
      <c r="AC799" s="3">
        <v>2</v>
      </c>
      <c r="AD799" s="3" t="str">
        <f>VLOOKUP(AC799,WikiFormats!$A$3:$B$999,2,0)</f>
        <v>Episode</v>
      </c>
      <c r="AE799" s="3" t="s">
        <v>842</v>
      </c>
    </row>
    <row r="800" spans="1:31" s="3" customFormat="1" x14ac:dyDescent="0.2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T800" s="3">
        <v>4.6100000000000003</v>
      </c>
      <c r="U800" s="3">
        <v>6.47</v>
      </c>
      <c r="W800" s="3">
        <f t="shared" si="36"/>
        <v>4.91</v>
      </c>
      <c r="X800" s="3">
        <f t="shared" si="37"/>
        <v>6.89</v>
      </c>
      <c r="Y800" s="3" t="str">
        <f t="shared" si="38"/>
        <v/>
      </c>
      <c r="Z800" s="3">
        <f>VLOOKUP(YEAR(Q800),Populations!$A$3:$B$999,2,0)</f>
        <v>64105700</v>
      </c>
      <c r="AA800" s="3">
        <f>(Calculations!B1/Z800)</f>
        <v>1.0655048147044599</v>
      </c>
      <c r="AC800" s="3">
        <v>2</v>
      </c>
      <c r="AD800" s="3" t="str">
        <f>VLOOKUP(AC800,WikiFormats!$A$3:$B$999,2,0)</f>
        <v>Episode</v>
      </c>
      <c r="AE800" s="3" t="s">
        <v>843</v>
      </c>
    </row>
    <row r="801" spans="1:31" s="3" customFormat="1" x14ac:dyDescent="0.2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T801" s="3">
        <v>4.7</v>
      </c>
      <c r="U801" s="3">
        <v>6.64</v>
      </c>
      <c r="W801" s="3">
        <f t="shared" si="36"/>
        <v>5.01</v>
      </c>
      <c r="X801" s="3">
        <f t="shared" si="37"/>
        <v>7.07</v>
      </c>
      <c r="Y801" s="3" t="str">
        <f t="shared" si="38"/>
        <v/>
      </c>
      <c r="Z801" s="3">
        <f>VLOOKUP(YEAR(Q801),Populations!$A$3:$B$999,2,0)</f>
        <v>64105700</v>
      </c>
      <c r="AA801" s="3">
        <f>(Calculations!B1/Z801)</f>
        <v>1.0655048147044599</v>
      </c>
      <c r="AC801" s="3">
        <v>2</v>
      </c>
      <c r="AD801" s="3" t="str">
        <f>VLOOKUP(AC801,WikiFormats!$A$3:$B$999,2,0)</f>
        <v>Episode</v>
      </c>
      <c r="AE801" s="3" t="s">
        <v>844</v>
      </c>
    </row>
    <row r="802" spans="1:31" s="3" customFormat="1" x14ac:dyDescent="0.2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T802" s="3">
        <v>5.46</v>
      </c>
      <c r="U802" s="3">
        <v>7.45</v>
      </c>
      <c r="W802" s="3">
        <f t="shared" si="36"/>
        <v>5.82</v>
      </c>
      <c r="X802" s="3">
        <f t="shared" si="37"/>
        <v>7.94</v>
      </c>
      <c r="Y802" s="3" t="str">
        <f t="shared" si="38"/>
        <v/>
      </c>
      <c r="Z802" s="3">
        <f>VLOOKUP(YEAR(Q802),Populations!$A$3:$B$999,2,0)</f>
        <v>64105700</v>
      </c>
      <c r="AA802" s="3">
        <f>(Calculations!B1/Z802)</f>
        <v>1.0655048147044599</v>
      </c>
      <c r="AC802" s="3">
        <v>2</v>
      </c>
      <c r="AD802" s="3" t="str">
        <f>VLOOKUP(AC802,WikiFormats!$A$3:$B$999,2,0)</f>
        <v>Episode</v>
      </c>
      <c r="AE802" s="3" t="s">
        <v>845</v>
      </c>
    </row>
    <row r="803" spans="1:31" x14ac:dyDescent="0.2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T803">
        <v>10.18</v>
      </c>
      <c r="U803">
        <v>12.8</v>
      </c>
      <c r="W803">
        <f t="shared" si="36"/>
        <v>10.85</v>
      </c>
      <c r="X803">
        <f t="shared" si="37"/>
        <v>13.64</v>
      </c>
      <c r="Y803" t="str">
        <f t="shared" si="38"/>
        <v/>
      </c>
      <c r="Z803">
        <f>VLOOKUP(YEAR(Q803),Populations!$A$3:$B$999,2,0)</f>
        <v>64105700</v>
      </c>
      <c r="AA803">
        <f>(Calculations!B1/Z803)</f>
        <v>1.0655048147044599</v>
      </c>
      <c r="AC803">
        <v>2</v>
      </c>
      <c r="AD803" t="str">
        <f>VLOOKUP(AC803,WikiFormats!$A$3:$B$999,2,0)</f>
        <v>Episode</v>
      </c>
      <c r="AE803" t="s">
        <v>846</v>
      </c>
    </row>
    <row r="804" spans="1:31" x14ac:dyDescent="0.2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T804">
        <v>8.3000000000000007</v>
      </c>
      <c r="U804">
        <v>11.14</v>
      </c>
      <c r="W804">
        <f t="shared" si="36"/>
        <v>8.84</v>
      </c>
      <c r="X804">
        <f t="shared" si="37"/>
        <v>11.87</v>
      </c>
      <c r="Y804" t="str">
        <f t="shared" si="38"/>
        <v/>
      </c>
      <c r="Z804">
        <f>VLOOKUP(YEAR(Q804),Populations!$A$3:$B$999,2,0)</f>
        <v>64105700</v>
      </c>
      <c r="AA804">
        <f>(Calculations!B1/Z804)</f>
        <v>1.0655048147044599</v>
      </c>
      <c r="AC804">
        <v>2</v>
      </c>
      <c r="AD804" t="str">
        <f>VLOOKUP(AC804,WikiFormats!$A$3:$B$999,2,0)</f>
        <v>Episode</v>
      </c>
      <c r="AE804" t="s">
        <v>847</v>
      </c>
    </row>
    <row r="805" spans="1:31" s="3" customFormat="1" x14ac:dyDescent="0.2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T805" s="3">
        <v>6.79</v>
      </c>
      <c r="U805" s="3">
        <v>9.17</v>
      </c>
      <c r="V805" s="3">
        <v>10.76</v>
      </c>
      <c r="W805" s="3">
        <f t="shared" si="36"/>
        <v>7.18</v>
      </c>
      <c r="X805" s="3">
        <f t="shared" si="37"/>
        <v>9.6999999999999993</v>
      </c>
      <c r="Y805" s="3">
        <f t="shared" si="38"/>
        <v>11.38</v>
      </c>
      <c r="Z805" s="3">
        <f>VLOOKUP(YEAR(Q805),Populations!$A$3:$B$999,2,0)</f>
        <v>64596800</v>
      </c>
      <c r="AA805" s="3">
        <f>(Calculations!B1/Z805)</f>
        <v>1.0574042677036599</v>
      </c>
      <c r="AC805" s="3">
        <v>2</v>
      </c>
      <c r="AD805" s="3" t="str">
        <f>VLOOKUP(AC805,WikiFormats!$A$3:$B$999,2,0)</f>
        <v>Episode</v>
      </c>
      <c r="AE805" s="3" t="s">
        <v>848</v>
      </c>
    </row>
    <row r="806" spans="1:31" s="3" customFormat="1" x14ac:dyDescent="0.2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T806" s="3">
        <v>5.2</v>
      </c>
      <c r="U806" s="3">
        <v>7.29</v>
      </c>
      <c r="V806" s="3">
        <v>8.26</v>
      </c>
      <c r="W806" s="3">
        <f t="shared" si="36"/>
        <v>5.5</v>
      </c>
      <c r="X806" s="3">
        <f t="shared" si="37"/>
        <v>7.71</v>
      </c>
      <c r="Y806" s="3">
        <f t="shared" si="38"/>
        <v>8.73</v>
      </c>
      <c r="Z806" s="3">
        <f>VLOOKUP(YEAR(Q806),Populations!$A$3:$B$999,2,0)</f>
        <v>64596800</v>
      </c>
      <c r="AA806" s="3">
        <f>(Calculations!B1/Z806)</f>
        <v>1.0574042677036599</v>
      </c>
      <c r="AC806" s="3">
        <v>2</v>
      </c>
      <c r="AD806" s="3" t="str">
        <f>VLOOKUP(AC806,WikiFormats!$A$3:$B$999,2,0)</f>
        <v>Episode</v>
      </c>
      <c r="AE806" s="3" t="s">
        <v>849</v>
      </c>
    </row>
    <row r="807" spans="1:31" s="3" customFormat="1" x14ac:dyDescent="0.2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T807" s="3">
        <v>5.2</v>
      </c>
      <c r="U807" s="3">
        <v>7.28</v>
      </c>
      <c r="V807" s="3">
        <v>8.25</v>
      </c>
      <c r="W807" s="3">
        <f t="shared" si="36"/>
        <v>5.5</v>
      </c>
      <c r="X807" s="3">
        <f t="shared" si="37"/>
        <v>7.7</v>
      </c>
      <c r="Y807" s="3">
        <f t="shared" si="38"/>
        <v>8.7200000000000006</v>
      </c>
      <c r="Z807" s="3">
        <f>VLOOKUP(YEAR(Q807),Populations!$A$3:$B$999,2,0)</f>
        <v>64596800</v>
      </c>
      <c r="AA807" s="3">
        <f>(Calculations!B1/Z807)</f>
        <v>1.0574042677036599</v>
      </c>
      <c r="AC807" s="3">
        <v>2</v>
      </c>
      <c r="AD807" s="3" t="str">
        <f>VLOOKUP(AC807,WikiFormats!$A$3:$B$999,2,0)</f>
        <v>Episode</v>
      </c>
      <c r="AE807" s="3" t="s">
        <v>850</v>
      </c>
    </row>
    <row r="808" spans="1:31" s="3" customFormat="1" x14ac:dyDescent="0.2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T808" s="3">
        <v>4.8099999999999996</v>
      </c>
      <c r="U808" s="3">
        <v>7.01</v>
      </c>
      <c r="V808" s="3">
        <v>7.8</v>
      </c>
      <c r="W808" s="3">
        <f t="shared" si="36"/>
        <v>5.09</v>
      </c>
      <c r="X808" s="3">
        <f t="shared" si="37"/>
        <v>7.41</v>
      </c>
      <c r="Y808" s="3">
        <f t="shared" si="38"/>
        <v>8.25</v>
      </c>
      <c r="Z808" s="3">
        <f>VLOOKUP(YEAR(Q808),Populations!$A$3:$B$999,2,0)</f>
        <v>64596800</v>
      </c>
      <c r="AA808" s="3">
        <f>(Calculations!B1/Z808)</f>
        <v>1.0574042677036599</v>
      </c>
      <c r="AC808" s="3">
        <v>2</v>
      </c>
      <c r="AD808" s="3" t="str">
        <f>VLOOKUP(AC808,WikiFormats!$A$3:$B$999,2,0)</f>
        <v>Episode</v>
      </c>
      <c r="AE808" s="3" t="s">
        <v>851</v>
      </c>
    </row>
    <row r="809" spans="1:31" s="3" customFormat="1" x14ac:dyDescent="0.2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T809" s="3">
        <v>4.93</v>
      </c>
      <c r="U809" s="3">
        <v>6.99</v>
      </c>
      <c r="V809" s="3">
        <v>7.96</v>
      </c>
      <c r="W809" s="3">
        <f t="shared" si="36"/>
        <v>5.21</v>
      </c>
      <c r="X809" s="3">
        <f t="shared" si="37"/>
        <v>7.39</v>
      </c>
      <c r="Y809" s="3">
        <f t="shared" si="38"/>
        <v>8.42</v>
      </c>
      <c r="Z809" s="3">
        <f>VLOOKUP(YEAR(Q809),Populations!$A$3:$B$999,2,0)</f>
        <v>64596800</v>
      </c>
      <c r="AA809" s="3">
        <f>(Calculations!B1/Z809)</f>
        <v>1.0574042677036599</v>
      </c>
      <c r="AC809" s="3">
        <v>2</v>
      </c>
      <c r="AD809" s="3" t="str">
        <f>VLOOKUP(AC809,WikiFormats!$A$3:$B$999,2,0)</f>
        <v>Episode</v>
      </c>
      <c r="AE809" s="3" t="s">
        <v>852</v>
      </c>
    </row>
    <row r="810" spans="1:31" s="3" customFormat="1" x14ac:dyDescent="0.2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T810" s="3">
        <v>4.8899999999999997</v>
      </c>
      <c r="U810" s="3">
        <v>6.82</v>
      </c>
      <c r="V810" s="3">
        <v>7.76</v>
      </c>
      <c r="W810" s="3">
        <f t="shared" si="36"/>
        <v>5.17</v>
      </c>
      <c r="X810" s="3">
        <f t="shared" si="37"/>
        <v>7.21</v>
      </c>
      <c r="Y810" s="3">
        <f t="shared" si="38"/>
        <v>8.2100000000000009</v>
      </c>
      <c r="Z810" s="3">
        <f>VLOOKUP(YEAR(Q810),Populations!$A$3:$B$999,2,0)</f>
        <v>64596800</v>
      </c>
      <c r="AA810" s="3">
        <f>(Calculations!B1/Z810)</f>
        <v>1.0574042677036599</v>
      </c>
      <c r="AC810" s="3">
        <v>2</v>
      </c>
      <c r="AD810" s="3" t="str">
        <f>VLOOKUP(AC810,WikiFormats!$A$3:$B$999,2,0)</f>
        <v>Episode</v>
      </c>
      <c r="AE810" s="3" t="s">
        <v>853</v>
      </c>
    </row>
    <row r="811" spans="1:31" s="3" customFormat="1" x14ac:dyDescent="0.2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T811" s="3">
        <v>4.8099999999999996</v>
      </c>
      <c r="U811" s="3">
        <v>6.91</v>
      </c>
      <c r="V811" s="3">
        <v>7.83</v>
      </c>
      <c r="W811" s="3">
        <f t="shared" si="36"/>
        <v>5.09</v>
      </c>
      <c r="X811" s="3">
        <f t="shared" si="37"/>
        <v>7.31</v>
      </c>
      <c r="Y811" s="3">
        <f t="shared" si="38"/>
        <v>8.2799999999999994</v>
      </c>
      <c r="Z811" s="3">
        <f>VLOOKUP(YEAR(Q811),Populations!$A$3:$B$999,2,0)</f>
        <v>64596800</v>
      </c>
      <c r="AA811" s="3">
        <f>(Calculations!B1/Z811)</f>
        <v>1.0574042677036599</v>
      </c>
      <c r="AC811" s="3">
        <v>2</v>
      </c>
      <c r="AD811" s="3" t="str">
        <f>VLOOKUP(AC811,WikiFormats!$A$3:$B$999,2,0)</f>
        <v>Episode</v>
      </c>
      <c r="AE811" s="3" t="s">
        <v>854</v>
      </c>
    </row>
    <row r="812" spans="1:31" s="3" customFormat="1" x14ac:dyDescent="0.2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T812" s="3">
        <v>5.08</v>
      </c>
      <c r="U812" s="3">
        <v>7.11</v>
      </c>
      <c r="V812" s="3">
        <v>8.09</v>
      </c>
      <c r="W812" s="3">
        <f t="shared" si="36"/>
        <v>5.37</v>
      </c>
      <c r="X812" s="3">
        <f t="shared" si="37"/>
        <v>7.52</v>
      </c>
      <c r="Y812" s="3">
        <f t="shared" si="38"/>
        <v>8.5500000000000007</v>
      </c>
      <c r="Z812" s="3">
        <f>VLOOKUP(YEAR(Q812),Populations!$A$3:$B$999,2,0)</f>
        <v>64596800</v>
      </c>
      <c r="AA812" s="3">
        <f>(Calculations!B1/Z812)</f>
        <v>1.0574042677036599</v>
      </c>
      <c r="AC812" s="3">
        <v>2</v>
      </c>
      <c r="AD812" s="3" t="str">
        <f>VLOOKUP(AC812,WikiFormats!$A$3:$B$999,2,0)</f>
        <v>Episode</v>
      </c>
      <c r="AE812" s="3" t="s">
        <v>855</v>
      </c>
    </row>
    <row r="813" spans="1:31" s="3" customFormat="1" x14ac:dyDescent="0.2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T813" s="3">
        <v>4.5999999999999996</v>
      </c>
      <c r="U813" s="3">
        <v>6.71</v>
      </c>
      <c r="V813" s="3">
        <v>7.85</v>
      </c>
      <c r="W813" s="3">
        <f t="shared" si="36"/>
        <v>4.8600000000000003</v>
      </c>
      <c r="X813" s="3">
        <f t="shared" si="37"/>
        <v>7.1</v>
      </c>
      <c r="Y813" s="3">
        <f t="shared" si="38"/>
        <v>8.3000000000000007</v>
      </c>
      <c r="Z813" s="3">
        <f>VLOOKUP(YEAR(Q813),Populations!$A$3:$B$999,2,0)</f>
        <v>64596800</v>
      </c>
      <c r="AA813" s="3">
        <f>(Calculations!B1/Z813)</f>
        <v>1.0574042677036599</v>
      </c>
      <c r="AC813" s="3">
        <v>2</v>
      </c>
      <c r="AD813" s="3" t="str">
        <f>VLOOKUP(AC813,WikiFormats!$A$3:$B$999,2,0)</f>
        <v>Episode</v>
      </c>
      <c r="AE813" s="3" t="s">
        <v>856</v>
      </c>
    </row>
    <row r="814" spans="1:31" s="3" customFormat="1" x14ac:dyDescent="0.2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T814" s="3">
        <v>5.03</v>
      </c>
      <c r="U814" s="3">
        <v>6.92</v>
      </c>
      <c r="V814" s="3">
        <v>7.79</v>
      </c>
      <c r="W814" s="3">
        <f t="shared" si="36"/>
        <v>5.32</v>
      </c>
      <c r="X814" s="3">
        <f t="shared" si="37"/>
        <v>7.32</v>
      </c>
      <c r="Y814" s="3">
        <f t="shared" si="38"/>
        <v>8.24</v>
      </c>
      <c r="Z814" s="3">
        <f>VLOOKUP(YEAR(Q814),Populations!$A$3:$B$999,2,0)</f>
        <v>64596800</v>
      </c>
      <c r="AA814" s="3">
        <f>(Calculations!B1/Z814)</f>
        <v>1.0574042677036599</v>
      </c>
      <c r="AC814" s="3">
        <v>2</v>
      </c>
      <c r="AD814" s="3" t="str">
        <f>VLOOKUP(AC814,WikiFormats!$A$3:$B$999,2,0)</f>
        <v>Episode</v>
      </c>
      <c r="AE814" s="3" t="s">
        <v>857</v>
      </c>
    </row>
    <row r="815" spans="1:31" s="3" customFormat="1" x14ac:dyDescent="0.2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T815" s="3">
        <v>5.27</v>
      </c>
      <c r="U815" s="3">
        <v>7.34</v>
      </c>
      <c r="V815" s="3">
        <v>8.52</v>
      </c>
      <c r="W815" s="3">
        <f t="shared" si="36"/>
        <v>5.57</v>
      </c>
      <c r="X815" s="3">
        <f t="shared" si="37"/>
        <v>7.76</v>
      </c>
      <c r="Y815" s="3">
        <f t="shared" si="38"/>
        <v>9.01</v>
      </c>
      <c r="Z815" s="3">
        <f>VLOOKUP(YEAR(Q815),Populations!$A$3:$B$999,2,0)</f>
        <v>64596800</v>
      </c>
      <c r="AA815" s="3">
        <f>(Calculations!B1/Z815)</f>
        <v>1.0574042677036599</v>
      </c>
      <c r="AC815" s="3">
        <v>2</v>
      </c>
      <c r="AD815" s="3" t="str">
        <f>VLOOKUP(AC815,WikiFormats!$A$3:$B$999,2,0)</f>
        <v>Episode</v>
      </c>
      <c r="AE815" s="3" t="s">
        <v>858</v>
      </c>
    </row>
    <row r="816" spans="1:31" s="3" customFormat="1" x14ac:dyDescent="0.2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T816" s="3">
        <v>5.45</v>
      </c>
      <c r="U816" s="3">
        <v>7.6</v>
      </c>
      <c r="V816" s="3">
        <v>8.81</v>
      </c>
      <c r="W816" s="3">
        <f t="shared" si="36"/>
        <v>5.76</v>
      </c>
      <c r="X816" s="3">
        <f t="shared" si="37"/>
        <v>8.0399999999999991</v>
      </c>
      <c r="Y816" s="3">
        <f t="shared" si="38"/>
        <v>9.32</v>
      </c>
      <c r="Z816" s="3">
        <f>VLOOKUP(YEAR(Q816),Populations!$A$3:$B$999,2,0)</f>
        <v>64596800</v>
      </c>
      <c r="AA816" s="3">
        <f>(Calculations!B1/Z816)</f>
        <v>1.0574042677036599</v>
      </c>
      <c r="AC816" s="3">
        <v>2</v>
      </c>
      <c r="AD816" s="3" t="str">
        <f>VLOOKUP(AC816,WikiFormats!$A$3:$B$999,2,0)</f>
        <v>Episode</v>
      </c>
      <c r="AE816" s="3" t="s">
        <v>859</v>
      </c>
    </row>
    <row r="817" spans="1:31" x14ac:dyDescent="0.2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T817">
        <v>6.34</v>
      </c>
      <c r="U817">
        <v>8.2799999999999994</v>
      </c>
      <c r="V817">
        <v>9.6199999999999992</v>
      </c>
      <c r="W817">
        <f t="shared" si="36"/>
        <v>6.7</v>
      </c>
      <c r="X817">
        <f t="shared" si="37"/>
        <v>8.76</v>
      </c>
      <c r="Y817">
        <f t="shared" si="38"/>
        <v>10.17</v>
      </c>
      <c r="Z817">
        <f>VLOOKUP(YEAR(Q817),Populations!$A$3:$B$999,2,0)</f>
        <v>64596800</v>
      </c>
      <c r="AA817">
        <f>(Calculations!B1/Z817)</f>
        <v>1.0574042677036599</v>
      </c>
      <c r="AC817">
        <v>2</v>
      </c>
      <c r="AD817" t="str">
        <f>VLOOKUP(AC817,WikiFormats!$A$3:$B$999,2,0)</f>
        <v>Episode</v>
      </c>
      <c r="AE817" t="s">
        <v>860</v>
      </c>
    </row>
    <row r="818" spans="1:31" s="3" customFormat="1" x14ac:dyDescent="0.2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T818" s="3">
        <v>4.58</v>
      </c>
      <c r="U818" s="3">
        <v>6.54</v>
      </c>
      <c r="V818" s="3">
        <v>7.41</v>
      </c>
      <c r="W818" s="3">
        <f t="shared" si="36"/>
        <v>4.8</v>
      </c>
      <c r="X818" s="3">
        <f t="shared" si="37"/>
        <v>6.86</v>
      </c>
      <c r="Y818" s="3">
        <f t="shared" si="38"/>
        <v>7.77</v>
      </c>
      <c r="Z818" s="3">
        <f>VLOOKUP(YEAR(Q818),Populations!$A$3:$B$999,2,0)</f>
        <v>65110000</v>
      </c>
      <c r="AA818" s="3">
        <f>(Calculations!B1/Z818)</f>
        <v>1.0490697588696101</v>
      </c>
      <c r="AC818" s="3">
        <v>2</v>
      </c>
      <c r="AD818" s="3" t="str">
        <f>VLOOKUP(AC818,WikiFormats!$A$3:$B$999,2,0)</f>
        <v>Episode</v>
      </c>
      <c r="AE818" s="3" t="s">
        <v>861</v>
      </c>
    </row>
    <row r="819" spans="1:31" s="3" customFormat="1" x14ac:dyDescent="0.2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T819" s="3">
        <v>3.71</v>
      </c>
      <c r="U819" s="3">
        <v>5.71</v>
      </c>
      <c r="V819" s="3">
        <v>6.58</v>
      </c>
      <c r="W819" s="3">
        <f t="shared" si="36"/>
        <v>3.89</v>
      </c>
      <c r="X819" s="3">
        <f t="shared" si="37"/>
        <v>5.99</v>
      </c>
      <c r="Y819" s="3">
        <f t="shared" si="38"/>
        <v>6.9</v>
      </c>
      <c r="Z819" s="3">
        <f>VLOOKUP(YEAR(Q819),Populations!$A$3:$B$999,2,0)</f>
        <v>65110000</v>
      </c>
      <c r="AA819" s="3">
        <f>(Calculations!B1/Z819)</f>
        <v>1.0490697588696101</v>
      </c>
      <c r="AC819" s="3">
        <v>2</v>
      </c>
      <c r="AD819" s="3" t="str">
        <f>VLOOKUP(AC819,WikiFormats!$A$3:$B$999,2,0)</f>
        <v>Episode</v>
      </c>
      <c r="AE819" s="3" t="s">
        <v>862</v>
      </c>
    </row>
    <row r="820" spans="1:31" s="3" customFormat="1" x14ac:dyDescent="0.2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T820" s="3">
        <v>3.74</v>
      </c>
      <c r="U820" s="3">
        <v>5.63</v>
      </c>
      <c r="V820" s="3">
        <v>6.51</v>
      </c>
      <c r="W820" s="3">
        <f t="shared" si="36"/>
        <v>3.92</v>
      </c>
      <c r="X820" s="3">
        <f t="shared" si="37"/>
        <v>5.91</v>
      </c>
      <c r="Y820" s="3">
        <f t="shared" si="38"/>
        <v>6.83</v>
      </c>
      <c r="Z820" s="3">
        <f>VLOOKUP(YEAR(Q820),Populations!$A$3:$B$999,2,0)</f>
        <v>65110000</v>
      </c>
      <c r="AA820" s="3">
        <f>(Calculations!B1/Z820)</f>
        <v>1.0490697588696101</v>
      </c>
      <c r="AC820" s="3">
        <v>2</v>
      </c>
      <c r="AD820" s="3" t="str">
        <f>VLOOKUP(AC820,WikiFormats!$A$3:$B$999,2,0)</f>
        <v>Episode</v>
      </c>
      <c r="AE820" s="3" t="s">
        <v>863</v>
      </c>
    </row>
    <row r="821" spans="1:31" s="3" customFormat="1" x14ac:dyDescent="0.2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T821" s="3">
        <v>4.38</v>
      </c>
      <c r="U821" s="3">
        <v>6.05</v>
      </c>
      <c r="V821" s="3">
        <v>6.77</v>
      </c>
      <c r="W821" s="3">
        <f t="shared" si="36"/>
        <v>4.59</v>
      </c>
      <c r="X821" s="3">
        <f t="shared" si="37"/>
        <v>6.35</v>
      </c>
      <c r="Y821" s="3">
        <f t="shared" si="38"/>
        <v>7.1</v>
      </c>
      <c r="Z821" s="3">
        <f>VLOOKUP(YEAR(Q821),Populations!$A$3:$B$999,2,0)</f>
        <v>65110000</v>
      </c>
      <c r="AA821" s="3">
        <f>(Calculations!B1/Z821)</f>
        <v>1.0490697588696101</v>
      </c>
      <c r="AC821" s="3">
        <v>2</v>
      </c>
      <c r="AD821" s="3" t="str">
        <f>VLOOKUP(AC821,WikiFormats!$A$3:$B$999,2,0)</f>
        <v>Episode</v>
      </c>
      <c r="AE821" s="3" t="s">
        <v>864</v>
      </c>
    </row>
    <row r="822" spans="1:31" s="3" customFormat="1" x14ac:dyDescent="0.2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T822" s="3">
        <v>4.63</v>
      </c>
      <c r="U822" s="3">
        <v>6.56</v>
      </c>
      <c r="V822" s="3">
        <v>7.19</v>
      </c>
      <c r="W822" s="3">
        <f t="shared" si="36"/>
        <v>4.8600000000000003</v>
      </c>
      <c r="X822" s="3">
        <f t="shared" si="37"/>
        <v>6.88</v>
      </c>
      <c r="Y822" s="3">
        <f t="shared" si="38"/>
        <v>7.54</v>
      </c>
      <c r="Z822" s="3">
        <f>VLOOKUP(YEAR(Q822),Populations!$A$3:$B$999,2,0)</f>
        <v>65110000</v>
      </c>
      <c r="AA822" s="3">
        <f>(Calculations!B1/Z822)</f>
        <v>1.0490697588696101</v>
      </c>
      <c r="AC822" s="3">
        <v>2</v>
      </c>
      <c r="AD822" s="3" t="str">
        <f>VLOOKUP(AC822,WikiFormats!$A$3:$B$999,2,0)</f>
        <v>Episode</v>
      </c>
      <c r="AE822" s="3" t="s">
        <v>865</v>
      </c>
    </row>
    <row r="823" spans="1:31" s="3" customFormat="1" x14ac:dyDescent="0.2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T823" s="3">
        <v>4.3899999999999997</v>
      </c>
      <c r="U823" s="3">
        <v>6.11</v>
      </c>
      <c r="V823" s="3">
        <v>6.73</v>
      </c>
      <c r="W823" s="3">
        <f t="shared" si="36"/>
        <v>4.6100000000000003</v>
      </c>
      <c r="X823" s="3">
        <f t="shared" si="37"/>
        <v>6.41</v>
      </c>
      <c r="Y823" s="3">
        <f t="shared" si="38"/>
        <v>7.06</v>
      </c>
      <c r="Z823" s="3">
        <f>VLOOKUP(YEAR(Q823),Populations!$A$3:$B$999,2,0)</f>
        <v>65110000</v>
      </c>
      <c r="AA823" s="3">
        <f>(Calculations!B1/Z823)</f>
        <v>1.0490697588696101</v>
      </c>
      <c r="AC823" s="3">
        <v>2</v>
      </c>
      <c r="AD823" s="3" t="str">
        <f>VLOOKUP(AC823,WikiFormats!$A$3:$B$999,2,0)</f>
        <v>Episode</v>
      </c>
      <c r="AE823" s="3" t="s">
        <v>866</v>
      </c>
    </row>
    <row r="824" spans="1:31" s="3" customFormat="1" x14ac:dyDescent="0.2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T824" s="3">
        <v>3.87</v>
      </c>
      <c r="U824" s="3">
        <v>5.76</v>
      </c>
      <c r="V824" s="3">
        <v>6.49</v>
      </c>
      <c r="W824" s="3">
        <f t="shared" si="36"/>
        <v>4.0599999999999996</v>
      </c>
      <c r="X824" s="3">
        <f t="shared" si="37"/>
        <v>6.04</v>
      </c>
      <c r="Y824" s="3">
        <f t="shared" si="38"/>
        <v>6.81</v>
      </c>
      <c r="Z824" s="3">
        <f>VLOOKUP(YEAR(Q824),Populations!$A$3:$B$999,2,0)</f>
        <v>65110000</v>
      </c>
      <c r="AA824" s="3">
        <f>(Calculations!B1/Z824)</f>
        <v>1.0490697588696101</v>
      </c>
      <c r="AC824" s="3">
        <v>2</v>
      </c>
      <c r="AD824" s="3" t="str">
        <f>VLOOKUP(AC824,WikiFormats!$A$3:$B$999,2,0)</f>
        <v>Episode</v>
      </c>
      <c r="AE824" s="3" t="s">
        <v>867</v>
      </c>
    </row>
    <row r="825" spans="1:31" s="3" customFormat="1" x14ac:dyDescent="0.2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T825" s="3">
        <v>4.22</v>
      </c>
      <c r="U825" s="3">
        <v>6.03</v>
      </c>
      <c r="V825" s="3">
        <v>6.48</v>
      </c>
      <c r="W825" s="3">
        <f t="shared" si="36"/>
        <v>4.43</v>
      </c>
      <c r="X825" s="3">
        <f t="shared" si="37"/>
        <v>6.33</v>
      </c>
      <c r="Y825" s="3">
        <f t="shared" si="38"/>
        <v>6.8</v>
      </c>
      <c r="Z825" s="3">
        <f>VLOOKUP(YEAR(Q825),Populations!$A$3:$B$999,2,0)</f>
        <v>65110000</v>
      </c>
      <c r="AA825" s="3">
        <f>(Calculations!B1/Z825)</f>
        <v>1.0490697588696101</v>
      </c>
      <c r="AC825" s="3">
        <v>2</v>
      </c>
      <c r="AD825" s="3" t="str">
        <f>VLOOKUP(AC825,WikiFormats!$A$3:$B$999,2,0)</f>
        <v>Episode</v>
      </c>
      <c r="AE825" s="3" t="s">
        <v>868</v>
      </c>
    </row>
    <row r="826" spans="1:31" s="3" customFormat="1" x14ac:dyDescent="0.2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T826" s="3">
        <v>4</v>
      </c>
      <c r="U826" s="3">
        <v>5.61</v>
      </c>
      <c r="V826" s="3">
        <v>6.09</v>
      </c>
      <c r="W826" s="3">
        <f t="shared" si="36"/>
        <v>4.2</v>
      </c>
      <c r="X826" s="3">
        <f t="shared" si="37"/>
        <v>5.89</v>
      </c>
      <c r="Y826" s="3">
        <f t="shared" si="38"/>
        <v>6.39</v>
      </c>
      <c r="Z826" s="3">
        <f>VLOOKUP(YEAR(Q826),Populations!$A$3:$B$999,2,0)</f>
        <v>65110000</v>
      </c>
      <c r="AA826" s="3">
        <f>(Calculations!B1/Z826)</f>
        <v>1.0490697588696101</v>
      </c>
      <c r="AC826" s="3">
        <v>2</v>
      </c>
      <c r="AD826" s="3" t="str">
        <f>VLOOKUP(AC826,WikiFormats!$A$3:$B$999,2,0)</f>
        <v>Episode</v>
      </c>
      <c r="AE826" s="3" t="s">
        <v>869</v>
      </c>
    </row>
    <row r="827" spans="1:31" s="3" customFormat="1" x14ac:dyDescent="0.2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T827" s="3">
        <v>4.4800000000000004</v>
      </c>
      <c r="U827" s="3">
        <v>6.05</v>
      </c>
      <c r="V827" s="3">
        <v>6.55</v>
      </c>
      <c r="W827" s="3">
        <f t="shared" si="36"/>
        <v>4.7</v>
      </c>
      <c r="X827" s="3">
        <f t="shared" si="37"/>
        <v>6.35</v>
      </c>
      <c r="Y827" s="3">
        <f t="shared" si="38"/>
        <v>6.87</v>
      </c>
      <c r="Z827" s="3">
        <f>VLOOKUP(YEAR(Q827),Populations!$A$3:$B$999,2,0)</f>
        <v>65110000</v>
      </c>
      <c r="AA827" s="3">
        <f>(Calculations!B1/Z827)</f>
        <v>1.0490697588696101</v>
      </c>
      <c r="AC827" s="3">
        <v>2</v>
      </c>
      <c r="AD827" s="3" t="str">
        <f>VLOOKUP(AC827,WikiFormats!$A$3:$B$999,2,0)</f>
        <v>Episode</v>
      </c>
      <c r="AE827" s="3" t="s">
        <v>870</v>
      </c>
    </row>
    <row r="828" spans="1:31" s="3" customFormat="1" x14ac:dyDescent="0.2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T828" s="3">
        <v>4.51</v>
      </c>
      <c r="U828" s="3">
        <v>6.19</v>
      </c>
      <c r="V828" s="3">
        <v>6.92</v>
      </c>
      <c r="W828" s="3">
        <f t="shared" si="36"/>
        <v>4.7300000000000004</v>
      </c>
      <c r="X828" s="3">
        <f t="shared" si="37"/>
        <v>6.49</v>
      </c>
      <c r="Y828" s="3">
        <f t="shared" si="38"/>
        <v>7.26</v>
      </c>
      <c r="Z828" s="3">
        <f>VLOOKUP(YEAR(Q828),Populations!$A$3:$B$999,2,0)</f>
        <v>65110000</v>
      </c>
      <c r="AA828" s="3">
        <f>(Calculations!B1/Z828)</f>
        <v>1.0490697588696101</v>
      </c>
      <c r="AC828" s="3">
        <v>2</v>
      </c>
      <c r="AD828" s="3" t="str">
        <f>VLOOKUP(AC828,WikiFormats!$A$3:$B$999,2,0)</f>
        <v>Episode</v>
      </c>
      <c r="AE828" s="3" t="s">
        <v>871</v>
      </c>
    </row>
    <row r="829" spans="1:31" s="3" customFormat="1" x14ac:dyDescent="0.2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T829" s="3">
        <v>4.47</v>
      </c>
      <c r="U829" s="3">
        <v>6.17</v>
      </c>
      <c r="V829" s="3">
        <v>6.86</v>
      </c>
      <c r="W829" s="3">
        <f t="shared" si="36"/>
        <v>4.6900000000000004</v>
      </c>
      <c r="X829" s="3">
        <f t="shared" si="37"/>
        <v>6.47</v>
      </c>
      <c r="Y829" s="3">
        <f t="shared" si="38"/>
        <v>7.2</v>
      </c>
      <c r="Z829" s="3">
        <f>VLOOKUP(YEAR(Q829),Populations!$A$3:$B$999,2,0)</f>
        <v>65110000</v>
      </c>
      <c r="AA829" s="3">
        <f>(Calculations!B1/Z829)</f>
        <v>1.0490697588696101</v>
      </c>
      <c r="AC829" s="3">
        <v>2</v>
      </c>
      <c r="AD829" s="3" t="str">
        <f>VLOOKUP(AC829,WikiFormats!$A$3:$B$999,2,0)</f>
        <v>Episode</v>
      </c>
      <c r="AE829" s="3" t="s">
        <v>872</v>
      </c>
    </row>
    <row r="830" spans="1:31" x14ac:dyDescent="0.2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T830">
        <v>5.77</v>
      </c>
      <c r="U830">
        <v>7.69</v>
      </c>
      <c r="V830">
        <v>8.27</v>
      </c>
      <c r="W830">
        <f t="shared" si="36"/>
        <v>6.05</v>
      </c>
      <c r="X830">
        <f t="shared" si="37"/>
        <v>8.07</v>
      </c>
      <c r="Y830">
        <f t="shared" si="38"/>
        <v>8.68</v>
      </c>
      <c r="Z830">
        <f>VLOOKUP(YEAR(Q830),Populations!$A$3:$B$999,2,0)</f>
        <v>65110000</v>
      </c>
      <c r="AA830">
        <f>(Calculations!B1/Z830)</f>
        <v>1.0490697588696101</v>
      </c>
      <c r="AC830">
        <v>2</v>
      </c>
      <c r="AD830" t="str">
        <f>VLOOKUP(AC830,WikiFormats!$A$3:$B$999,2,0)</f>
        <v>Episode</v>
      </c>
      <c r="AE830" t="s">
        <v>873</v>
      </c>
    </row>
    <row r="831" spans="1:31" s="3" customFormat="1" x14ac:dyDescent="0.2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T831" s="3">
        <v>5.68</v>
      </c>
      <c r="U831" s="3">
        <v>7.83</v>
      </c>
      <c r="W831" s="3">
        <f t="shared" si="36"/>
        <v>5.91</v>
      </c>
      <c r="X831" s="3">
        <f t="shared" si="37"/>
        <v>8.15</v>
      </c>
      <c r="Y831" s="3" t="str">
        <f t="shared" si="38"/>
        <v/>
      </c>
      <c r="Z831" s="3">
        <f>VLOOKUP(YEAR(Q831),Populations!$A$3:$B$999,2,0)</f>
        <v>65648100</v>
      </c>
      <c r="AA831" s="3">
        <f>(Calculations!B1/Z831)</f>
        <v>1.0404708133213301</v>
      </c>
      <c r="AC831" s="3">
        <v>2</v>
      </c>
      <c r="AD831" s="3" t="str">
        <f>VLOOKUP(AC831,WikiFormats!$A$3:$B$999,2,0)</f>
        <v>Episode</v>
      </c>
      <c r="AE831" s="3" t="s">
        <v>874</v>
      </c>
    </row>
    <row r="832" spans="1:31" x14ac:dyDescent="0.2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T832">
        <v>4.6399999999999997</v>
      </c>
      <c r="U832">
        <v>6.68</v>
      </c>
      <c r="V832">
        <v>7.24</v>
      </c>
      <c r="W832">
        <f t="shared" si="36"/>
        <v>4.8</v>
      </c>
      <c r="X832">
        <f t="shared" si="37"/>
        <v>6.91</v>
      </c>
      <c r="Y832">
        <f t="shared" si="38"/>
        <v>7.49</v>
      </c>
      <c r="Z832">
        <f>VLOOKUP(YEAR(Q832),Populations!$A$3:$B$999,2,0)</f>
        <v>66040200</v>
      </c>
      <c r="AA832">
        <f>(Calculations!B1/Z832)</f>
        <v>1.0342932335153401</v>
      </c>
      <c r="AC832">
        <v>2</v>
      </c>
      <c r="AD832" t="str">
        <f>VLOOKUP(AC832,WikiFormats!$A$3:$B$999,2,0)</f>
        <v>Episode</v>
      </c>
      <c r="AE832" t="s">
        <v>875</v>
      </c>
    </row>
    <row r="833" spans="1:31" x14ac:dyDescent="0.2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T833">
        <v>4.25</v>
      </c>
      <c r="U833">
        <v>5.98</v>
      </c>
      <c r="V833">
        <v>6.45</v>
      </c>
      <c r="W833">
        <f t="shared" si="36"/>
        <v>4.4000000000000004</v>
      </c>
      <c r="X833">
        <f t="shared" si="37"/>
        <v>6.19</v>
      </c>
      <c r="Y833">
        <f t="shared" si="38"/>
        <v>6.67</v>
      </c>
      <c r="Z833">
        <f>VLOOKUP(YEAR(Q833),Populations!$A$3:$B$999,2,0)</f>
        <v>66040200</v>
      </c>
      <c r="AA833">
        <f>(Calculations!B1/Z833)</f>
        <v>1.0342932335153401</v>
      </c>
      <c r="AC833">
        <v>2</v>
      </c>
      <c r="AD833" t="str">
        <f>VLOOKUP(AC833,WikiFormats!$A$3:$B$999,2,0)</f>
        <v>Episode</v>
      </c>
      <c r="AE833" t="s">
        <v>876</v>
      </c>
    </row>
    <row r="834" spans="1:31" x14ac:dyDescent="0.2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T834">
        <v>3.76</v>
      </c>
      <c r="U834">
        <v>5.61</v>
      </c>
      <c r="V834">
        <v>5.87</v>
      </c>
      <c r="W834">
        <f t="shared" si="36"/>
        <v>3.89</v>
      </c>
      <c r="X834">
        <f t="shared" si="37"/>
        <v>5.8</v>
      </c>
      <c r="Y834">
        <f t="shared" si="38"/>
        <v>6.07</v>
      </c>
      <c r="Z834">
        <f>VLOOKUP(YEAR(Q834),Populations!$A$3:$B$999,2,0)</f>
        <v>66040200</v>
      </c>
      <c r="AA834">
        <f>(Calculations!B1/Z834)</f>
        <v>1.0342932335153401</v>
      </c>
      <c r="AC834">
        <v>2</v>
      </c>
      <c r="AD834" t="str">
        <f>VLOOKUP(AC834,WikiFormats!$A$3:$B$999,2,0)</f>
        <v>Episode</v>
      </c>
      <c r="AE834" t="s">
        <v>877</v>
      </c>
    </row>
    <row r="835" spans="1:31" x14ac:dyDescent="0.2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T835">
        <v>4.32</v>
      </c>
      <c r="U835">
        <v>5.73</v>
      </c>
      <c r="V835">
        <v>6.2</v>
      </c>
      <c r="W835">
        <f t="shared" si="36"/>
        <v>4.47</v>
      </c>
      <c r="X835">
        <f t="shared" si="37"/>
        <v>5.93</v>
      </c>
      <c r="Y835">
        <f t="shared" si="38"/>
        <v>6.41</v>
      </c>
      <c r="Z835">
        <f>VLOOKUP(YEAR(Q835),Populations!$A$3:$B$999,2,0)</f>
        <v>66040200</v>
      </c>
      <c r="AA835">
        <f>(Calculations!B1/Z835)</f>
        <v>1.0342932335153401</v>
      </c>
      <c r="AC835">
        <v>2</v>
      </c>
      <c r="AD835" t="str">
        <f>VLOOKUP(AC835,WikiFormats!$A$3:$B$999,2,0)</f>
        <v>Episode</v>
      </c>
      <c r="AE835" t="s">
        <v>878</v>
      </c>
    </row>
    <row r="836" spans="1:31" x14ac:dyDescent="0.2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T836">
        <v>3.57</v>
      </c>
      <c r="U836">
        <v>5.27</v>
      </c>
      <c r="V836">
        <v>5.85</v>
      </c>
      <c r="W836">
        <f t="shared" ref="W836:W888" si="39">IF(ISBLANK(T836),"",ROUND(T836*AA836,2))</f>
        <v>3.69</v>
      </c>
      <c r="X836">
        <f t="shared" ref="X836:X887" si="40">IF(ISBLANK(U836),"",ROUND(U836*AA836,2))</f>
        <v>5.45</v>
      </c>
      <c r="Y836">
        <f t="shared" ref="Y836:Y887" si="41">IF(ISBLANK(V836),"",ROUND(V836*AA836,2))</f>
        <v>6.05</v>
      </c>
      <c r="Z836">
        <f>VLOOKUP(YEAR(Q836),Populations!$A$3:$B$999,2,0)</f>
        <v>66040200</v>
      </c>
      <c r="AA836">
        <f>(Calculations!B1/Z836)</f>
        <v>1.0342932335153401</v>
      </c>
      <c r="AC836">
        <v>2</v>
      </c>
      <c r="AD836" t="str">
        <f>VLOOKUP(AC836,WikiFormats!$A$3:$B$999,2,0)</f>
        <v>Episode</v>
      </c>
      <c r="AE836" t="s">
        <v>879</v>
      </c>
    </row>
    <row r="837" spans="1:31" x14ac:dyDescent="0.2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T837">
        <v>4.16</v>
      </c>
      <c r="U837">
        <v>5.53</v>
      </c>
      <c r="V837">
        <v>5.97</v>
      </c>
      <c r="W837">
        <f t="shared" si="39"/>
        <v>4.3</v>
      </c>
      <c r="X837">
        <f t="shared" si="40"/>
        <v>5.72</v>
      </c>
      <c r="Y837">
        <f t="shared" si="41"/>
        <v>6.17</v>
      </c>
      <c r="Z837">
        <f>VLOOKUP(YEAR(Q837),Populations!$A$3:$B$999,2,0)</f>
        <v>66040200</v>
      </c>
      <c r="AA837">
        <f>(Calculations!B1/Z837)</f>
        <v>1.0342932335153401</v>
      </c>
      <c r="AC837">
        <v>2</v>
      </c>
      <c r="AD837" t="str">
        <f>VLOOKUP(AC837,WikiFormats!$A$3:$B$999,2,0)</f>
        <v>Episode</v>
      </c>
      <c r="AE837" t="s">
        <v>880</v>
      </c>
    </row>
    <row r="838" spans="1:31" x14ac:dyDescent="0.2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T838">
        <v>4.01</v>
      </c>
      <c r="U838">
        <v>5.79</v>
      </c>
      <c r="V838">
        <v>6.16</v>
      </c>
      <c r="W838">
        <f t="shared" si="39"/>
        <v>4.1500000000000004</v>
      </c>
      <c r="X838">
        <f t="shared" si="40"/>
        <v>5.99</v>
      </c>
      <c r="Y838">
        <f t="shared" si="41"/>
        <v>6.37</v>
      </c>
      <c r="Z838">
        <f>VLOOKUP(YEAR(Q838),Populations!$A$3:$B$999,2,0)</f>
        <v>66040200</v>
      </c>
      <c r="AA838">
        <f>(Calculations!B1/Z838)</f>
        <v>1.0342932335153401</v>
      </c>
      <c r="AC838">
        <v>2</v>
      </c>
      <c r="AD838" t="str">
        <f>VLOOKUP(AC838,WikiFormats!$A$3:$B$999,2,0)</f>
        <v>Episode</v>
      </c>
      <c r="AE838" t="s">
        <v>881</v>
      </c>
    </row>
    <row r="839" spans="1:31" x14ac:dyDescent="0.2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T839">
        <v>3.01</v>
      </c>
      <c r="U839">
        <v>4.82</v>
      </c>
      <c r="V839">
        <v>5.29</v>
      </c>
      <c r="W839">
        <f t="shared" si="39"/>
        <v>3.11</v>
      </c>
      <c r="X839">
        <f t="shared" si="40"/>
        <v>4.99</v>
      </c>
      <c r="Y839">
        <f t="shared" si="41"/>
        <v>5.47</v>
      </c>
      <c r="Z839">
        <f>VLOOKUP(YEAR(Q839),Populations!$A$3:$B$999,2,0)</f>
        <v>66040200</v>
      </c>
      <c r="AA839">
        <f>(Calculations!B1/Z839)</f>
        <v>1.0342932335153401</v>
      </c>
      <c r="AC839">
        <v>2</v>
      </c>
      <c r="AD839" t="str">
        <f>VLOOKUP(AC839,WikiFormats!$A$3:$B$999,2,0)</f>
        <v>Episode</v>
      </c>
      <c r="AE839" t="s">
        <v>882</v>
      </c>
    </row>
    <row r="840" spans="1:31" x14ac:dyDescent="0.2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T840">
        <v>3.58</v>
      </c>
      <c r="U840">
        <v>5.0199999999999996</v>
      </c>
      <c r="V840">
        <v>5.54</v>
      </c>
      <c r="W840">
        <f t="shared" si="39"/>
        <v>3.7</v>
      </c>
      <c r="X840">
        <f t="shared" si="40"/>
        <v>5.19</v>
      </c>
      <c r="Y840">
        <f t="shared" si="41"/>
        <v>5.73</v>
      </c>
      <c r="Z840">
        <f>VLOOKUP(YEAR(Q840),Populations!$A$3:$B$999,2,0)</f>
        <v>66040200</v>
      </c>
      <c r="AA840">
        <f>(Calculations!B1/Z840)</f>
        <v>1.0342932335153401</v>
      </c>
      <c r="AC840">
        <v>2</v>
      </c>
      <c r="AD840" t="str">
        <f>VLOOKUP(AC840,WikiFormats!$A$3:$B$999,2,0)</f>
        <v>Episode</v>
      </c>
      <c r="AE840" t="s">
        <v>883</v>
      </c>
    </row>
    <row r="841" spans="1:31" x14ac:dyDescent="0.2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T841">
        <v>2.89</v>
      </c>
      <c r="U841">
        <v>4.7300000000000004</v>
      </c>
      <c r="V841">
        <v>5.12</v>
      </c>
      <c r="W841">
        <f t="shared" si="39"/>
        <v>2.99</v>
      </c>
      <c r="X841">
        <f t="shared" si="40"/>
        <v>4.8899999999999997</v>
      </c>
      <c r="Y841">
        <f t="shared" si="41"/>
        <v>5.3</v>
      </c>
      <c r="Z841">
        <f>VLOOKUP(YEAR(Q841),Populations!$A$3:$B$999,2,0)</f>
        <v>66040200</v>
      </c>
      <c r="AA841">
        <f>(Calculations!B1/Z841)</f>
        <v>1.0342932335153401</v>
      </c>
      <c r="AC841">
        <v>2</v>
      </c>
      <c r="AD841" t="str">
        <f>VLOOKUP(AC841,WikiFormats!$A$3:$B$999,2,0)</f>
        <v>Episode</v>
      </c>
      <c r="AE841" t="s">
        <v>884</v>
      </c>
    </row>
    <row r="842" spans="1:31" x14ac:dyDescent="0.2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T842">
        <v>3.37</v>
      </c>
      <c r="U842">
        <v>5</v>
      </c>
      <c r="V842">
        <v>5.3</v>
      </c>
      <c r="W842">
        <f t="shared" si="39"/>
        <v>3.49</v>
      </c>
      <c r="X842">
        <f t="shared" si="40"/>
        <v>5.17</v>
      </c>
      <c r="Y842">
        <f t="shared" si="41"/>
        <v>5.48</v>
      </c>
      <c r="Z842">
        <f>VLOOKUP(YEAR(Q842),Populations!$A$3:$B$999,2,0)</f>
        <v>66040200</v>
      </c>
      <c r="AA842">
        <f>(Calculations!B1/Z842)</f>
        <v>1.0342932335153401</v>
      </c>
      <c r="AC842">
        <v>2</v>
      </c>
      <c r="AD842" t="str">
        <f>VLOOKUP(AC842,WikiFormats!$A$3:$B$999,2,0)</f>
        <v>Episode</v>
      </c>
      <c r="AE842" t="s">
        <v>885</v>
      </c>
    </row>
    <row r="843" spans="1:31" x14ac:dyDescent="0.2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T843">
        <v>3.75</v>
      </c>
      <c r="U843">
        <v>5.3</v>
      </c>
      <c r="V843">
        <v>5.6</v>
      </c>
      <c r="W843">
        <f t="shared" si="39"/>
        <v>3.88</v>
      </c>
      <c r="X843">
        <f t="shared" si="40"/>
        <v>5.48</v>
      </c>
      <c r="Y843">
        <f t="shared" si="41"/>
        <v>5.79</v>
      </c>
      <c r="Z843">
        <f>VLOOKUP(YEAR(Q843),Populations!$A$3:$B$999,2,0)</f>
        <v>66040200</v>
      </c>
      <c r="AA843">
        <f>(Calculations!B1/Z843)</f>
        <v>1.0342932335153401</v>
      </c>
      <c r="AC843">
        <v>2</v>
      </c>
      <c r="AD843" t="str">
        <f>VLOOKUP(AC843,WikiFormats!$A$3:$B$999,2,0)</f>
        <v>Episode</v>
      </c>
      <c r="AE843" t="s">
        <v>886</v>
      </c>
    </row>
    <row r="844" spans="1:31" s="3" customFormat="1" x14ac:dyDescent="0.2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T844" s="3">
        <v>5.7</v>
      </c>
      <c r="U844" s="3">
        <v>7.92</v>
      </c>
      <c r="W844" s="3">
        <f t="shared" si="39"/>
        <v>5.9</v>
      </c>
      <c r="X844" s="3">
        <f t="shared" si="40"/>
        <v>8.19</v>
      </c>
      <c r="Y844" s="3" t="str">
        <f t="shared" si="41"/>
        <v/>
      </c>
      <c r="Z844" s="3">
        <f>VLOOKUP(YEAR(Q844),Populations!$A$3:$B$999,2,0)</f>
        <v>66040200</v>
      </c>
      <c r="AA844" s="3">
        <f>(Calculations!B1/Z844)</f>
        <v>1.0342932335153401</v>
      </c>
      <c r="AC844" s="3">
        <v>2</v>
      </c>
      <c r="AD844" s="3" t="str">
        <f>VLOOKUP(AC844,WikiFormats!$A$3:$B$999,2,0)</f>
        <v>Episode</v>
      </c>
      <c r="AE844" s="3" t="s">
        <v>887</v>
      </c>
    </row>
    <row r="845" spans="1:31" x14ac:dyDescent="0.2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T845">
        <v>8.1999999999999993</v>
      </c>
      <c r="U845">
        <v>10.54</v>
      </c>
      <c r="V845">
        <v>10.96</v>
      </c>
      <c r="W845">
        <f t="shared" si="39"/>
        <v>8.43</v>
      </c>
      <c r="X845">
        <f t="shared" si="40"/>
        <v>10.84</v>
      </c>
      <c r="Y845">
        <f t="shared" si="41"/>
        <v>11.27</v>
      </c>
      <c r="Z845">
        <f>VLOOKUP(YEAR(Q845),Populations!$A$3:$B$999,2,0)</f>
        <v>66435600</v>
      </c>
      <c r="AA845">
        <f>(Calculations!B1/Z845)</f>
        <v>1.02813750459091</v>
      </c>
      <c r="AC845">
        <v>2</v>
      </c>
      <c r="AD845" t="str">
        <f>VLOOKUP(AC845,WikiFormats!$A$3:$B$999,2,0)</f>
        <v>Episode</v>
      </c>
      <c r="AE845" t="s">
        <v>888</v>
      </c>
    </row>
    <row r="846" spans="1:31" x14ac:dyDescent="0.2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T846">
        <v>7.11</v>
      </c>
      <c r="U846">
        <v>8.67</v>
      </c>
      <c r="V846">
        <v>9</v>
      </c>
      <c r="W846">
        <f t="shared" si="39"/>
        <v>7.31</v>
      </c>
      <c r="X846">
        <f t="shared" si="40"/>
        <v>8.91</v>
      </c>
      <c r="Y846">
        <f t="shared" si="41"/>
        <v>9.25</v>
      </c>
      <c r="Z846">
        <f>VLOOKUP(YEAR(Q846),Populations!$A$3:$B$999,2,0)</f>
        <v>66435600</v>
      </c>
      <c r="AA846">
        <f>(Calculations!B1/Z846)</f>
        <v>1.02813750459091</v>
      </c>
      <c r="AC846">
        <v>2</v>
      </c>
      <c r="AD846" t="str">
        <f>VLOOKUP(AC846,WikiFormats!$A$3:$B$999,2,0)</f>
        <v>Episode</v>
      </c>
      <c r="AE846" t="s">
        <v>889</v>
      </c>
    </row>
    <row r="847" spans="1:31" x14ac:dyDescent="0.2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T847">
        <v>6.39</v>
      </c>
      <c r="U847">
        <v>8.09</v>
      </c>
      <c r="V847">
        <v>8.41</v>
      </c>
      <c r="W847">
        <f t="shared" si="39"/>
        <v>6.57</v>
      </c>
      <c r="X847">
        <f t="shared" si="40"/>
        <v>8.32</v>
      </c>
      <c r="Y847">
        <f t="shared" si="41"/>
        <v>8.65</v>
      </c>
      <c r="Z847">
        <f>VLOOKUP(YEAR(Q847),Populations!$A$3:$B$999,2,0)</f>
        <v>66435600</v>
      </c>
      <c r="AA847">
        <f>(Calculations!B1/Z847)</f>
        <v>1.02813750459091</v>
      </c>
      <c r="AC847">
        <v>2</v>
      </c>
      <c r="AD847" t="str">
        <f>VLOOKUP(AC847,WikiFormats!$A$3:$B$999,2,0)</f>
        <v>Episode</v>
      </c>
      <c r="AE847" t="s">
        <v>890</v>
      </c>
    </row>
    <row r="848" spans="1:31" x14ac:dyDescent="0.2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T848">
        <v>6.43</v>
      </c>
      <c r="U848">
        <v>7.97</v>
      </c>
      <c r="V848">
        <v>8.2200000000000006</v>
      </c>
      <c r="W848">
        <f t="shared" si="39"/>
        <v>6.61</v>
      </c>
      <c r="X848">
        <f t="shared" si="40"/>
        <v>8.19</v>
      </c>
      <c r="Y848">
        <f t="shared" si="41"/>
        <v>8.4499999999999993</v>
      </c>
      <c r="Z848">
        <f>VLOOKUP(YEAR(Q848),Populations!$A$3:$B$999,2,0)</f>
        <v>66435600</v>
      </c>
      <c r="AA848">
        <f>(Calculations!B1/Z848)</f>
        <v>1.02813750459091</v>
      </c>
      <c r="AC848">
        <v>2</v>
      </c>
      <c r="AD848" t="str">
        <f>VLOOKUP(AC848,WikiFormats!$A$3:$B$999,2,0)</f>
        <v>Episode</v>
      </c>
      <c r="AE848" t="s">
        <v>891</v>
      </c>
    </row>
    <row r="849" spans="1:31" x14ac:dyDescent="0.2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T849">
        <v>6.12</v>
      </c>
      <c r="U849">
        <v>7.49</v>
      </c>
      <c r="V849">
        <v>7.76</v>
      </c>
      <c r="W849">
        <f t="shared" si="39"/>
        <v>6.29</v>
      </c>
      <c r="X849">
        <f t="shared" si="40"/>
        <v>7.7</v>
      </c>
      <c r="Y849">
        <f t="shared" si="41"/>
        <v>7.98</v>
      </c>
      <c r="Z849">
        <f>VLOOKUP(YEAR(Q849),Populations!$A$3:$B$999,2,0)</f>
        <v>66435600</v>
      </c>
      <c r="AA849">
        <f>(Calculations!B1/Z849)</f>
        <v>1.02813750459091</v>
      </c>
      <c r="AC849">
        <v>2</v>
      </c>
      <c r="AD849" t="str">
        <f>VLOOKUP(AC849,WikiFormats!$A$3:$B$999,2,0)</f>
        <v>Episode</v>
      </c>
      <c r="AE849" t="s">
        <v>892</v>
      </c>
    </row>
    <row r="850" spans="1:31" x14ac:dyDescent="0.2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T850">
        <v>5.77</v>
      </c>
      <c r="U850">
        <v>7.23</v>
      </c>
      <c r="V850">
        <v>7.48</v>
      </c>
      <c r="W850">
        <f t="shared" si="39"/>
        <v>5.93</v>
      </c>
      <c r="X850">
        <f t="shared" si="40"/>
        <v>7.43</v>
      </c>
      <c r="Y850">
        <f t="shared" si="41"/>
        <v>7.69</v>
      </c>
      <c r="Z850">
        <f>VLOOKUP(YEAR(Q850),Populations!$A$3:$B$999,2,0)</f>
        <v>66435600</v>
      </c>
      <c r="AA850">
        <f>(Calculations!B1/Z850)</f>
        <v>1.02813750459091</v>
      </c>
      <c r="AC850">
        <v>2</v>
      </c>
      <c r="AD850" t="str">
        <f>VLOOKUP(AC850,WikiFormats!$A$3:$B$999,2,0)</f>
        <v>Episode</v>
      </c>
      <c r="AE850" t="s">
        <v>893</v>
      </c>
    </row>
    <row r="851" spans="1:31" x14ac:dyDescent="0.2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T851">
        <v>5.93</v>
      </c>
      <c r="U851">
        <v>7.23</v>
      </c>
      <c r="V851">
        <v>7.46</v>
      </c>
      <c r="W851">
        <f t="shared" si="39"/>
        <v>6.1</v>
      </c>
      <c r="X851">
        <f t="shared" si="40"/>
        <v>7.43</v>
      </c>
      <c r="Y851">
        <f t="shared" si="41"/>
        <v>7.67</v>
      </c>
      <c r="Z851">
        <f>VLOOKUP(YEAR(Q851),Populations!$A$3:$B$999,2,0)</f>
        <v>66435600</v>
      </c>
      <c r="AA851">
        <f>(Calculations!B1/Z851)</f>
        <v>1.02813750459091</v>
      </c>
      <c r="AC851">
        <v>2</v>
      </c>
      <c r="AD851" t="str">
        <f>VLOOKUP(AC851,WikiFormats!$A$3:$B$999,2,0)</f>
        <v>Episode</v>
      </c>
      <c r="AE851" t="s">
        <v>894</v>
      </c>
    </row>
    <row r="852" spans="1:31" x14ac:dyDescent="0.2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T852">
        <v>5.66</v>
      </c>
      <c r="U852">
        <v>7.03</v>
      </c>
      <c r="V852">
        <v>7.21</v>
      </c>
      <c r="W852">
        <f t="shared" si="39"/>
        <v>5.82</v>
      </c>
      <c r="X852">
        <f t="shared" si="40"/>
        <v>7.23</v>
      </c>
      <c r="Y852">
        <f t="shared" si="41"/>
        <v>7.41</v>
      </c>
      <c r="Z852">
        <f>VLOOKUP(YEAR(Q852),Populations!$A$3:$B$999,2,0)</f>
        <v>66435600</v>
      </c>
      <c r="AA852">
        <f>(Calculations!B1/Z852)</f>
        <v>1.02813750459091</v>
      </c>
      <c r="AC852">
        <v>2</v>
      </c>
      <c r="AD852" t="str">
        <f>VLOOKUP(AC852,WikiFormats!$A$3:$B$999,2,0)</f>
        <v>Episode</v>
      </c>
      <c r="AE852" t="s">
        <v>895</v>
      </c>
    </row>
    <row r="853" spans="1:31" x14ac:dyDescent="0.2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T853">
        <v>5.07</v>
      </c>
      <c r="U853">
        <v>6.24</v>
      </c>
      <c r="V853">
        <v>6.42</v>
      </c>
      <c r="W853">
        <f t="shared" si="39"/>
        <v>5.21</v>
      </c>
      <c r="X853">
        <f t="shared" si="40"/>
        <v>6.42</v>
      </c>
      <c r="Y853">
        <f t="shared" si="41"/>
        <v>6.6</v>
      </c>
      <c r="Z853">
        <f>VLOOKUP(YEAR(Q853),Populations!$A$3:$B$999,2,0)</f>
        <v>66435600</v>
      </c>
      <c r="AA853">
        <f>(Calculations!B1/Z853)</f>
        <v>1.02813750459091</v>
      </c>
      <c r="AC853">
        <v>2</v>
      </c>
      <c r="AD853" t="str">
        <f>VLOOKUP(AC853,WikiFormats!$A$3:$B$999,2,0)</f>
        <v>Episode</v>
      </c>
      <c r="AE853" t="s">
        <v>896</v>
      </c>
    </row>
    <row r="854" spans="1:31" x14ac:dyDescent="0.2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T854">
        <v>5.32</v>
      </c>
      <c r="U854">
        <v>6.48</v>
      </c>
      <c r="V854">
        <v>6.65</v>
      </c>
      <c r="W854">
        <f t="shared" si="39"/>
        <v>5.47</v>
      </c>
      <c r="X854">
        <f t="shared" si="40"/>
        <v>6.66</v>
      </c>
      <c r="Y854">
        <f t="shared" si="41"/>
        <v>6.84</v>
      </c>
      <c r="Z854">
        <f>VLOOKUP(YEAR(Q854),Populations!$A$3:$B$999,2,0)</f>
        <v>66435600</v>
      </c>
      <c r="AA854">
        <f>(Calculations!B1/Z854)</f>
        <v>1.02813750459091</v>
      </c>
      <c r="AC854">
        <v>2</v>
      </c>
      <c r="AD854" t="str">
        <f>VLOOKUP(AC854,WikiFormats!$A$3:$B$999,2,0)</f>
        <v>Episode</v>
      </c>
      <c r="AE854" t="s">
        <v>897</v>
      </c>
    </row>
    <row r="855" spans="1:31" s="3" customFormat="1" x14ac:dyDescent="0.2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T855" s="3">
        <v>5.15</v>
      </c>
      <c r="U855" s="3">
        <v>6.96</v>
      </c>
      <c r="V855" s="3">
        <v>7.13</v>
      </c>
      <c r="W855" s="3">
        <f t="shared" si="39"/>
        <v>5.27</v>
      </c>
      <c r="X855" s="3">
        <f t="shared" si="40"/>
        <v>7.12</v>
      </c>
      <c r="Y855" s="3">
        <f t="shared" si="41"/>
        <v>7.29</v>
      </c>
      <c r="Z855" s="3">
        <f>VLOOKUP(YEAR(Q855),Populations!$A$3:$B$999,2,0)</f>
        <v>66796800</v>
      </c>
      <c r="AA855" s="3">
        <f>(Calculations!B1/Z855)</f>
        <v>1.02257790792373</v>
      </c>
      <c r="AC855" s="3">
        <v>2</v>
      </c>
      <c r="AD855" s="3" t="str">
        <f>VLOOKUP(AC855,WikiFormats!$A$3:$B$999,2,0)</f>
        <v>Episode</v>
      </c>
      <c r="AE855" s="3" t="s">
        <v>898</v>
      </c>
    </row>
    <row r="856" spans="1:31" x14ac:dyDescent="0.2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T856">
        <v>4.88</v>
      </c>
      <c r="U856">
        <v>6.7</v>
      </c>
      <c r="V856">
        <v>6.89</v>
      </c>
      <c r="W856">
        <f t="shared" si="39"/>
        <v>4.97</v>
      </c>
      <c r="X856">
        <f t="shared" si="40"/>
        <v>6.82</v>
      </c>
      <c r="Y856">
        <f t="shared" si="41"/>
        <v>7.02</v>
      </c>
      <c r="Z856">
        <f>VLOOKUP(YEAR(Q856),Populations!$A$3:$B$999,2,0)</f>
        <v>67081200</v>
      </c>
      <c r="AA856">
        <f>(Calculations!B1/Z856)</f>
        <v>1.0182425478375501</v>
      </c>
      <c r="AC856">
        <v>1</v>
      </c>
      <c r="AD856" t="str">
        <f>VLOOKUP(AC856,WikiFormats!$A$3:$B$999,2,0)</f>
        <v>Story</v>
      </c>
      <c r="AE856" t="s">
        <v>900</v>
      </c>
    </row>
    <row r="857" spans="1:31" x14ac:dyDescent="0.2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T857">
        <v>4.5999999999999996</v>
      </c>
      <c r="U857">
        <v>5.91</v>
      </c>
      <c r="V857">
        <v>6.07</v>
      </c>
      <c r="W857">
        <f t="shared" si="39"/>
        <v>4.68</v>
      </c>
      <c r="X857">
        <f t="shared" si="40"/>
        <v>6.02</v>
      </c>
      <c r="Y857">
        <f t="shared" si="41"/>
        <v>6.18</v>
      </c>
      <c r="Z857">
        <f>VLOOKUP(YEAR(Q857),Populations!$A$3:$B$999,2,0)</f>
        <v>67081200</v>
      </c>
      <c r="AA857">
        <f>(Calculations!B1/Z857)</f>
        <v>1.0182425478375501</v>
      </c>
      <c r="AC857">
        <v>1</v>
      </c>
      <c r="AD857" t="str">
        <f>VLOOKUP(AC857,WikiFormats!$A$3:$B$999,2,0)</f>
        <v>Story</v>
      </c>
      <c r="AE857" t="s">
        <v>900</v>
      </c>
    </row>
    <row r="858" spans="1:31" x14ac:dyDescent="0.2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T858">
        <v>4.1900000000000004</v>
      </c>
      <c r="U858">
        <v>5.25</v>
      </c>
      <c r="V858">
        <v>5.38</v>
      </c>
      <c r="W858">
        <f t="shared" si="39"/>
        <v>4.2699999999999996</v>
      </c>
      <c r="X858">
        <f t="shared" si="40"/>
        <v>5.35</v>
      </c>
      <c r="Y858">
        <f t="shared" si="41"/>
        <v>5.48</v>
      </c>
      <c r="Z858">
        <f>VLOOKUP(YEAR(Q858),Populations!$A$3:$B$999,2,0)</f>
        <v>67081200</v>
      </c>
      <c r="AA858">
        <f>(Calculations!B1/Z858)</f>
        <v>1.0182425478375501</v>
      </c>
      <c r="AC858">
        <v>2</v>
      </c>
      <c r="AD858" t="str">
        <f>VLOOKUP(AC858,WikiFormats!$A$3:$B$999,2,0)</f>
        <v>Episode</v>
      </c>
      <c r="AE858" t="s">
        <v>901</v>
      </c>
    </row>
    <row r="859" spans="1:31" x14ac:dyDescent="0.2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T859">
        <v>4.04</v>
      </c>
      <c r="U859">
        <v>5.07</v>
      </c>
      <c r="V859">
        <v>5.2</v>
      </c>
      <c r="W859">
        <f t="shared" si="39"/>
        <v>4.1100000000000003</v>
      </c>
      <c r="X859">
        <f t="shared" si="40"/>
        <v>5.16</v>
      </c>
      <c r="Y859">
        <f t="shared" si="41"/>
        <v>5.29</v>
      </c>
      <c r="Z859">
        <f>VLOOKUP(YEAR(Q859),Populations!$A$3:$B$999,2,0)</f>
        <v>67081200</v>
      </c>
      <c r="AA859">
        <f>(Calculations!B1/Z859)</f>
        <v>1.0182425478375501</v>
      </c>
      <c r="AC859">
        <v>2</v>
      </c>
      <c r="AD859" t="str">
        <f>VLOOKUP(AC859,WikiFormats!$A$3:$B$999,2,0)</f>
        <v>Episode</v>
      </c>
      <c r="AE859" t="s">
        <v>902</v>
      </c>
    </row>
    <row r="860" spans="1:31" x14ac:dyDescent="0.2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T860">
        <v>4.21</v>
      </c>
      <c r="U860">
        <v>5.42</v>
      </c>
      <c r="V860">
        <v>5.57</v>
      </c>
      <c r="W860">
        <f t="shared" si="39"/>
        <v>4.29</v>
      </c>
      <c r="X860">
        <f t="shared" si="40"/>
        <v>5.52</v>
      </c>
      <c r="Y860">
        <f t="shared" si="41"/>
        <v>5.67</v>
      </c>
      <c r="Z860">
        <f>VLOOKUP(YEAR(Q860),Populations!$A$3:$B$999,2,0)</f>
        <v>67081200</v>
      </c>
      <c r="AA860">
        <f>(Calculations!B1/Z860)</f>
        <v>1.0182425478375501</v>
      </c>
      <c r="AC860">
        <v>2</v>
      </c>
      <c r="AD860" t="str">
        <f>VLOOKUP(AC860,WikiFormats!$A$3:$B$999,2,0)</f>
        <v>Episode</v>
      </c>
      <c r="AE860" t="s">
        <v>903</v>
      </c>
    </row>
    <row r="861" spans="1:31" x14ac:dyDescent="0.2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T861">
        <v>3.97</v>
      </c>
      <c r="U861">
        <v>5.09</v>
      </c>
      <c r="V861">
        <v>5.22</v>
      </c>
      <c r="W861">
        <f t="shared" si="39"/>
        <v>4.04</v>
      </c>
      <c r="X861">
        <f t="shared" si="40"/>
        <v>5.18</v>
      </c>
      <c r="Y861">
        <f t="shared" si="41"/>
        <v>5.32</v>
      </c>
      <c r="Z861">
        <f>VLOOKUP(YEAR(Q861),Populations!$A$3:$B$999,2,0)</f>
        <v>67081200</v>
      </c>
      <c r="AA861">
        <f>(Calculations!B1/Z861)</f>
        <v>1.0182425478375501</v>
      </c>
      <c r="AC861">
        <v>2</v>
      </c>
      <c r="AD861" t="str">
        <f>VLOOKUP(AC861,WikiFormats!$A$3:$B$999,2,0)</f>
        <v>Episode</v>
      </c>
      <c r="AE861" t="s">
        <v>904</v>
      </c>
    </row>
    <row r="862" spans="1:31" x14ac:dyDescent="0.2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T862">
        <v>3.81</v>
      </c>
      <c r="U862">
        <v>4.7699999999999996</v>
      </c>
      <c r="V862">
        <v>4.9000000000000004</v>
      </c>
      <c r="W862">
        <f t="shared" si="39"/>
        <v>3.88</v>
      </c>
      <c r="X862">
        <f t="shared" si="40"/>
        <v>4.8600000000000003</v>
      </c>
      <c r="Y862">
        <f t="shared" si="41"/>
        <v>4.99</v>
      </c>
      <c r="Z862">
        <f>VLOOKUP(YEAR(Q862),Populations!$A$3:$B$999,2,0)</f>
        <v>67081200</v>
      </c>
      <c r="AA862">
        <f>(Calculations!B1/Z862)</f>
        <v>1.0182425478375501</v>
      </c>
      <c r="AC862">
        <v>2</v>
      </c>
      <c r="AD862" t="str">
        <f>VLOOKUP(AC862,WikiFormats!$A$3:$B$999,2,0)</f>
        <v>Episode</v>
      </c>
      <c r="AE862" t="s">
        <v>905</v>
      </c>
    </row>
    <row r="863" spans="1:31" x14ac:dyDescent="0.2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T863">
        <v>3.86</v>
      </c>
      <c r="U863">
        <v>4.95</v>
      </c>
      <c r="V863">
        <v>5.07</v>
      </c>
      <c r="W863">
        <f t="shared" si="39"/>
        <v>3.93</v>
      </c>
      <c r="X863">
        <f t="shared" si="40"/>
        <v>5.04</v>
      </c>
      <c r="Y863">
        <f t="shared" si="41"/>
        <v>5.16</v>
      </c>
      <c r="Z863">
        <f>VLOOKUP(YEAR(Q863),Populations!$A$3:$B$999,2,0)</f>
        <v>67081200</v>
      </c>
      <c r="AA863">
        <f>(Calculations!B1/Z863)</f>
        <v>1.0182425478375501</v>
      </c>
      <c r="AC863">
        <v>2</v>
      </c>
      <c r="AD863" t="str">
        <f>VLOOKUP(AC863,WikiFormats!$A$3:$B$999,2,0)</f>
        <v>Episode</v>
      </c>
      <c r="AE863" t="s">
        <v>906</v>
      </c>
    </row>
    <row r="864" spans="1:31" x14ac:dyDescent="0.2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T864">
        <v>3.71</v>
      </c>
      <c r="U864">
        <v>4.8499999999999996</v>
      </c>
      <c r="V864">
        <v>4.99</v>
      </c>
      <c r="W864">
        <f t="shared" si="39"/>
        <v>3.78</v>
      </c>
      <c r="X864">
        <f t="shared" si="40"/>
        <v>4.9400000000000004</v>
      </c>
      <c r="Y864">
        <f t="shared" si="41"/>
        <v>5.08</v>
      </c>
      <c r="Z864">
        <f>VLOOKUP(YEAR(Q864),Populations!$A$3:$B$999,2,0)</f>
        <v>67081200</v>
      </c>
      <c r="AA864">
        <f>(Calculations!B1/Z864)</f>
        <v>1.0182425478375501</v>
      </c>
      <c r="AC864">
        <v>2</v>
      </c>
      <c r="AD864" t="str">
        <f>VLOOKUP(AC864,WikiFormats!$A$3:$B$999,2,0)</f>
        <v>Episode</v>
      </c>
      <c r="AE864" t="s">
        <v>907</v>
      </c>
    </row>
    <row r="865" spans="1:31" x14ac:dyDescent="0.2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T865">
        <v>3.78</v>
      </c>
      <c r="U865">
        <v>4.55</v>
      </c>
      <c r="V865">
        <v>4.6900000000000004</v>
      </c>
      <c r="W865">
        <f t="shared" si="39"/>
        <v>3.85</v>
      </c>
      <c r="X865">
        <f t="shared" si="40"/>
        <v>4.63</v>
      </c>
      <c r="Y865">
        <f t="shared" si="41"/>
        <v>4.78</v>
      </c>
      <c r="Z865">
        <f>VLOOKUP(YEAR(Q865),Populations!$A$3:$B$999,2,0)</f>
        <v>67081200</v>
      </c>
      <c r="AA865">
        <f>(Calculations!B1/Z865)</f>
        <v>1.0182425478375501</v>
      </c>
      <c r="AC865">
        <v>2</v>
      </c>
      <c r="AD865" t="str">
        <f>VLOOKUP(AC865,WikiFormats!$A$3:$B$999,2,0)</f>
        <v>Episode</v>
      </c>
      <c r="AE865" t="s">
        <v>908</v>
      </c>
    </row>
    <row r="866" spans="1:31" s="3" customFormat="1" x14ac:dyDescent="0.2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T866" s="3">
        <v>4.6900000000000004</v>
      </c>
      <c r="U866" s="3">
        <v>6.25</v>
      </c>
      <c r="V866" s="3">
        <v>6.36</v>
      </c>
      <c r="W866" s="3">
        <f t="shared" si="39"/>
        <v>4.76</v>
      </c>
      <c r="X866" s="3">
        <f t="shared" si="40"/>
        <v>6.34</v>
      </c>
      <c r="Y866" s="3">
        <f t="shared" si="41"/>
        <v>6.45</v>
      </c>
      <c r="Z866" s="3">
        <f>VLOOKUP(YEAR(Q866),Populations!$A$3:$B$999,2,0)</f>
        <v>67350695</v>
      </c>
      <c r="AA866" s="3">
        <f>(Calculations!B1/Z866)</f>
        <v>1.01416818341667</v>
      </c>
      <c r="AB866" s="3" t="s">
        <v>536</v>
      </c>
      <c r="AC866" s="3">
        <v>2</v>
      </c>
      <c r="AD866" s="3" t="str">
        <f>VLOOKUP(AC866,WikiFormats!$A$3:$B$999,2,0)</f>
        <v>Episode</v>
      </c>
      <c r="AE866" s="3" t="s">
        <v>899</v>
      </c>
    </row>
    <row r="867" spans="1:31" x14ac:dyDescent="0.2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T867">
        <v>4.43</v>
      </c>
      <c r="U867">
        <v>5.69</v>
      </c>
      <c r="V867">
        <v>5.81</v>
      </c>
      <c r="W867">
        <f t="shared" si="39"/>
        <v>4.49</v>
      </c>
      <c r="X867">
        <f t="shared" si="40"/>
        <v>5.77</v>
      </c>
      <c r="Y867">
        <f t="shared" si="41"/>
        <v>5.89</v>
      </c>
      <c r="Z867">
        <f>VLOOKUP(YEAR(Q867),Populations!$A$3:$B$999,2,0)</f>
        <v>67350695</v>
      </c>
      <c r="AA867">
        <f>(Calculations!B1/Z867)</f>
        <v>1.01416818341667</v>
      </c>
      <c r="AC867">
        <v>2</v>
      </c>
      <c r="AD867" t="str">
        <f>VLOOKUP(AC867,WikiFormats!$A$3:$B$999,2,0)</f>
        <v>Episode</v>
      </c>
      <c r="AE867" t="s">
        <v>909</v>
      </c>
    </row>
    <row r="868" spans="1:31" x14ac:dyDescent="0.2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T868">
        <v>3.96</v>
      </c>
      <c r="U868">
        <v>5.0199999999999996</v>
      </c>
      <c r="V868">
        <v>5.13</v>
      </c>
      <c r="W868">
        <f t="shared" si="39"/>
        <v>4.0199999999999996</v>
      </c>
      <c r="X868">
        <f t="shared" si="40"/>
        <v>5.09</v>
      </c>
      <c r="Y868">
        <f t="shared" si="41"/>
        <v>5.2</v>
      </c>
      <c r="Z868">
        <f>VLOOKUP(YEAR(Q868),Populations!$A$3:$B$999,2,0)</f>
        <v>67350695</v>
      </c>
      <c r="AA868">
        <f>(Calculations!B1/Z868)</f>
        <v>1.01416818341667</v>
      </c>
      <c r="AB868" t="s">
        <v>537</v>
      </c>
      <c r="AC868">
        <v>2</v>
      </c>
      <c r="AD868" t="str">
        <f>VLOOKUP(AC868,WikiFormats!$A$3:$B$999,2,0)</f>
        <v>Episode</v>
      </c>
      <c r="AE868" t="s">
        <v>910</v>
      </c>
    </row>
    <row r="869" spans="1:31" x14ac:dyDescent="0.2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T869">
        <v>3.76</v>
      </c>
      <c r="U869">
        <v>4.59</v>
      </c>
      <c r="V869">
        <v>4.7</v>
      </c>
      <c r="W869">
        <f t="shared" si="39"/>
        <v>3.81</v>
      </c>
      <c r="X869">
        <f t="shared" si="40"/>
        <v>4.66</v>
      </c>
      <c r="Y869">
        <f t="shared" si="41"/>
        <v>4.7699999999999996</v>
      </c>
      <c r="Z869">
        <f>VLOOKUP(YEAR(Q869),Populations!$A$3:$B$999,2,0)</f>
        <v>67350695</v>
      </c>
      <c r="AA869">
        <f>(Calculations!B1/Z869)</f>
        <v>1.01416818341667</v>
      </c>
      <c r="AB869" t="s">
        <v>538</v>
      </c>
      <c r="AC869">
        <v>2</v>
      </c>
      <c r="AD869" t="str">
        <f>VLOOKUP(AC869,WikiFormats!$A$3:$B$999,2,0)</f>
        <v>Episode</v>
      </c>
      <c r="AE869" t="s">
        <v>911</v>
      </c>
    </row>
    <row r="870" spans="1:31" x14ac:dyDescent="0.2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T870">
        <v>3.45</v>
      </c>
      <c r="U870">
        <v>4.47</v>
      </c>
      <c r="V870">
        <v>4.57</v>
      </c>
      <c r="W870">
        <f t="shared" si="39"/>
        <v>3.5</v>
      </c>
      <c r="X870">
        <f t="shared" si="40"/>
        <v>4.53</v>
      </c>
      <c r="Y870">
        <f t="shared" si="41"/>
        <v>4.63</v>
      </c>
      <c r="Z870">
        <f>VLOOKUP(YEAR(Q870),Populations!$A$3:$B$999,2,0)</f>
        <v>67350695</v>
      </c>
      <c r="AA870">
        <f>(Calculations!B1/Z870)</f>
        <v>1.01416818341667</v>
      </c>
      <c r="AC870">
        <v>2</v>
      </c>
      <c r="AD870" t="str">
        <f>VLOOKUP(AC870,WikiFormats!$A$3:$B$999,2,0)</f>
        <v>Episode</v>
      </c>
      <c r="AE870" t="s">
        <v>912</v>
      </c>
    </row>
    <row r="871" spans="1:31" x14ac:dyDescent="0.2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T871">
        <v>3.82</v>
      </c>
      <c r="U871">
        <v>4.72</v>
      </c>
      <c r="V871">
        <v>4.83</v>
      </c>
      <c r="W871">
        <f t="shared" si="39"/>
        <v>3.87</v>
      </c>
      <c r="X871">
        <f t="shared" si="40"/>
        <v>4.79</v>
      </c>
      <c r="Y871">
        <f t="shared" si="41"/>
        <v>4.9000000000000004</v>
      </c>
      <c r="Z871">
        <f>VLOOKUP(YEAR(Q871),Populations!$A$3:$B$999,2,0)</f>
        <v>67350695</v>
      </c>
      <c r="AA871">
        <f>(Calculations!B1/Z871)</f>
        <v>1.01416818341667</v>
      </c>
      <c r="AC871">
        <v>2</v>
      </c>
      <c r="AD871" t="str">
        <f>VLOOKUP(AC871,WikiFormats!$A$3:$B$999,2,0)</f>
        <v>Episode</v>
      </c>
      <c r="AE871" t="s">
        <v>913</v>
      </c>
    </row>
    <row r="872" spans="1:31" x14ac:dyDescent="0.2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T872">
        <v>3.58</v>
      </c>
      <c r="U872">
        <v>4.53</v>
      </c>
      <c r="V872">
        <v>4.6399999999999997</v>
      </c>
      <c r="W872">
        <f t="shared" si="39"/>
        <v>3.63</v>
      </c>
      <c r="X872">
        <f t="shared" si="40"/>
        <v>4.59</v>
      </c>
      <c r="Y872">
        <f t="shared" si="41"/>
        <v>4.71</v>
      </c>
      <c r="Z872">
        <f>VLOOKUP(YEAR(Q872),Populations!$A$3:$B$999,2,0)</f>
        <v>67350695</v>
      </c>
      <c r="AA872">
        <f>(Calculations!B1/Z872)</f>
        <v>1.01416818341667</v>
      </c>
      <c r="AC872">
        <v>2</v>
      </c>
      <c r="AD872" t="str">
        <f>VLOOKUP(AC872,WikiFormats!$A$3:$B$999,2,0)</f>
        <v>Episode</v>
      </c>
      <c r="AE872" t="s">
        <v>914</v>
      </c>
    </row>
    <row r="873" spans="1:31" s="3" customFormat="1" x14ac:dyDescent="0.2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T873" s="3">
        <v>3.21</v>
      </c>
      <c r="U873" s="3">
        <v>4.3</v>
      </c>
      <c r="V873" s="3">
        <v>4.4000000000000004</v>
      </c>
      <c r="W873" s="3">
        <f t="shared" si="39"/>
        <v>3.24</v>
      </c>
      <c r="X873" s="3">
        <f t="shared" si="40"/>
        <v>4.3499999999999996</v>
      </c>
      <c r="Y873" s="3">
        <f t="shared" si="41"/>
        <v>4.45</v>
      </c>
      <c r="Z873" s="3">
        <f>VLOOKUP(YEAR(Q873),Populations!$A$3:$B$999,2,0)</f>
        <v>67595824</v>
      </c>
      <c r="AA873" s="3">
        <f>(Calculations!B1/Z873)</f>
        <v>1.0104904113603199</v>
      </c>
      <c r="AB873" s="3" t="s">
        <v>539</v>
      </c>
      <c r="AC873" s="3">
        <v>2</v>
      </c>
      <c r="AD873" s="3" t="str">
        <f>VLOOKUP(AC873,WikiFormats!$A$3:$B$999,2,0)</f>
        <v>Episode</v>
      </c>
      <c r="AE873" s="3" t="s">
        <v>915</v>
      </c>
    </row>
    <row r="874" spans="1:31" s="3" customFormat="1" x14ac:dyDescent="0.2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T874" s="3">
        <v>2.2000000000000002</v>
      </c>
      <c r="U874" s="3">
        <v>3.34</v>
      </c>
      <c r="V874" s="3">
        <v>3.47</v>
      </c>
      <c r="W874" s="3">
        <f t="shared" si="39"/>
        <v>2.2200000000000002</v>
      </c>
      <c r="X874" s="3">
        <f t="shared" si="40"/>
        <v>3.38</v>
      </c>
      <c r="Y874" s="3">
        <f t="shared" si="41"/>
        <v>3.51</v>
      </c>
      <c r="Z874" s="3">
        <f>VLOOKUP(YEAR(Q874),Populations!$A$3:$B$999,2,0)</f>
        <v>67595824</v>
      </c>
      <c r="AA874" s="3">
        <f>(Calculations!B1/Z874)</f>
        <v>1.0104904113603199</v>
      </c>
      <c r="AC874" s="3">
        <v>2</v>
      </c>
      <c r="AD874" s="3" t="str">
        <f>VLOOKUP(AC874,WikiFormats!$A$3:$B$999,2,0)</f>
        <v>Episode</v>
      </c>
      <c r="AE874" s="3" t="s">
        <v>916</v>
      </c>
    </row>
    <row r="875" spans="1:31" s="3" customFormat="1" x14ac:dyDescent="0.2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T875" s="3">
        <v>3.71</v>
      </c>
      <c r="U875" s="3">
        <v>5.0999999999999996</v>
      </c>
      <c r="V875" s="3">
        <v>5.3</v>
      </c>
      <c r="W875" s="3">
        <f t="shared" si="39"/>
        <v>3.75</v>
      </c>
      <c r="X875" s="3">
        <f t="shared" si="40"/>
        <v>5.15</v>
      </c>
      <c r="Y875" s="3">
        <f t="shared" si="41"/>
        <v>5.36</v>
      </c>
      <c r="Z875" s="3">
        <f>VLOOKUP(YEAR(Q875),Populations!$A$3:$B$999,2,0)</f>
        <v>67595824</v>
      </c>
      <c r="AA875" s="3">
        <f>(Calculations!B1/Z875)</f>
        <v>1.0104904113603199</v>
      </c>
      <c r="AB875" s="3" t="s">
        <v>540</v>
      </c>
      <c r="AC875" s="3">
        <v>2</v>
      </c>
      <c r="AD875" s="3" t="str">
        <f>VLOOKUP(AC875,WikiFormats!$A$3:$B$999,2,0)</f>
        <v>Episode</v>
      </c>
      <c r="AE875" s="3" t="s">
        <v>917</v>
      </c>
    </row>
    <row r="876" spans="1:31" x14ac:dyDescent="0.2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T876">
        <v>5.08</v>
      </c>
      <c r="U876">
        <v>7.34</v>
      </c>
      <c r="V876">
        <v>7.61</v>
      </c>
      <c r="W876">
        <f t="shared" si="39"/>
        <v>5.1100000000000003</v>
      </c>
      <c r="X876">
        <f t="shared" si="40"/>
        <v>7.39</v>
      </c>
      <c r="Y876">
        <f t="shared" si="41"/>
        <v>7.66</v>
      </c>
      <c r="Z876">
        <f>VLOOKUP(YEAR(Q876),Populations!$A$3:$B$999,2,0)</f>
        <v>67844315</v>
      </c>
      <c r="AA876">
        <f>(Calculations!B1/Z876)</f>
        <v>1.0067893234680001</v>
      </c>
      <c r="AC876">
        <v>2</v>
      </c>
      <c r="AD876" t="str">
        <f>VLOOKUP(AC876,WikiFormats!$A$3:$B$999,2,0)</f>
        <v>Episode</v>
      </c>
      <c r="AE876" t="s">
        <v>918</v>
      </c>
    </row>
    <row r="877" spans="1:31" x14ac:dyDescent="0.2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T877">
        <v>4.83</v>
      </c>
      <c r="U877">
        <v>6.86</v>
      </c>
      <c r="V877">
        <v>7.14</v>
      </c>
      <c r="W877">
        <f t="shared" si="39"/>
        <v>4.8600000000000003</v>
      </c>
      <c r="X877">
        <f t="shared" si="40"/>
        <v>6.91</v>
      </c>
      <c r="Y877">
        <f t="shared" si="41"/>
        <v>7.19</v>
      </c>
      <c r="Z877">
        <f>VLOOKUP(YEAR(Q877),Populations!$A$3:$B$999,2,0)</f>
        <v>67844315</v>
      </c>
      <c r="AA877">
        <f>(Calculations!B1/Z877)</f>
        <v>1.0067893234680001</v>
      </c>
      <c r="AC877">
        <v>2</v>
      </c>
      <c r="AD877" t="str">
        <f>VLOOKUP(AC877,WikiFormats!$A$3:$B$999,2,0)</f>
        <v>Episode</v>
      </c>
      <c r="AE877" t="s">
        <v>919</v>
      </c>
    </row>
    <row r="878" spans="1:31" x14ac:dyDescent="0.2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T878">
        <v>4.62</v>
      </c>
      <c r="U878">
        <v>6.58</v>
      </c>
      <c r="V878">
        <v>6.85</v>
      </c>
      <c r="W878">
        <f t="shared" si="39"/>
        <v>4.6500000000000004</v>
      </c>
      <c r="X878">
        <f t="shared" si="40"/>
        <v>6.62</v>
      </c>
      <c r="Y878">
        <f t="shared" si="41"/>
        <v>6.9</v>
      </c>
      <c r="Z878">
        <f>VLOOKUP(YEAR(Q878),Populations!$A$3:$B$999,2,0)</f>
        <v>67844315</v>
      </c>
      <c r="AA878">
        <f>(Calculations!B1/Z878)</f>
        <v>1.0067893234680001</v>
      </c>
      <c r="AC878">
        <v>2</v>
      </c>
      <c r="AD878" t="str">
        <f>VLOOKUP(AC878,WikiFormats!$A$3:$B$999,2,0)</f>
        <v>Episode</v>
      </c>
      <c r="AE878" t="s">
        <v>920</v>
      </c>
    </row>
    <row r="879" spans="1:31" s="3" customFormat="1" x14ac:dyDescent="0.2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T879" s="3">
        <v>4.7300000000000004</v>
      </c>
      <c r="U879" s="3">
        <v>7.26</v>
      </c>
      <c r="V879" s="3">
        <v>7.49</v>
      </c>
      <c r="W879" s="3">
        <f t="shared" si="39"/>
        <v>4.76</v>
      </c>
      <c r="X879" s="3">
        <f t="shared" si="40"/>
        <v>7.31</v>
      </c>
      <c r="Y879" s="3">
        <f t="shared" si="41"/>
        <v>7.54</v>
      </c>
      <c r="Z879" s="3">
        <f>VLOOKUP(YEAR(Q879),Populations!$A$3:$B$999,2,0)</f>
        <v>67844315</v>
      </c>
      <c r="AA879" s="3">
        <f>(Calculations!B1/Z879)</f>
        <v>1.0067893234680001</v>
      </c>
      <c r="AC879" s="3">
        <v>2</v>
      </c>
      <c r="AD879" s="3" t="str">
        <f>VLOOKUP(AC879,WikiFormats!$A$3:$B$999,2,0)</f>
        <v>Episode</v>
      </c>
      <c r="AE879" s="3" t="s">
        <v>651</v>
      </c>
    </row>
    <row r="880" spans="1:31" x14ac:dyDescent="0.2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T880">
        <v>2.6</v>
      </c>
      <c r="U880">
        <v>3.71</v>
      </c>
      <c r="V880">
        <v>4.01</v>
      </c>
      <c r="W880">
        <f t="shared" si="39"/>
        <v>2.61</v>
      </c>
      <c r="X880">
        <f t="shared" si="40"/>
        <v>3.72</v>
      </c>
      <c r="Y880">
        <f t="shared" si="41"/>
        <v>4.0199999999999996</v>
      </c>
      <c r="Z880">
        <f>VLOOKUP(YEAR(Q880),Populations!$A$3:$B$999,2,0)</f>
        <v>68081792</v>
      </c>
      <c r="AA880">
        <f>(Calculations!B1/Z880)</f>
        <v>1.0032775283000801</v>
      </c>
      <c r="AC880">
        <v>2</v>
      </c>
      <c r="AD880" t="str">
        <f>VLOOKUP(AC880,WikiFormats!$A$3:$B$999,2,0)</f>
        <v>Episode</v>
      </c>
      <c r="AE880" t="s">
        <v>652</v>
      </c>
    </row>
    <row r="881" spans="1:31" x14ac:dyDescent="0.2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T881">
        <v>2.4</v>
      </c>
      <c r="U881">
        <v>3.67</v>
      </c>
      <c r="V881">
        <v>3.91</v>
      </c>
      <c r="W881">
        <f t="shared" si="39"/>
        <v>2.41</v>
      </c>
      <c r="X881">
        <f t="shared" si="40"/>
        <v>3.68</v>
      </c>
      <c r="Y881">
        <f t="shared" si="41"/>
        <v>3.92</v>
      </c>
      <c r="Z881">
        <f>VLOOKUP(YEAR(Q881),Populations!$A$3:$B$999,2,0)</f>
        <v>68081792</v>
      </c>
      <c r="AA881">
        <f>(Calculations!B1/Z881)</f>
        <v>1.0032775283000801</v>
      </c>
      <c r="AC881">
        <v>2</v>
      </c>
      <c r="AD881" t="str">
        <f>VLOOKUP(AC881,WikiFormats!$A$3:$B$999,2,0)</f>
        <v>Episode</v>
      </c>
      <c r="AE881" t="s">
        <v>653</v>
      </c>
    </row>
    <row r="882" spans="1:31" x14ac:dyDescent="0.2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T882">
        <v>2.04</v>
      </c>
      <c r="U882">
        <v>3.38</v>
      </c>
      <c r="V882">
        <v>3.58</v>
      </c>
      <c r="W882">
        <f t="shared" si="39"/>
        <v>2.0499999999999998</v>
      </c>
      <c r="X882">
        <f t="shared" si="40"/>
        <v>3.39</v>
      </c>
      <c r="Y882">
        <f t="shared" si="41"/>
        <v>3.59</v>
      </c>
      <c r="Z882">
        <f>VLOOKUP(YEAR(Q882),Populations!$A$3:$B$999,2,0)</f>
        <v>68081792</v>
      </c>
      <c r="AA882">
        <f>(Calculations!B1/Z882)</f>
        <v>1.0032775283000801</v>
      </c>
      <c r="AC882">
        <v>2</v>
      </c>
      <c r="AD882" t="str">
        <f>VLOOKUP(AC882,WikiFormats!$A$3:$B$999,2,0)</f>
        <v>Episode</v>
      </c>
      <c r="AE882" t="s">
        <v>654</v>
      </c>
    </row>
    <row r="883" spans="1:31" x14ac:dyDescent="0.2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T883">
        <v>2.62</v>
      </c>
      <c r="U883">
        <v>3.77</v>
      </c>
      <c r="V883">
        <v>4.0599999999999996</v>
      </c>
      <c r="W883">
        <f t="shared" si="39"/>
        <v>2.63</v>
      </c>
      <c r="X883">
        <f t="shared" si="40"/>
        <v>3.78</v>
      </c>
      <c r="Y883">
        <f t="shared" si="41"/>
        <v>4.07</v>
      </c>
      <c r="Z883">
        <f>VLOOKUP(YEAR(Q883),Populations!$A$3:$B$999,2,0)</f>
        <v>68081792</v>
      </c>
      <c r="AA883">
        <f>(Calculations!B1/Z883)</f>
        <v>1.0032775283000801</v>
      </c>
      <c r="AC883">
        <v>2</v>
      </c>
      <c r="AD883" t="str">
        <f>VLOOKUP(AC883,WikiFormats!$A$3:$B$999,2,0)</f>
        <v>Episode</v>
      </c>
      <c r="AE883" t="s">
        <v>655</v>
      </c>
    </row>
    <row r="884" spans="1:31" x14ac:dyDescent="0.2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T884">
        <v>2.12</v>
      </c>
      <c r="U884">
        <v>3.1</v>
      </c>
      <c r="V884">
        <v>3.38</v>
      </c>
      <c r="W884">
        <f t="shared" si="39"/>
        <v>2.13</v>
      </c>
      <c r="X884">
        <f t="shared" si="40"/>
        <v>3.11</v>
      </c>
      <c r="Y884">
        <f t="shared" si="41"/>
        <v>3.39</v>
      </c>
      <c r="Z884">
        <f>VLOOKUP(YEAR(Q884),Populations!$A$3:$B$999,2,0)</f>
        <v>68081792</v>
      </c>
      <c r="AA884">
        <f>(Calculations!B1/Z884)</f>
        <v>1.0032775283000801</v>
      </c>
      <c r="AC884">
        <v>2</v>
      </c>
      <c r="AD884" t="str">
        <f>VLOOKUP(AC884,WikiFormats!$A$3:$B$999,2,0)</f>
        <v>Episode</v>
      </c>
      <c r="AE884" t="s">
        <v>656</v>
      </c>
    </row>
    <row r="885" spans="1:31" x14ac:dyDescent="0.2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T885">
        <v>2.11</v>
      </c>
      <c r="U885">
        <v>3.18</v>
      </c>
      <c r="V885">
        <v>3.52</v>
      </c>
      <c r="W885">
        <f t="shared" si="39"/>
        <v>2.12</v>
      </c>
      <c r="X885">
        <f t="shared" si="40"/>
        <v>3.19</v>
      </c>
      <c r="Y885">
        <f t="shared" si="41"/>
        <v>3.53</v>
      </c>
      <c r="Z885">
        <f>VLOOKUP(YEAR(Q885),Populations!$A$3:$B$999,2,0)</f>
        <v>68081792</v>
      </c>
      <c r="AA885">
        <f>(Calculations!B1/Z885)</f>
        <v>1.0032775283000801</v>
      </c>
      <c r="AC885">
        <v>2</v>
      </c>
      <c r="AD885" t="str">
        <f>VLOOKUP(AC885,WikiFormats!$A$3:$B$999,2,0)</f>
        <v>Episode</v>
      </c>
      <c r="AE885" t="s">
        <v>657</v>
      </c>
    </row>
    <row r="886" spans="1:31" x14ac:dyDescent="0.2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T886">
        <v>2.02</v>
      </c>
      <c r="U886">
        <v>3.05</v>
      </c>
      <c r="V886">
        <v>3.5</v>
      </c>
      <c r="W886">
        <f t="shared" si="39"/>
        <v>2.0299999999999998</v>
      </c>
      <c r="X886">
        <f t="shared" si="40"/>
        <v>3.06</v>
      </c>
      <c r="Y886">
        <f t="shared" si="41"/>
        <v>3.51</v>
      </c>
      <c r="Z886">
        <f>VLOOKUP(YEAR(Q886),Populations!$A$3:$B$999,2,0)</f>
        <v>68081792</v>
      </c>
      <c r="AA886">
        <f>(Calculations!B1/Z886)</f>
        <v>1.0032775283000801</v>
      </c>
      <c r="AC886">
        <v>2</v>
      </c>
      <c r="AD886" t="str">
        <f>VLOOKUP(AC886,WikiFormats!$A$3:$B$999,2,0)</f>
        <v>Episode</v>
      </c>
      <c r="AE886" t="s">
        <v>658</v>
      </c>
    </row>
    <row r="887" spans="1:31" x14ac:dyDescent="0.2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T887">
        <v>2.25</v>
      </c>
      <c r="U887">
        <v>3.27</v>
      </c>
      <c r="V887">
        <v>3.69</v>
      </c>
      <c r="W887">
        <f t="shared" si="39"/>
        <v>2.2599999999999998</v>
      </c>
      <c r="X887">
        <f t="shared" si="40"/>
        <v>3.28</v>
      </c>
      <c r="Y887">
        <f t="shared" si="41"/>
        <v>3.7</v>
      </c>
      <c r="Z887">
        <f>VLOOKUP(YEAR(Q887),Populations!$A$3:$B$999,2,0)</f>
        <v>68081792</v>
      </c>
      <c r="AA887">
        <f>(Calculations!B1/Z887)</f>
        <v>1.0032775283000801</v>
      </c>
      <c r="AC887">
        <v>2</v>
      </c>
      <c r="AD887" t="str">
        <f>VLOOKUP(AC887,WikiFormats!$A$3:$B$999,2,0)</f>
        <v>Episode</v>
      </c>
      <c r="AE887" t="s">
        <v>659</v>
      </c>
    </row>
    <row r="888" spans="1:31" s="3" customFormat="1" x14ac:dyDescent="0.2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T888" s="3">
        <v>4.1100000000000003</v>
      </c>
      <c r="U888" s="3">
        <v>5.7</v>
      </c>
      <c r="V888" s="3">
        <v>5.91</v>
      </c>
      <c r="W888" s="3">
        <f t="shared" si="39"/>
        <v>4.12</v>
      </c>
      <c r="X888" s="3">
        <f t="shared" ref="X888:X889" si="42">IF(ISBLANK(U888),"",ROUND(U888*AA888,2))</f>
        <v>5.72</v>
      </c>
      <c r="Y888" s="3">
        <f t="shared" ref="Y888:Y889" si="43">IF(ISBLANK(V888),"",ROUND(V888*AA888,2))</f>
        <v>5.93</v>
      </c>
      <c r="Z888" s="3">
        <f>VLOOKUP(YEAR(Q888),Populations!$A$3:$B$999,2,0)</f>
        <v>68081792</v>
      </c>
      <c r="AA888" s="3">
        <f>(Calculations!B1/Z888)</f>
        <v>1.0032775283000801</v>
      </c>
      <c r="AC888" s="3">
        <v>2</v>
      </c>
      <c r="AD888" s="3" t="str">
        <f>VLOOKUP(AC888,WikiFormats!$A$3:$B$999,2,0)</f>
        <v>Episode</v>
      </c>
      <c r="AE888" s="3" t="s">
        <v>926</v>
      </c>
    </row>
    <row r="889" spans="1:31" x14ac:dyDescent="0.2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T889">
        <v>2</v>
      </c>
      <c r="U889">
        <v>3.36</v>
      </c>
      <c r="V889">
        <v>3.57</v>
      </c>
      <c r="W889">
        <f t="shared" ref="W889" si="44">IF(ISBLANK(T889),"",ROUND(T889*AA889,2))</f>
        <v>2</v>
      </c>
      <c r="X889">
        <f t="shared" si="42"/>
        <v>3.36</v>
      </c>
      <c r="Y889">
        <f t="shared" si="43"/>
        <v>3.57</v>
      </c>
      <c r="Z889">
        <f>VLOOKUP(YEAR(Q889),Populations!$A$3:$B$999,2,0)</f>
        <v>68304932</v>
      </c>
      <c r="AA889">
        <f>(Calculations!B1/Z889)</f>
        <v>1</v>
      </c>
      <c r="AC889">
        <v>2</v>
      </c>
      <c r="AD889" t="str">
        <f>VLOOKUP(AC889,WikiFormats!$A$3:$B$999,2,0)</f>
        <v>Episode</v>
      </c>
      <c r="AE889" t="s">
        <v>928</v>
      </c>
    </row>
    <row r="890" spans="1:31" x14ac:dyDescent="0.2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2</v>
      </c>
      <c r="Q890" s="6" t="d">
        <v>2025-04-19</v>
      </c>
      <c r="R890">
        <v>44</v>
      </c>
      <c r="T890">
        <v>1.58</v>
      </c>
      <c r="U890">
        <v>2.69</v>
      </c>
      <c r="V890">
        <v>3</v>
      </c>
      <c r="W890">
        <f t="shared" ref="W890" si="45">IF(ISBLANK(T890),"",ROUND(T890*AA890,2))</f>
        <v>1.58</v>
      </c>
      <c r="X890">
        <f t="shared" ref="X890" si="46">IF(ISBLANK(U890),"",ROUND(U890*AA890,2))</f>
        <v>2.69</v>
      </c>
      <c r="Y890">
        <f t="shared" ref="Y890" si="47">IF(ISBLANK(V890),"",ROUND(V890*AA890,2))</f>
        <v>3</v>
      </c>
      <c r="Z890">
        <f>VLOOKUP(YEAR(Q890),Populations!$A$3:$B$999,2,0)</f>
        <v>68304932</v>
      </c>
      <c r="AA890">
        <f>(Calculations!B1/Z890)</f>
        <v>1</v>
      </c>
      <c r="AC890">
        <v>2</v>
      </c>
      <c r="AD890" t="str">
        <f>VLOOKUP(AC890,WikiFormats!$A$3:$B$999,2,0)</f>
        <v>Episode</v>
      </c>
      <c r="AE890" t="s">
        <v>931</v>
      </c>
    </row>
    <row r="891" spans="1:31" x14ac:dyDescent="0.2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3</v>
      </c>
      <c r="Q891" s="6" t="d">
        <v>2025-04-26</v>
      </c>
      <c r="R891">
        <v>48</v>
      </c>
      <c r="T891">
        <v>1.86</v>
      </c>
      <c r="U891">
        <v>2.91</v>
      </c>
      <c r="V891">
        <v>3.23</v>
      </c>
      <c r="W891">
        <f t="shared" ref="W891" si="48">IF(ISBLANK(T891),"",ROUND(T891*AA891,2))</f>
        <v>1.86</v>
      </c>
      <c r="X891">
        <f t="shared" ref="X891" si="49">IF(ISBLANK(U891),"",ROUND(U891*AA891,2))</f>
        <v>2.91</v>
      </c>
      <c r="Y891">
        <f t="shared" ref="Y891" si="50">IF(ISBLANK(V891),"",ROUND(V891*AA891,2))</f>
        <v>3.23</v>
      </c>
      <c r="Z891">
        <f>VLOOKUP(YEAR(Q891),Populations!$A$3:$B$999,2,0)</f>
        <v>68304932</v>
      </c>
      <c r="AA891">
        <f>(Calculations!B1/Z891)</f>
        <v>1</v>
      </c>
      <c r="AC891">
        <v>2</v>
      </c>
      <c r="AD891" t="str">
        <f>VLOOKUP(AC891,WikiFormats!$A$3:$B$999,2,0)</f>
        <v>Episode</v>
      </c>
      <c r="AE891" t="s">
        <v>933</v>
      </c>
    </row>
    <row r="892" spans="1:31" x14ac:dyDescent="0.2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4</v>
      </c>
      <c r="Q892" s="6" t="d">
        <v>2025-05-03</v>
      </c>
      <c r="R892">
        <v>46</v>
      </c>
      <c r="T892">
        <v>1.5</v>
      </c>
      <c r="U892">
        <v>2.5099999999999998</v>
      </c>
      <c r="V892">
        <v>2.8</v>
      </c>
      <c r="W892">
        <f t="shared" ref="W892" si="51">IF(ISBLANK(T892),"",ROUND(T892*AA892,2))</f>
        <v>1.5</v>
      </c>
      <c r="X892">
        <f t="shared" ref="X892" si="52">IF(ISBLANK(U892),"",ROUND(U892*AA892,2))</f>
        <v>2.5099999999999998</v>
      </c>
      <c r="Y892">
        <f t="shared" ref="Y892" si="53">IF(ISBLANK(V892),"",ROUND(V892*AA892,2))</f>
        <v>2.8</v>
      </c>
      <c r="Z892">
        <f>VLOOKUP(YEAR(Q892),Populations!$A$3:$B$999,2,0)</f>
        <v>68304932</v>
      </c>
      <c r="AA892">
        <f>(Calculations!B1/Z892)</f>
        <v>1</v>
      </c>
      <c r="AC892">
        <v>2</v>
      </c>
      <c r="AD892" t="str">
        <f>VLOOKUP(AC892,WikiFormats!$A$3:$B$999,2,0)</f>
        <v>Episode</v>
      </c>
      <c r="AE892" t="s">
        <v>934</v>
      </c>
    </row>
    <row r="893" spans="1:31" x14ac:dyDescent="0.25">
      <c r="A893">
        <v>889</v>
      </c>
      <c r="B893">
        <v>4</v>
      </c>
      <c r="C893" t="str">
        <f>VLOOKUP(B893,Eras!$A$3:$B$999,2,0)</f>
        <v>New/Disney</v>
      </c>
      <c r="D893">
        <v>1</v>
      </c>
      <c r="E893" t="str">
        <f>VLOOKUP(D893,EpisodeFormats!$A$3:$B$999,2,0)</f>
        <v>Series</v>
      </c>
      <c r="F893">
        <v>15</v>
      </c>
      <c r="G893" t="str">
        <f>VLOOKUP(F893,Doctors!$A$3:$B$999,2,0)</f>
        <v>Ncuti Gatwa</v>
      </c>
      <c r="H893">
        <v>15</v>
      </c>
      <c r="I893">
        <v>3</v>
      </c>
      <c r="J893" t="str">
        <f>VLOOKUP(I893,SeasonFormats!$A$3:$B$999,2,0)</f>
        <v>Series</v>
      </c>
      <c r="K893">
        <v>317</v>
      </c>
      <c r="L893">
        <v>5</v>
      </c>
      <c r="M893" t="s">
        <v>937</v>
      </c>
      <c r="N893">
        <v>1</v>
      </c>
      <c r="P893">
        <v>5</v>
      </c>
      <c r="Q893" s="6" t="d">
        <v>2025-05-10</v>
      </c>
      <c r="R893">
        <v>47</v>
      </c>
      <c r="T893">
        <v>1.59</v>
      </c>
      <c r="U893">
        <v>2.46</v>
      </c>
      <c r="V893">
        <v>2.7</v>
      </c>
      <c r="W893">
        <f t="shared" ref="W893" si="54">IF(ISBLANK(T893),"",ROUND(T893*AA893,2))</f>
        <v>1.59</v>
      </c>
      <c r="X893">
        <f t="shared" ref="X893" si="55">IF(ISBLANK(U893),"",ROUND(U893*AA893,2))</f>
        <v>2.46</v>
      </c>
      <c r="Y893">
        <f t="shared" ref="Y893" si="56">IF(ISBLANK(V893),"",ROUND(V893*AA893,2))</f>
        <v>2.7</v>
      </c>
      <c r="Z893">
        <f>VLOOKUP(YEAR(Q893),Populations!$A$3:$B$999,2,0)</f>
        <v>68304932</v>
      </c>
      <c r="AA893">
        <f>(Calculations!B1/Z893)</f>
        <v>1</v>
      </c>
      <c r="AC893">
        <v>2</v>
      </c>
      <c r="AD893" t="str">
        <f>VLOOKUP(AC893,WikiFormats!$A$3:$B$999,2,0)</f>
        <v>Episode</v>
      </c>
      <c r="AE893" t="s">
        <v>936</v>
      </c>
    </row>
    <row r="894" spans="1:31" x14ac:dyDescent="0.25">
      <c r="A894">
        <v>890</v>
      </c>
      <c r="B894">
        <v>4</v>
      </c>
      <c r="C894" t="str">
        <f>VLOOKUP(B894,Eras!$A$3:$B$999,2,0)</f>
        <v>New/Disney</v>
      </c>
      <c r="D894">
        <v>1</v>
      </c>
      <c r="E894" t="str">
        <f>VLOOKUP(D894,EpisodeFormats!$A$3:$B$999,2,0)</f>
        <v>Series</v>
      </c>
      <c r="F894">
        <v>15</v>
      </c>
      <c r="G894" t="str">
        <f>VLOOKUP(F894,Doctors!$A$3:$B$999,2,0)</f>
        <v>Ncuti Gatwa</v>
      </c>
      <c r="H894">
        <v>15</v>
      </c>
      <c r="I894">
        <v>3</v>
      </c>
      <c r="J894" t="str">
        <f>VLOOKUP(I894,SeasonFormats!$A$3:$B$999,2,0)</f>
        <v>Series</v>
      </c>
      <c r="K894">
        <v>318</v>
      </c>
      <c r="L894">
        <v>6</v>
      </c>
      <c r="M894" t="s">
        <v>938</v>
      </c>
      <c r="N894">
        <v>1</v>
      </c>
      <c r="P894">
        <v>6</v>
      </c>
      <c r="Q894" s="6" t="d">
        <v>2025-05-17</v>
      </c>
      <c r="R894">
        <v>47</v>
      </c>
      <c r="T894">
        <v>2.57</v>
      </c>
      <c r="U894">
        <v>3.33</v>
      </c>
      <c r="V894">
        <v>3.75</v>
      </c>
      <c r="W894">
        <f t="shared" ref="W894" si="57">IF(ISBLANK(T894),"",ROUND(T894*AA894,2))</f>
        <v>2.57</v>
      </c>
      <c r="X894">
        <f t="shared" ref="X894" si="58">IF(ISBLANK(U894),"",ROUND(U894*AA894,2))</f>
        <v>3.33</v>
      </c>
      <c r="Y894">
        <f t="shared" ref="Y894" si="59">IF(ISBLANK(V894),"",ROUND(V894*AA894,2))</f>
        <v>3.75</v>
      </c>
      <c r="Z894">
        <f>VLOOKUP(YEAR(Q894),Populations!$A$3:$B$999,2,0)</f>
        <v>68304932</v>
      </c>
      <c r="AA894">
        <f>(Calculations!B1/Z894)</f>
        <v>1</v>
      </c>
      <c r="AC894">
        <v>2</v>
      </c>
      <c r="AD894" t="str">
        <f>VLOOKUP(AC894,WikiFormats!$A$3:$B$999,2,0)</f>
        <v>Episode</v>
      </c>
      <c r="AE894" t="s">
        <v>939</v>
      </c>
    </row>
    <row r="895" spans="1:31" x14ac:dyDescent="0.25">
      <c r="A895">
        <v>891</v>
      </c>
      <c r="B895">
        <v>4</v>
      </c>
      <c r="C895" t="str">
        <f>VLOOKUP(B895,Eras!$A$3:$B$999,2,0)</f>
        <v>New/Disney</v>
      </c>
      <c r="D895">
        <v>1</v>
      </c>
      <c r="E895" t="str">
        <f>VLOOKUP(D895,EpisodeFormats!$A$3:$B$999,2,0)</f>
        <v>Series</v>
      </c>
      <c r="F895">
        <v>15</v>
      </c>
      <c r="G895" t="str">
        <f>VLOOKUP(F895,Doctors!$A$3:$B$999,2,0)</f>
        <v>Ncuti Gatwa</v>
      </c>
      <c r="H895">
        <v>15</v>
      </c>
      <c r="I895">
        <v>3</v>
      </c>
      <c r="J895" t="str">
        <f>VLOOKUP(I895,SeasonFormats!$A$3:$B$999,2,0)</f>
        <v>Series</v>
      </c>
      <c r="K895">
        <v>319</v>
      </c>
      <c r="L895">
        <v>7</v>
      </c>
      <c r="M895" t="s">
        <v>940</v>
      </c>
      <c r="N895">
        <v>1</v>
      </c>
      <c r="P895">
        <v>7</v>
      </c>
      <c r="Q895" s="6" t="d">
        <v>2025-05-24</v>
      </c>
      <c r="R895">
        <v>44</v>
      </c>
      <c r="T895">
        <v>1.83</v>
      </c>
      <c r="U895">
        <v>2.5099999999999998</v>
      </c>
      <c r="V895">
        <v>2.86</v>
      </c>
      <c r="W895">
        <f t="shared" ref="W895" si="60">IF(ISBLANK(T895),"",ROUND(T895*AA895,2))</f>
        <v>1.83</v>
      </c>
      <c r="X895">
        <f t="shared" ref="X895" si="61">IF(ISBLANK(U895),"",ROUND(U895*AA895,2))</f>
        <v>2.5099999999999998</v>
      </c>
      <c r="Y895">
        <f t="shared" ref="Y895" si="62">IF(ISBLANK(V895),"",ROUND(V895*AA895,2))</f>
        <v>2.86</v>
      </c>
      <c r="Z895">
        <f>VLOOKUP(YEAR(Q895),Populations!$A$3:$B$999,2,0)</f>
        <v>68304932</v>
      </c>
      <c r="AA895">
        <f>(Calculations!B1/Z895)</f>
        <v>1</v>
      </c>
      <c r="AC895">
        <v>2</v>
      </c>
      <c r="AD895" t="str">
        <f>VLOOKUP(AC895,WikiFormats!$A$3:$B$999,2,0)</f>
        <v>Episode</v>
      </c>
      <c r="AE895" t="s">
        <v>941</v>
      </c>
    </row>
    <row r="896" spans="1:31" x14ac:dyDescent="0.25">
      <c r="A896">
        <v>892</v>
      </c>
      <c r="B896">
        <v>4</v>
      </c>
      <c r="C896" t="str">
        <f>VLOOKUP(B896,Eras!$A$3:$B$999,2,0)</f>
        <v>New/Disney</v>
      </c>
      <c r="D896">
        <v>1</v>
      </c>
      <c r="E896" t="str">
        <f>VLOOKUP(D896,EpisodeFormats!$A$3:$B$999,2,0)</f>
        <v>Series</v>
      </c>
      <c r="F896">
        <v>15</v>
      </c>
      <c r="G896" t="str">
        <f>VLOOKUP(F896,Doctors!$A$3:$B$999,2,0)</f>
        <v>Ncuti Gatwa</v>
      </c>
      <c r="H896">
        <v>15</v>
      </c>
      <c r="I896">
        <v>3</v>
      </c>
      <c r="J896" t="str">
        <f>VLOOKUP(I896,SeasonFormats!$A$3:$B$999,2,0)</f>
        <v>Series</v>
      </c>
      <c r="K896">
        <v>319</v>
      </c>
      <c r="L896">
        <v>7</v>
      </c>
      <c r="M896" t="s">
        <v>942</v>
      </c>
      <c r="N896">
        <v>2</v>
      </c>
      <c r="P896">
        <v>8</v>
      </c>
      <c r="Q896" s="6" t="d">
        <v>2025-05-31</v>
      </c>
      <c r="R896">
        <v>67</v>
      </c>
      <c r="T896">
        <v>2.17</v>
      </c>
      <c r="U896">
        <v>3.29</v>
      </c>
      <c r="V896">
        <v>3.44</v>
      </c>
      <c r="W896">
        <f t="shared" ref="W896" si="63">IF(ISBLANK(T896),"",ROUND(T896*AA896,2))</f>
        <v>2.17</v>
      </c>
      <c r="X896">
        <f t="shared" ref="X896" si="64">IF(ISBLANK(U896),"",ROUND(U896*AA896,2))</f>
        <v>3.29</v>
      </c>
      <c r="Y896">
        <f t="shared" ref="Y896" si="65">IF(ISBLANK(V896),"",ROUND(V896*AA896,2))</f>
        <v>3.44</v>
      </c>
      <c r="Z896">
        <f>VLOOKUP(YEAR(Q896),Populations!$A$3:$B$999,2,0)</f>
        <v>68304932</v>
      </c>
      <c r="AA896">
        <f>(Calculations!B1/Z896)</f>
        <v>1</v>
      </c>
      <c r="AC896">
        <v>2</v>
      </c>
      <c r="AD896" t="str">
        <f>VLOOKUP(AC896,WikiFormats!$A$3:$B$999,2,0)</f>
        <v>Episode</v>
      </c>
      <c r="AE896" t="s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5" x14ac:dyDescent="0.25"/>
  <cols>
    <col min="1" max="1" width="8.28515625" bestFit="1" customWidth="1"/>
    <col min="2" max="2" width="18" bestFit="1" customWidth="1"/>
  </cols>
  <sheetData>
    <row r="1" spans="1:2" x14ac:dyDescent="0.25">
      <c r="A1" s="1" t="s">
        <v>547</v>
      </c>
      <c r="B1" s="1" t="s">
        <v>19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96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98</v>
      </c>
    </row>
    <row r="7" spans="1:2" x14ac:dyDescent="0.25">
      <c r="A7">
        <v>5</v>
      </c>
      <c r="B7" t="s">
        <v>99</v>
      </c>
    </row>
    <row r="8" spans="1:2" x14ac:dyDescent="0.25">
      <c r="A8">
        <v>6</v>
      </c>
      <c r="B8" t="s">
        <v>100</v>
      </c>
    </row>
    <row r="9" spans="1:2" x14ac:dyDescent="0.25">
      <c r="A9">
        <v>7</v>
      </c>
      <c r="B9" t="s">
        <v>18</v>
      </c>
    </row>
    <row r="10" spans="1:2" x14ac:dyDescent="0.25">
      <c r="A10">
        <v>8</v>
      </c>
      <c r="B10" t="s">
        <v>107</v>
      </c>
    </row>
    <row r="11" spans="1:2" x14ac:dyDescent="0.25">
      <c r="A11">
        <v>9</v>
      </c>
      <c r="B11" t="s">
        <v>101</v>
      </c>
    </row>
    <row r="12" spans="1:2" x14ac:dyDescent="0.25">
      <c r="A12">
        <v>10</v>
      </c>
      <c r="B12" t="s">
        <v>102</v>
      </c>
    </row>
    <row r="13" spans="1:2" x14ac:dyDescent="0.25">
      <c r="A13">
        <v>11</v>
      </c>
      <c r="B13" t="s">
        <v>103</v>
      </c>
    </row>
    <row r="14" spans="1:2" x14ac:dyDescent="0.25">
      <c r="A14">
        <v>12</v>
      </c>
      <c r="B14" t="s">
        <v>104</v>
      </c>
    </row>
    <row r="15" spans="1:2" x14ac:dyDescent="0.25">
      <c r="A15">
        <v>13</v>
      </c>
      <c r="B15" t="s">
        <v>105</v>
      </c>
    </row>
    <row r="16" spans="1:2" x14ac:dyDescent="0.25">
      <c r="A16">
        <v>14</v>
      </c>
      <c r="B16" t="s">
        <v>102</v>
      </c>
    </row>
    <row r="17" spans="1:2" x14ac:dyDescent="0.2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5" x14ac:dyDescent="0.25"/>
  <cols>
    <col min="1" max="1" width="2.7109375" bestFit="1" customWidth="1"/>
    <col min="2" max="2" width="11.5703125" bestFit="1" customWidth="1"/>
  </cols>
  <sheetData>
    <row r="1" spans="1:2" x14ac:dyDescent="0.25">
      <c r="A1" s="1" t="s">
        <v>555</v>
      </c>
      <c r="B1" s="1" t="s">
        <v>557</v>
      </c>
    </row>
    <row r="3" spans="1:2" x14ac:dyDescent="0.25">
      <c r="A3">
        <v>1</v>
      </c>
      <c r="B3" t="s">
        <v>13</v>
      </c>
    </row>
    <row r="4" spans="1:2" x14ac:dyDescent="0.25">
      <c r="A4">
        <v>2</v>
      </c>
      <c r="B4" t="s">
        <v>546</v>
      </c>
    </row>
    <row r="5" spans="1:2" x14ac:dyDescent="0.25">
      <c r="A5">
        <v>3</v>
      </c>
      <c r="B5" t="s">
        <v>95</v>
      </c>
    </row>
    <row r="6" spans="1:2" x14ac:dyDescent="0.2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5" x14ac:dyDescent="0.25"/>
  <cols>
    <col min="1" max="1" width="2.7109375" bestFit="1" customWidth="1"/>
    <col min="2" max="2" width="11.5703125" bestFit="1" customWidth="1"/>
  </cols>
  <sheetData>
    <row r="1" spans="1:2" x14ac:dyDescent="0.25">
      <c r="A1" s="1" t="s">
        <v>555</v>
      </c>
      <c r="B1" s="1" t="s">
        <v>557</v>
      </c>
    </row>
    <row r="3" spans="1:2" x14ac:dyDescent="0.25">
      <c r="A3">
        <v>1</v>
      </c>
      <c r="B3" t="s">
        <v>95</v>
      </c>
    </row>
    <row r="4" spans="1:2" x14ac:dyDescent="0.25">
      <c r="A4">
        <v>2</v>
      </c>
      <c r="B4" t="s">
        <v>77</v>
      </c>
    </row>
    <row r="5" spans="1:2" x14ac:dyDescent="0.2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5" x14ac:dyDescent="0.25"/>
  <cols>
    <col min="1" max="1" width="2.7109375" bestFit="1" customWidth="1"/>
    <col min="2" max="2" width="15.28515625" bestFit="1" customWidth="1"/>
  </cols>
  <sheetData>
    <row r="1" spans="1:2" x14ac:dyDescent="0.25">
      <c r="A1" s="1" t="s">
        <v>555</v>
      </c>
      <c r="B1" s="1" t="s">
        <v>557</v>
      </c>
    </row>
    <row r="3" spans="1:2" x14ac:dyDescent="0.25">
      <c r="A3">
        <v>1</v>
      </c>
      <c r="B3" t="s">
        <v>570</v>
      </c>
    </row>
    <row r="4" spans="1:2" x14ac:dyDescent="0.25">
      <c r="A4">
        <v>2</v>
      </c>
      <c r="B4" t="s">
        <v>572</v>
      </c>
    </row>
    <row r="5" spans="1:2" x14ac:dyDescent="0.25">
      <c r="A5">
        <v>3</v>
      </c>
      <c r="B5" t="s">
        <v>571</v>
      </c>
    </row>
    <row r="6" spans="1:2" x14ac:dyDescent="0.2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5" x14ac:dyDescent="0.25"/>
  <cols>
    <col min="1" max="1" width="2.7109375" bestFit="1" customWidth="1"/>
    <col min="2" max="2" width="11.5703125" bestFit="1" customWidth="1"/>
  </cols>
  <sheetData>
    <row r="1" spans="1:2" x14ac:dyDescent="0.25">
      <c r="A1" s="1" t="s">
        <v>555</v>
      </c>
      <c r="B1" s="1" t="s">
        <v>557</v>
      </c>
    </row>
    <row r="3" spans="1:2" x14ac:dyDescent="0.25">
      <c r="A3">
        <v>1</v>
      </c>
      <c r="B3" t="s">
        <v>323</v>
      </c>
    </row>
    <row r="4" spans="1:2" x14ac:dyDescent="0.2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4.28515625" bestFit="1" customWidth="1"/>
  </cols>
  <sheetData>
    <row r="1" spans="1:3" x14ac:dyDescent="0.25">
      <c r="A1" s="1" t="s">
        <v>21</v>
      </c>
      <c r="B1" s="1" t="s">
        <v>4</v>
      </c>
      <c r="C1" s="1" t="s">
        <v>76</v>
      </c>
    </row>
    <row r="3" spans="1:3" x14ac:dyDescent="0.25">
      <c r="A3">
        <v>1963</v>
      </c>
      <c r="B3">
        <v>53624900</v>
      </c>
    </row>
    <row r="4" spans="1:3" x14ac:dyDescent="0.25">
      <c r="A4">
        <v>1964</v>
      </c>
      <c r="B4">
        <v>53990800</v>
      </c>
    </row>
    <row r="5" spans="1:3" x14ac:dyDescent="0.25">
      <c r="A5">
        <v>1965</v>
      </c>
      <c r="B5">
        <v>54349500</v>
      </c>
    </row>
    <row r="6" spans="1:3" x14ac:dyDescent="0.25">
      <c r="A6">
        <v>1966</v>
      </c>
      <c r="B6">
        <v>54642700</v>
      </c>
    </row>
    <row r="7" spans="1:3" x14ac:dyDescent="0.25">
      <c r="A7">
        <v>1967</v>
      </c>
      <c r="B7">
        <v>54959000</v>
      </c>
    </row>
    <row r="8" spans="1:3" x14ac:dyDescent="0.25">
      <c r="A8">
        <v>1968</v>
      </c>
      <c r="B8">
        <v>55213500</v>
      </c>
    </row>
    <row r="9" spans="1:3" x14ac:dyDescent="0.25">
      <c r="A9">
        <v>1969</v>
      </c>
      <c r="B9">
        <v>55460600</v>
      </c>
    </row>
    <row r="10" spans="1:3" x14ac:dyDescent="0.25">
      <c r="A10">
        <v>1970</v>
      </c>
      <c r="B10">
        <v>55632200</v>
      </c>
    </row>
    <row r="11" spans="1:3" x14ac:dyDescent="0.25">
      <c r="A11">
        <v>1971</v>
      </c>
      <c r="B11">
        <v>55928000</v>
      </c>
    </row>
    <row r="12" spans="1:3" x14ac:dyDescent="0.25">
      <c r="A12">
        <v>1972</v>
      </c>
      <c r="B12">
        <v>56096700</v>
      </c>
    </row>
    <row r="13" spans="1:3" x14ac:dyDescent="0.25">
      <c r="A13">
        <v>1973</v>
      </c>
      <c r="B13">
        <v>56222900</v>
      </c>
    </row>
    <row r="14" spans="1:3" x14ac:dyDescent="0.25">
      <c r="A14">
        <v>1974</v>
      </c>
      <c r="B14">
        <v>56235600</v>
      </c>
    </row>
    <row r="15" spans="1:3" x14ac:dyDescent="0.25">
      <c r="A15">
        <v>1975</v>
      </c>
      <c r="B15">
        <v>56225700</v>
      </c>
    </row>
    <row r="16" spans="1:3" x14ac:dyDescent="0.25">
      <c r="A16">
        <v>1976</v>
      </c>
      <c r="B16">
        <v>56216100</v>
      </c>
    </row>
    <row r="17" spans="1:2" x14ac:dyDescent="0.25">
      <c r="A17">
        <v>1977</v>
      </c>
      <c r="B17">
        <v>56189900</v>
      </c>
    </row>
    <row r="18" spans="1:2" x14ac:dyDescent="0.25">
      <c r="A18">
        <v>1978</v>
      </c>
      <c r="B18">
        <v>56178000</v>
      </c>
    </row>
    <row r="19" spans="1:2" x14ac:dyDescent="0.25">
      <c r="A19">
        <v>1979</v>
      </c>
      <c r="B19">
        <v>56240100</v>
      </c>
    </row>
    <row r="20" spans="1:2" x14ac:dyDescent="0.25">
      <c r="A20">
        <v>1980</v>
      </c>
      <c r="B20">
        <v>56329700</v>
      </c>
    </row>
    <row r="21" spans="1:2" x14ac:dyDescent="0.25">
      <c r="A21">
        <v>1981</v>
      </c>
      <c r="B21">
        <v>56357500</v>
      </c>
    </row>
    <row r="22" spans="1:2" x14ac:dyDescent="0.25">
      <c r="A22">
        <v>1982</v>
      </c>
      <c r="B22">
        <v>56290700</v>
      </c>
    </row>
    <row r="23" spans="1:2" x14ac:dyDescent="0.25">
      <c r="A23">
        <v>1983</v>
      </c>
      <c r="B23">
        <v>56315700</v>
      </c>
    </row>
    <row r="24" spans="1:2" x14ac:dyDescent="0.25">
      <c r="A24">
        <v>1984</v>
      </c>
      <c r="B24">
        <v>56409300</v>
      </c>
    </row>
    <row r="25" spans="1:2" x14ac:dyDescent="0.25">
      <c r="A25">
        <v>1985</v>
      </c>
      <c r="B25">
        <v>56554000</v>
      </c>
    </row>
    <row r="26" spans="1:2" x14ac:dyDescent="0.25">
      <c r="A26">
        <v>1986</v>
      </c>
      <c r="B26">
        <v>56683800</v>
      </c>
    </row>
    <row r="27" spans="1:2" x14ac:dyDescent="0.25">
      <c r="A27">
        <v>1987</v>
      </c>
      <c r="B27">
        <v>56804000</v>
      </c>
    </row>
    <row r="28" spans="1:2" x14ac:dyDescent="0.25">
      <c r="A28">
        <v>1988</v>
      </c>
      <c r="B28">
        <v>56916400</v>
      </c>
    </row>
    <row r="29" spans="1:2" x14ac:dyDescent="0.25">
      <c r="A29">
        <v>1989</v>
      </c>
      <c r="B29">
        <v>57076500</v>
      </c>
    </row>
    <row r="30" spans="1:2" x14ac:dyDescent="0.25">
      <c r="A30">
        <v>1990</v>
      </c>
      <c r="B30">
        <v>57237500</v>
      </c>
    </row>
    <row r="31" spans="1:2" x14ac:dyDescent="0.25">
      <c r="A31">
        <v>1991</v>
      </c>
      <c r="B31">
        <v>57438700</v>
      </c>
    </row>
    <row r="32" spans="1:2" x14ac:dyDescent="0.25">
      <c r="A32">
        <v>1992</v>
      </c>
      <c r="B32">
        <v>57584500</v>
      </c>
    </row>
    <row r="33" spans="1:2" x14ac:dyDescent="0.25">
      <c r="A33">
        <v>1993</v>
      </c>
      <c r="B33">
        <v>57713900</v>
      </c>
    </row>
    <row r="34" spans="1:2" x14ac:dyDescent="0.25">
      <c r="A34">
        <v>1994</v>
      </c>
      <c r="B34">
        <v>57862100</v>
      </c>
    </row>
    <row r="35" spans="1:2" x14ac:dyDescent="0.25">
      <c r="A35">
        <v>1995</v>
      </c>
      <c r="B35">
        <v>58024800</v>
      </c>
    </row>
    <row r="36" spans="1:2" x14ac:dyDescent="0.25">
      <c r="A36">
        <v>1996</v>
      </c>
      <c r="B36">
        <v>58164400</v>
      </c>
    </row>
    <row r="37" spans="1:2" x14ac:dyDescent="0.25">
      <c r="A37">
        <v>1997</v>
      </c>
      <c r="B37">
        <v>58314200</v>
      </c>
    </row>
    <row r="38" spans="1:2" x14ac:dyDescent="0.25">
      <c r="A38">
        <v>1998</v>
      </c>
      <c r="B38">
        <v>58474900</v>
      </c>
    </row>
    <row r="39" spans="1:2" x14ac:dyDescent="0.25">
      <c r="A39">
        <v>1999</v>
      </c>
      <c r="B39">
        <v>58684400</v>
      </c>
    </row>
    <row r="40" spans="1:2" x14ac:dyDescent="0.25">
      <c r="A40">
        <v>2000</v>
      </c>
      <c r="B40">
        <v>58886100</v>
      </c>
    </row>
    <row r="41" spans="1:2" x14ac:dyDescent="0.25">
      <c r="A41">
        <v>2001</v>
      </c>
      <c r="B41">
        <v>59113000</v>
      </c>
    </row>
    <row r="42" spans="1:2" x14ac:dyDescent="0.25">
      <c r="A42">
        <v>2002</v>
      </c>
      <c r="B42">
        <v>59365700</v>
      </c>
    </row>
    <row r="43" spans="1:2" x14ac:dyDescent="0.25">
      <c r="A43">
        <v>2003</v>
      </c>
      <c r="B43">
        <v>59636700</v>
      </c>
    </row>
    <row r="44" spans="1:2" x14ac:dyDescent="0.25">
      <c r="A44">
        <v>2004</v>
      </c>
      <c r="B44">
        <v>59950400</v>
      </c>
    </row>
    <row r="45" spans="1:2" x14ac:dyDescent="0.25">
      <c r="A45">
        <v>2005</v>
      </c>
      <c r="B45">
        <v>60413300</v>
      </c>
    </row>
    <row r="46" spans="1:2" x14ac:dyDescent="0.25">
      <c r="A46">
        <v>2006</v>
      </c>
      <c r="B46">
        <v>60827000</v>
      </c>
    </row>
    <row r="47" spans="1:2" x14ac:dyDescent="0.25">
      <c r="A47">
        <v>2007</v>
      </c>
      <c r="B47">
        <v>61319100</v>
      </c>
    </row>
    <row r="48" spans="1:2" x14ac:dyDescent="0.25">
      <c r="A48">
        <v>2008</v>
      </c>
      <c r="B48">
        <v>61823800</v>
      </c>
    </row>
    <row r="49" spans="1:3" x14ac:dyDescent="0.25">
      <c r="A49">
        <v>2009</v>
      </c>
      <c r="B49">
        <v>62260500</v>
      </c>
    </row>
    <row r="50" spans="1:3" x14ac:dyDescent="0.25">
      <c r="A50">
        <v>2010</v>
      </c>
      <c r="B50">
        <v>62759500</v>
      </c>
    </row>
    <row r="51" spans="1:3" x14ac:dyDescent="0.25">
      <c r="A51">
        <v>2011</v>
      </c>
      <c r="B51">
        <v>63285100</v>
      </c>
    </row>
    <row r="52" spans="1:3" x14ac:dyDescent="0.25">
      <c r="A52">
        <v>2012</v>
      </c>
      <c r="B52">
        <v>63705000</v>
      </c>
    </row>
    <row r="53" spans="1:3" x14ac:dyDescent="0.25">
      <c r="A53">
        <v>2013</v>
      </c>
      <c r="B53">
        <v>64105700</v>
      </c>
    </row>
    <row r="54" spans="1:3" x14ac:dyDescent="0.25">
      <c r="A54">
        <v>2014</v>
      </c>
      <c r="B54">
        <v>64596800</v>
      </c>
    </row>
    <row r="55" spans="1:3" x14ac:dyDescent="0.25">
      <c r="A55">
        <v>2015</v>
      </c>
      <c r="B55">
        <v>65110000</v>
      </c>
    </row>
    <row r="56" spans="1:3" x14ac:dyDescent="0.25">
      <c r="A56">
        <v>2016</v>
      </c>
      <c r="B56">
        <v>65648100</v>
      </c>
    </row>
    <row r="57" spans="1:3" x14ac:dyDescent="0.25">
      <c r="A57">
        <v>2017</v>
      </c>
      <c r="B57">
        <v>66040200</v>
      </c>
    </row>
    <row r="58" spans="1:3" x14ac:dyDescent="0.25">
      <c r="A58">
        <v>2018</v>
      </c>
      <c r="B58">
        <v>66435600</v>
      </c>
    </row>
    <row r="59" spans="1:3" x14ac:dyDescent="0.25">
      <c r="A59">
        <v>2019</v>
      </c>
      <c r="B59">
        <v>66796800</v>
      </c>
    </row>
    <row r="60" spans="1:3" x14ac:dyDescent="0.25">
      <c r="A60">
        <v>2020</v>
      </c>
      <c r="B60">
        <v>67081200</v>
      </c>
    </row>
    <row r="61" spans="1:3" x14ac:dyDescent="0.25">
      <c r="A61">
        <v>2021</v>
      </c>
      <c r="B61">
        <v>67350695</v>
      </c>
      <c r="C61" t="s">
        <v>568</v>
      </c>
    </row>
    <row r="62" spans="1:3" x14ac:dyDescent="0.25">
      <c r="A62">
        <v>2022</v>
      </c>
      <c r="B62">
        <v>67595824</v>
      </c>
      <c r="C62" t="s">
        <v>568</v>
      </c>
    </row>
    <row r="63" spans="1:3" x14ac:dyDescent="0.25">
      <c r="A63">
        <v>2023</v>
      </c>
      <c r="B63">
        <v>67844315</v>
      </c>
      <c r="C63" t="s">
        <v>568</v>
      </c>
    </row>
    <row r="64" spans="1:3" x14ac:dyDescent="0.25">
      <c r="A64">
        <v>2024</v>
      </c>
      <c r="B64">
        <v>68081792</v>
      </c>
      <c r="C64" t="s">
        <v>568</v>
      </c>
    </row>
    <row r="65" spans="1:3" x14ac:dyDescent="0.2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9.42578125" customWidth="1"/>
  </cols>
  <sheetData>
    <row r="1" spans="1:2" x14ac:dyDescent="0.25">
      <c r="A1" s="1" t="s">
        <v>554</v>
      </c>
      <c r="B1" cm="1">
        <f t="array" ref="B1">LOOKUP(2,1/(NOT(ISBLANK(Populations!B:B))),Populations!B:B)</f>
        <v>68304932</v>
      </c>
    </row>
    <row r="4" spans="1:2" x14ac:dyDescent="0.2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2025-10-10T16:39:48Z</dcterms:modified>
</cp:coreProperties>
</file>