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4582E634-25C6-417E-B466-154AD23D91A5}" xr6:coauthVersionLast="47" xr6:coauthVersionMax="47" xr10:uidLastSave="{00000000-0000-0000-0000-000000000000}"/>
  <bookViews>
    <workbookView xWindow="-93" yWindow="-93" windowWidth="25786" windowHeight="154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s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C891" i="2" l="1"/>
  <c r="Y891" i="2"/>
  <c r="Z891" i="2" s="1"/>
  <c r="X891" i="2"/>
  <c r="W891" i="2"/>
  <c r="J891" i="2"/>
  <c r="G891" i="2"/>
  <c r="E891" i="2"/>
  <c r="C891" i="2"/>
  <c r="Z890" i="2"/>
  <c r="AC890" i="2"/>
  <c r="Y890" i="2"/>
  <c r="V890" i="2" s="1"/>
  <c r="X890" i="2"/>
  <c r="W890" i="2"/>
  <c r="J890" i="2"/>
  <c r="G890" i="2"/>
  <c r="E890" i="2"/>
  <c r="C890" i="2"/>
  <c r="Z889" i="2"/>
  <c r="AC889" i="2"/>
  <c r="Y889" i="2"/>
  <c r="J889" i="2"/>
  <c r="G889" i="2"/>
  <c r="E889" i="2"/>
  <c r="C889" i="2"/>
  <c r="AC888" i="2"/>
  <c r="Y888" i="2"/>
  <c r="J888" i="2"/>
  <c r="G888" i="2"/>
  <c r="E888" i="2"/>
  <c r="C888" i="2"/>
  <c r="J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9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7" i="2"/>
  <c r="AC8" i="2"/>
  <c r="AC9" i="2"/>
  <c r="AC10" i="2"/>
  <c r="AC11" i="2"/>
  <c r="AC12" i="2"/>
  <c r="AC13" i="2"/>
  <c r="AC6" i="2"/>
  <c r="AC5" i="2"/>
  <c r="AC4" i="2"/>
  <c r="A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X844" i="2"/>
  <c r="X831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887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B1" i="7" a="1"/>
  <c r="B1" i="7" s="1"/>
  <c r="Y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V891" i="2" l="1"/>
  <c r="Z888" i="2"/>
  <c r="V888" i="2" s="1"/>
  <c r="X889" i="2"/>
  <c r="W889" i="2"/>
  <c r="V889" i="2"/>
  <c r="X888" i="2"/>
  <c r="W888" i="2"/>
  <c r="Z849" i="2"/>
  <c r="X849" i="2" s="1"/>
  <c r="Z887" i="2"/>
  <c r="W887" i="2" s="1"/>
  <c r="Z15" i="2"/>
  <c r="V15" i="2" s="1"/>
  <c r="Z31" i="2"/>
  <c r="V31" i="2" s="1"/>
  <c r="Z47" i="2"/>
  <c r="V47" i="2" s="1"/>
  <c r="Z63" i="2"/>
  <c r="V63" i="2" s="1"/>
  <c r="Z79" i="2"/>
  <c r="V79" i="2" s="1"/>
  <c r="Z95" i="2"/>
  <c r="V95" i="2" s="1"/>
  <c r="Z111" i="2"/>
  <c r="V111" i="2" s="1"/>
  <c r="Z127" i="2"/>
  <c r="V127" i="2" s="1"/>
  <c r="Z143" i="2"/>
  <c r="V143" i="2" s="1"/>
  <c r="Z159" i="2"/>
  <c r="V159" i="2" s="1"/>
  <c r="Z175" i="2"/>
  <c r="V175" i="2" s="1"/>
  <c r="Z191" i="2"/>
  <c r="V191" i="2" s="1"/>
  <c r="Z207" i="2"/>
  <c r="V207" i="2" s="1"/>
  <c r="Z223" i="2"/>
  <c r="V223" i="2" s="1"/>
  <c r="Z239" i="2"/>
  <c r="V239" i="2" s="1"/>
  <c r="Z255" i="2"/>
  <c r="V255" i="2" s="1"/>
  <c r="Z271" i="2"/>
  <c r="V271" i="2" s="1"/>
  <c r="Z707" i="2"/>
  <c r="Z284" i="2"/>
  <c r="V284" i="2" s="1"/>
  <c r="Z718" i="2"/>
  <c r="Z741" i="2"/>
  <c r="Z769" i="2"/>
  <c r="Z799" i="2"/>
  <c r="Z833" i="2"/>
  <c r="Z678" i="2"/>
  <c r="V678" i="2" s="1"/>
  <c r="Z882" i="2"/>
  <c r="Z16" i="2"/>
  <c r="V16" i="2" s="1"/>
  <c r="Z32" i="2"/>
  <c r="V32" i="2" s="1"/>
  <c r="Z48" i="2"/>
  <c r="V48" i="2" s="1"/>
  <c r="Z64" i="2"/>
  <c r="V64" i="2" s="1"/>
  <c r="Z80" i="2"/>
  <c r="V80" i="2" s="1"/>
  <c r="Z96" i="2"/>
  <c r="V96" i="2" s="1"/>
  <c r="Z112" i="2"/>
  <c r="V112" i="2" s="1"/>
  <c r="Z128" i="2"/>
  <c r="V128" i="2" s="1"/>
  <c r="Z144" i="2"/>
  <c r="V144" i="2" s="1"/>
  <c r="Z160" i="2"/>
  <c r="V160" i="2" s="1"/>
  <c r="Z176" i="2"/>
  <c r="V176" i="2" s="1"/>
  <c r="Z192" i="2"/>
  <c r="V192" i="2" s="1"/>
  <c r="Z208" i="2"/>
  <c r="V208" i="2" s="1"/>
  <c r="Z224" i="2"/>
  <c r="V224" i="2" s="1"/>
  <c r="Z240" i="2"/>
  <c r="V240" i="2" s="1"/>
  <c r="Z256" i="2"/>
  <c r="V256" i="2" s="1"/>
  <c r="Z272" i="2"/>
  <c r="V272" i="2" s="1"/>
  <c r="Z708" i="2"/>
  <c r="Z285" i="2"/>
  <c r="V285" i="2" s="1"/>
  <c r="Z719" i="2"/>
  <c r="Z743" i="2"/>
  <c r="Z770" i="2"/>
  <c r="Z800" i="2"/>
  <c r="Z839" i="2"/>
  <c r="Z7" i="2"/>
  <c r="V7" i="2" s="1"/>
  <c r="Z17" i="2"/>
  <c r="V17" i="2" s="1"/>
  <c r="Z33" i="2"/>
  <c r="V33" i="2" s="1"/>
  <c r="Z49" i="2"/>
  <c r="V49" i="2" s="1"/>
  <c r="Z65" i="2"/>
  <c r="V65" i="2" s="1"/>
  <c r="Z81" i="2"/>
  <c r="V81" i="2" s="1"/>
  <c r="Z97" i="2"/>
  <c r="V97" i="2" s="1"/>
  <c r="Z113" i="2"/>
  <c r="V113" i="2" s="1"/>
  <c r="Z129" i="2"/>
  <c r="V129" i="2" s="1"/>
  <c r="Z145" i="2"/>
  <c r="V145" i="2" s="1"/>
  <c r="Z161" i="2"/>
  <c r="V161" i="2" s="1"/>
  <c r="Z177" i="2"/>
  <c r="V177" i="2" s="1"/>
  <c r="Z193" i="2"/>
  <c r="V193" i="2" s="1"/>
  <c r="Z209" i="2"/>
  <c r="V209" i="2" s="1"/>
  <c r="Z225" i="2"/>
  <c r="V225" i="2" s="1"/>
  <c r="Z241" i="2"/>
  <c r="V241" i="2" s="1"/>
  <c r="Z257" i="2"/>
  <c r="V257" i="2" s="1"/>
  <c r="Z273" i="2"/>
  <c r="V273" i="2" s="1"/>
  <c r="Z709" i="2"/>
  <c r="Z287" i="2"/>
  <c r="V287" i="2" s="1"/>
  <c r="Z720" i="2"/>
  <c r="Z745" i="2"/>
  <c r="Z771" i="2"/>
  <c r="Z801" i="2"/>
  <c r="Z841" i="2"/>
  <c r="W841" i="2" s="1"/>
  <c r="Z8" i="2"/>
  <c r="V8" i="2" s="1"/>
  <c r="Z11" i="2"/>
  <c r="V11" i="2" s="1"/>
  <c r="Z18" i="2"/>
  <c r="V18" i="2" s="1"/>
  <c r="Z34" i="2"/>
  <c r="V34" i="2" s="1"/>
  <c r="Z50" i="2"/>
  <c r="V50" i="2" s="1"/>
  <c r="Z66" i="2"/>
  <c r="V66" i="2" s="1"/>
  <c r="Z82" i="2"/>
  <c r="V82" i="2" s="1"/>
  <c r="Z98" i="2"/>
  <c r="V98" i="2" s="1"/>
  <c r="Z114" i="2"/>
  <c r="V114" i="2" s="1"/>
  <c r="Z130" i="2"/>
  <c r="V130" i="2" s="1"/>
  <c r="Z146" i="2"/>
  <c r="V146" i="2" s="1"/>
  <c r="Z162" i="2"/>
  <c r="V162" i="2" s="1"/>
  <c r="Z178" i="2"/>
  <c r="V178" i="2" s="1"/>
  <c r="Z194" i="2"/>
  <c r="V194" i="2" s="1"/>
  <c r="Z210" i="2"/>
  <c r="V210" i="2" s="1"/>
  <c r="Z226" i="2"/>
  <c r="V226" i="2" s="1"/>
  <c r="Z242" i="2"/>
  <c r="V242" i="2" s="1"/>
  <c r="Z258" i="2"/>
  <c r="V258" i="2" s="1"/>
  <c r="Z274" i="2"/>
  <c r="V274" i="2" s="1"/>
  <c r="Z710" i="2"/>
  <c r="Z289" i="2"/>
  <c r="V289" i="2" s="1"/>
  <c r="Z721" i="2"/>
  <c r="Z749" i="2"/>
  <c r="Z775" i="2"/>
  <c r="Z802" i="2"/>
  <c r="Z845" i="2"/>
  <c r="Z9" i="2"/>
  <c r="V9" i="2" s="1"/>
  <c r="Z12" i="2"/>
  <c r="V12" i="2" s="1"/>
  <c r="Z19" i="2"/>
  <c r="V19" i="2" s="1"/>
  <c r="Z35" i="2"/>
  <c r="V35" i="2" s="1"/>
  <c r="Z51" i="2"/>
  <c r="V51" i="2" s="1"/>
  <c r="Z67" i="2"/>
  <c r="V67" i="2" s="1"/>
  <c r="Z83" i="2"/>
  <c r="V83" i="2" s="1"/>
  <c r="Z99" i="2"/>
  <c r="V99" i="2" s="1"/>
  <c r="Z115" i="2"/>
  <c r="V115" i="2" s="1"/>
  <c r="Z131" i="2"/>
  <c r="V131" i="2" s="1"/>
  <c r="Z147" i="2"/>
  <c r="V147" i="2" s="1"/>
  <c r="Z163" i="2"/>
  <c r="V163" i="2" s="1"/>
  <c r="Z179" i="2"/>
  <c r="V179" i="2" s="1"/>
  <c r="Z195" i="2"/>
  <c r="V195" i="2" s="1"/>
  <c r="Z211" i="2"/>
  <c r="V211" i="2" s="1"/>
  <c r="Z227" i="2"/>
  <c r="V227" i="2" s="1"/>
  <c r="Z243" i="2"/>
  <c r="V243" i="2" s="1"/>
  <c r="Z259" i="2"/>
  <c r="V259" i="2" s="1"/>
  <c r="Z275" i="2"/>
  <c r="V275" i="2" s="1"/>
  <c r="Z685" i="2"/>
  <c r="V685" i="2" s="1"/>
  <c r="Z293" i="2"/>
  <c r="V293" i="2" s="1"/>
  <c r="Z722" i="2"/>
  <c r="Z750" i="2"/>
  <c r="Z777" i="2"/>
  <c r="Z803" i="2"/>
  <c r="Z3" i="2"/>
  <c r="V3" i="2" s="1"/>
  <c r="Z601" i="2"/>
  <c r="V601" i="2" s="1"/>
  <c r="Z585" i="2"/>
  <c r="V585" i="2" s="1"/>
  <c r="Z569" i="2"/>
  <c r="V569" i="2" s="1"/>
  <c r="Z553" i="2"/>
  <c r="V553" i="2" s="1"/>
  <c r="Z537" i="2"/>
  <c r="V537" i="2" s="1"/>
  <c r="Z521" i="2"/>
  <c r="V521" i="2" s="1"/>
  <c r="Z505" i="2"/>
  <c r="V505" i="2" s="1"/>
  <c r="Z489" i="2"/>
  <c r="V489" i="2" s="1"/>
  <c r="Z473" i="2"/>
  <c r="V473" i="2" s="1"/>
  <c r="Z457" i="2"/>
  <c r="V457" i="2" s="1"/>
  <c r="Z441" i="2"/>
  <c r="V441" i="2" s="1"/>
  <c r="Z425" i="2"/>
  <c r="V425" i="2" s="1"/>
  <c r="Z409" i="2"/>
  <c r="V409" i="2" s="1"/>
  <c r="Z641" i="2"/>
  <c r="V641" i="2" s="1"/>
  <c r="Z625" i="2"/>
  <c r="V625" i="2" s="1"/>
  <c r="Z609" i="2"/>
  <c r="V609" i="2" s="1"/>
  <c r="Z394" i="2"/>
  <c r="V394" i="2" s="1"/>
  <c r="Z378" i="2"/>
  <c r="V378" i="2" s="1"/>
  <c r="Z362" i="2"/>
  <c r="V362" i="2" s="1"/>
  <c r="Z658" i="2"/>
  <c r="V658" i="2" s="1"/>
  <c r="Z346" i="2"/>
  <c r="V346" i="2" s="1"/>
  <c r="Z330" i="2"/>
  <c r="V330" i="2" s="1"/>
  <c r="Z680" i="2"/>
  <c r="V680" i="2" s="1"/>
  <c r="Z312" i="2"/>
  <c r="V312" i="2" s="1"/>
  <c r="Z867" i="2"/>
  <c r="Z851" i="2"/>
  <c r="X851" i="2" s="1"/>
  <c r="Z835" i="2"/>
  <c r="Z819" i="2"/>
  <c r="Z600" i="2"/>
  <c r="V600" i="2" s="1"/>
  <c r="Z584" i="2"/>
  <c r="V584" i="2" s="1"/>
  <c r="Z568" i="2"/>
  <c r="V568" i="2" s="1"/>
  <c r="Z552" i="2"/>
  <c r="V552" i="2" s="1"/>
  <c r="Z536" i="2"/>
  <c r="V536" i="2" s="1"/>
  <c r="Z520" i="2"/>
  <c r="V520" i="2" s="1"/>
  <c r="Z504" i="2"/>
  <c r="V504" i="2" s="1"/>
  <c r="Z488" i="2"/>
  <c r="V488" i="2" s="1"/>
  <c r="Z472" i="2"/>
  <c r="V472" i="2" s="1"/>
  <c r="Z456" i="2"/>
  <c r="V456" i="2" s="1"/>
  <c r="Z440" i="2"/>
  <c r="V440" i="2" s="1"/>
  <c r="Z424" i="2"/>
  <c r="V424" i="2" s="1"/>
  <c r="Z408" i="2"/>
  <c r="V408" i="2" s="1"/>
  <c r="Z640" i="2"/>
  <c r="V640" i="2" s="1"/>
  <c r="Z624" i="2"/>
  <c r="V624" i="2" s="1"/>
  <c r="Z608" i="2"/>
  <c r="V608" i="2" s="1"/>
  <c r="Z393" i="2"/>
  <c r="V393" i="2" s="1"/>
  <c r="Z377" i="2"/>
  <c r="V377" i="2" s="1"/>
  <c r="Z361" i="2"/>
  <c r="V361" i="2" s="1"/>
  <c r="Z657" i="2"/>
  <c r="V657" i="2" s="1"/>
  <c r="Z345" i="2"/>
  <c r="V345" i="2" s="1"/>
  <c r="Z329" i="2"/>
  <c r="V329" i="2" s="1"/>
  <c r="Z679" i="2"/>
  <c r="V679" i="2" s="1"/>
  <c r="Z311" i="2"/>
  <c r="V311" i="2" s="1"/>
  <c r="Z866" i="2"/>
  <c r="Z850" i="2"/>
  <c r="Z834" i="2"/>
  <c r="Z816" i="2"/>
  <c r="Z599" i="2"/>
  <c r="V599" i="2" s="1"/>
  <c r="Z583" i="2"/>
  <c r="V583" i="2" s="1"/>
  <c r="Z567" i="2"/>
  <c r="V567" i="2" s="1"/>
  <c r="Z551" i="2"/>
  <c r="V551" i="2" s="1"/>
  <c r="Z535" i="2"/>
  <c r="V535" i="2" s="1"/>
  <c r="Z519" i="2"/>
  <c r="V519" i="2" s="1"/>
  <c r="Z503" i="2"/>
  <c r="V503" i="2" s="1"/>
  <c r="Z487" i="2"/>
  <c r="V487" i="2" s="1"/>
  <c r="Z471" i="2"/>
  <c r="V471" i="2" s="1"/>
  <c r="Z455" i="2"/>
  <c r="V455" i="2" s="1"/>
  <c r="Z439" i="2"/>
  <c r="V439" i="2" s="1"/>
  <c r="Z423" i="2"/>
  <c r="V423" i="2" s="1"/>
  <c r="Z407" i="2"/>
  <c r="V407" i="2" s="1"/>
  <c r="Z639" i="2"/>
  <c r="V639" i="2" s="1"/>
  <c r="Z623" i="2"/>
  <c r="V623" i="2" s="1"/>
  <c r="Z607" i="2"/>
  <c r="V607" i="2" s="1"/>
  <c r="Z392" i="2"/>
  <c r="V392" i="2" s="1"/>
  <c r="Z376" i="2"/>
  <c r="V376" i="2" s="1"/>
  <c r="Z360" i="2"/>
  <c r="V360" i="2" s="1"/>
  <c r="Z656" i="2"/>
  <c r="V656" i="2" s="1"/>
  <c r="Z344" i="2"/>
  <c r="V344" i="2" s="1"/>
  <c r="Z328" i="2"/>
  <c r="V328" i="2" s="1"/>
  <c r="Z598" i="2"/>
  <c r="V598" i="2" s="1"/>
  <c r="Z582" i="2"/>
  <c r="V582" i="2" s="1"/>
  <c r="Z566" i="2"/>
  <c r="V566" i="2" s="1"/>
  <c r="Z550" i="2"/>
  <c r="V550" i="2" s="1"/>
  <c r="Z534" i="2"/>
  <c r="V534" i="2" s="1"/>
  <c r="Z518" i="2"/>
  <c r="V518" i="2" s="1"/>
  <c r="Z502" i="2"/>
  <c r="V502" i="2" s="1"/>
  <c r="Z486" i="2"/>
  <c r="V486" i="2" s="1"/>
  <c r="Z470" i="2"/>
  <c r="V470" i="2" s="1"/>
  <c r="Z454" i="2"/>
  <c r="V454" i="2" s="1"/>
  <c r="Z438" i="2"/>
  <c r="V438" i="2" s="1"/>
  <c r="Z422" i="2"/>
  <c r="V422" i="2" s="1"/>
  <c r="Z406" i="2"/>
  <c r="V406" i="2" s="1"/>
  <c r="Z638" i="2"/>
  <c r="V638" i="2" s="1"/>
  <c r="Z622" i="2"/>
  <c r="V622" i="2" s="1"/>
  <c r="Z606" i="2"/>
  <c r="V606" i="2" s="1"/>
  <c r="Z391" i="2"/>
  <c r="V391" i="2" s="1"/>
  <c r="Z375" i="2"/>
  <c r="V375" i="2" s="1"/>
  <c r="Z359" i="2"/>
  <c r="V359" i="2" s="1"/>
  <c r="Z655" i="2"/>
  <c r="V655" i="2" s="1"/>
  <c r="Z343" i="2"/>
  <c r="V343" i="2" s="1"/>
  <c r="Z327" i="2"/>
  <c r="V327" i="2" s="1"/>
  <c r="Z677" i="2"/>
  <c r="V677" i="2" s="1"/>
  <c r="Z309" i="2"/>
  <c r="V309" i="2" s="1"/>
  <c r="Z864" i="2"/>
  <c r="Z848" i="2"/>
  <c r="Z832" i="2"/>
  <c r="W832" i="2" s="1"/>
  <c r="Z597" i="2"/>
  <c r="V597" i="2" s="1"/>
  <c r="Z581" i="2"/>
  <c r="V581" i="2" s="1"/>
  <c r="Z565" i="2"/>
  <c r="V565" i="2" s="1"/>
  <c r="Z549" i="2"/>
  <c r="V549" i="2" s="1"/>
  <c r="Z533" i="2"/>
  <c r="V533" i="2" s="1"/>
  <c r="Z517" i="2"/>
  <c r="V517" i="2" s="1"/>
  <c r="Z501" i="2"/>
  <c r="V501" i="2" s="1"/>
  <c r="Z485" i="2"/>
  <c r="V485" i="2" s="1"/>
  <c r="Z469" i="2"/>
  <c r="V469" i="2" s="1"/>
  <c r="Z453" i="2"/>
  <c r="V453" i="2" s="1"/>
  <c r="Z437" i="2"/>
  <c r="V437" i="2" s="1"/>
  <c r="Z421" i="2"/>
  <c r="V421" i="2" s="1"/>
  <c r="Z405" i="2"/>
  <c r="V405" i="2" s="1"/>
  <c r="Z637" i="2"/>
  <c r="V637" i="2" s="1"/>
  <c r="Z621" i="2"/>
  <c r="V621" i="2" s="1"/>
  <c r="Z605" i="2"/>
  <c r="V605" i="2" s="1"/>
  <c r="Z390" i="2"/>
  <c r="V390" i="2" s="1"/>
  <c r="Z374" i="2"/>
  <c r="V374" i="2" s="1"/>
  <c r="Z358" i="2"/>
  <c r="V358" i="2" s="1"/>
  <c r="Z654" i="2"/>
  <c r="V654" i="2" s="1"/>
  <c r="Z342" i="2"/>
  <c r="V342" i="2" s="1"/>
  <c r="Z326" i="2"/>
  <c r="V326" i="2" s="1"/>
  <c r="Z676" i="2"/>
  <c r="V676" i="2" s="1"/>
  <c r="Z308" i="2"/>
  <c r="V308" i="2" s="1"/>
  <c r="Z863" i="2"/>
  <c r="Z847" i="2"/>
  <c r="Z596" i="2"/>
  <c r="V596" i="2" s="1"/>
  <c r="Z580" i="2"/>
  <c r="V580" i="2" s="1"/>
  <c r="Z564" i="2"/>
  <c r="V564" i="2" s="1"/>
  <c r="Z548" i="2"/>
  <c r="V548" i="2" s="1"/>
  <c r="Z532" i="2"/>
  <c r="V532" i="2" s="1"/>
  <c r="Z516" i="2"/>
  <c r="V516" i="2" s="1"/>
  <c r="Z500" i="2"/>
  <c r="V500" i="2" s="1"/>
  <c r="Z484" i="2"/>
  <c r="V484" i="2" s="1"/>
  <c r="Z468" i="2"/>
  <c r="V468" i="2" s="1"/>
  <c r="Z452" i="2"/>
  <c r="V452" i="2" s="1"/>
  <c r="Z436" i="2"/>
  <c r="V436" i="2" s="1"/>
  <c r="Z420" i="2"/>
  <c r="V420" i="2" s="1"/>
  <c r="Z404" i="2"/>
  <c r="V404" i="2" s="1"/>
  <c r="Z636" i="2"/>
  <c r="V636" i="2" s="1"/>
  <c r="Z620" i="2"/>
  <c r="V620" i="2" s="1"/>
  <c r="Z604" i="2"/>
  <c r="V604" i="2" s="1"/>
  <c r="Z389" i="2"/>
  <c r="V389" i="2" s="1"/>
  <c r="Z373" i="2"/>
  <c r="V373" i="2" s="1"/>
  <c r="Z357" i="2"/>
  <c r="V357" i="2" s="1"/>
  <c r="Z653" i="2"/>
  <c r="V653" i="2" s="1"/>
  <c r="Z341" i="2"/>
  <c r="V341" i="2" s="1"/>
  <c r="Z325" i="2"/>
  <c r="V325" i="2" s="1"/>
  <c r="Z675" i="2"/>
  <c r="V675" i="2" s="1"/>
  <c r="Z307" i="2"/>
  <c r="V307" i="2" s="1"/>
  <c r="Z862" i="2"/>
  <c r="W862" i="2" s="1"/>
  <c r="Z846" i="2"/>
  <c r="Z830" i="2"/>
  <c r="Z595" i="2"/>
  <c r="V595" i="2" s="1"/>
  <c r="Z579" i="2"/>
  <c r="V579" i="2" s="1"/>
  <c r="Z563" i="2"/>
  <c r="V563" i="2" s="1"/>
  <c r="Z547" i="2"/>
  <c r="V547" i="2" s="1"/>
  <c r="Z531" i="2"/>
  <c r="V531" i="2" s="1"/>
  <c r="Z515" i="2"/>
  <c r="V515" i="2" s="1"/>
  <c r="Z499" i="2"/>
  <c r="V499" i="2" s="1"/>
  <c r="Z483" i="2"/>
  <c r="V483" i="2" s="1"/>
  <c r="Z467" i="2"/>
  <c r="V467" i="2" s="1"/>
  <c r="Z451" i="2"/>
  <c r="V451" i="2" s="1"/>
  <c r="Z435" i="2"/>
  <c r="V435" i="2" s="1"/>
  <c r="Z419" i="2"/>
  <c r="V419" i="2" s="1"/>
  <c r="Z403" i="2"/>
  <c r="V403" i="2" s="1"/>
  <c r="Z635" i="2"/>
  <c r="V635" i="2" s="1"/>
  <c r="Z619" i="2"/>
  <c r="V619" i="2" s="1"/>
  <c r="Z603" i="2"/>
  <c r="V603" i="2" s="1"/>
  <c r="Z388" i="2"/>
  <c r="V388" i="2" s="1"/>
  <c r="Z372" i="2"/>
  <c r="V372" i="2" s="1"/>
  <c r="Z356" i="2"/>
  <c r="V356" i="2" s="1"/>
  <c r="Z652" i="2"/>
  <c r="V652" i="2" s="1"/>
  <c r="Z340" i="2"/>
  <c r="V340" i="2" s="1"/>
  <c r="Z324" i="2"/>
  <c r="V324" i="2" s="1"/>
  <c r="Z594" i="2"/>
  <c r="V594" i="2" s="1"/>
  <c r="Z578" i="2"/>
  <c r="V578" i="2" s="1"/>
  <c r="Z562" i="2"/>
  <c r="V562" i="2" s="1"/>
  <c r="Z546" i="2"/>
  <c r="V546" i="2" s="1"/>
  <c r="Z530" i="2"/>
  <c r="V530" i="2" s="1"/>
  <c r="Z514" i="2"/>
  <c r="V514" i="2" s="1"/>
  <c r="Z498" i="2"/>
  <c r="V498" i="2" s="1"/>
  <c r="Z482" i="2"/>
  <c r="V482" i="2" s="1"/>
  <c r="Z466" i="2"/>
  <c r="V466" i="2" s="1"/>
  <c r="Z450" i="2"/>
  <c r="V450" i="2" s="1"/>
  <c r="Z434" i="2"/>
  <c r="V434" i="2" s="1"/>
  <c r="Z418" i="2"/>
  <c r="V418" i="2" s="1"/>
  <c r="Z650" i="2"/>
  <c r="V650" i="2" s="1"/>
  <c r="Z634" i="2"/>
  <c r="V634" i="2" s="1"/>
  <c r="Z618" i="2"/>
  <c r="V618" i="2" s="1"/>
  <c r="Z602" i="2"/>
  <c r="V602" i="2" s="1"/>
  <c r="Z387" i="2"/>
  <c r="V387" i="2" s="1"/>
  <c r="Z371" i="2"/>
  <c r="V371" i="2" s="1"/>
  <c r="Z355" i="2"/>
  <c r="V355" i="2" s="1"/>
  <c r="Z651" i="2"/>
  <c r="V651" i="2" s="1"/>
  <c r="Z339" i="2"/>
  <c r="V339" i="2" s="1"/>
  <c r="Z323" i="2"/>
  <c r="V323" i="2" s="1"/>
  <c r="Z673" i="2"/>
  <c r="V673" i="2" s="1"/>
  <c r="Z305" i="2"/>
  <c r="V305" i="2" s="1"/>
  <c r="Z860" i="2"/>
  <c r="Z844" i="2"/>
  <c r="Z828" i="2"/>
  <c r="Z812" i="2"/>
  <c r="Z796" i="2"/>
  <c r="Z780" i="2"/>
  <c r="Z764" i="2"/>
  <c r="Z748" i="2"/>
  <c r="V748" i="2" s="1"/>
  <c r="Z732" i="2"/>
  <c r="Z716" i="2"/>
  <c r="Z292" i="2"/>
  <c r="V292" i="2" s="1"/>
  <c r="Z693" i="2"/>
  <c r="V693" i="2" s="1"/>
  <c r="Z593" i="2"/>
  <c r="V593" i="2" s="1"/>
  <c r="Z577" i="2"/>
  <c r="V577" i="2" s="1"/>
  <c r="Z561" i="2"/>
  <c r="V561" i="2" s="1"/>
  <c r="Z545" i="2"/>
  <c r="V545" i="2" s="1"/>
  <c r="Z529" i="2"/>
  <c r="V529" i="2" s="1"/>
  <c r="Z512" i="2"/>
  <c r="V512" i="2" s="1"/>
  <c r="Z497" i="2"/>
  <c r="V497" i="2" s="1"/>
  <c r="Z481" i="2"/>
  <c r="V481" i="2" s="1"/>
  <c r="Z465" i="2"/>
  <c r="V465" i="2" s="1"/>
  <c r="Z449" i="2"/>
  <c r="V449" i="2" s="1"/>
  <c r="Z433" i="2"/>
  <c r="V433" i="2" s="1"/>
  <c r="Z417" i="2"/>
  <c r="V417" i="2" s="1"/>
  <c r="Z649" i="2"/>
  <c r="V649" i="2" s="1"/>
  <c r="Z633" i="2"/>
  <c r="V633" i="2" s="1"/>
  <c r="Z617" i="2"/>
  <c r="V617" i="2" s="1"/>
  <c r="Z402" i="2"/>
  <c r="V402" i="2" s="1"/>
  <c r="Z386" i="2"/>
  <c r="V386" i="2" s="1"/>
  <c r="Z370" i="2"/>
  <c r="V370" i="2" s="1"/>
  <c r="Z666" i="2"/>
  <c r="V666" i="2" s="1"/>
  <c r="Z354" i="2"/>
  <c r="V354" i="2" s="1"/>
  <c r="Z338" i="2"/>
  <c r="V338" i="2" s="1"/>
  <c r="Z322" i="2"/>
  <c r="V322" i="2" s="1"/>
  <c r="Z672" i="2"/>
  <c r="V672" i="2" s="1"/>
  <c r="Z304" i="2"/>
  <c r="V304" i="2" s="1"/>
  <c r="Z859" i="2"/>
  <c r="Z843" i="2"/>
  <c r="Z827" i="2"/>
  <c r="Z811" i="2"/>
  <c r="Z795" i="2"/>
  <c r="Z779" i="2"/>
  <c r="Z763" i="2"/>
  <c r="Z747" i="2"/>
  <c r="V747" i="2" s="1"/>
  <c r="Z731" i="2"/>
  <c r="Z715" i="2"/>
  <c r="Z291" i="2"/>
  <c r="V291" i="2" s="1"/>
  <c r="Z692" i="2"/>
  <c r="V692" i="2" s="1"/>
  <c r="Z592" i="2"/>
  <c r="V592" i="2" s="1"/>
  <c r="Z576" i="2"/>
  <c r="V576" i="2" s="1"/>
  <c r="Z560" i="2"/>
  <c r="V560" i="2" s="1"/>
  <c r="Z544" i="2"/>
  <c r="V544" i="2" s="1"/>
  <c r="Z528" i="2"/>
  <c r="V528" i="2" s="1"/>
  <c r="Z513" i="2"/>
  <c r="V513" i="2" s="1"/>
  <c r="Z496" i="2"/>
  <c r="V496" i="2" s="1"/>
  <c r="Z480" i="2"/>
  <c r="V480" i="2" s="1"/>
  <c r="Z464" i="2"/>
  <c r="V464" i="2" s="1"/>
  <c r="Z448" i="2"/>
  <c r="V448" i="2" s="1"/>
  <c r="Z432" i="2"/>
  <c r="V432" i="2" s="1"/>
  <c r="Z416" i="2"/>
  <c r="V416" i="2" s="1"/>
  <c r="Z648" i="2"/>
  <c r="V648" i="2" s="1"/>
  <c r="Z632" i="2"/>
  <c r="V632" i="2" s="1"/>
  <c r="Z616" i="2"/>
  <c r="V616" i="2" s="1"/>
  <c r="Z401" i="2"/>
  <c r="V401" i="2" s="1"/>
  <c r="Z385" i="2"/>
  <c r="V385" i="2" s="1"/>
  <c r="Z369" i="2"/>
  <c r="V369" i="2" s="1"/>
  <c r="Z665" i="2"/>
  <c r="V665" i="2" s="1"/>
  <c r="Z353" i="2"/>
  <c r="V353" i="2" s="1"/>
  <c r="Z337" i="2"/>
  <c r="V337" i="2" s="1"/>
  <c r="Z321" i="2"/>
  <c r="V321" i="2" s="1"/>
  <c r="Z671" i="2"/>
  <c r="V671" i="2" s="1"/>
  <c r="Z303" i="2"/>
  <c r="V303" i="2" s="1"/>
  <c r="Z858" i="2"/>
  <c r="Z842" i="2"/>
  <c r="Z826" i="2"/>
  <c r="Z810" i="2"/>
  <c r="Z794" i="2"/>
  <c r="Z778" i="2"/>
  <c r="Z762" i="2"/>
  <c r="Z746" i="2"/>
  <c r="Z730" i="2"/>
  <c r="Z714" i="2"/>
  <c r="Z290" i="2"/>
  <c r="V290" i="2" s="1"/>
  <c r="Z691" i="2"/>
  <c r="V691" i="2" s="1"/>
  <c r="Z701" i="2"/>
  <c r="Z591" i="2"/>
  <c r="V591" i="2" s="1"/>
  <c r="Z575" i="2"/>
  <c r="V575" i="2" s="1"/>
  <c r="Z559" i="2"/>
  <c r="V559" i="2" s="1"/>
  <c r="Z543" i="2"/>
  <c r="V543" i="2" s="1"/>
  <c r="Z527" i="2"/>
  <c r="V527" i="2" s="1"/>
  <c r="Z511" i="2"/>
  <c r="V511" i="2" s="1"/>
  <c r="Z495" i="2"/>
  <c r="V495" i="2" s="1"/>
  <c r="Z479" i="2"/>
  <c r="V479" i="2" s="1"/>
  <c r="Z463" i="2"/>
  <c r="V463" i="2" s="1"/>
  <c r="Z447" i="2"/>
  <c r="V447" i="2" s="1"/>
  <c r="Z431" i="2"/>
  <c r="V431" i="2" s="1"/>
  <c r="Z415" i="2"/>
  <c r="V415" i="2" s="1"/>
  <c r="Z647" i="2"/>
  <c r="V647" i="2" s="1"/>
  <c r="Z631" i="2"/>
  <c r="V631" i="2" s="1"/>
  <c r="Z615" i="2"/>
  <c r="V615" i="2" s="1"/>
  <c r="Z400" i="2"/>
  <c r="V400" i="2" s="1"/>
  <c r="Z384" i="2"/>
  <c r="V384" i="2" s="1"/>
  <c r="Z368" i="2"/>
  <c r="V368" i="2" s="1"/>
  <c r="Z664" i="2"/>
  <c r="V664" i="2" s="1"/>
  <c r="Z352" i="2"/>
  <c r="V352" i="2" s="1"/>
  <c r="Z336" i="2"/>
  <c r="V336" i="2" s="1"/>
  <c r="Z320" i="2"/>
  <c r="V320" i="2" s="1"/>
  <c r="Z590" i="2"/>
  <c r="V590" i="2" s="1"/>
  <c r="Z574" i="2"/>
  <c r="V574" i="2" s="1"/>
  <c r="Z558" i="2"/>
  <c r="V558" i="2" s="1"/>
  <c r="Z542" i="2"/>
  <c r="V542" i="2" s="1"/>
  <c r="Z526" i="2"/>
  <c r="V526" i="2" s="1"/>
  <c r="Z510" i="2"/>
  <c r="V510" i="2" s="1"/>
  <c r="Z494" i="2"/>
  <c r="V494" i="2" s="1"/>
  <c r="Z478" i="2"/>
  <c r="V478" i="2" s="1"/>
  <c r="Z462" i="2"/>
  <c r="V462" i="2" s="1"/>
  <c r="Z446" i="2"/>
  <c r="V446" i="2" s="1"/>
  <c r="Z430" i="2"/>
  <c r="V430" i="2" s="1"/>
  <c r="Z414" i="2"/>
  <c r="V414" i="2" s="1"/>
  <c r="Z646" i="2"/>
  <c r="V646" i="2" s="1"/>
  <c r="Z630" i="2"/>
  <c r="V630" i="2" s="1"/>
  <c r="Z614" i="2"/>
  <c r="V614" i="2" s="1"/>
  <c r="Z399" i="2"/>
  <c r="V399" i="2" s="1"/>
  <c r="Z383" i="2"/>
  <c r="V383" i="2" s="1"/>
  <c r="Z367" i="2"/>
  <c r="V367" i="2" s="1"/>
  <c r="Z663" i="2"/>
  <c r="V663" i="2" s="1"/>
  <c r="Z351" i="2"/>
  <c r="V351" i="2" s="1"/>
  <c r="Z335" i="2"/>
  <c r="V335" i="2" s="1"/>
  <c r="Z319" i="2"/>
  <c r="V319" i="2" s="1"/>
  <c r="Z669" i="2"/>
  <c r="V669" i="2" s="1"/>
  <c r="Z872" i="2"/>
  <c r="Z856" i="2"/>
  <c r="Z840" i="2"/>
  <c r="Z824" i="2"/>
  <c r="Z808" i="2"/>
  <c r="Z792" i="2"/>
  <c r="V792" i="2" s="1"/>
  <c r="Z776" i="2"/>
  <c r="Z760" i="2"/>
  <c r="Z744" i="2"/>
  <c r="Z728" i="2"/>
  <c r="Z712" i="2"/>
  <c r="Z288" i="2"/>
  <c r="V288" i="2" s="1"/>
  <c r="Z589" i="2"/>
  <c r="V589" i="2" s="1"/>
  <c r="Z573" i="2"/>
  <c r="V573" i="2" s="1"/>
  <c r="Z557" i="2"/>
  <c r="V557" i="2" s="1"/>
  <c r="Z540" i="2"/>
  <c r="V540" i="2" s="1"/>
  <c r="Z525" i="2"/>
  <c r="V525" i="2" s="1"/>
  <c r="Z509" i="2"/>
  <c r="V509" i="2" s="1"/>
  <c r="Z493" i="2"/>
  <c r="V493" i="2" s="1"/>
  <c r="Z477" i="2"/>
  <c r="V477" i="2" s="1"/>
  <c r="Z461" i="2"/>
  <c r="V461" i="2" s="1"/>
  <c r="Z445" i="2"/>
  <c r="V445" i="2" s="1"/>
  <c r="Z429" i="2"/>
  <c r="V429" i="2" s="1"/>
  <c r="Z413" i="2"/>
  <c r="V413" i="2" s="1"/>
  <c r="Z645" i="2"/>
  <c r="V645" i="2" s="1"/>
  <c r="Z629" i="2"/>
  <c r="V629" i="2" s="1"/>
  <c r="Z613" i="2"/>
  <c r="V613" i="2" s="1"/>
  <c r="Z398" i="2"/>
  <c r="V398" i="2" s="1"/>
  <c r="Z382" i="2"/>
  <c r="V382" i="2" s="1"/>
  <c r="Z366" i="2"/>
  <c r="V366" i="2" s="1"/>
  <c r="Z662" i="2"/>
  <c r="V662" i="2" s="1"/>
  <c r="Z350" i="2"/>
  <c r="V350" i="2" s="1"/>
  <c r="Z334" i="2"/>
  <c r="V334" i="2" s="1"/>
  <c r="Z318" i="2"/>
  <c r="V318" i="2" s="1"/>
  <c r="Z588" i="2"/>
  <c r="V588" i="2" s="1"/>
  <c r="Z572" i="2"/>
  <c r="V572" i="2" s="1"/>
  <c r="Z556" i="2"/>
  <c r="V556" i="2" s="1"/>
  <c r="Z541" i="2"/>
  <c r="V541" i="2" s="1"/>
  <c r="Z524" i="2"/>
  <c r="V524" i="2" s="1"/>
  <c r="Z508" i="2"/>
  <c r="V508" i="2" s="1"/>
  <c r="Z492" i="2"/>
  <c r="V492" i="2" s="1"/>
  <c r="Z476" i="2"/>
  <c r="V476" i="2" s="1"/>
  <c r="Z460" i="2"/>
  <c r="V460" i="2" s="1"/>
  <c r="Z444" i="2"/>
  <c r="V444" i="2" s="1"/>
  <c r="Z428" i="2"/>
  <c r="V428" i="2" s="1"/>
  <c r="Z412" i="2"/>
  <c r="V412" i="2" s="1"/>
  <c r="Z644" i="2"/>
  <c r="V644" i="2" s="1"/>
  <c r="Z628" i="2"/>
  <c r="V628" i="2" s="1"/>
  <c r="Z612" i="2"/>
  <c r="V612" i="2" s="1"/>
  <c r="Z397" i="2"/>
  <c r="V397" i="2" s="1"/>
  <c r="Z381" i="2"/>
  <c r="V381" i="2" s="1"/>
  <c r="Z365" i="2"/>
  <c r="V365" i="2" s="1"/>
  <c r="Z661" i="2"/>
  <c r="V661" i="2" s="1"/>
  <c r="Z349" i="2"/>
  <c r="V349" i="2" s="1"/>
  <c r="Z333" i="2"/>
  <c r="V333" i="2" s="1"/>
  <c r="Z317" i="2"/>
  <c r="V317" i="2" s="1"/>
  <c r="Z683" i="2"/>
  <c r="V683" i="2" s="1"/>
  <c r="Z667" i="2"/>
  <c r="V667" i="2" s="1"/>
  <c r="Z870" i="2"/>
  <c r="Z854" i="2"/>
  <c r="Z838" i="2"/>
  <c r="Z822" i="2"/>
  <c r="Z806" i="2"/>
  <c r="Z790" i="2"/>
  <c r="Z774" i="2"/>
  <c r="Z758" i="2"/>
  <c r="Z742" i="2"/>
  <c r="Z726" i="2"/>
  <c r="Z302" i="2"/>
  <c r="V302" i="2" s="1"/>
  <c r="Z286" i="2"/>
  <c r="V286" i="2" s="1"/>
  <c r="Z687" i="2"/>
  <c r="V687" i="2" s="1"/>
  <c r="Z587" i="2"/>
  <c r="V587" i="2" s="1"/>
  <c r="Z571" i="2"/>
  <c r="V571" i="2" s="1"/>
  <c r="Z555" i="2"/>
  <c r="V555" i="2" s="1"/>
  <c r="Z539" i="2"/>
  <c r="V539" i="2" s="1"/>
  <c r="Z523" i="2"/>
  <c r="V523" i="2" s="1"/>
  <c r="Z507" i="2"/>
  <c r="V507" i="2" s="1"/>
  <c r="Z491" i="2"/>
  <c r="V491" i="2" s="1"/>
  <c r="Z475" i="2"/>
  <c r="V475" i="2" s="1"/>
  <c r="Z459" i="2"/>
  <c r="V459" i="2" s="1"/>
  <c r="Z443" i="2"/>
  <c r="V443" i="2" s="1"/>
  <c r="Z427" i="2"/>
  <c r="V427" i="2" s="1"/>
  <c r="Z411" i="2"/>
  <c r="V411" i="2" s="1"/>
  <c r="Z643" i="2"/>
  <c r="V643" i="2" s="1"/>
  <c r="Z627" i="2"/>
  <c r="V627" i="2" s="1"/>
  <c r="Z611" i="2"/>
  <c r="V611" i="2" s="1"/>
  <c r="Z396" i="2"/>
  <c r="V396" i="2" s="1"/>
  <c r="Z380" i="2"/>
  <c r="V380" i="2" s="1"/>
  <c r="Z364" i="2"/>
  <c r="V364" i="2" s="1"/>
  <c r="Z660" i="2"/>
  <c r="V660" i="2" s="1"/>
  <c r="Z348" i="2"/>
  <c r="V348" i="2" s="1"/>
  <c r="Z332" i="2"/>
  <c r="V332" i="2" s="1"/>
  <c r="Z316" i="2"/>
  <c r="V316" i="2" s="1"/>
  <c r="Z682" i="2"/>
  <c r="V682" i="2" s="1"/>
  <c r="Z314" i="2"/>
  <c r="V314" i="2" s="1"/>
  <c r="Z869" i="2"/>
  <c r="Z853" i="2"/>
  <c r="Z837" i="2"/>
  <c r="V837" i="2" s="1"/>
  <c r="Z821" i="2"/>
  <c r="Z805" i="2"/>
  <c r="Z789" i="2"/>
  <c r="Z773" i="2"/>
  <c r="Z757" i="2"/>
  <c r="Z740" i="2"/>
  <c r="Z725" i="2"/>
  <c r="Z586" i="2"/>
  <c r="V586" i="2" s="1"/>
  <c r="Z570" i="2"/>
  <c r="V570" i="2" s="1"/>
  <c r="Z554" i="2"/>
  <c r="V554" i="2" s="1"/>
  <c r="Z538" i="2"/>
  <c r="V538" i="2" s="1"/>
  <c r="Z522" i="2"/>
  <c r="V522" i="2" s="1"/>
  <c r="Z506" i="2"/>
  <c r="V506" i="2" s="1"/>
  <c r="Z490" i="2"/>
  <c r="V490" i="2" s="1"/>
  <c r="Z474" i="2"/>
  <c r="V474" i="2" s="1"/>
  <c r="Z458" i="2"/>
  <c r="V458" i="2" s="1"/>
  <c r="Z442" i="2"/>
  <c r="V442" i="2" s="1"/>
  <c r="Z426" i="2"/>
  <c r="V426" i="2" s="1"/>
  <c r="Z410" i="2"/>
  <c r="V410" i="2" s="1"/>
  <c r="Z642" i="2"/>
  <c r="V642" i="2" s="1"/>
  <c r="Z626" i="2"/>
  <c r="V626" i="2" s="1"/>
  <c r="Z610" i="2"/>
  <c r="V610" i="2" s="1"/>
  <c r="Z395" i="2"/>
  <c r="V395" i="2" s="1"/>
  <c r="Z379" i="2"/>
  <c r="V379" i="2" s="1"/>
  <c r="Z363" i="2"/>
  <c r="V363" i="2" s="1"/>
  <c r="Z659" i="2"/>
  <c r="V659" i="2" s="1"/>
  <c r="Z347" i="2"/>
  <c r="V347" i="2" s="1"/>
  <c r="Z331" i="2"/>
  <c r="V331" i="2" s="1"/>
  <c r="Z315" i="2"/>
  <c r="V315" i="2" s="1"/>
  <c r="Z681" i="2"/>
  <c r="V681" i="2" s="1"/>
  <c r="Z313" i="2"/>
  <c r="V313" i="2" s="1"/>
  <c r="Z868" i="2"/>
  <c r="Z852" i="2"/>
  <c r="Z836" i="2"/>
  <c r="W836" i="2" s="1"/>
  <c r="Z820" i="2"/>
  <c r="Z804" i="2"/>
  <c r="Z788" i="2"/>
  <c r="Z772" i="2"/>
  <c r="Z756" i="2"/>
  <c r="Z10" i="2"/>
  <c r="V10" i="2" s="1"/>
  <c r="Z881" i="2"/>
  <c r="Z20" i="2"/>
  <c r="V20" i="2" s="1"/>
  <c r="Z36" i="2"/>
  <c r="V36" i="2" s="1"/>
  <c r="Z52" i="2"/>
  <c r="V52" i="2" s="1"/>
  <c r="Z68" i="2"/>
  <c r="V68" i="2" s="1"/>
  <c r="Z84" i="2"/>
  <c r="V84" i="2" s="1"/>
  <c r="Z100" i="2"/>
  <c r="V100" i="2" s="1"/>
  <c r="Z116" i="2"/>
  <c r="V116" i="2" s="1"/>
  <c r="Z132" i="2"/>
  <c r="V132" i="2" s="1"/>
  <c r="Z148" i="2"/>
  <c r="V148" i="2" s="1"/>
  <c r="Z164" i="2"/>
  <c r="V164" i="2" s="1"/>
  <c r="Z180" i="2"/>
  <c r="V180" i="2" s="1"/>
  <c r="Z196" i="2"/>
  <c r="V196" i="2" s="1"/>
  <c r="Z212" i="2"/>
  <c r="V212" i="2" s="1"/>
  <c r="Z228" i="2"/>
  <c r="V228" i="2" s="1"/>
  <c r="Z244" i="2"/>
  <c r="V244" i="2" s="1"/>
  <c r="Z260" i="2"/>
  <c r="V260" i="2" s="1"/>
  <c r="Z276" i="2"/>
  <c r="V276" i="2" s="1"/>
  <c r="Z686" i="2"/>
  <c r="V686" i="2" s="1"/>
  <c r="Z294" i="2"/>
  <c r="V294" i="2" s="1"/>
  <c r="Z723" i="2"/>
  <c r="Z751" i="2"/>
  <c r="Z781" i="2"/>
  <c r="Z807" i="2"/>
  <c r="Z855" i="2"/>
  <c r="Z880" i="2"/>
  <c r="Z21" i="2"/>
  <c r="V21" i="2" s="1"/>
  <c r="Z37" i="2"/>
  <c r="V37" i="2" s="1"/>
  <c r="Z53" i="2"/>
  <c r="V53" i="2" s="1"/>
  <c r="Z69" i="2"/>
  <c r="V69" i="2" s="1"/>
  <c r="Z85" i="2"/>
  <c r="V85" i="2" s="1"/>
  <c r="Z101" i="2"/>
  <c r="V101" i="2" s="1"/>
  <c r="Z117" i="2"/>
  <c r="V117" i="2" s="1"/>
  <c r="Z133" i="2"/>
  <c r="V133" i="2" s="1"/>
  <c r="Z149" i="2"/>
  <c r="V149" i="2" s="1"/>
  <c r="Z165" i="2"/>
  <c r="V165" i="2" s="1"/>
  <c r="Z181" i="2"/>
  <c r="V181" i="2" s="1"/>
  <c r="Z197" i="2"/>
  <c r="V197" i="2" s="1"/>
  <c r="Z213" i="2"/>
  <c r="V213" i="2" s="1"/>
  <c r="Z229" i="2"/>
  <c r="V229" i="2" s="1"/>
  <c r="Z245" i="2"/>
  <c r="V245" i="2" s="1"/>
  <c r="Z261" i="2"/>
  <c r="V261" i="2" s="1"/>
  <c r="Z277" i="2"/>
  <c r="V277" i="2" s="1"/>
  <c r="Z688" i="2"/>
  <c r="V688" i="2" s="1"/>
  <c r="Z295" i="2"/>
  <c r="V295" i="2" s="1"/>
  <c r="Z724" i="2"/>
  <c r="Z752" i="2"/>
  <c r="V752" i="2" s="1"/>
  <c r="Z782" i="2"/>
  <c r="Z809" i="2"/>
  <c r="Z857" i="2"/>
  <c r="Z5" i="2"/>
  <c r="V5" i="2" s="1"/>
  <c r="Z879" i="2"/>
  <c r="Z22" i="2"/>
  <c r="V22" i="2" s="1"/>
  <c r="Z38" i="2"/>
  <c r="V38" i="2" s="1"/>
  <c r="Z54" i="2"/>
  <c r="V54" i="2" s="1"/>
  <c r="Z70" i="2"/>
  <c r="V70" i="2" s="1"/>
  <c r="Z86" i="2"/>
  <c r="V86" i="2" s="1"/>
  <c r="Z102" i="2"/>
  <c r="V102" i="2" s="1"/>
  <c r="Z118" i="2"/>
  <c r="V118" i="2" s="1"/>
  <c r="Z134" i="2"/>
  <c r="V134" i="2" s="1"/>
  <c r="Z150" i="2"/>
  <c r="V150" i="2" s="1"/>
  <c r="Z166" i="2"/>
  <c r="V166" i="2" s="1"/>
  <c r="Z182" i="2"/>
  <c r="V182" i="2" s="1"/>
  <c r="Z198" i="2"/>
  <c r="V198" i="2" s="1"/>
  <c r="Z214" i="2"/>
  <c r="V214" i="2" s="1"/>
  <c r="Z230" i="2"/>
  <c r="V230" i="2" s="1"/>
  <c r="Z246" i="2"/>
  <c r="V246" i="2" s="1"/>
  <c r="Z262" i="2"/>
  <c r="V262" i="2" s="1"/>
  <c r="Z278" i="2"/>
  <c r="V278" i="2" s="1"/>
  <c r="Z689" i="2"/>
  <c r="V689" i="2" s="1"/>
  <c r="Z296" i="2"/>
  <c r="V296" i="2" s="1"/>
  <c r="Z727" i="2"/>
  <c r="Z753" i="2"/>
  <c r="Z783" i="2"/>
  <c r="Z813" i="2"/>
  <c r="Z861" i="2"/>
  <c r="Z878" i="2"/>
  <c r="Z23" i="2"/>
  <c r="V23" i="2" s="1"/>
  <c r="Z39" i="2"/>
  <c r="V39" i="2" s="1"/>
  <c r="Z55" i="2"/>
  <c r="V55" i="2" s="1"/>
  <c r="Z71" i="2"/>
  <c r="V71" i="2" s="1"/>
  <c r="Z87" i="2"/>
  <c r="V87" i="2" s="1"/>
  <c r="Z103" i="2"/>
  <c r="V103" i="2" s="1"/>
  <c r="Z119" i="2"/>
  <c r="V119" i="2" s="1"/>
  <c r="Z135" i="2"/>
  <c r="V135" i="2" s="1"/>
  <c r="Z151" i="2"/>
  <c r="V151" i="2" s="1"/>
  <c r="Z167" i="2"/>
  <c r="V167" i="2" s="1"/>
  <c r="Z183" i="2"/>
  <c r="V183" i="2" s="1"/>
  <c r="Z199" i="2"/>
  <c r="V199" i="2" s="1"/>
  <c r="Z215" i="2"/>
  <c r="V215" i="2" s="1"/>
  <c r="Z231" i="2"/>
  <c r="V231" i="2" s="1"/>
  <c r="Z247" i="2"/>
  <c r="V247" i="2" s="1"/>
  <c r="Z263" i="2"/>
  <c r="V263" i="2" s="1"/>
  <c r="Z279" i="2"/>
  <c r="V279" i="2" s="1"/>
  <c r="Z690" i="2"/>
  <c r="V690" i="2" s="1"/>
  <c r="Z297" i="2"/>
  <c r="V297" i="2" s="1"/>
  <c r="Z729" i="2"/>
  <c r="Z754" i="2"/>
  <c r="V754" i="2" s="1"/>
  <c r="Z784" i="2"/>
  <c r="Z814" i="2"/>
  <c r="Z865" i="2"/>
  <c r="Z877" i="2"/>
  <c r="Z24" i="2"/>
  <c r="V24" i="2" s="1"/>
  <c r="Z40" i="2"/>
  <c r="V40" i="2" s="1"/>
  <c r="Z56" i="2"/>
  <c r="V56" i="2" s="1"/>
  <c r="Z72" i="2"/>
  <c r="V72" i="2" s="1"/>
  <c r="Z88" i="2"/>
  <c r="V88" i="2" s="1"/>
  <c r="Z104" i="2"/>
  <c r="V104" i="2" s="1"/>
  <c r="Z120" i="2"/>
  <c r="V120" i="2" s="1"/>
  <c r="Z136" i="2"/>
  <c r="V136" i="2" s="1"/>
  <c r="Z152" i="2"/>
  <c r="V152" i="2" s="1"/>
  <c r="Z168" i="2"/>
  <c r="V168" i="2" s="1"/>
  <c r="Z184" i="2"/>
  <c r="V184" i="2" s="1"/>
  <c r="Z200" i="2"/>
  <c r="V200" i="2" s="1"/>
  <c r="Z216" i="2"/>
  <c r="V216" i="2" s="1"/>
  <c r="Z232" i="2"/>
  <c r="V232" i="2" s="1"/>
  <c r="Z248" i="2"/>
  <c r="V248" i="2" s="1"/>
  <c r="Z264" i="2"/>
  <c r="V264" i="2" s="1"/>
  <c r="Z280" i="2"/>
  <c r="V280" i="2" s="1"/>
  <c r="Z694" i="2"/>
  <c r="V694" i="2" s="1"/>
  <c r="Z298" i="2"/>
  <c r="V298" i="2" s="1"/>
  <c r="Z733" i="2"/>
  <c r="Z755" i="2"/>
  <c r="Z785" i="2"/>
  <c r="Z815" i="2"/>
  <c r="W815" i="2" s="1"/>
  <c r="Z871" i="2"/>
  <c r="Z884" i="2"/>
  <c r="Z684" i="2"/>
  <c r="V684" i="2" s="1"/>
  <c r="Z25" i="2"/>
  <c r="V25" i="2" s="1"/>
  <c r="Z41" i="2"/>
  <c r="V41" i="2" s="1"/>
  <c r="Z57" i="2"/>
  <c r="V57" i="2" s="1"/>
  <c r="Z73" i="2"/>
  <c r="V73" i="2" s="1"/>
  <c r="Z89" i="2"/>
  <c r="V89" i="2" s="1"/>
  <c r="Z105" i="2"/>
  <c r="V105" i="2" s="1"/>
  <c r="Z121" i="2"/>
  <c r="V121" i="2" s="1"/>
  <c r="Z137" i="2"/>
  <c r="V137" i="2" s="1"/>
  <c r="Z153" i="2"/>
  <c r="V153" i="2" s="1"/>
  <c r="Z169" i="2"/>
  <c r="V169" i="2" s="1"/>
  <c r="Z185" i="2"/>
  <c r="V185" i="2" s="1"/>
  <c r="Z201" i="2"/>
  <c r="V201" i="2" s="1"/>
  <c r="Z217" i="2"/>
  <c r="V217" i="2" s="1"/>
  <c r="Z233" i="2"/>
  <c r="V233" i="2" s="1"/>
  <c r="Z249" i="2"/>
  <c r="V249" i="2" s="1"/>
  <c r="Z265" i="2"/>
  <c r="V265" i="2" s="1"/>
  <c r="Z699" i="2"/>
  <c r="V699" i="2" s="1"/>
  <c r="Z695" i="2"/>
  <c r="V695" i="2" s="1"/>
  <c r="Z299" i="2"/>
  <c r="V299" i="2" s="1"/>
  <c r="Z734" i="2"/>
  <c r="Z759" i="2"/>
  <c r="Z786" i="2"/>
  <c r="Z817" i="2"/>
  <c r="Z873" i="2"/>
  <c r="Z885" i="2"/>
  <c r="W885" i="2" s="1"/>
  <c r="Z874" i="2"/>
  <c r="Z26" i="2"/>
  <c r="V26" i="2" s="1"/>
  <c r="Z42" i="2"/>
  <c r="V42" i="2" s="1"/>
  <c r="Z58" i="2"/>
  <c r="V58" i="2" s="1"/>
  <c r="Z74" i="2"/>
  <c r="V74" i="2" s="1"/>
  <c r="Z90" i="2"/>
  <c r="V90" i="2" s="1"/>
  <c r="Z106" i="2"/>
  <c r="V106" i="2" s="1"/>
  <c r="Z122" i="2"/>
  <c r="V122" i="2" s="1"/>
  <c r="Z138" i="2"/>
  <c r="V138" i="2" s="1"/>
  <c r="Z154" i="2"/>
  <c r="V154" i="2" s="1"/>
  <c r="Z170" i="2"/>
  <c r="V170" i="2" s="1"/>
  <c r="Z186" i="2"/>
  <c r="V186" i="2" s="1"/>
  <c r="Z202" i="2"/>
  <c r="V202" i="2" s="1"/>
  <c r="Z218" i="2"/>
  <c r="V218" i="2" s="1"/>
  <c r="Z234" i="2"/>
  <c r="V234" i="2" s="1"/>
  <c r="Z250" i="2"/>
  <c r="V250" i="2" s="1"/>
  <c r="Z266" i="2"/>
  <c r="V266" i="2" s="1"/>
  <c r="Z702" i="2"/>
  <c r="Z696" i="2"/>
  <c r="V696" i="2" s="1"/>
  <c r="Z300" i="2"/>
  <c r="V300" i="2" s="1"/>
  <c r="Z735" i="2"/>
  <c r="Z761" i="2"/>
  <c r="Z787" i="2"/>
  <c r="Z818" i="2"/>
  <c r="Z306" i="2"/>
  <c r="V306" i="2" s="1"/>
  <c r="Z886" i="2"/>
  <c r="Z875" i="2"/>
  <c r="Z27" i="2"/>
  <c r="V27" i="2" s="1"/>
  <c r="Z43" i="2"/>
  <c r="V43" i="2" s="1"/>
  <c r="Z59" i="2"/>
  <c r="V59" i="2" s="1"/>
  <c r="Z75" i="2"/>
  <c r="V75" i="2" s="1"/>
  <c r="Z91" i="2"/>
  <c r="V91" i="2" s="1"/>
  <c r="Z107" i="2"/>
  <c r="V107" i="2" s="1"/>
  <c r="Z123" i="2"/>
  <c r="V123" i="2" s="1"/>
  <c r="Z139" i="2"/>
  <c r="V139" i="2" s="1"/>
  <c r="Z155" i="2"/>
  <c r="V155" i="2" s="1"/>
  <c r="Z171" i="2"/>
  <c r="V171" i="2" s="1"/>
  <c r="Z187" i="2"/>
  <c r="V187" i="2" s="1"/>
  <c r="Z203" i="2"/>
  <c r="V203" i="2" s="1"/>
  <c r="Z219" i="2"/>
  <c r="V219" i="2" s="1"/>
  <c r="Z235" i="2"/>
  <c r="V235" i="2" s="1"/>
  <c r="Z251" i="2"/>
  <c r="V251" i="2" s="1"/>
  <c r="Z267" i="2"/>
  <c r="V267" i="2" s="1"/>
  <c r="Z703" i="2"/>
  <c r="Z697" i="2"/>
  <c r="V697" i="2" s="1"/>
  <c r="Z301" i="2"/>
  <c r="V301" i="2" s="1"/>
  <c r="Z736" i="2"/>
  <c r="Z765" i="2"/>
  <c r="Z791" i="2"/>
  <c r="Z823" i="2"/>
  <c r="W823" i="2" s="1"/>
  <c r="Z310" i="2"/>
  <c r="V310" i="2" s="1"/>
  <c r="Z876" i="2"/>
  <c r="Z28" i="2"/>
  <c r="V28" i="2" s="1"/>
  <c r="Z44" i="2"/>
  <c r="V44" i="2" s="1"/>
  <c r="Z60" i="2"/>
  <c r="V60" i="2" s="1"/>
  <c r="Z76" i="2"/>
  <c r="V76" i="2" s="1"/>
  <c r="Z92" i="2"/>
  <c r="V92" i="2" s="1"/>
  <c r="Z108" i="2"/>
  <c r="V108" i="2" s="1"/>
  <c r="Z124" i="2"/>
  <c r="V124" i="2" s="1"/>
  <c r="Z140" i="2"/>
  <c r="V140" i="2" s="1"/>
  <c r="Z156" i="2"/>
  <c r="V156" i="2" s="1"/>
  <c r="Z172" i="2"/>
  <c r="V172" i="2" s="1"/>
  <c r="Z188" i="2"/>
  <c r="V188" i="2" s="1"/>
  <c r="Z204" i="2"/>
  <c r="V204" i="2" s="1"/>
  <c r="Z220" i="2"/>
  <c r="V220" i="2" s="1"/>
  <c r="Z236" i="2"/>
  <c r="V236" i="2" s="1"/>
  <c r="Z252" i="2"/>
  <c r="V252" i="2" s="1"/>
  <c r="Z268" i="2"/>
  <c r="V268" i="2" s="1"/>
  <c r="Z704" i="2"/>
  <c r="Z281" i="2"/>
  <c r="V281" i="2" s="1"/>
  <c r="Z711" i="2"/>
  <c r="Z737" i="2"/>
  <c r="Z766" i="2"/>
  <c r="Z793" i="2"/>
  <c r="Z825" i="2"/>
  <c r="Z668" i="2"/>
  <c r="V668" i="2" s="1"/>
  <c r="Z883" i="2"/>
  <c r="Z13" i="2"/>
  <c r="V13" i="2" s="1"/>
  <c r="Z29" i="2"/>
  <c r="V29" i="2" s="1"/>
  <c r="Z45" i="2"/>
  <c r="V45" i="2" s="1"/>
  <c r="Z61" i="2"/>
  <c r="V61" i="2" s="1"/>
  <c r="Z77" i="2"/>
  <c r="V77" i="2" s="1"/>
  <c r="Z93" i="2"/>
  <c r="V93" i="2" s="1"/>
  <c r="Z109" i="2"/>
  <c r="V109" i="2" s="1"/>
  <c r="Z125" i="2"/>
  <c r="V125" i="2" s="1"/>
  <c r="Z141" i="2"/>
  <c r="V141" i="2" s="1"/>
  <c r="Z157" i="2"/>
  <c r="V157" i="2" s="1"/>
  <c r="Z173" i="2"/>
  <c r="V173" i="2" s="1"/>
  <c r="Z189" i="2"/>
  <c r="V189" i="2" s="1"/>
  <c r="Z205" i="2"/>
  <c r="V205" i="2" s="1"/>
  <c r="Z221" i="2"/>
  <c r="V221" i="2" s="1"/>
  <c r="Z237" i="2"/>
  <c r="V237" i="2" s="1"/>
  <c r="Z253" i="2"/>
  <c r="V253" i="2" s="1"/>
  <c r="Z269" i="2"/>
  <c r="V269" i="2" s="1"/>
  <c r="Z705" i="2"/>
  <c r="Z282" i="2"/>
  <c r="V282" i="2" s="1"/>
  <c r="Z713" i="2"/>
  <c r="Z738" i="2"/>
  <c r="Z767" i="2"/>
  <c r="Z797" i="2"/>
  <c r="Z829" i="2"/>
  <c r="Z670" i="2"/>
  <c r="V670" i="2" s="1"/>
  <c r="Z14" i="2"/>
  <c r="V14" i="2" s="1"/>
  <c r="Z30" i="2"/>
  <c r="V30" i="2" s="1"/>
  <c r="Z46" i="2"/>
  <c r="V46" i="2" s="1"/>
  <c r="Z62" i="2"/>
  <c r="V62" i="2" s="1"/>
  <c r="Z78" i="2"/>
  <c r="V78" i="2" s="1"/>
  <c r="Z94" i="2"/>
  <c r="V94" i="2" s="1"/>
  <c r="Z110" i="2"/>
  <c r="V110" i="2" s="1"/>
  <c r="Z126" i="2"/>
  <c r="V126" i="2" s="1"/>
  <c r="Z142" i="2"/>
  <c r="V142" i="2" s="1"/>
  <c r="Z158" i="2"/>
  <c r="V158" i="2" s="1"/>
  <c r="Z174" i="2"/>
  <c r="V174" i="2" s="1"/>
  <c r="Z190" i="2"/>
  <c r="V190" i="2" s="1"/>
  <c r="Z206" i="2"/>
  <c r="V206" i="2" s="1"/>
  <c r="Z222" i="2"/>
  <c r="V222" i="2" s="1"/>
  <c r="Z238" i="2"/>
  <c r="V238" i="2" s="1"/>
  <c r="Z254" i="2"/>
  <c r="V254" i="2" s="1"/>
  <c r="Z270" i="2"/>
  <c r="V270" i="2" s="1"/>
  <c r="Z706" i="2"/>
  <c r="Z283" i="2"/>
  <c r="V283" i="2" s="1"/>
  <c r="Z717" i="2"/>
  <c r="Z739" i="2"/>
  <c r="Z768" i="2"/>
  <c r="Z798" i="2"/>
  <c r="Z831" i="2"/>
  <c r="Z674" i="2"/>
  <c r="V674" i="2" s="1"/>
  <c r="X852" i="2"/>
  <c r="W849" i="2"/>
  <c r="Z4" i="2"/>
  <c r="V4" i="2" s="1"/>
  <c r="Z6" i="2"/>
  <c r="V6" i="2" s="1"/>
  <c r="V849" i="2" l="1"/>
  <c r="V886" i="2"/>
  <c r="X886" i="2"/>
  <c r="W886" i="2"/>
  <c r="V887" i="2"/>
  <c r="X887" i="2"/>
  <c r="W752" i="2"/>
  <c r="X837" i="2"/>
  <c r="W837" i="2"/>
  <c r="W746" i="2"/>
  <c r="V746" i="2"/>
  <c r="W745" i="2"/>
  <c r="V745" i="2"/>
  <c r="W751" i="2"/>
  <c r="V751" i="2"/>
  <c r="W755" i="2"/>
  <c r="V755" i="2"/>
  <c r="W749" i="2"/>
  <c r="V749" i="2"/>
  <c r="W750" i="2"/>
  <c r="V750" i="2"/>
  <c r="W734" i="2"/>
  <c r="V734" i="2"/>
  <c r="W753" i="2"/>
  <c r="V753" i="2"/>
  <c r="V885" i="2"/>
  <c r="X885" i="2"/>
  <c r="W883" i="2"/>
  <c r="V883" i="2"/>
  <c r="X883" i="2"/>
  <c r="W730" i="2"/>
  <c r="V730" i="2"/>
  <c r="V860" i="2"/>
  <c r="X860" i="2"/>
  <c r="W860" i="2"/>
  <c r="V846" i="2"/>
  <c r="W846" i="2"/>
  <c r="X846" i="2"/>
  <c r="V708" i="2"/>
  <c r="W708" i="2"/>
  <c r="V869" i="2"/>
  <c r="W869" i="2"/>
  <c r="X869" i="2"/>
  <c r="V714" i="2"/>
  <c r="W714" i="2"/>
  <c r="V777" i="2"/>
  <c r="W777" i="2"/>
  <c r="V768" i="2"/>
  <c r="W768" i="2"/>
  <c r="V703" i="2"/>
  <c r="W703" i="2"/>
  <c r="W759" i="2"/>
  <c r="V759" i="2"/>
  <c r="V865" i="2"/>
  <c r="X865" i="2"/>
  <c r="W865" i="2"/>
  <c r="W723" i="2"/>
  <c r="V723" i="2"/>
  <c r="X806" i="2"/>
  <c r="V806" i="2"/>
  <c r="W806" i="2"/>
  <c r="W792" i="2"/>
  <c r="V739" i="2"/>
  <c r="W739" i="2"/>
  <c r="X825" i="2"/>
  <c r="V825" i="2"/>
  <c r="W825" i="2"/>
  <c r="V875" i="2"/>
  <c r="W875" i="2"/>
  <c r="X875" i="2"/>
  <c r="V814" i="2"/>
  <c r="X814" i="2"/>
  <c r="W814" i="2"/>
  <c r="V879" i="2"/>
  <c r="X879" i="2"/>
  <c r="W879" i="2"/>
  <c r="X822" i="2"/>
  <c r="V822" i="2"/>
  <c r="W822" i="2"/>
  <c r="X862" i="2"/>
  <c r="V862" i="2"/>
  <c r="V819" i="2"/>
  <c r="X819" i="2"/>
  <c r="W819" i="2"/>
  <c r="V722" i="2"/>
  <c r="W722" i="2"/>
  <c r="X841" i="2"/>
  <c r="V841" i="2"/>
  <c r="W717" i="2"/>
  <c r="V717" i="2"/>
  <c r="V838" i="2"/>
  <c r="W838" i="2"/>
  <c r="X838" i="2"/>
  <c r="V762" i="2"/>
  <c r="W762" i="2"/>
  <c r="V835" i="2"/>
  <c r="W835" i="2"/>
  <c r="X835" i="2"/>
  <c r="W801" i="2"/>
  <c r="V801" i="2"/>
  <c r="V882" i="2"/>
  <c r="X882" i="2"/>
  <c r="W882" i="2"/>
  <c r="W766" i="2"/>
  <c r="V766" i="2"/>
  <c r="W754" i="2"/>
  <c r="V857" i="2"/>
  <c r="W857" i="2"/>
  <c r="X857" i="2"/>
  <c r="V854" i="2"/>
  <c r="W854" i="2"/>
  <c r="X854" i="2"/>
  <c r="V778" i="2"/>
  <c r="W778" i="2"/>
  <c r="W715" i="2"/>
  <c r="V715" i="2"/>
  <c r="W851" i="2"/>
  <c r="V851" i="2"/>
  <c r="V771" i="2"/>
  <c r="W771" i="2"/>
  <c r="V793" i="2"/>
  <c r="W793" i="2"/>
  <c r="V784" i="2"/>
  <c r="W784" i="2"/>
  <c r="V706" i="2"/>
  <c r="W706" i="2"/>
  <c r="W737" i="2"/>
  <c r="V737" i="2"/>
  <c r="V818" i="2"/>
  <c r="X818" i="2"/>
  <c r="W818" i="2"/>
  <c r="V729" i="2"/>
  <c r="W729" i="2"/>
  <c r="X809" i="2"/>
  <c r="V809" i="2"/>
  <c r="W809" i="2"/>
  <c r="V881" i="2"/>
  <c r="X881" i="2"/>
  <c r="W881" i="2"/>
  <c r="V870" i="2"/>
  <c r="W870" i="2"/>
  <c r="X870" i="2"/>
  <c r="V712" i="2"/>
  <c r="W712" i="2"/>
  <c r="V794" i="2"/>
  <c r="W794" i="2"/>
  <c r="V731" i="2"/>
  <c r="W731" i="2"/>
  <c r="X832" i="2"/>
  <c r="V832" i="2"/>
  <c r="V867" i="2"/>
  <c r="X867" i="2"/>
  <c r="W867" i="2"/>
  <c r="W833" i="2"/>
  <c r="V833" i="2"/>
  <c r="X833" i="2"/>
  <c r="X877" i="2"/>
  <c r="V877" i="2"/>
  <c r="W877" i="2"/>
  <c r="V787" i="2"/>
  <c r="W787" i="2"/>
  <c r="W782" i="2"/>
  <c r="V782" i="2"/>
  <c r="V728" i="2"/>
  <c r="W728" i="2"/>
  <c r="V810" i="2"/>
  <c r="X810" i="2"/>
  <c r="W810" i="2"/>
  <c r="W747" i="2"/>
  <c r="V848" i="2"/>
  <c r="W848" i="2"/>
  <c r="X848" i="2"/>
  <c r="V816" i="2"/>
  <c r="X816" i="2"/>
  <c r="W816" i="2"/>
  <c r="V720" i="2"/>
  <c r="W720" i="2"/>
  <c r="V799" i="2"/>
  <c r="W799" i="2"/>
  <c r="V798" i="2"/>
  <c r="W798" i="2"/>
  <c r="V761" i="2"/>
  <c r="W761" i="2"/>
  <c r="V756" i="2"/>
  <c r="W756" i="2"/>
  <c r="V725" i="2"/>
  <c r="W725" i="2"/>
  <c r="W744" i="2"/>
  <c r="V744" i="2"/>
  <c r="V826" i="2"/>
  <c r="W826" i="2"/>
  <c r="X826" i="2"/>
  <c r="W763" i="2"/>
  <c r="V763" i="2"/>
  <c r="V864" i="2"/>
  <c r="X864" i="2"/>
  <c r="W864" i="2"/>
  <c r="V834" i="2"/>
  <c r="W834" i="2"/>
  <c r="X834" i="2"/>
  <c r="V769" i="2"/>
  <c r="W769" i="2"/>
  <c r="V711" i="2"/>
  <c r="W711" i="2"/>
  <c r="V884" i="2"/>
  <c r="X884" i="2"/>
  <c r="W884" i="2"/>
  <c r="X829" i="2"/>
  <c r="W829" i="2"/>
  <c r="V829" i="2"/>
  <c r="V704" i="2"/>
  <c r="W704" i="2"/>
  <c r="V735" i="2"/>
  <c r="W735" i="2"/>
  <c r="V871" i="2"/>
  <c r="W871" i="2"/>
  <c r="X871" i="2"/>
  <c r="V724" i="2"/>
  <c r="W724" i="2"/>
  <c r="V772" i="2"/>
  <c r="W772" i="2"/>
  <c r="V740" i="2"/>
  <c r="W740" i="2"/>
  <c r="V760" i="2"/>
  <c r="W760" i="2"/>
  <c r="V842" i="2"/>
  <c r="X842" i="2"/>
  <c r="W842" i="2"/>
  <c r="W779" i="2"/>
  <c r="V779" i="2"/>
  <c r="V716" i="2"/>
  <c r="W716" i="2"/>
  <c r="V850" i="2"/>
  <c r="W850" i="2"/>
  <c r="X850" i="2"/>
  <c r="V845" i="2"/>
  <c r="W845" i="2"/>
  <c r="X845" i="2"/>
  <c r="W709" i="2"/>
  <c r="V709" i="2"/>
  <c r="V741" i="2"/>
  <c r="W741" i="2"/>
  <c r="V786" i="2"/>
  <c r="W786" i="2"/>
  <c r="V876" i="2"/>
  <c r="X876" i="2"/>
  <c r="W876" i="2"/>
  <c r="X815" i="2"/>
  <c r="V815" i="2"/>
  <c r="V878" i="2"/>
  <c r="X878" i="2"/>
  <c r="W878" i="2"/>
  <c r="W788" i="2"/>
  <c r="V788" i="2"/>
  <c r="V757" i="2"/>
  <c r="W757" i="2"/>
  <c r="V776" i="2"/>
  <c r="W776" i="2"/>
  <c r="X858" i="2"/>
  <c r="V858" i="2"/>
  <c r="W858" i="2"/>
  <c r="W795" i="2"/>
  <c r="V795" i="2"/>
  <c r="V732" i="2"/>
  <c r="W732" i="2"/>
  <c r="V866" i="2"/>
  <c r="X866" i="2"/>
  <c r="W866" i="2"/>
  <c r="V802" i="2"/>
  <c r="W802" i="2"/>
  <c r="W718" i="2"/>
  <c r="V718" i="2"/>
  <c r="V830" i="2"/>
  <c r="W830" i="2"/>
  <c r="X830" i="2"/>
  <c r="W767" i="2"/>
  <c r="V767" i="2"/>
  <c r="V785" i="2"/>
  <c r="W785" i="2"/>
  <c r="V861" i="2"/>
  <c r="X861" i="2"/>
  <c r="W861" i="2"/>
  <c r="V804" i="2"/>
  <c r="W804" i="2"/>
  <c r="V773" i="2"/>
  <c r="W773" i="2"/>
  <c r="X811" i="2"/>
  <c r="W811" i="2"/>
  <c r="V811" i="2"/>
  <c r="W748" i="2"/>
  <c r="V775" i="2"/>
  <c r="W775" i="2"/>
  <c r="V738" i="2"/>
  <c r="W738" i="2"/>
  <c r="V702" i="2"/>
  <c r="W702" i="2"/>
  <c r="X813" i="2"/>
  <c r="W813" i="2"/>
  <c r="V813" i="2"/>
  <c r="X820" i="2"/>
  <c r="V820" i="2"/>
  <c r="W820" i="2"/>
  <c r="V789" i="2"/>
  <c r="W789" i="2"/>
  <c r="V808" i="2"/>
  <c r="X808" i="2"/>
  <c r="W808" i="2"/>
  <c r="W827" i="2"/>
  <c r="V827" i="2"/>
  <c r="X827" i="2"/>
  <c r="V764" i="2"/>
  <c r="W764" i="2"/>
  <c r="V847" i="2"/>
  <c r="W847" i="2"/>
  <c r="X847" i="2"/>
  <c r="X839" i="2"/>
  <c r="V839" i="2"/>
  <c r="W839" i="2"/>
  <c r="V707" i="2"/>
  <c r="W707" i="2"/>
  <c r="W797" i="2"/>
  <c r="V797" i="2"/>
  <c r="V874" i="2"/>
  <c r="W874" i="2"/>
  <c r="X874" i="2"/>
  <c r="W733" i="2"/>
  <c r="V733" i="2"/>
  <c r="V783" i="2"/>
  <c r="W783" i="2"/>
  <c r="V880" i="2"/>
  <c r="X880" i="2"/>
  <c r="W880" i="2"/>
  <c r="X836" i="2"/>
  <c r="V836" i="2"/>
  <c r="V805" i="2"/>
  <c r="X805" i="2"/>
  <c r="W805" i="2"/>
  <c r="V726" i="2"/>
  <c r="W726" i="2"/>
  <c r="V824" i="2"/>
  <c r="W824" i="2"/>
  <c r="X824" i="2"/>
  <c r="X843" i="2"/>
  <c r="V843" i="2"/>
  <c r="W843" i="2"/>
  <c r="V780" i="2"/>
  <c r="W780" i="2"/>
  <c r="V863" i="2"/>
  <c r="X863" i="2"/>
  <c r="W863" i="2"/>
  <c r="V721" i="2"/>
  <c r="W721" i="2"/>
  <c r="V800" i="2"/>
  <c r="W800" i="2"/>
  <c r="W791" i="2"/>
  <c r="V791" i="2"/>
  <c r="V765" i="2"/>
  <c r="W765" i="2"/>
  <c r="V855" i="2"/>
  <c r="W855" i="2"/>
  <c r="X855" i="2"/>
  <c r="W852" i="2"/>
  <c r="V852" i="2"/>
  <c r="V821" i="2"/>
  <c r="W821" i="2"/>
  <c r="X821" i="2"/>
  <c r="V742" i="2"/>
  <c r="W742" i="2"/>
  <c r="V840" i="2"/>
  <c r="X840" i="2"/>
  <c r="W840" i="2"/>
  <c r="W701" i="2"/>
  <c r="V701" i="2"/>
  <c r="X859" i="2"/>
  <c r="V859" i="2"/>
  <c r="W859" i="2"/>
  <c r="V796" i="2"/>
  <c r="W796" i="2"/>
  <c r="V770" i="2"/>
  <c r="W770" i="2"/>
  <c r="V727" i="2"/>
  <c r="W727" i="2"/>
  <c r="V807" i="2"/>
  <c r="X807" i="2"/>
  <c r="W807" i="2"/>
  <c r="V868" i="2"/>
  <c r="W868" i="2"/>
  <c r="X868" i="2"/>
  <c r="V758" i="2"/>
  <c r="W758" i="2"/>
  <c r="X856" i="2"/>
  <c r="V856" i="2"/>
  <c r="W856" i="2"/>
  <c r="V812" i="2"/>
  <c r="X812" i="2"/>
  <c r="W812" i="2"/>
  <c r="V710" i="2"/>
  <c r="W710" i="2"/>
  <c r="V743" i="2"/>
  <c r="W743" i="2"/>
  <c r="W790" i="2"/>
  <c r="V790" i="2"/>
  <c r="V844" i="2"/>
  <c r="W844" i="2"/>
  <c r="X823" i="2"/>
  <c r="V823" i="2"/>
  <c r="V713" i="2"/>
  <c r="W713" i="2"/>
  <c r="V705" i="2"/>
  <c r="W705" i="2"/>
  <c r="V736" i="2"/>
  <c r="W736" i="2"/>
  <c r="V873" i="2"/>
  <c r="W873" i="2"/>
  <c r="X873" i="2"/>
  <c r="V831" i="2"/>
  <c r="W831" i="2"/>
  <c r="X817" i="2"/>
  <c r="W817" i="2"/>
  <c r="V817" i="2"/>
  <c r="V781" i="2"/>
  <c r="W781" i="2"/>
  <c r="V853" i="2"/>
  <c r="W853" i="2"/>
  <c r="X853" i="2"/>
  <c r="V774" i="2"/>
  <c r="W774" i="2"/>
  <c r="V872" i="2"/>
  <c r="W872" i="2"/>
  <c r="X872" i="2"/>
  <c r="V828" i="2"/>
  <c r="W828" i="2"/>
  <c r="X828" i="2"/>
  <c r="V803" i="2"/>
  <c r="W803" i="2"/>
  <c r="V719" i="2"/>
  <c r="W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<sst xmlns="http://purl.oclc.org/ooxml/spreadsheetml/main" count="2598" uniqueCount="934">
  <si>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</si>
  <si>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</si>
  <si>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</si>
  <si>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</si>
  <si>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</si>
  <si>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</si>
  <si>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</si>
  <si>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</si>
  <si>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</si>
  <si>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</si>
  <si>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</si>
  <si>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</si>
  <si>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</si>
  <si>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</si>
  <si>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</si>
  <si>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</si>
  <si>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</si>
  <si>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</si>
  <si>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</si>
  <si>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</si>
  <si>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</si>
  <si>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</si>
  <si>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</si>
  <si>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</si>
  <si>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</si>
  <si>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</si>
  <si>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</si>
  <si>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</si>
  <si>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</si>
  <si>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</si>
  <si>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</si>
  <si>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</si>
  <si>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</si>
  <si>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</si>
  <si>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</si>
  <si>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</si>
  <si>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</si>
  <si>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</si>
  <si>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</si>
  <si>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</si>
  <si>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</si>
  <si>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</si>
  <si>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</si>
  <si>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</si>
  <si>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</si>
  <si>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</si>
  <si>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</si>
  <si>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</si>
  <si>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</si>
  <si>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</si>
  <si>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</si>
  <si>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</si>
  <si>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</si>
  <si>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</si>
  <si>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</si>
  <si>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</si>
  <si>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</si>
  <si>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</si>
  <si>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</si>
  <si>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</si>
  <si>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</si>
  <si>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</si>
  <si>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</si>
  <si>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</si>
  <si>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</si>
  <si>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</si>
  <si>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</si>
  <si>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</si>
  <si>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</si>
  <si>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</si>
  <si>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</si>
  <si>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</si>
  <si>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</si>
  <si>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</si>
  <si>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</si>
  <si>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</si>
  <si>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</si>
  <si>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</si>
  <si>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</si>
  <si>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</si>
  <si>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</si>
  <si>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</si>
  <si>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</si>
  <si>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</si>
  <si>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</si>
  <si>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</si>
  <si>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</si>
  <si>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</si>
  <si>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</si>
  <si>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</si>
  <si>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</si>
  <si>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</si>
  <si>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</si>
  <si>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</si>
  <si>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</si>
  <si>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</si>
  <si>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</si>
  <si>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</si>
  <si>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</si>
  <si>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</si>
  <si>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</si>
  <si>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</si>
  <si>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</si>
  <si>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</si>
  <si>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</si>
  <si>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</si>
  <si>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</si>
  <si>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</si>
  <si>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</si>
  <si>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</si>
  <si>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</si>
  <si>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</si>
  <si>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</si>
  <si>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</si>
  <si>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</si>
  <si>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</si>
  <si>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</si>
  <si>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</si>
  <si>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</si>
  <si>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</si>
  <si>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</si>
  <si>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</si>
  <si>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</si>
  <si>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</si>
  <si>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</si>
  <si>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</si>
  <si>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</si>
  <si>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</si>
  <si>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</si>
  <si>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</si>
  <si>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</si>
  <si>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</si>
  <si>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</si>
  <si>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</si>
  <si>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</si>
  <si>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</si>
  <si>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</si>
  <si>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</si>
  <si>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</si>
  <si>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</si>
  <si>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</si>
  <si>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</si>
  <si>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</si>
  <si>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</si>
  <si>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</si>
  <si>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</si>
  <si>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</si>
  <si>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</si>
  <si>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</si>
  <si>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</si>
  <si>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</si>
  <si>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</si>
  <si>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</si>
  <si>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</si>
  <si>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</si>
  <si>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</si>
  <si>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</si>
  <si>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</si>
  <si>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</si>
  <si>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</si>
  <si>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</si>
  <si>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</si>
  <si>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</si>
  <si>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</si>
  <si>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</si>
  <si>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</si>
  <si>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</si>
  <si>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</si>
  <si>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</si>
  <si>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</si>
  <si>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</si>
  <si>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</si>
  <si>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</si>
  <si>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</si>
  <si>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</si>
  <si>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</si>
  <si>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</si>
  <si>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</si>
  <si>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</si>
  <si>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</si>
  <si>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</si>
  <si>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</si>
  <si>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</si>
  <si>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</si>
  <si>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</si>
  <si>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</si>
  <si>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</si>
  <si>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</si>
  <si>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</si>
  <si>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</si>
  <si>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</si>
  <si>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</si>
  <si>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</si>
  <si>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</si>
  <si>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</si>
  <si>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</si>
  <si>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</si>
  <si>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</si>
  <si>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</si>
  <si>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</si>
  <si>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</si>
  <si>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</si>
  <si>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</si>
  <si>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</si>
  <si>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</si>
  <si>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</si>
  <si>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</si>
  <si>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</si>
  <si>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</si>
  <si>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</si>
  <si>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</si>
  <si>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</si>
  <si>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</si>
  <si>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</si>
  <si>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</si>
  <si>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</si>
  <si>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</si>
  <si>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</si>
  <si>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</si>
  <si>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</si>
  <si>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</si>
  <si>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</si>
  <si>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</si>
  <si>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</si>
  <si>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</si>
  <si>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</si>
  <si>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</si>
  <si>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</si>
  <si>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</si>
  <si>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</si>
  <si>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</si>
  <si>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</si>
  <si>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</si>
  <si>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</si>
  <si>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</si>
  <si>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</si>
  <si>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</si>
  <si>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</si>
  <si>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</si>
  <si>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</si>
  <si>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</si>
  <si>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</si>
  <si>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</si>
  <si>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</si>
  <si>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</si>
  <si>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</si>
  <si>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</si>
  <si>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</si>
  <si>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</si>
  <si>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</si>
  <si>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</si>
  <si>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</si>
  <si>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</si>
  <si>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</si>
  <si>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</si>
  <si>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</si>
  <si>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</si>
  <si>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</si>
  <si>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</si>
  <si>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</si>
  <si>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</si>
  <si>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</si>
  <si>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</si>
  <si>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</si>
  <si>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</si>
  <si>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</si>
  <si>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</si>
  <si>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</si>
  <si>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</si>
  <si>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</si>
  <si>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</si>
  <si>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</si>
  <si>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</si>
  <si>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</si>
  <si>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</si>
  <si>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</si>
  <si>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</si>
  <si>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</si>
  <si>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</si>
  <si>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</si>
  <si>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</si>
  <si>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</si>
  <si>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</si>
  <si>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</si>
  <si>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</si>
  <si>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</si>
  <si>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</si>
  <si>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</si>
  <si>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</si>
  <si>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</si>
  <si>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</si>
  <si>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</si>
  <si>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</si>
  <si>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</si>
  <si>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</si>
  <si>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</si>
  <si>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</si>
  <si>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</si>
  <si>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</si>
  <si>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</si>
  <si>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</si>
  <si>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</si>
  <si>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</si>
  <si>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</si>
  <si>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</si>
  <si>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</si>
  <si>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</si>
  <si>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</si>
  <si>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</si>
  <si>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</si>
  <si>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</si>
  <si>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</si>
  <si>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</si>
  <si>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</si>
  <si>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</si>
  <si>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</si>
  <si>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</si>
  <si>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</si>
  <si>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</si>
  <si>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</si>
  <si>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</si>
  <si>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</si>
  <si>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</si>
  <si>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</si>
  <si>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</si>
  <si>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</si>
  <si>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</si>
  <si>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</si>
  <si>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</si>
  <si>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</si>
  <si>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</si>
  <si>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</si>
  <si>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</si>
  <si>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</si>
  <si>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</si>
  <si>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</si>
  <si>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</si>
  <si>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</si>
  <si>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</si>
  <si>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</si>
  <si>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</si>
  <si>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</si>
  <si>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</si>
  <si>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</si>
  <si>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</si>
  <si>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</si>
  <si>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</si>
  <si>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</si>
  <si>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</si>
  <si>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</si>
  <si>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</si>
  <si>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</si>
  <si>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</si>
  <si>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</si>
  <si>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</si>
  <si>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</si>
  <si>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</si>
  <si>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</si>
  <si>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</si>
  <si>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</si>
  <si>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</si>
  <si>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</si>
  <si>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</si>
  <si>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</si>
  <si>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</si>
  <si>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</si>
  <si>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</si>
  <si>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</si>
  <si>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</si>
  <si>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</si>
  <si>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</si>
  <si>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</si>
  <si>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</si>
  <si>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</si>
  <si>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</si>
  <si>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</si>
  <si>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</si>
  <si>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</si>
  <si>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</si>
  <si>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</si>
  <si>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</si>
  <si>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</si>
  <si>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</si>
  <si>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</si>
  <si>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</si>
  <si>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</si>
  <si>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</si>
  <si>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</si>
  <si>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</si>
  <si>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</si>
  <si>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</si>
  <si>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</si>
  <si>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</si>
  <si>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</si>
  <si>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</si>
  <si>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</si>
  <si>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</si>
  <si>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</si>
  <si>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</si>
  <si>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</si>
  <si>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</si>
  <si>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</si>
  <si>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</si>
  <si>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</si>
  <si>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</si>
  <si>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</si>
  <si>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</si>
  <si>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</si>
  <si>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</si>
  <si>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</si>
  <si>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</si>
  <si>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</si>
  <si>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</si>
  <si>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</si>
  <si>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</si>
  <si>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</si>
  <si>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</si>
  <si>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</si>
  <si>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</si>
  <si>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</si>
  <si>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</si>
  <si>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</si>
  <si>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</si>
  <si>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</si>
  <si>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</si>
  <si>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</si>
  <si>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</si>
  <si>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</si>
  <si>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</si>
  <si>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</si>
  <si>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</si>
  <si>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</si>
  <si>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</si>
  <si>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</si>
  <si>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</si>
  <si>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</si>
  <si>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</si>
  <si>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</si>
  <si>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</si>
  <si>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</si>
  <si>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</si>
  <si>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</si>
  <si>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</si>
  <si>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</si>
  <si>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</si>
  <si>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</si>
  <si>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</si>
  <si>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</si>
  <si>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</si>
  <si>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</si>
  <si>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</si>
  <si>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</si>
  <si>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</si>
  <si>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</si>
  <si>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</si>
  <si>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</si>
  <si>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</si>
  <si>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</si>
  <si>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</si>
  <si>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</si>
  <si>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</si>
  <si>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</si>
  <si>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</si>
  <si>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</si>
  <si>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</si>
  <si>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</si>
  <si>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</si>
  <si>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</si>
  <si>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</si>
  <si>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</si>
  <si>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</si>
  <si>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</si>
  <si>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</si>
  <si>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</si>
  <si>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</si>
  <si>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</si>
  <si>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</si>
  <si>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</si>
  <si>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</si>
  <si>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</si>
  <si>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</si>
  <si>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</si>
  <si>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</si>
  <si>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</si>
  <si>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</si>
  <si>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</si>
  <si>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</si>
  <si>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</si>
  <si>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</si>
  <si>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</si>
  <si>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</si>
  <si>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</si>
  <si>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</si>
  <si>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</si>
  <si>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</si>
  <si>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</si>
  <si>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</si>
  <si>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</si>
  <si>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</si>
  <si>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</si>
  <si>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</si>
  <si>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</si>
  <si>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</si>
  <si>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</si>
  <si>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</si>
  <si>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</si>
  <si>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</si>
  <si>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</si>
  <si>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</si>
  <si>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</si>
  <si>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</si>
  <si>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</si>
  <si>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</si>
  <si>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</si>
  <si>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</si>
  <si>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</si>
  <si>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</si>
  <si>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</si>
  <si>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</si>
  <si>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</si>
  <si>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</si>
  <si>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</si>
  <si>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</si>
  <si>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</si>
  <si>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</si>
  <si>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</si>
  <si>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</si>
  <si>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</si>
  <si>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</si>
  <si>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</si>
  <si>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</si>
  <si>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</si>
  <si>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</si>
  <si>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</si>
  <si>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</si>
  <si>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</si>
  <si>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</si>
  <si>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</si>
  <si>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</si>
  <si>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</si>
  <si>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</si>
  <si>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</si>
  <si>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</si>
  <si>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</si>
  <si>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</si>
  <si>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</si>
  <si>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</si>
  <si>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</si>
  <si>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</si>
  <si>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</si>
  <si>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</si>
  <si>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</si>
  <si>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</si>
  <si>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</si>
  <si>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</si>
  <si>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</si>
  <si>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</si>
  <si>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</si>
  <si>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</si>
  <si>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</si>
  <si>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</si>
  <si>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</si>
  <si>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</si>
  <si>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</si>
  <si>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</si>
  <si>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</si>
  <si>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</si>
  <si>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</si>
  <si>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</si>
  <si>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</si>
  <si>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</si>
  <si>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</si>
  <si>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</si>
  <si>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</si>
  <si>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</si>
  <si>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</si>
  <si>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</si>
  <si>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</si>
  <si>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</si>
  <si>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</si>
  <si>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</si>
  <si>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</si>
  <si>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</si>
  <si>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</si>
  <si>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</si>
  <si>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</si>
  <si>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</si>
  <si>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</si>
  <si>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</si>
  <si>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</si>
  <si>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</si>
  <si>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</si>
  <si>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</si>
  <si>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</si>
  <si>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</si>
  <si>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</si>
  <si>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</si>
  <si>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</si>
  <si>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</si>
  <si>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</si>
  <si>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</si>
  <si>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</si>
  <si>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</si>
  <si>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</si>
  <si>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</si>
  <si>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</si>
  <si>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</si>
  <si>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</si>
  <si>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</si>
  <si>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</si>
  <si>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</si>
  <si>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</si>
  <si>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</si>
  <si>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</si>
  <si>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</si>
  <si>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</si>
  <si>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</si>
  <si>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</si>
  <si>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</si>
  <si>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</si>
  <si>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</si>
  <si>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</si>
  <si>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</si>
  <si>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</si>
  <si>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</si>
  <si>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</si>
  <si>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</si>
  <si>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</si>
  <si>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</si>
  <si>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</si>
  <si>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</si>
  <si>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</si>
  <si>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</si>
  <si>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</si>
  <si>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</si>
  <si>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</si>
  <si>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</si>
  <si>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</si>
  <si>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</si>
  <si>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</si>
  <si>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</si>
  <si>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</si>
  <si>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</si>
  <si>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</si>
  <si>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</si>
  <si>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</si>
  <si>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</si>
  <si>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</si>
  <si>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</si>
  <si>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</si>
  <si>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</si>
  <si>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</si>
  <si>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</si>
  <si>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</si>
  <si>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</si>
  <si>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</si>
  <si>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</si>
  <si>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</si>
  <si>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</si>
  <si>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</si>
  <si>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</si>
  <si>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</si>
  <si>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</si>
  <si>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</si>
  <si>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</si>
  <si>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</si>
  <si>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</si>
  <si>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</si>
  <si>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</si>
  <si>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</si>
  <si>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</si>
  <si>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</si>
  <si>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</si>
  <si>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</si>
  <si>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</si>
  <si>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</si>
  <si>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</si>
  <si>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</si>
  <si>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</si>
  <si>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</si>
  <si>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</si>
  <si>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</si>
  <si>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</si>
  <si>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</si>
  <si>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</si>
  <si>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</si>
  <si>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</si>
  <si>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</si>
  <si>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</si>
  <si>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</si>
  <si>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</si>
  <si>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</si>
  <si>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</si>
  <si>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</si>
  <si>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</si>
  <si>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</si>
  <si>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</si>
  <si>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</si>
  <si>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</si>
  <si>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</si>
  <si>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</si>
  <si>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</si>
  <si>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</si>
  <si>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</si>
  <si>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</si>
  <si>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</si>
  <si>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</si>
  <si>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</si>
  <si>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</si>
  <si>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</si>
  <si>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</si>
  <si>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</si>
  <si>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</si>
  <si>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</si>
  <si>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</si>
  <si>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</si>
  <si>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</si>
  <si>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</si>
  <si>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</si>
  <si>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</si>
  <si>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</si>
  <si>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</si>
  <si>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</si>
  <si>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</si>
  <si>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</si>
  <si>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</si>
  <si>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</si>
  <si>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</si>
  <si>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</si>
  <si>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</si>
  <si>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</si>
  <si>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</si>
  <si>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</si>
  <si>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</si>
  <si>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</si>
  <si>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</si>
  <si>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</si>
  <si>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</si>
  <si>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</si>
  <si>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</si>
  <si>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</si>
  <si>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</si>
  <si>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</si>
  <si>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</si>
  <si>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</si>
  <si>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</si>
  <si>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</si>
  <si>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</si>
  <si>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</si>
  <si>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</si>
  <si>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</si>
  <si>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</si>
  <si>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</si>
  <si>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</si>
  <si>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</si>
  <si>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</si>
  <si>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</si>
  <si>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</si>
  <si>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</si>
  <si>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</si>
  <si>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</si>
  <si>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</si>
  <si>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</si>
  <si>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</si>
  <si>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</si>
  <si>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</si>
  <si>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</si>
  <si>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</si>
  <si>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</si>
  <si>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</si>
  <si>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</si>
  <si>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</si>
  <si>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</si>
  <si>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</si>
  <si>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</si>
  <si>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</si>
  <si>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</si>
  <si>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</si>
  <si>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</si>
  <si>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</si>
  <si>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</si>
  <si>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</si>
  <si>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</si>
  <si>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</si>
  <si>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</si>
  <si>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</si>
  <si>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</si>
  <si>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</si>
  <si>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</si>
  <si>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</si>
  <si>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</si>
  <si>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</si>
  <si>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</si>
  <si>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</si>
  <si>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</si>
  <si>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</si>
  <si>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</si>
  <si>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</si>
  <si>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</si>
  <si>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</si>
  <si>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</si>
  <si>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</si>
  <si>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</si>
  <si>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</si>
  <si>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</si>
  <si>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</si>
  <si>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</si>
  <si>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</si>
  <si>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</si>
  <si>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</si>
  <si>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</si>
  <si>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</si>
  <si>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</si>
  <si>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</si>
  <si>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</si>
  <si>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</si>
  <si>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</si>
  <si>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</si>
  <si>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</si>
  <si>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</si>
  <si>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</si>
  <si>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</si>
  <si>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</si>
  <si>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</si>
  <si>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</si>
  <si>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</si>
  <si>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</si>
  <si>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</si>
  <si>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</si>
  <si>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</si>
  <si>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</si>
  <si>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</si>
  <si>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</si>
  <si>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</si>
  <si>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</si>
  <si>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</si>
  <si>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</si>
  <si>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</si>
  <si>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</si>
  <si>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</si>
  <si>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</si>
  <si>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</si>
  <si>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</si>
  <si>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</si>
  <si>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</si>
  <si>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</si>
  <si>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</si>
  <si>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</si>
  <si>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</si>
  <si>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</si>
  <si>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</si>
  <si>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</si>
  <si>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</si>
  <si>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</si>
  <si>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</si>
  <si>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</si>
  <si>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</si>
  <si>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</si>
  <si>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</si>
  <si>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</si>
  <si>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</si>
  <si>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</si>
  <si>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</si>
  <si>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</si>
  <si>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</si>
  <si>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</si>
  <si>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</si>
  <si>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</si>
  <si>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</si>
  <si>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</si>
  <si>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</si>
  <si>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</si>
  <si>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</si>
  <si>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</si>
  <si>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</si>
  <si>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</si>
  <si>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</si>
  <si>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</si>
  <si>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</si>
  <si>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</si>
  <si>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</si>
  <si>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</si>
  <si>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</si>
  <si>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</si>
  <si>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</si>
  <si>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</si>
  <si>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</si>
  <si>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</si>
  <si>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</si>
  <si>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</si>
  <si>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</si>
  <si>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</si>
  <si>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</si>
  <si>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</si>
  <si>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</si>
  <si>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</si>
  <si>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</si>
  <si>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</si>
  <si>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</si>
  <si>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</si>
  <si>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</si>
  <si>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</si>
  <si>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</si>
  <si>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</si>
  <si>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</si>
  <si>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</si>
  <si>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</si>
  <si>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</si>
  <si>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</si>
  <si>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</si>
  <si>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</si>
  <si>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</si>
  <si>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</si>
  <si>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</si>
  <si>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</si>
  <si>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</si>
  <si>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</si>
  <si>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</si>
  <si>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</si>
  <si>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</si>
  <si>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</si>
  <si>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</si>
  <si>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</si>
  <si>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</si>
  <si>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</si>
  <si>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</si>
  <si>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</si>
  <si>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</si>
  <si>
    <t>https://en.wikipedia.org/wiki/The_Robot_Revolution</t>
  </si>
  <si>
    <t>The Robot Revolution</t>
  </si>
  <si>
    <t>Lux</t>
  </si>
  <si>
    <t>https://en.wikipedia.org/wiki/Lux_(Doctor_Who)</t>
  </si>
  <si>
    <t>The Well</t>
  </si>
  <si>
    <t>https://en.wikipedia.org/wiki/The_Well_(Doctor_Who)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</si>
</sst>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D891"/>
  <sheetViews>
    <sheetView tabSelected="1" workbookViewId="0">
      <pane ySplit="1" topLeftCell="A865" activePane="bottomLeft" state="frozen"/>
      <selection pane="bottomLeft" activeCell="A891" sqref="A891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4.5859375" bestFit="1" customWidth="1"/>
    <col min="17" max="17" width="12.87890625" style="6" bestFit="1" customWidth="1"/>
    <col min="18" max="18" width="12.87890625" customWidth="1"/>
    <col min="19" max="19" width="14.41015625" bestFit="1" customWidth="1"/>
    <col min="20" max="20" width="17.52734375" bestFit="1" customWidth="1"/>
    <col min="21" max="21" width="14.234375" bestFit="1" customWidth="1"/>
    <col min="22" max="22" width="30.46875" bestFit="1" customWidth="1"/>
    <col min="23" max="23" width="33.5859375" bestFit="1" customWidth="1"/>
    <col min="24" max="24" width="30.29296875" bestFit="1" customWidth="1"/>
    <col min="25" max="25" width="9.3515625" bestFit="1" customWidth="1"/>
    <col min="26" max="26" width="14.52734375" bestFit="1" customWidth="1"/>
    <col min="27" max="27" width="98.64453125" customWidth="1"/>
    <col min="28" max="28" width="11.52734375" bestFit="1" customWidth="1"/>
    <col min="29" max="29" width="19.3515625" bestFit="1" customWidth="1"/>
    <col min="30" max="30" width="55.9375" bestFit="1" customWidth="1"/>
  </cols>
  <sheetData>
    <row r="1" spans="1:30" s="2" customFormat="1" x14ac:dyDescent="0.5">
      <c r="A1" s="1" t="s">
        <v>555</v>
      </c>
      <c r="B1" s="1" t="s">
        <v>575</v>
      </c>
      <c r="C1" s="1" t="s">
        <v>574</v>
      </c>
      <c r="D1" s="1" t="s">
        <v>556</v>
      </c>
      <c r="E1" s="1" t="s">
        <v>558</v>
      </c>
      <c r="F1" s="1" t="s">
        <v>322</v>
      </c>
      <c r="G1" s="1" t="s">
        <v>19</v>
      </c>
      <c r="H1" s="1" t="s">
        <v>13</v>
      </c>
      <c r="I1" s="1" t="s">
        <v>560</v>
      </c>
      <c r="J1" s="1" t="s">
        <v>559</v>
      </c>
      <c r="K1" s="1" t="s">
        <v>323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927</v>
      </c>
      <c r="Q1" s="5" t="s">
        <v>552</v>
      </c>
      <c r="R1" s="1" t="s">
        <v>569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4</v>
      </c>
      <c r="Z1" s="1" t="s">
        <v>553</v>
      </c>
      <c r="AA1" s="1" t="s">
        <v>76</v>
      </c>
      <c r="AB1" s="1" t="s">
        <v>922</v>
      </c>
      <c r="AC1" s="1" t="s">
        <v>924</v>
      </c>
      <c r="AD1" s="1" t="s">
        <v>576</v>
      </c>
    </row>
    <row r="2" spans="1:30" s="2" customFormat="1" x14ac:dyDescent="0.5">
      <c r="Q2" s="11"/>
      <c r="AD2"/>
    </row>
    <row r="3" spans="1:30" s="8" customFormat="1" x14ac:dyDescent="0.5">
      <c r="A3" s="3">
        <v>1</v>
      </c>
      <c r="B3" s="3">
        <v>1</v>
      </c>
      <c r="C3" s="3" t="str">
        <f>VLOOKUP(B3,Eras!$A$3:$B$999,2,0)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221</v>
      </c>
      <c r="N3" s="3">
        <v>1</v>
      </c>
      <c r="O3" s="3" t="s">
        <v>221</v>
      </c>
      <c r="P3" s="3">
        <v>1</v>
      </c>
      <c r="Q3" s="7" t="d">
        <v>1963-11-23</v>
      </c>
      <c r="R3" s="3">
        <v>-25</v>
      </c>
      <c r="S3" s="3">
        <v>4.4000000000000004</v>
      </c>
      <c r="T3" s="3"/>
      <c r="U3" s="3"/>
      <c r="V3" s="3">
        <f>IF(ISBLANK(S3),"",ROUND(S3*Z3,2))</f>
        <v>5.6</v>
      </c>
      <c r="W3" s="3" t="str">
        <f>IF(ISBLANK(T3),"",ROUND(T3*Z3,2))</f>
        <v/>
      </c>
      <c r="X3" s="3" t="str">
        <f>IF(ISBLANK(U3),"",ROUND(U3*Z3,2))</f>
        <v/>
      </c>
      <c r="Y3" s="3">
        <f>VLOOKUP(YEAR(Q3),Populations!$A$3:$B$999,2,0)</f>
        <v>53624900</v>
      </c>
      <c r="Z3" s="3">
        <f>(Calculations!B1/Y3)</f>
        <v>1.2737540209865199</v>
      </c>
      <c r="AA3" s="3"/>
      <c r="AB3" s="3">
        <v>1</v>
      </c>
      <c r="AC3" s="3" t="str">
        <f>VLOOKUP(AB3,WikiFormats!$A$3:$B$999,2,0)</f>
        <v>Story</v>
      </c>
      <c r="AD3" s="3" t="s">
        <v>577</v>
      </c>
    </row>
    <row r="4" spans="1:30" s="8" customFormat="1" x14ac:dyDescent="0.5">
      <c r="A4" s="3">
        <v>2</v>
      </c>
      <c r="B4" s="3">
        <v>1</v>
      </c>
      <c r="C4" s="3" t="str">
        <f>VLOOKUP(B4,Eras!$A$3:$B$999,2,0)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221</v>
      </c>
      <c r="N4" s="3">
        <v>2</v>
      </c>
      <c r="O4" s="3" t="s">
        <v>230</v>
      </c>
      <c r="P4" s="3">
        <v>2</v>
      </c>
      <c r="Q4" s="7" t="d">
        <v>1963-11-30</v>
      </c>
      <c r="R4" s="3">
        <v>-25</v>
      </c>
      <c r="S4" s="3">
        <v>5.9</v>
      </c>
      <c r="T4" s="3"/>
      <c r="U4" s="3"/>
      <c r="V4" s="3">
        <f t="shared" ref="V4:V67" si="0">IF(ISBLANK(S4),"",ROUND(S4*Z4,2))</f>
        <v>7.52</v>
      </c>
      <c r="W4" s="3" t="str">
        <f t="shared" ref="W4:W67" si="1">IF(ISBLANK(T4),"",ROUND(T4*Z4,2))</f>
        <v/>
      </c>
      <c r="X4" s="3" t="str">
        <f t="shared" ref="X4:X67" si="2">IF(ISBLANK(U4),"",ROUND(U4*Z4,2))</f>
        <v/>
      </c>
      <c r="Y4" s="3">
        <f>VLOOKUP(YEAR(Q4),Populations!$A$3:$B$999,2,0)</f>
        <v>53624900</v>
      </c>
      <c r="Z4" s="3">
        <f>(Calculations!B1/Y4)</f>
        <v>1.2737540209865199</v>
      </c>
      <c r="AA4" s="3"/>
      <c r="AB4" s="3">
        <v>1</v>
      </c>
      <c r="AC4" s="3" t="str">
        <f>VLOOKUP(AB4,WikiFormats!$A$3:$B$999,2,0)</f>
        <v>Story</v>
      </c>
      <c r="AD4" s="3" t="s">
        <v>577</v>
      </c>
    </row>
    <row r="5" spans="1:30" s="8" customFormat="1" x14ac:dyDescent="0.5">
      <c r="A5" s="3">
        <v>3</v>
      </c>
      <c r="B5" s="3">
        <v>1</v>
      </c>
      <c r="C5" s="3" t="str">
        <f>VLOOKUP(B5,Eras!$A$3:$B$999,2,0)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221</v>
      </c>
      <c r="N5" s="3">
        <v>3</v>
      </c>
      <c r="O5" s="3" t="s">
        <v>231</v>
      </c>
      <c r="P5" s="3">
        <v>3</v>
      </c>
      <c r="Q5" s="7" t="d">
        <v>1963-12-07</v>
      </c>
      <c r="R5" s="3">
        <v>-25</v>
      </c>
      <c r="S5" s="3">
        <v>6.9</v>
      </c>
      <c r="T5" s="3"/>
      <c r="U5" s="3"/>
      <c r="V5" s="3">
        <f t="shared" si="0"/>
        <v>8.7899999999999991</v>
      </c>
      <c r="W5" s="3" t="str">
        <f t="shared" si="1"/>
        <v/>
      </c>
      <c r="X5" s="3" t="str">
        <f t="shared" si="2"/>
        <v/>
      </c>
      <c r="Y5" s="3">
        <f>VLOOKUP(YEAR(Q5),Populations!$A$3:$B$999,2,0)</f>
        <v>53624900</v>
      </c>
      <c r="Z5" s="3">
        <f>(Calculations!B1/Y5)</f>
        <v>1.2737540209865199</v>
      </c>
      <c r="AA5" s="3"/>
      <c r="AB5" s="3">
        <v>1</v>
      </c>
      <c r="AC5" s="3" t="str">
        <f>VLOOKUP(AB5,WikiFormats!$A$3:$B$999,2,0)</f>
        <v>Story</v>
      </c>
      <c r="AD5" s="3" t="s">
        <v>577</v>
      </c>
    </row>
    <row r="6" spans="1:30" s="8" customFormat="1" x14ac:dyDescent="0.5">
      <c r="A6" s="3">
        <v>4</v>
      </c>
      <c r="B6" s="3">
        <v>1</v>
      </c>
      <c r="C6" s="3" t="str">
        <f>VLOOKUP(B6,Eras!$A$3:$B$999,2,0)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221</v>
      </c>
      <c r="N6" s="3">
        <v>4</v>
      </c>
      <c r="O6" s="3" t="s">
        <v>232</v>
      </c>
      <c r="P6" s="3">
        <v>4</v>
      </c>
      <c r="Q6" s="7" t="d">
        <v>1963-12-14</v>
      </c>
      <c r="R6" s="3">
        <v>-25</v>
      </c>
      <c r="S6" s="3">
        <v>6.4</v>
      </c>
      <c r="T6" s="3"/>
      <c r="U6" s="3"/>
      <c r="V6" s="3">
        <f t="shared" si="0"/>
        <v>8.15</v>
      </c>
      <c r="W6" s="3" t="str">
        <f t="shared" si="1"/>
        <v/>
      </c>
      <c r="X6" s="3" t="str">
        <f t="shared" si="2"/>
        <v/>
      </c>
      <c r="Y6" s="3">
        <f>VLOOKUP(YEAR(Q6),Populations!$A$3:$B$999,2,0)</f>
        <v>53624900</v>
      </c>
      <c r="Z6" s="3">
        <f>(Calculations!B1/Y6)</f>
        <v>1.2737540209865199</v>
      </c>
      <c r="AA6" s="3"/>
      <c r="AB6" s="3">
        <v>1</v>
      </c>
      <c r="AC6" s="3" t="str">
        <f>VLOOKUP(AB6,WikiFormats!$A$3:$B$999,2,0)</f>
        <v>Story</v>
      </c>
      <c r="AD6" s="3" t="s">
        <v>577</v>
      </c>
    </row>
    <row r="7" spans="1:30" s="2" customFormat="1" x14ac:dyDescent="0.5">
      <c r="A7">
        <v>5</v>
      </c>
      <c r="B7">
        <v>1</v>
      </c>
      <c r="C7" t="str">
        <f>VLOOKUP(B7,Eras!$A$3:$B$999,2,0)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222</v>
      </c>
      <c r="N7">
        <v>1</v>
      </c>
      <c r="O7" t="s">
        <v>233</v>
      </c>
      <c r="P7">
        <v>5</v>
      </c>
      <c r="Q7" s="6" t="d">
        <v>1963-12-21</v>
      </c>
      <c r="R7">
        <v>24</v>
      </c>
      <c r="S7">
        <v>6.9</v>
      </c>
      <c r="T7"/>
      <c r="U7"/>
      <c r="V7">
        <f t="shared" si="0"/>
        <v>8.7899999999999991</v>
      </c>
      <c r="W7" t="str">
        <f t="shared" si="1"/>
        <v/>
      </c>
      <c r="X7" t="str">
        <f t="shared" si="2"/>
        <v/>
      </c>
      <c r="Y7">
        <f>VLOOKUP(YEAR(Q7),Populations!$A$3:$B$999,2,0)</f>
        <v>53624900</v>
      </c>
      <c r="Z7">
        <f>(Calculations!B1/Y7)</f>
        <v>1.2737540209865199</v>
      </c>
      <c r="AA7"/>
      <c r="AB7">
        <v>1</v>
      </c>
      <c r="AC7" t="str">
        <f>VLOOKUP(AB7,WikiFormats!$A$3:$B$999,2,0)</f>
        <v>Story</v>
      </c>
      <c r="AD7" t="s">
        <v>578</v>
      </c>
    </row>
    <row r="8" spans="1:30" s="2" customFormat="1" x14ac:dyDescent="0.5">
      <c r="A8">
        <v>6</v>
      </c>
      <c r="B8">
        <v>1</v>
      </c>
      <c r="C8" t="str">
        <f>VLOOKUP(B8,Eras!$A$3:$B$999,2,0)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222</v>
      </c>
      <c r="N8">
        <v>2</v>
      </c>
      <c r="O8" t="s">
        <v>234</v>
      </c>
      <c r="P8">
        <v>6</v>
      </c>
      <c r="Q8" s="6" t="d">
        <v>1963-12-28</v>
      </c>
      <c r="R8">
        <v>24</v>
      </c>
      <c r="S8">
        <v>6.4</v>
      </c>
      <c r="T8"/>
      <c r="U8"/>
      <c r="V8">
        <f t="shared" si="0"/>
        <v>8.15</v>
      </c>
      <c r="W8" t="str">
        <f t="shared" si="1"/>
        <v/>
      </c>
      <c r="X8" t="str">
        <f t="shared" si="2"/>
        <v/>
      </c>
      <c r="Y8">
        <f>VLOOKUP(YEAR(Q8),Populations!$A$3:$B$999,2,0)</f>
        <v>53624900</v>
      </c>
      <c r="Z8">
        <f>(Calculations!B1/Y8)</f>
        <v>1.2737540209865199</v>
      </c>
      <c r="AA8"/>
      <c r="AB8">
        <v>1</v>
      </c>
      <c r="AC8" t="str">
        <f>VLOOKUP(AB8,WikiFormats!$A$3:$B$999,2,0)</f>
        <v>Story</v>
      </c>
      <c r="AD8" t="s">
        <v>578</v>
      </c>
    </row>
    <row r="9" spans="1:30" s="2" customFormat="1" x14ac:dyDescent="0.5">
      <c r="A9">
        <v>7</v>
      </c>
      <c r="B9">
        <v>1</v>
      </c>
      <c r="C9" t="str">
        <f>VLOOKUP(B9,Eras!$A$3:$B$999,2,0)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222</v>
      </c>
      <c r="N9">
        <v>3</v>
      </c>
      <c r="O9" t="s">
        <v>235</v>
      </c>
      <c r="P9">
        <v>7</v>
      </c>
      <c r="Q9" s="6" t="d">
        <v>1964-01-04</v>
      </c>
      <c r="R9">
        <v>25</v>
      </c>
      <c r="S9">
        <v>8.9</v>
      </c>
      <c r="T9"/>
      <c r="U9"/>
      <c r="V9">
        <f t="shared" si="0"/>
        <v>11.26</v>
      </c>
      <c r="W9" t="str">
        <f t="shared" si="1"/>
        <v/>
      </c>
      <c r="X9" t="str">
        <f t="shared" si="2"/>
        <v/>
      </c>
      <c r="Y9">
        <f>VLOOKUP(YEAR(Q9),Populations!$A$3:$B$999,2,0)</f>
        <v>53990800</v>
      </c>
      <c r="Z9">
        <f>(Calculations!B1/Y9)</f>
        <v>1.26512168739859</v>
      </c>
      <c r="AA9"/>
      <c r="AB9">
        <v>1</v>
      </c>
      <c r="AC9" t="str">
        <f>VLOOKUP(AB9,WikiFormats!$A$3:$B$999,2,0)</f>
        <v>Story</v>
      </c>
      <c r="AD9" t="s">
        <v>578</v>
      </c>
    </row>
    <row r="10" spans="1:30" s="2" customFormat="1" x14ac:dyDescent="0.5">
      <c r="A10">
        <v>8</v>
      </c>
      <c r="B10">
        <v>1</v>
      </c>
      <c r="C10" t="str">
        <f>VLOOKUP(B10,Eras!$A$3:$B$999,2,0)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222</v>
      </c>
      <c r="N10">
        <v>4</v>
      </c>
      <c r="O10" t="s">
        <v>236</v>
      </c>
      <c r="P10">
        <v>8</v>
      </c>
      <c r="Q10" s="6" t="d">
        <v>1964-01-11</v>
      </c>
      <c r="R10">
        <v>24</v>
      </c>
      <c r="S10">
        <v>9.9</v>
      </c>
      <c r="T10"/>
      <c r="U10"/>
      <c r="V10">
        <f t="shared" si="0"/>
        <v>12.52</v>
      </c>
      <c r="W10" t="str">
        <f t="shared" si="1"/>
        <v/>
      </c>
      <c r="X10" t="str">
        <f t="shared" si="2"/>
        <v/>
      </c>
      <c r="Y10">
        <f>VLOOKUP(YEAR(Q10),Populations!$A$3:$B$999,2,0)</f>
        <v>53990800</v>
      </c>
      <c r="Z10">
        <f>(Calculations!B1/Y10)</f>
        <v>1.26512168739859</v>
      </c>
      <c r="AA10"/>
      <c r="AB10">
        <v>1</v>
      </c>
      <c r="AC10" t="str">
        <f>VLOOKUP(AB10,WikiFormats!$A$3:$B$999,2,0)</f>
        <v>Story</v>
      </c>
      <c r="AD10" t="s">
        <v>578</v>
      </c>
    </row>
    <row r="11" spans="1:30" s="2" customFormat="1" x14ac:dyDescent="0.5">
      <c r="A11">
        <v>9</v>
      </c>
      <c r="B11">
        <v>1</v>
      </c>
      <c r="C11" t="str">
        <f>VLOOKUP(B11,Eras!$A$3:$B$999,2,0)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222</v>
      </c>
      <c r="N11">
        <v>5</v>
      </c>
      <c r="O11" t="s">
        <v>237</v>
      </c>
      <c r="P11">
        <v>9</v>
      </c>
      <c r="Q11" s="6" t="d">
        <v>1964-01-18</v>
      </c>
      <c r="R11">
        <v>24</v>
      </c>
      <c r="S11">
        <v>9.9</v>
      </c>
      <c r="T11"/>
      <c r="U11"/>
      <c r="V11">
        <f t="shared" si="0"/>
        <v>12.52</v>
      </c>
      <c r="W11" t="str">
        <f t="shared" si="1"/>
        <v/>
      </c>
      <c r="X11" t="str">
        <f t="shared" si="2"/>
        <v/>
      </c>
      <c r="Y11">
        <f>VLOOKUP(YEAR(Q11),Populations!$A$3:$B$999,2,0)</f>
        <v>53990800</v>
      </c>
      <c r="Z11">
        <f>(Calculations!B1/Y11)</f>
        <v>1.26512168739859</v>
      </c>
      <c r="AA11"/>
      <c r="AB11">
        <v>1</v>
      </c>
      <c r="AC11" t="str">
        <f>VLOOKUP(AB11,WikiFormats!$A$3:$B$999,2,0)</f>
        <v>Story</v>
      </c>
      <c r="AD11" t="s">
        <v>578</v>
      </c>
    </row>
    <row r="12" spans="1:30" s="2" customFormat="1" x14ac:dyDescent="0.5">
      <c r="A12">
        <v>10</v>
      </c>
      <c r="B12">
        <v>1</v>
      </c>
      <c r="C12" t="str">
        <f>VLOOKUP(B12,Eras!$A$3:$B$999,2,0)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222</v>
      </c>
      <c r="N12">
        <v>6</v>
      </c>
      <c r="O12" t="s">
        <v>238</v>
      </c>
      <c r="P12">
        <v>10</v>
      </c>
      <c r="Q12" s="6" t="d">
        <v>1964-01-25</v>
      </c>
      <c r="R12">
        <v>26</v>
      </c>
      <c r="S12">
        <v>10.4</v>
      </c>
      <c r="T12"/>
      <c r="U12"/>
      <c r="V12">
        <f t="shared" si="0"/>
        <v>13.16</v>
      </c>
      <c r="W12" t="str">
        <f t="shared" si="1"/>
        <v/>
      </c>
      <c r="X12" t="str">
        <f t="shared" si="2"/>
        <v/>
      </c>
      <c r="Y12">
        <f>VLOOKUP(YEAR(Q12),Populations!$A$3:$B$999,2,0)</f>
        <v>53990800</v>
      </c>
      <c r="Z12">
        <f>(Calculations!B1/Y12)</f>
        <v>1.26512168739859</v>
      </c>
      <c r="AA12"/>
      <c r="AB12">
        <v>1</v>
      </c>
      <c r="AC12" t="str">
        <f>VLOOKUP(AB12,WikiFormats!$A$3:$B$999,2,0)</f>
        <v>Story</v>
      </c>
      <c r="AD12" t="s">
        <v>578</v>
      </c>
    </row>
    <row r="13" spans="1:30" s="2" customFormat="1" x14ac:dyDescent="0.5">
      <c r="A13">
        <v>11</v>
      </c>
      <c r="B13">
        <v>1</v>
      </c>
      <c r="C13" t="str">
        <f>VLOOKUP(B13,Eras!$A$3:$B$999,2,0)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222</v>
      </c>
      <c r="N13">
        <v>7</v>
      </c>
      <c r="O13" t="s">
        <v>239</v>
      </c>
      <c r="P13">
        <v>11</v>
      </c>
      <c r="Q13" s="6" t="d">
        <v>1964-02-01</v>
      </c>
      <c r="R13">
        <v>22</v>
      </c>
      <c r="S13">
        <v>10.4</v>
      </c>
      <c r="T13"/>
      <c r="U13"/>
      <c r="V13">
        <f t="shared" si="0"/>
        <v>13.16</v>
      </c>
      <c r="W13" t="str">
        <f t="shared" si="1"/>
        <v/>
      </c>
      <c r="X13" t="str">
        <f t="shared" si="2"/>
        <v/>
      </c>
      <c r="Y13">
        <f>VLOOKUP(YEAR(Q13),Populations!$A$3:$B$999,2,0)</f>
        <v>53990800</v>
      </c>
      <c r="Z13">
        <f>(Calculations!B1/Y13)</f>
        <v>1.26512168739859</v>
      </c>
      <c r="AA13"/>
      <c r="AB13">
        <v>1</v>
      </c>
      <c r="AC13" t="str">
        <f>VLOOKUP(AB13,WikiFormats!$A$3:$B$999,2,0)</f>
        <v>Story</v>
      </c>
      <c r="AD13" t="s">
        <v>578</v>
      </c>
    </row>
    <row r="14" spans="1:30" s="8" customFormat="1" x14ac:dyDescent="0.5">
      <c r="A14" s="3">
        <v>12</v>
      </c>
      <c r="B14" s="3">
        <v>1</v>
      </c>
      <c r="C14" s="3" t="str">
        <f>VLOOKUP(B14,Eras!$A$3:$B$999,2,0)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223</v>
      </c>
      <c r="N14" s="3">
        <v>1</v>
      </c>
      <c r="O14" s="3" t="s">
        <v>223</v>
      </c>
      <c r="P14" s="3">
        <v>12</v>
      </c>
      <c r="Q14" s="7" t="d">
        <v>1964-02-08</v>
      </c>
      <c r="R14" s="3">
        <v>25</v>
      </c>
      <c r="S14" s="3">
        <v>10.4</v>
      </c>
      <c r="T14" s="3"/>
      <c r="U14" s="3"/>
      <c r="V14" s="3">
        <f t="shared" si="0"/>
        <v>13.16</v>
      </c>
      <c r="W14" s="3" t="str">
        <f t="shared" si="1"/>
        <v/>
      </c>
      <c r="X14" s="3" t="str">
        <f t="shared" si="2"/>
        <v/>
      </c>
      <c r="Y14" s="3">
        <f>VLOOKUP(YEAR(Q14),Populations!$A$3:$B$999,2,0)</f>
        <v>53990800</v>
      </c>
      <c r="Z14" s="3">
        <f>(Calculations!B1/Y14)</f>
        <v>1.26512168739859</v>
      </c>
      <c r="AA14" s="3"/>
      <c r="AB14" s="3">
        <v>1</v>
      </c>
      <c r="AC14" s="3" t="str">
        <f>VLOOKUP(AB14,WikiFormats!$A$3:$B$999,2,0)</f>
        <v>Story</v>
      </c>
      <c r="AD14" s="3" t="s">
        <v>579</v>
      </c>
    </row>
    <row r="15" spans="1:30" s="8" customFormat="1" x14ac:dyDescent="0.5">
      <c r="A15" s="3">
        <v>13</v>
      </c>
      <c r="B15" s="3">
        <v>1</v>
      </c>
      <c r="C15" s="3" t="str">
        <f>VLOOKUP(B15,Eras!$A$3:$B$999,2,0)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223</v>
      </c>
      <c r="N15" s="3">
        <v>2</v>
      </c>
      <c r="O15" s="3" t="s">
        <v>240</v>
      </c>
      <c r="P15" s="3">
        <v>13</v>
      </c>
      <c r="Q15" s="7" t="d">
        <v>1964-02-15</v>
      </c>
      <c r="R15" s="3">
        <v>22</v>
      </c>
      <c r="S15" s="3">
        <v>9.9</v>
      </c>
      <c r="T15" s="3"/>
      <c r="U15" s="3"/>
      <c r="V15" s="3">
        <f t="shared" si="0"/>
        <v>12.52</v>
      </c>
      <c r="W15" s="3" t="str">
        <f t="shared" si="1"/>
        <v/>
      </c>
      <c r="X15" s="3" t="str">
        <f t="shared" si="2"/>
        <v/>
      </c>
      <c r="Y15" s="3">
        <f>VLOOKUP(YEAR(Q15),Populations!$A$3:$B$999,2,0)</f>
        <v>53990800</v>
      </c>
      <c r="Z15" s="3">
        <f>(Calculations!B1/Y15)</f>
        <v>1.26512168739859</v>
      </c>
      <c r="AA15" s="3"/>
      <c r="AB15" s="3">
        <v>1</v>
      </c>
      <c r="AC15" s="3" t="str">
        <f>VLOOKUP(AB15,WikiFormats!$A$3:$B$999,2,0)</f>
        <v>Story</v>
      </c>
      <c r="AD15" s="3" t="s">
        <v>579</v>
      </c>
    </row>
    <row r="16" spans="1:30" s="2" customFormat="1" x14ac:dyDescent="0.5">
      <c r="A16">
        <v>14</v>
      </c>
      <c r="B16">
        <v>1</v>
      </c>
      <c r="C16" t="str">
        <f>VLOOKUP(B16,Eras!$A$3:$B$999,2,0)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224</v>
      </c>
      <c r="N16">
        <v>1</v>
      </c>
      <c r="O16" t="s">
        <v>260</v>
      </c>
      <c r="P16">
        <v>14</v>
      </c>
      <c r="Q16" s="6" t="d">
        <v>1964-02-22</v>
      </c>
      <c r="R16">
        <v>-25</v>
      </c>
      <c r="S16">
        <v>9.4</v>
      </c>
      <c r="T16"/>
      <c r="U16"/>
      <c r="V16">
        <f t="shared" si="0"/>
        <v>11.89</v>
      </c>
      <c r="W16" t="str">
        <f t="shared" si="1"/>
        <v/>
      </c>
      <c r="X16" t="str">
        <f t="shared" si="2"/>
        <v/>
      </c>
      <c r="Y16">
        <f>VLOOKUP(YEAR(Q16),Populations!$A$3:$B$999,2,0)</f>
        <v>53990800</v>
      </c>
      <c r="Z16">
        <f>(Calculations!B1/Y16)</f>
        <v>1.26512168739859</v>
      </c>
      <c r="AA16"/>
      <c r="AB16">
        <v>1</v>
      </c>
      <c r="AC16" t="str">
        <f>VLOOKUP(AB16,WikiFormats!$A$3:$B$999,2,0)</f>
        <v>Story</v>
      </c>
      <c r="AD16" t="s">
        <v>580</v>
      </c>
    </row>
    <row r="17" spans="1:30" s="2" customFormat="1" x14ac:dyDescent="0.5">
      <c r="A17">
        <v>15</v>
      </c>
      <c r="B17">
        <v>1</v>
      </c>
      <c r="C17" t="str">
        <f>VLOOKUP(B17,Eras!$A$3:$B$999,2,0)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224</v>
      </c>
      <c r="N17">
        <v>2</v>
      </c>
      <c r="O17" t="s">
        <v>261</v>
      </c>
      <c r="P17">
        <v>15</v>
      </c>
      <c r="Q17" s="6" t="d">
        <v>1964-02-29</v>
      </c>
      <c r="R17">
        <v>-25</v>
      </c>
      <c r="S17">
        <v>9.4</v>
      </c>
      <c r="T17"/>
      <c r="U17"/>
      <c r="V17">
        <f t="shared" si="0"/>
        <v>11.89</v>
      </c>
      <c r="W17" t="str">
        <f t="shared" si="1"/>
        <v/>
      </c>
      <c r="X17" t="str">
        <f t="shared" si="2"/>
        <v/>
      </c>
      <c r="Y17">
        <f>VLOOKUP(YEAR(Q17),Populations!$A$3:$B$999,2,0)</f>
        <v>53990800</v>
      </c>
      <c r="Z17">
        <f>(Calculations!B1/Y17)</f>
        <v>1.26512168739859</v>
      </c>
      <c r="AA17"/>
      <c r="AB17">
        <v>1</v>
      </c>
      <c r="AC17" t="str">
        <f>VLOOKUP(AB17,WikiFormats!$A$3:$B$999,2,0)</f>
        <v>Story</v>
      </c>
      <c r="AD17" t="s">
        <v>580</v>
      </c>
    </row>
    <row r="18" spans="1:30" s="2" customFormat="1" x14ac:dyDescent="0.5">
      <c r="A18">
        <v>16</v>
      </c>
      <c r="B18">
        <v>1</v>
      </c>
      <c r="C18" t="str">
        <f>VLOOKUP(B18,Eras!$A$3:$B$999,2,0)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224</v>
      </c>
      <c r="N18">
        <v>3</v>
      </c>
      <c r="O18" t="s">
        <v>262</v>
      </c>
      <c r="P18">
        <v>16</v>
      </c>
      <c r="Q18" s="6" t="d">
        <v>1964-03-07</v>
      </c>
      <c r="R18">
        <v>-25</v>
      </c>
      <c r="S18">
        <v>9.4</v>
      </c>
      <c r="T18"/>
      <c r="U18"/>
      <c r="V18">
        <f t="shared" si="0"/>
        <v>11.89</v>
      </c>
      <c r="W18" t="str">
        <f t="shared" si="1"/>
        <v/>
      </c>
      <c r="X18" t="str">
        <f t="shared" si="2"/>
        <v/>
      </c>
      <c r="Y18">
        <f>VLOOKUP(YEAR(Q18),Populations!$A$3:$B$999,2,0)</f>
        <v>53990800</v>
      </c>
      <c r="Z18">
        <f>(Calculations!B1/Y18)</f>
        <v>1.26512168739859</v>
      </c>
      <c r="AA18"/>
      <c r="AB18">
        <v>1</v>
      </c>
      <c r="AC18" t="str">
        <f>VLOOKUP(AB18,WikiFormats!$A$3:$B$999,2,0)</f>
        <v>Story</v>
      </c>
      <c r="AD18" t="s">
        <v>580</v>
      </c>
    </row>
    <row r="19" spans="1:30" s="2" customFormat="1" x14ac:dyDescent="0.5">
      <c r="A19">
        <v>17</v>
      </c>
      <c r="B19">
        <v>1</v>
      </c>
      <c r="C19" t="str">
        <f>VLOOKUP(B19,Eras!$A$3:$B$999,2,0)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224</v>
      </c>
      <c r="N19">
        <v>4</v>
      </c>
      <c r="O19" t="s">
        <v>263</v>
      </c>
      <c r="P19">
        <v>17</v>
      </c>
      <c r="Q19" s="6" t="d">
        <v>1964-03-14</v>
      </c>
      <c r="R19">
        <v>-25</v>
      </c>
      <c r="S19">
        <v>9.9</v>
      </c>
      <c r="T19"/>
      <c r="U19"/>
      <c r="V19">
        <f t="shared" si="0"/>
        <v>12.52</v>
      </c>
      <c r="W19" t="str">
        <f t="shared" si="1"/>
        <v/>
      </c>
      <c r="X19" t="str">
        <f t="shared" si="2"/>
        <v/>
      </c>
      <c r="Y19">
        <f>VLOOKUP(YEAR(Q19),Populations!$A$3:$B$999,2,0)</f>
        <v>53990800</v>
      </c>
      <c r="Z19">
        <f>(Calculations!B1/Y19)</f>
        <v>1.26512168739859</v>
      </c>
      <c r="AA19"/>
      <c r="AB19">
        <v>1</v>
      </c>
      <c r="AC19" t="str">
        <f>VLOOKUP(AB19,WikiFormats!$A$3:$B$999,2,0)</f>
        <v>Story</v>
      </c>
      <c r="AD19" t="s">
        <v>580</v>
      </c>
    </row>
    <row r="20" spans="1:30" s="2" customFormat="1" x14ac:dyDescent="0.5">
      <c r="A20">
        <v>18</v>
      </c>
      <c r="B20">
        <v>1</v>
      </c>
      <c r="C20" t="str">
        <f>VLOOKUP(B20,Eras!$A$3:$B$999,2,0)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224</v>
      </c>
      <c r="N20">
        <v>5</v>
      </c>
      <c r="O20" t="s">
        <v>264</v>
      </c>
      <c r="P20">
        <v>18</v>
      </c>
      <c r="Q20" s="6" t="d">
        <v>1964-03-21</v>
      </c>
      <c r="R20">
        <v>-25</v>
      </c>
      <c r="S20">
        <v>9.4</v>
      </c>
      <c r="T20"/>
      <c r="U20"/>
      <c r="V20">
        <f t="shared" si="0"/>
        <v>11.89</v>
      </c>
      <c r="W20" t="str">
        <f t="shared" si="1"/>
        <v/>
      </c>
      <c r="X20" t="str">
        <f t="shared" si="2"/>
        <v/>
      </c>
      <c r="Y20">
        <f>VLOOKUP(YEAR(Q20),Populations!$A$3:$B$999,2,0)</f>
        <v>53990800</v>
      </c>
      <c r="Z20">
        <f>(Calculations!B1/Y20)</f>
        <v>1.26512168739859</v>
      </c>
      <c r="AA20"/>
      <c r="AB20">
        <v>1</v>
      </c>
      <c r="AC20" t="str">
        <f>VLOOKUP(AB20,WikiFormats!$A$3:$B$999,2,0)</f>
        <v>Story</v>
      </c>
      <c r="AD20" t="s">
        <v>580</v>
      </c>
    </row>
    <row r="21" spans="1:30" s="2" customFormat="1" x14ac:dyDescent="0.5">
      <c r="A21">
        <v>19</v>
      </c>
      <c r="B21">
        <v>1</v>
      </c>
      <c r="C21" t="str">
        <f>VLOOKUP(B21,Eras!$A$3:$B$999,2,0)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224</v>
      </c>
      <c r="N21">
        <v>6</v>
      </c>
      <c r="O21" t="s">
        <v>265</v>
      </c>
      <c r="P21">
        <v>19</v>
      </c>
      <c r="Q21" s="6" t="d">
        <v>1964-03-28</v>
      </c>
      <c r="R21">
        <v>-25</v>
      </c>
      <c r="S21">
        <v>8.4</v>
      </c>
      <c r="T21"/>
      <c r="U21"/>
      <c r="V21">
        <f t="shared" si="0"/>
        <v>10.63</v>
      </c>
      <c r="W21" t="str">
        <f t="shared" si="1"/>
        <v/>
      </c>
      <c r="X21" t="str">
        <f t="shared" si="2"/>
        <v/>
      </c>
      <c r="Y21">
        <f>VLOOKUP(YEAR(Q21),Populations!$A$3:$B$999,2,0)</f>
        <v>53990800</v>
      </c>
      <c r="Z21">
        <f>(Calculations!B1/Y21)</f>
        <v>1.26512168739859</v>
      </c>
      <c r="AA21"/>
      <c r="AB21">
        <v>1</v>
      </c>
      <c r="AC21" t="str">
        <f>VLOOKUP(AB21,WikiFormats!$A$3:$B$999,2,0)</f>
        <v>Story</v>
      </c>
      <c r="AD21" t="s">
        <v>580</v>
      </c>
    </row>
    <row r="22" spans="1:30" s="2" customFormat="1" x14ac:dyDescent="0.5">
      <c r="A22">
        <v>20</v>
      </c>
      <c r="B22">
        <v>1</v>
      </c>
      <c r="C22" t="str">
        <f>VLOOKUP(B22,Eras!$A$3:$B$999,2,0)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224</v>
      </c>
      <c r="N22">
        <v>7</v>
      </c>
      <c r="O22" t="s">
        <v>266</v>
      </c>
      <c r="P22">
        <v>20</v>
      </c>
      <c r="Q22" s="6" t="d">
        <v>1964-04-04</v>
      </c>
      <c r="R22">
        <v>-25</v>
      </c>
      <c r="S22">
        <v>10.4</v>
      </c>
      <c r="T22"/>
      <c r="U22"/>
      <c r="V22">
        <f t="shared" si="0"/>
        <v>13.16</v>
      </c>
      <c r="W22" t="str">
        <f t="shared" si="1"/>
        <v/>
      </c>
      <c r="X22" t="str">
        <f t="shared" si="2"/>
        <v/>
      </c>
      <c r="Y22">
        <f>VLOOKUP(YEAR(Q22),Populations!$A$3:$B$999,2,0)</f>
        <v>53990800</v>
      </c>
      <c r="Z22">
        <f>(Calculations!B1/Y22)</f>
        <v>1.26512168739859</v>
      </c>
      <c r="AA22"/>
      <c r="AB22">
        <v>1</v>
      </c>
      <c r="AC22" t="str">
        <f>VLOOKUP(AB22,WikiFormats!$A$3:$B$999,2,0)</f>
        <v>Story</v>
      </c>
      <c r="AD22" t="s">
        <v>580</v>
      </c>
    </row>
    <row r="23" spans="1:30" s="8" customFormat="1" x14ac:dyDescent="0.5">
      <c r="A23" s="3">
        <v>21</v>
      </c>
      <c r="B23" s="3">
        <v>1</v>
      </c>
      <c r="C23" s="3" t="str">
        <f>VLOOKUP(B23,Eras!$A$3:$B$999,2,0)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225</v>
      </c>
      <c r="N23" s="3">
        <v>1</v>
      </c>
      <c r="O23" s="3" t="s">
        <v>241</v>
      </c>
      <c r="P23" s="3">
        <v>21</v>
      </c>
      <c r="Q23" s="7" t="d">
        <v>1964-04-11</v>
      </c>
      <c r="R23" s="3">
        <v>23</v>
      </c>
      <c r="S23" s="3">
        <v>9.9</v>
      </c>
      <c r="T23" s="3"/>
      <c r="U23" s="3"/>
      <c r="V23" s="3">
        <f t="shared" si="0"/>
        <v>12.52</v>
      </c>
      <c r="W23" s="3" t="str">
        <f t="shared" si="1"/>
        <v/>
      </c>
      <c r="X23" s="3" t="str">
        <f t="shared" si="2"/>
        <v/>
      </c>
      <c r="Y23" s="3">
        <f>VLOOKUP(YEAR(Q23),Populations!$A$3:$B$999,2,0)</f>
        <v>53990800</v>
      </c>
      <c r="Z23" s="3">
        <f>(Calculations!B1/Y23)</f>
        <v>1.26512168739859</v>
      </c>
      <c r="AA23" s="3"/>
      <c r="AB23" s="3">
        <v>1</v>
      </c>
      <c r="AC23" s="3" t="str">
        <f>VLOOKUP(AB23,WikiFormats!$A$3:$B$999,2,0)</f>
        <v>Story</v>
      </c>
      <c r="AD23" s="3" t="s">
        <v>581</v>
      </c>
    </row>
    <row r="24" spans="1:30" s="8" customFormat="1" x14ac:dyDescent="0.5">
      <c r="A24" s="3">
        <v>22</v>
      </c>
      <c r="B24" s="3">
        <v>1</v>
      </c>
      <c r="C24" s="3" t="str">
        <f>VLOOKUP(B24,Eras!$A$3:$B$999,2,0)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225</v>
      </c>
      <c r="N24" s="3">
        <v>2</v>
      </c>
      <c r="O24" s="3" t="s">
        <v>242</v>
      </c>
      <c r="P24" s="3">
        <v>22</v>
      </c>
      <c r="Q24" s="7" t="d">
        <v>1964-04-18</v>
      </c>
      <c r="R24" s="3">
        <v>25</v>
      </c>
      <c r="S24" s="3">
        <v>9.4</v>
      </c>
      <c r="T24" s="3"/>
      <c r="U24" s="3"/>
      <c r="V24" s="3">
        <f t="shared" si="0"/>
        <v>11.89</v>
      </c>
      <c r="W24" s="3" t="str">
        <f t="shared" si="1"/>
        <v/>
      </c>
      <c r="X24" s="3" t="str">
        <f t="shared" si="2"/>
        <v/>
      </c>
      <c r="Y24" s="3">
        <f>VLOOKUP(YEAR(Q24),Populations!$A$3:$B$999,2,0)</f>
        <v>53990800</v>
      </c>
      <c r="Z24" s="3">
        <f>(Calculations!B1/Y24)</f>
        <v>1.26512168739859</v>
      </c>
      <c r="AA24" s="3"/>
      <c r="AB24" s="3">
        <v>1</v>
      </c>
      <c r="AC24" s="3" t="str">
        <f>VLOOKUP(AB24,WikiFormats!$A$3:$B$999,2,0)</f>
        <v>Story</v>
      </c>
      <c r="AD24" s="3" t="s">
        <v>581</v>
      </c>
    </row>
    <row r="25" spans="1:30" s="8" customFormat="1" x14ac:dyDescent="0.5">
      <c r="A25" s="3">
        <v>23</v>
      </c>
      <c r="B25" s="3">
        <v>1</v>
      </c>
      <c r="C25" s="3" t="str">
        <f>VLOOKUP(B25,Eras!$A$3:$B$999,2,0)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225</v>
      </c>
      <c r="N25" s="3">
        <v>3</v>
      </c>
      <c r="O25" s="3" t="s">
        <v>243</v>
      </c>
      <c r="P25" s="3">
        <v>23</v>
      </c>
      <c r="Q25" s="7" t="d">
        <v>1964-04-25</v>
      </c>
      <c r="R25" s="3">
        <v>24</v>
      </c>
      <c r="S25" s="3">
        <v>9.9</v>
      </c>
      <c r="T25" s="3"/>
      <c r="U25" s="3"/>
      <c r="V25" s="3">
        <f t="shared" si="0"/>
        <v>12.52</v>
      </c>
      <c r="W25" s="3" t="str">
        <f t="shared" si="1"/>
        <v/>
      </c>
      <c r="X25" s="3" t="str">
        <f t="shared" si="2"/>
        <v/>
      </c>
      <c r="Y25" s="3">
        <f>VLOOKUP(YEAR(Q25),Populations!$A$3:$B$999,2,0)</f>
        <v>53990800</v>
      </c>
      <c r="Z25" s="3">
        <f>(Calculations!B1/Y25)</f>
        <v>1.26512168739859</v>
      </c>
      <c r="AA25" s="3"/>
      <c r="AB25" s="3">
        <v>1</v>
      </c>
      <c r="AC25" s="3" t="str">
        <f>VLOOKUP(AB25,WikiFormats!$A$3:$B$999,2,0)</f>
        <v>Story</v>
      </c>
      <c r="AD25" s="3" t="s">
        <v>581</v>
      </c>
    </row>
    <row r="26" spans="1:30" s="8" customFormat="1" x14ac:dyDescent="0.5">
      <c r="A26" s="3">
        <v>24</v>
      </c>
      <c r="B26" s="3">
        <v>1</v>
      </c>
      <c r="C26" s="3" t="str">
        <f>VLOOKUP(B26,Eras!$A$3:$B$999,2,0)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225</v>
      </c>
      <c r="N26" s="3">
        <v>4</v>
      </c>
      <c r="O26" s="3" t="s">
        <v>244</v>
      </c>
      <c r="P26" s="3">
        <v>24</v>
      </c>
      <c r="Q26" s="7" t="d">
        <v>1964-05-02</v>
      </c>
      <c r="R26" s="3">
        <v>25</v>
      </c>
      <c r="S26" s="3">
        <v>10.4</v>
      </c>
      <c r="T26" s="3"/>
      <c r="U26" s="3"/>
      <c r="V26" s="3">
        <f t="shared" si="0"/>
        <v>13.16</v>
      </c>
      <c r="W26" s="3" t="str">
        <f t="shared" si="1"/>
        <v/>
      </c>
      <c r="X26" s="3" t="str">
        <f t="shared" si="2"/>
        <v/>
      </c>
      <c r="Y26" s="3">
        <f>VLOOKUP(YEAR(Q26),Populations!$A$3:$B$999,2,0)</f>
        <v>53990800</v>
      </c>
      <c r="Z26" s="3">
        <f>(Calculations!B1/Y26)</f>
        <v>1.26512168739859</v>
      </c>
      <c r="AA26" s="3"/>
      <c r="AB26" s="3">
        <v>1</v>
      </c>
      <c r="AC26" s="3" t="str">
        <f>VLOOKUP(AB26,WikiFormats!$A$3:$B$999,2,0)</f>
        <v>Story</v>
      </c>
      <c r="AD26" s="3" t="s">
        <v>581</v>
      </c>
    </row>
    <row r="27" spans="1:30" s="8" customFormat="1" x14ac:dyDescent="0.5">
      <c r="A27" s="3">
        <v>25</v>
      </c>
      <c r="B27" s="3">
        <v>1</v>
      </c>
      <c r="C27" s="3" t="str">
        <f>VLOOKUP(B27,Eras!$A$3:$B$999,2,0)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225</v>
      </c>
      <c r="N27" s="3">
        <v>5</v>
      </c>
      <c r="O27" s="3" t="s">
        <v>245</v>
      </c>
      <c r="P27" s="3">
        <v>25</v>
      </c>
      <c r="Q27" s="7" t="d">
        <v>1964-05-09</v>
      </c>
      <c r="R27" s="3">
        <v>25</v>
      </c>
      <c r="S27" s="3">
        <v>7.9</v>
      </c>
      <c r="T27" s="3"/>
      <c r="U27" s="3"/>
      <c r="V27" s="3">
        <f t="shared" si="0"/>
        <v>9.99</v>
      </c>
      <c r="W27" s="3" t="str">
        <f t="shared" si="1"/>
        <v/>
      </c>
      <c r="X27" s="3" t="str">
        <f t="shared" si="2"/>
        <v/>
      </c>
      <c r="Y27" s="3">
        <f>VLOOKUP(YEAR(Q27),Populations!$A$3:$B$999,2,0)</f>
        <v>53990800</v>
      </c>
      <c r="Z27" s="3">
        <f>(Calculations!B1/Y27)</f>
        <v>1.26512168739859</v>
      </c>
      <c r="AA27" s="3"/>
      <c r="AB27" s="3">
        <v>1</v>
      </c>
      <c r="AC27" s="3" t="str">
        <f>VLOOKUP(AB27,WikiFormats!$A$3:$B$999,2,0)</f>
        <v>Story</v>
      </c>
      <c r="AD27" s="3" t="s">
        <v>581</v>
      </c>
    </row>
    <row r="28" spans="1:30" s="8" customFormat="1" x14ac:dyDescent="0.5">
      <c r="A28" s="3">
        <v>26</v>
      </c>
      <c r="B28" s="3">
        <v>1</v>
      </c>
      <c r="C28" s="3" t="str">
        <f>VLOOKUP(B28,Eras!$A$3:$B$999,2,0)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225</v>
      </c>
      <c r="N28" s="3">
        <v>6</v>
      </c>
      <c r="O28" s="3" t="s">
        <v>225</v>
      </c>
      <c r="P28" s="3">
        <v>26</v>
      </c>
      <c r="Q28" s="7" t="d">
        <v>1964-05-16</v>
      </c>
      <c r="R28" s="3">
        <v>25</v>
      </c>
      <c r="S28" s="3">
        <v>6.9</v>
      </c>
      <c r="T28" s="3"/>
      <c r="U28" s="3"/>
      <c r="V28" s="3">
        <f t="shared" si="0"/>
        <v>8.73</v>
      </c>
      <c r="W28" s="3" t="str">
        <f t="shared" si="1"/>
        <v/>
      </c>
      <c r="X28" s="3" t="str">
        <f t="shared" si="2"/>
        <v/>
      </c>
      <c r="Y28" s="3">
        <f>VLOOKUP(YEAR(Q28),Populations!$A$3:$B$999,2,0)</f>
        <v>53990800</v>
      </c>
      <c r="Z28" s="3">
        <f>(Calculations!B1/Y28)</f>
        <v>1.26512168739859</v>
      </c>
      <c r="AA28" s="3"/>
      <c r="AB28" s="3">
        <v>1</v>
      </c>
      <c r="AC28" s="3" t="str">
        <f>VLOOKUP(AB28,WikiFormats!$A$3:$B$999,2,0)</f>
        <v>Story</v>
      </c>
      <c r="AD28" s="3" t="s">
        <v>581</v>
      </c>
    </row>
    <row r="29" spans="1:30" s="2" customFormat="1" x14ac:dyDescent="0.5">
      <c r="A29">
        <v>27</v>
      </c>
      <c r="B29">
        <v>1</v>
      </c>
      <c r="C29" t="str">
        <f>VLOOKUP(B29,Eras!$A$3:$B$999,2,0)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226</v>
      </c>
      <c r="N29">
        <v>1</v>
      </c>
      <c r="O29" t="s">
        <v>246</v>
      </c>
      <c r="P29">
        <v>27</v>
      </c>
      <c r="Q29" s="6" t="d">
        <v>1964-05-23</v>
      </c>
      <c r="R29">
        <v>24</v>
      </c>
      <c r="S29">
        <v>7.4</v>
      </c>
      <c r="T29"/>
      <c r="U29"/>
      <c r="V29">
        <f t="shared" si="0"/>
        <v>9.36</v>
      </c>
      <c r="W29" t="str">
        <f t="shared" si="1"/>
        <v/>
      </c>
      <c r="X29" t="str">
        <f t="shared" si="2"/>
        <v/>
      </c>
      <c r="Y29">
        <f>VLOOKUP(YEAR(Q29),Populations!$A$3:$B$999,2,0)</f>
        <v>53990800</v>
      </c>
      <c r="Z29">
        <f>(Calculations!B1/Y29)</f>
        <v>1.26512168739859</v>
      </c>
      <c r="AA29"/>
      <c r="AB29">
        <v>1</v>
      </c>
      <c r="AC29" t="str">
        <f>VLOOKUP(AB29,WikiFormats!$A$3:$B$999,2,0)</f>
        <v>Story</v>
      </c>
      <c r="AD29" t="s">
        <v>582</v>
      </c>
    </row>
    <row r="30" spans="1:30" s="2" customFormat="1" x14ac:dyDescent="0.5">
      <c r="A30">
        <v>28</v>
      </c>
      <c r="B30">
        <v>1</v>
      </c>
      <c r="C30" t="str">
        <f>VLOOKUP(B30,Eras!$A$3:$B$999,2,0)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226</v>
      </c>
      <c r="N30">
        <v>2</v>
      </c>
      <c r="O30" t="s">
        <v>247</v>
      </c>
      <c r="P30">
        <v>28</v>
      </c>
      <c r="Q30" s="6" t="d">
        <v>1964-05-30</v>
      </c>
      <c r="R30">
        <v>24</v>
      </c>
      <c r="S30">
        <v>7.4</v>
      </c>
      <c r="T30"/>
      <c r="U30"/>
      <c r="V30">
        <f t="shared" si="0"/>
        <v>9.36</v>
      </c>
      <c r="W30" t="str">
        <f t="shared" si="1"/>
        <v/>
      </c>
      <c r="X30" t="str">
        <f t="shared" si="2"/>
        <v/>
      </c>
      <c r="Y30">
        <f>VLOOKUP(YEAR(Q30),Populations!$A$3:$B$999,2,0)</f>
        <v>53990800</v>
      </c>
      <c r="Z30">
        <f>(Calculations!B1/Y30)</f>
        <v>1.26512168739859</v>
      </c>
      <c r="AA30"/>
      <c r="AB30">
        <v>1</v>
      </c>
      <c r="AC30" t="str">
        <f>VLOOKUP(AB30,WikiFormats!$A$3:$B$999,2,0)</f>
        <v>Story</v>
      </c>
      <c r="AD30" t="s">
        <v>582</v>
      </c>
    </row>
    <row r="31" spans="1:30" s="2" customFormat="1" x14ac:dyDescent="0.5">
      <c r="A31">
        <v>29</v>
      </c>
      <c r="B31">
        <v>1</v>
      </c>
      <c r="C31" t="str">
        <f>VLOOKUP(B31,Eras!$A$3:$B$999,2,0)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226</v>
      </c>
      <c r="N31">
        <v>3</v>
      </c>
      <c r="O31" t="s">
        <v>248</v>
      </c>
      <c r="P31">
        <v>29</v>
      </c>
      <c r="Q31" s="6" t="d">
        <v>1964-06-06</v>
      </c>
      <c r="R31">
        <v>25</v>
      </c>
      <c r="S31">
        <v>7.9</v>
      </c>
      <c r="T31"/>
      <c r="U31"/>
      <c r="V31">
        <f t="shared" si="0"/>
        <v>9.99</v>
      </c>
      <c r="W31" t="str">
        <f t="shared" si="1"/>
        <v/>
      </c>
      <c r="X31" t="str">
        <f t="shared" si="2"/>
        <v/>
      </c>
      <c r="Y31">
        <f>VLOOKUP(YEAR(Q31),Populations!$A$3:$B$999,2,0)</f>
        <v>53990800</v>
      </c>
      <c r="Z31">
        <f>(Calculations!B1/Y31)</f>
        <v>1.26512168739859</v>
      </c>
      <c r="AA31"/>
      <c r="AB31">
        <v>1</v>
      </c>
      <c r="AC31" t="str">
        <f>VLOOKUP(AB31,WikiFormats!$A$3:$B$999,2,0)</f>
        <v>Story</v>
      </c>
      <c r="AD31" t="s">
        <v>582</v>
      </c>
    </row>
    <row r="32" spans="1:30" s="2" customFormat="1" x14ac:dyDescent="0.5">
      <c r="A32">
        <v>30</v>
      </c>
      <c r="B32">
        <v>1</v>
      </c>
      <c r="C32" t="str">
        <f>VLOOKUP(B32,Eras!$A$3:$B$999,2,0)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226</v>
      </c>
      <c r="N32">
        <v>4</v>
      </c>
      <c r="O32" t="s">
        <v>249</v>
      </c>
      <c r="P32">
        <v>30</v>
      </c>
      <c r="Q32" s="6" t="d">
        <v>1964-06-13</v>
      </c>
      <c r="R32">
        <v>25</v>
      </c>
      <c r="S32">
        <v>7.4</v>
      </c>
      <c r="T32"/>
      <c r="U32"/>
      <c r="V32">
        <f t="shared" si="0"/>
        <v>9.36</v>
      </c>
      <c r="W32" t="str">
        <f t="shared" si="1"/>
        <v/>
      </c>
      <c r="X32" t="str">
        <f t="shared" si="2"/>
        <v/>
      </c>
      <c r="Y32">
        <f>VLOOKUP(YEAR(Q32),Populations!$A$3:$B$999,2,0)</f>
        <v>53990800</v>
      </c>
      <c r="Z32">
        <f>(Calculations!B1/Y32)</f>
        <v>1.26512168739859</v>
      </c>
      <c r="AA32"/>
      <c r="AB32">
        <v>1</v>
      </c>
      <c r="AC32" t="str">
        <f>VLOOKUP(AB32,WikiFormats!$A$3:$B$999,2,0)</f>
        <v>Story</v>
      </c>
      <c r="AD32" t="s">
        <v>582</v>
      </c>
    </row>
    <row r="33" spans="1:30" s="8" customFormat="1" x14ac:dyDescent="0.5">
      <c r="A33" s="3">
        <v>31</v>
      </c>
      <c r="B33" s="3">
        <v>1</v>
      </c>
      <c r="C33" s="3" t="str">
        <f>VLOOKUP(B33,Eras!$A$3:$B$999,2,0)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227</v>
      </c>
      <c r="N33" s="3">
        <v>1</v>
      </c>
      <c r="O33" s="3" t="s">
        <v>250</v>
      </c>
      <c r="P33" s="3">
        <v>31</v>
      </c>
      <c r="Q33" s="7" t="d">
        <v>1964-06-20</v>
      </c>
      <c r="R33" s="3">
        <v>25</v>
      </c>
      <c r="S33" s="3">
        <v>7.9</v>
      </c>
      <c r="T33" s="3"/>
      <c r="U33" s="3"/>
      <c r="V33" s="3">
        <f t="shared" si="0"/>
        <v>9.99</v>
      </c>
      <c r="W33" s="3" t="str">
        <f t="shared" si="1"/>
        <v/>
      </c>
      <c r="X33" s="3" t="str">
        <f t="shared" si="2"/>
        <v/>
      </c>
      <c r="Y33" s="3">
        <f>VLOOKUP(YEAR(Q33),Populations!$A$3:$B$999,2,0)</f>
        <v>53990800</v>
      </c>
      <c r="Z33" s="3">
        <f>(Calculations!B1/Y33)</f>
        <v>1.26512168739859</v>
      </c>
      <c r="AA33" s="3"/>
      <c r="AB33" s="3">
        <v>1</v>
      </c>
      <c r="AC33" s="3" t="str">
        <f>VLOOKUP(AB33,WikiFormats!$A$3:$B$999,2,0)</f>
        <v>Story</v>
      </c>
      <c r="AD33" s="3" t="s">
        <v>583</v>
      </c>
    </row>
    <row r="34" spans="1:30" s="8" customFormat="1" x14ac:dyDescent="0.5">
      <c r="A34" s="3">
        <v>32</v>
      </c>
      <c r="B34" s="3">
        <v>1</v>
      </c>
      <c r="C34" s="3" t="str">
        <f>VLOOKUP(B34,Eras!$A$3:$B$999,2,0)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227</v>
      </c>
      <c r="N34" s="3">
        <v>2</v>
      </c>
      <c r="O34" s="3" t="s">
        <v>251</v>
      </c>
      <c r="P34" s="3">
        <v>32</v>
      </c>
      <c r="Q34" s="7" t="d">
        <v>1964-06-27</v>
      </c>
      <c r="R34" s="3">
        <v>25</v>
      </c>
      <c r="S34" s="3">
        <v>6.9</v>
      </c>
      <c r="T34" s="3"/>
      <c r="U34" s="3"/>
      <c r="V34" s="3">
        <f t="shared" si="0"/>
        <v>8.73</v>
      </c>
      <c r="W34" s="3" t="str">
        <f t="shared" si="1"/>
        <v/>
      </c>
      <c r="X34" s="3" t="str">
        <f t="shared" si="2"/>
        <v/>
      </c>
      <c r="Y34" s="3">
        <f>VLOOKUP(YEAR(Q34),Populations!$A$3:$B$999,2,0)</f>
        <v>53990800</v>
      </c>
      <c r="Z34" s="3">
        <f>(Calculations!B1/Y34)</f>
        <v>1.26512168739859</v>
      </c>
      <c r="AA34" s="3"/>
      <c r="AB34" s="3">
        <v>1</v>
      </c>
      <c r="AC34" s="3" t="str">
        <f>VLOOKUP(AB34,WikiFormats!$A$3:$B$999,2,0)</f>
        <v>Story</v>
      </c>
      <c r="AD34" s="3" t="s">
        <v>583</v>
      </c>
    </row>
    <row r="35" spans="1:30" s="8" customFormat="1" x14ac:dyDescent="0.5">
      <c r="A35" s="3">
        <v>33</v>
      </c>
      <c r="B35" s="3">
        <v>1</v>
      </c>
      <c r="C35" s="3" t="str">
        <f>VLOOKUP(B35,Eras!$A$3:$B$999,2,0)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227</v>
      </c>
      <c r="N35" s="3">
        <v>3</v>
      </c>
      <c r="O35" s="3" t="s">
        <v>252</v>
      </c>
      <c r="P35" s="3">
        <v>33</v>
      </c>
      <c r="Q35" s="7" t="d">
        <v>1964-07-11</v>
      </c>
      <c r="R35" s="3">
        <v>25</v>
      </c>
      <c r="S35" s="3">
        <v>7.4</v>
      </c>
      <c r="T35" s="3"/>
      <c r="U35" s="3"/>
      <c r="V35" s="3">
        <f t="shared" si="0"/>
        <v>9.36</v>
      </c>
      <c r="W35" s="3" t="str">
        <f t="shared" si="1"/>
        <v/>
      </c>
      <c r="X35" s="3" t="str">
        <f t="shared" si="2"/>
        <v/>
      </c>
      <c r="Y35" s="3">
        <f>VLOOKUP(YEAR(Q35),Populations!$A$3:$B$999,2,0)</f>
        <v>53990800</v>
      </c>
      <c r="Z35" s="3">
        <f>(Calculations!B1/Y35)</f>
        <v>1.26512168739859</v>
      </c>
      <c r="AA35" s="3"/>
      <c r="AB35" s="3">
        <v>1</v>
      </c>
      <c r="AC35" s="3" t="str">
        <f>VLOOKUP(AB35,WikiFormats!$A$3:$B$999,2,0)</f>
        <v>Story</v>
      </c>
      <c r="AD35" s="3" t="s">
        <v>583</v>
      </c>
    </row>
    <row r="36" spans="1:30" s="8" customFormat="1" x14ac:dyDescent="0.5">
      <c r="A36" s="3">
        <v>34</v>
      </c>
      <c r="B36" s="3">
        <v>1</v>
      </c>
      <c r="C36" s="3" t="str">
        <f>VLOOKUP(B36,Eras!$A$3:$B$999,2,0)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227</v>
      </c>
      <c r="N36" s="3">
        <v>4</v>
      </c>
      <c r="O36" s="3" t="s">
        <v>253</v>
      </c>
      <c r="P36" s="3">
        <v>34</v>
      </c>
      <c r="Q36" s="7" t="d">
        <v>1964-07-18</v>
      </c>
      <c r="R36" s="3">
        <v>25</v>
      </c>
      <c r="S36" s="3">
        <v>5.5</v>
      </c>
      <c r="T36" s="3"/>
      <c r="U36" s="3"/>
      <c r="V36" s="3">
        <f t="shared" si="0"/>
        <v>6.96</v>
      </c>
      <c r="W36" s="3" t="str">
        <f t="shared" si="1"/>
        <v/>
      </c>
      <c r="X36" s="3" t="str">
        <f t="shared" si="2"/>
        <v/>
      </c>
      <c r="Y36" s="3">
        <f>VLOOKUP(YEAR(Q36),Populations!$A$3:$B$999,2,0)</f>
        <v>53990800</v>
      </c>
      <c r="Z36" s="3">
        <f>(Calculations!B1/Y36)</f>
        <v>1.26512168739859</v>
      </c>
      <c r="AA36" s="3"/>
      <c r="AB36" s="3">
        <v>1</v>
      </c>
      <c r="AC36" s="3" t="str">
        <f>VLOOKUP(AB36,WikiFormats!$A$3:$B$999,2,0)</f>
        <v>Story</v>
      </c>
      <c r="AD36" s="3" t="s">
        <v>583</v>
      </c>
    </row>
    <row r="37" spans="1:30" s="8" customFormat="1" x14ac:dyDescent="0.5">
      <c r="A37" s="3">
        <v>35</v>
      </c>
      <c r="B37" s="3">
        <v>1</v>
      </c>
      <c r="C37" s="3" t="str">
        <f>VLOOKUP(B37,Eras!$A$3:$B$999,2,0)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227</v>
      </c>
      <c r="N37" s="3">
        <v>5</v>
      </c>
      <c r="O37" s="3" t="s">
        <v>254</v>
      </c>
      <c r="P37" s="3">
        <v>35</v>
      </c>
      <c r="Q37" s="7" t="d">
        <v>1964-07-25</v>
      </c>
      <c r="R37" s="3">
        <v>26</v>
      </c>
      <c r="S37" s="3">
        <v>6.9</v>
      </c>
      <c r="T37" s="3"/>
      <c r="U37" s="3"/>
      <c r="V37" s="3">
        <f t="shared" si="0"/>
        <v>8.73</v>
      </c>
      <c r="W37" s="3" t="str">
        <f t="shared" si="1"/>
        <v/>
      </c>
      <c r="X37" s="3" t="str">
        <f t="shared" si="2"/>
        <v/>
      </c>
      <c r="Y37" s="3">
        <f>VLOOKUP(YEAR(Q37),Populations!$A$3:$B$999,2,0)</f>
        <v>53990800</v>
      </c>
      <c r="Z37" s="3">
        <f>(Calculations!B1/Y37)</f>
        <v>1.26512168739859</v>
      </c>
      <c r="AA37" s="3"/>
      <c r="AB37" s="3">
        <v>1</v>
      </c>
      <c r="AC37" s="3" t="str">
        <f>VLOOKUP(AB37,WikiFormats!$A$3:$B$999,2,0)</f>
        <v>Story</v>
      </c>
      <c r="AD37" s="3" t="s">
        <v>583</v>
      </c>
    </row>
    <row r="38" spans="1:30" s="8" customFormat="1" x14ac:dyDescent="0.5">
      <c r="A38" s="3">
        <v>36</v>
      </c>
      <c r="B38" s="3">
        <v>1</v>
      </c>
      <c r="C38" s="3" t="str">
        <f>VLOOKUP(B38,Eras!$A$3:$B$999,2,0)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227</v>
      </c>
      <c r="N38" s="3">
        <v>6</v>
      </c>
      <c r="O38" s="3" t="s">
        <v>255</v>
      </c>
      <c r="P38" s="3">
        <v>36</v>
      </c>
      <c r="Q38" s="7" t="d">
        <v>1964-08-01</v>
      </c>
      <c r="R38" s="3">
        <v>25</v>
      </c>
      <c r="S38" s="3">
        <v>6.9</v>
      </c>
      <c r="T38" s="3"/>
      <c r="U38" s="3"/>
      <c r="V38" s="3">
        <f t="shared" si="0"/>
        <v>8.73</v>
      </c>
      <c r="W38" s="3" t="str">
        <f t="shared" si="1"/>
        <v/>
      </c>
      <c r="X38" s="3" t="str">
        <f t="shared" si="2"/>
        <v/>
      </c>
      <c r="Y38" s="3">
        <f>VLOOKUP(YEAR(Q38),Populations!$A$3:$B$999,2,0)</f>
        <v>53990800</v>
      </c>
      <c r="Z38" s="3">
        <f>(Calculations!B1/Y38)</f>
        <v>1.26512168739859</v>
      </c>
      <c r="AA38" s="3"/>
      <c r="AB38" s="3">
        <v>1</v>
      </c>
      <c r="AC38" s="3" t="str">
        <f>VLOOKUP(AB38,WikiFormats!$A$3:$B$999,2,0)</f>
        <v>Story</v>
      </c>
      <c r="AD38" s="3" t="s">
        <v>583</v>
      </c>
    </row>
    <row r="39" spans="1:30" s="2" customFormat="1" x14ac:dyDescent="0.5">
      <c r="A39">
        <v>37</v>
      </c>
      <c r="B39">
        <v>1</v>
      </c>
      <c r="C39" t="str">
        <f>VLOOKUP(B39,Eras!$A$3:$B$999,2,0)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228</v>
      </c>
      <c r="N39">
        <v>1</v>
      </c>
      <c r="O39" t="s">
        <v>256</v>
      </c>
      <c r="P39">
        <v>37</v>
      </c>
      <c r="Q39" s="6" t="d">
        <v>1964-08-08</v>
      </c>
      <c r="R39">
        <v>24</v>
      </c>
      <c r="S39">
        <v>6.9</v>
      </c>
      <c r="T39"/>
      <c r="U39"/>
      <c r="V39">
        <f t="shared" si="0"/>
        <v>8.73</v>
      </c>
      <c r="W39" t="str">
        <f t="shared" si="1"/>
        <v/>
      </c>
      <c r="X39" t="str">
        <f t="shared" si="2"/>
        <v/>
      </c>
      <c r="Y39">
        <f>VLOOKUP(YEAR(Q39),Populations!$A$3:$B$999,2,0)</f>
        <v>53990800</v>
      </c>
      <c r="Z39">
        <f>(Calculations!B1/Y39)</f>
        <v>1.26512168739859</v>
      </c>
      <c r="AA39"/>
      <c r="AB39">
        <v>1</v>
      </c>
      <c r="AC39" t="str">
        <f>VLOOKUP(AB39,WikiFormats!$A$3:$B$999,2,0)</f>
        <v>Story</v>
      </c>
      <c r="AD39" t="s">
        <v>584</v>
      </c>
    </row>
    <row r="40" spans="1:30" s="2" customFormat="1" x14ac:dyDescent="0.5">
      <c r="A40">
        <v>38</v>
      </c>
      <c r="B40">
        <v>1</v>
      </c>
      <c r="C40" t="str">
        <f>VLOOKUP(B40,Eras!$A$3:$B$999,2,0)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228</v>
      </c>
      <c r="N40">
        <v>2</v>
      </c>
      <c r="O40" t="s">
        <v>257</v>
      </c>
      <c r="P40">
        <v>38</v>
      </c>
      <c r="Q40" s="6" t="d">
        <v>1964-08-15</v>
      </c>
      <c r="R40">
        <v>24</v>
      </c>
      <c r="S40">
        <v>6.9</v>
      </c>
      <c r="T40"/>
      <c r="U40"/>
      <c r="V40">
        <f t="shared" si="0"/>
        <v>8.73</v>
      </c>
      <c r="W40" t="str">
        <f t="shared" si="1"/>
        <v/>
      </c>
      <c r="X40" t="str">
        <f t="shared" si="2"/>
        <v/>
      </c>
      <c r="Y40">
        <f>VLOOKUP(YEAR(Q40),Populations!$A$3:$B$999,2,0)</f>
        <v>53990800</v>
      </c>
      <c r="Z40">
        <f>(Calculations!B1/Y40)</f>
        <v>1.26512168739859</v>
      </c>
      <c r="AA40"/>
      <c r="AB40">
        <v>1</v>
      </c>
      <c r="AC40" t="str">
        <f>VLOOKUP(AB40,WikiFormats!$A$3:$B$999,2,0)</f>
        <v>Story</v>
      </c>
      <c r="AD40" t="s">
        <v>584</v>
      </c>
    </row>
    <row r="41" spans="1:30" s="2" customFormat="1" x14ac:dyDescent="0.5">
      <c r="A41">
        <v>39</v>
      </c>
      <c r="B41">
        <v>1</v>
      </c>
      <c r="C41" t="str">
        <f>VLOOKUP(B41,Eras!$A$3:$B$999,2,0)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228</v>
      </c>
      <c r="N41">
        <v>3</v>
      </c>
      <c r="O41" t="s">
        <v>258</v>
      </c>
      <c r="P41">
        <v>39</v>
      </c>
      <c r="Q41" s="6" t="d">
        <v>1964-08-22</v>
      </c>
      <c r="R41">
        <v>25</v>
      </c>
      <c r="S41">
        <v>6.9</v>
      </c>
      <c r="T41"/>
      <c r="U41"/>
      <c r="V41">
        <f t="shared" si="0"/>
        <v>8.73</v>
      </c>
      <c r="W41" t="str">
        <f t="shared" si="1"/>
        <v/>
      </c>
      <c r="X41" t="str">
        <f t="shared" si="2"/>
        <v/>
      </c>
      <c r="Y41">
        <f>VLOOKUP(YEAR(Q41),Populations!$A$3:$B$999,2,0)</f>
        <v>53990800</v>
      </c>
      <c r="Z41">
        <f>(Calculations!B1/Y41)</f>
        <v>1.26512168739859</v>
      </c>
      <c r="AA41"/>
      <c r="AB41">
        <v>1</v>
      </c>
      <c r="AC41" t="str">
        <f>VLOOKUP(AB41,WikiFormats!$A$3:$B$999,2,0)</f>
        <v>Story</v>
      </c>
      <c r="AD41" t="s">
        <v>584</v>
      </c>
    </row>
    <row r="42" spans="1:30" s="2" customFormat="1" x14ac:dyDescent="0.5">
      <c r="A42">
        <v>40</v>
      </c>
      <c r="B42">
        <v>1</v>
      </c>
      <c r="C42" t="str">
        <f>VLOOKUP(B42,Eras!$A$3:$B$999,2,0)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228</v>
      </c>
      <c r="N42">
        <v>4</v>
      </c>
      <c r="O42" t="s">
        <v>267</v>
      </c>
      <c r="P42">
        <v>40</v>
      </c>
      <c r="Q42" s="6" t="d">
        <v>1964-08-29</v>
      </c>
      <c r="R42">
        <v>25</v>
      </c>
      <c r="S42">
        <v>6.4</v>
      </c>
      <c r="T42"/>
      <c r="U42"/>
      <c r="V42">
        <f t="shared" si="0"/>
        <v>8.1</v>
      </c>
      <c r="W42" t="str">
        <f t="shared" si="1"/>
        <v/>
      </c>
      <c r="X42" t="str">
        <f t="shared" si="2"/>
        <v/>
      </c>
      <c r="Y42">
        <f>VLOOKUP(YEAR(Q42),Populations!$A$3:$B$999,2,0)</f>
        <v>53990800</v>
      </c>
      <c r="Z42">
        <f>(Calculations!B1/Y42)</f>
        <v>1.26512168739859</v>
      </c>
      <c r="AA42"/>
      <c r="AB42">
        <v>1</v>
      </c>
      <c r="AC42" t="str">
        <f>VLOOKUP(AB42,WikiFormats!$A$3:$B$999,2,0)</f>
        <v>Story</v>
      </c>
      <c r="AD42" t="s">
        <v>584</v>
      </c>
    </row>
    <row r="43" spans="1:30" s="2" customFormat="1" x14ac:dyDescent="0.5">
      <c r="A43">
        <v>41</v>
      </c>
      <c r="B43">
        <v>1</v>
      </c>
      <c r="C43" t="str">
        <f>VLOOKUP(B43,Eras!$A$3:$B$999,2,0)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228</v>
      </c>
      <c r="N43">
        <v>5</v>
      </c>
      <c r="O43" t="s">
        <v>268</v>
      </c>
      <c r="P43">
        <v>41</v>
      </c>
      <c r="Q43" s="6" t="d">
        <v>1964-09-05</v>
      </c>
      <c r="R43">
        <v>25</v>
      </c>
      <c r="S43">
        <v>6.9</v>
      </c>
      <c r="T43"/>
      <c r="U43"/>
      <c r="V43">
        <f t="shared" si="0"/>
        <v>8.73</v>
      </c>
      <c r="W43" t="str">
        <f t="shared" si="1"/>
        <v/>
      </c>
      <c r="X43" t="str">
        <f t="shared" si="2"/>
        <v/>
      </c>
      <c r="Y43">
        <f>VLOOKUP(YEAR(Q43),Populations!$A$3:$B$999,2,0)</f>
        <v>53990800</v>
      </c>
      <c r="Z43">
        <f>(Calculations!B1/Y43)</f>
        <v>1.26512168739859</v>
      </c>
      <c r="AA43"/>
      <c r="AB43">
        <v>1</v>
      </c>
      <c r="AC43" t="str">
        <f>VLOOKUP(AB43,WikiFormats!$A$3:$B$999,2,0)</f>
        <v>Story</v>
      </c>
      <c r="AD43" t="s">
        <v>584</v>
      </c>
    </row>
    <row r="44" spans="1:30" s="2" customFormat="1" x14ac:dyDescent="0.5">
      <c r="A44">
        <v>42</v>
      </c>
      <c r="B44">
        <v>1</v>
      </c>
      <c r="C44" t="str">
        <f>VLOOKUP(B44,Eras!$A$3:$B$999,2,0)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228</v>
      </c>
      <c r="N44">
        <v>6</v>
      </c>
      <c r="O44" t="s">
        <v>259</v>
      </c>
      <c r="P44">
        <v>42</v>
      </c>
      <c r="Q44" s="6" t="d">
        <v>1964-09-12</v>
      </c>
      <c r="R44">
        <v>25</v>
      </c>
      <c r="S44">
        <v>6.4</v>
      </c>
      <c r="T44"/>
      <c r="U44"/>
      <c r="V44">
        <f t="shared" si="0"/>
        <v>8.1</v>
      </c>
      <c r="W44" t="str">
        <f t="shared" si="1"/>
        <v/>
      </c>
      <c r="X44" t="str">
        <f t="shared" si="2"/>
        <v/>
      </c>
      <c r="Y44">
        <f>VLOOKUP(YEAR(Q44),Populations!$A$3:$B$999,2,0)</f>
        <v>53990800</v>
      </c>
      <c r="Z44">
        <f>(Calculations!B1/Y44)</f>
        <v>1.26512168739859</v>
      </c>
      <c r="AA44"/>
      <c r="AB44">
        <v>1</v>
      </c>
      <c r="AC44" t="str">
        <f>VLOOKUP(AB44,WikiFormats!$A$3:$B$999,2,0)</f>
        <v>Story</v>
      </c>
      <c r="AD44" t="s">
        <v>584</v>
      </c>
    </row>
    <row r="45" spans="1:30" s="8" customFormat="1" x14ac:dyDescent="0.5">
      <c r="A45" s="3">
        <v>43</v>
      </c>
      <c r="B45" s="3">
        <v>1</v>
      </c>
      <c r="C45" s="3" t="str">
        <f>VLOOKUP(B45,Eras!$A$3:$B$999,2,0)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269</v>
      </c>
      <c r="N45" s="3">
        <v>1</v>
      </c>
      <c r="O45" s="3" t="s">
        <v>269</v>
      </c>
      <c r="P45" s="3">
        <v>1</v>
      </c>
      <c r="Q45" s="7" t="d">
        <v>1964-10-31</v>
      </c>
      <c r="R45" s="3">
        <v>23</v>
      </c>
      <c r="S45" s="3">
        <v>8.4</v>
      </c>
      <c r="T45" s="3"/>
      <c r="U45" s="3"/>
      <c r="V45" s="3">
        <f t="shared" si="0"/>
        <v>10.63</v>
      </c>
      <c r="W45" s="3" t="str">
        <f t="shared" si="1"/>
        <v/>
      </c>
      <c r="X45" s="3" t="str">
        <f t="shared" si="2"/>
        <v/>
      </c>
      <c r="Y45" s="3">
        <f>VLOOKUP(YEAR(Q45),Populations!$A$3:$B$999,2,0)</f>
        <v>53990800</v>
      </c>
      <c r="Z45" s="3">
        <f>(Calculations!B1/Y45)</f>
        <v>1.26512168739859</v>
      </c>
      <c r="AA45" s="3"/>
      <c r="AB45" s="3">
        <v>1</v>
      </c>
      <c r="AC45" s="3" t="str">
        <f>VLOOKUP(AB45,WikiFormats!$A$3:$B$999,2,0)</f>
        <v>Story</v>
      </c>
      <c r="AD45" s="3" t="s">
        <v>585</v>
      </c>
    </row>
    <row r="46" spans="1:30" s="8" customFormat="1" x14ac:dyDescent="0.5">
      <c r="A46" s="3">
        <v>44</v>
      </c>
      <c r="B46" s="3">
        <v>1</v>
      </c>
      <c r="C46" s="3" t="str">
        <f>VLOOKUP(B46,Eras!$A$3:$B$999,2,0)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269</v>
      </c>
      <c r="N46" s="3">
        <v>2</v>
      </c>
      <c r="O46" s="3" t="s">
        <v>277</v>
      </c>
      <c r="P46" s="3">
        <v>2</v>
      </c>
      <c r="Q46" s="7" t="d">
        <v>1964-11-07</v>
      </c>
      <c r="R46" s="3">
        <v>24</v>
      </c>
      <c r="S46" s="3">
        <v>8.4</v>
      </c>
      <c r="T46" s="3"/>
      <c r="U46" s="3"/>
      <c r="V46" s="3">
        <f t="shared" si="0"/>
        <v>10.63</v>
      </c>
      <c r="W46" s="3" t="str">
        <f t="shared" si="1"/>
        <v/>
      </c>
      <c r="X46" s="3" t="str">
        <f t="shared" si="2"/>
        <v/>
      </c>
      <c r="Y46" s="3">
        <f>VLOOKUP(YEAR(Q46),Populations!$A$3:$B$999,2,0)</f>
        <v>53990800</v>
      </c>
      <c r="Z46" s="3">
        <f>(Calculations!B1/Y46)</f>
        <v>1.26512168739859</v>
      </c>
      <c r="AA46" s="3"/>
      <c r="AB46" s="3">
        <v>1</v>
      </c>
      <c r="AC46" s="3" t="str">
        <f>VLOOKUP(AB46,WikiFormats!$A$3:$B$999,2,0)</f>
        <v>Story</v>
      </c>
      <c r="AD46" s="3" t="s">
        <v>585</v>
      </c>
    </row>
    <row r="47" spans="1:30" s="8" customFormat="1" x14ac:dyDescent="0.5">
      <c r="A47" s="3">
        <v>45</v>
      </c>
      <c r="B47" s="3">
        <v>1</v>
      </c>
      <c r="C47" s="3" t="str">
        <f>VLOOKUP(B47,Eras!$A$3:$B$999,2,0)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269</v>
      </c>
      <c r="N47" s="3">
        <v>3</v>
      </c>
      <c r="O47" s="3" t="s">
        <v>278</v>
      </c>
      <c r="P47" s="3">
        <v>3</v>
      </c>
      <c r="Q47" s="7" t="d">
        <v>1964-11-14</v>
      </c>
      <c r="R47" s="3">
        <v>27</v>
      </c>
      <c r="S47" s="3">
        <v>8.9</v>
      </c>
      <c r="T47" s="3"/>
      <c r="U47" s="3"/>
      <c r="V47" s="3">
        <f t="shared" si="0"/>
        <v>11.26</v>
      </c>
      <c r="W47" s="3" t="str">
        <f t="shared" si="1"/>
        <v/>
      </c>
      <c r="X47" s="3" t="str">
        <f t="shared" si="2"/>
        <v/>
      </c>
      <c r="Y47" s="3">
        <f>VLOOKUP(YEAR(Q47),Populations!$A$3:$B$999,2,0)</f>
        <v>53990800</v>
      </c>
      <c r="Z47" s="3">
        <f>(Calculations!B1/Y47)</f>
        <v>1.26512168739859</v>
      </c>
      <c r="AA47" s="3"/>
      <c r="AB47" s="3">
        <v>1</v>
      </c>
      <c r="AC47" s="3" t="str">
        <f>VLOOKUP(AB47,WikiFormats!$A$3:$B$999,2,0)</f>
        <v>Story</v>
      </c>
      <c r="AD47" s="3" t="s">
        <v>585</v>
      </c>
    </row>
    <row r="48" spans="1:30" s="2" customFormat="1" x14ac:dyDescent="0.5">
      <c r="A48">
        <v>46</v>
      </c>
      <c r="B48">
        <v>1</v>
      </c>
      <c r="C48" t="str">
        <f>VLOOKUP(B48,Eras!$A$3:$B$999,2,0)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270</v>
      </c>
      <c r="N48">
        <v>1</v>
      </c>
      <c r="O48" t="s">
        <v>279</v>
      </c>
      <c r="P48">
        <v>4</v>
      </c>
      <c r="Q48" s="6" t="d">
        <v>1964-11-21</v>
      </c>
      <c r="R48">
        <v>24</v>
      </c>
      <c r="S48">
        <v>11.4</v>
      </c>
      <c r="T48"/>
      <c r="U48"/>
      <c r="V48">
        <f t="shared" si="0"/>
        <v>14.42</v>
      </c>
      <c r="W48" t="str">
        <f t="shared" si="1"/>
        <v/>
      </c>
      <c r="X48" t="str">
        <f t="shared" si="2"/>
        <v/>
      </c>
      <c r="Y48">
        <f>VLOOKUP(YEAR(Q48),Populations!$A$3:$B$999,2,0)</f>
        <v>53990800</v>
      </c>
      <c r="Z48">
        <f>(Calculations!B1/Y48)</f>
        <v>1.26512168739859</v>
      </c>
      <c r="AA48"/>
      <c r="AB48">
        <v>1</v>
      </c>
      <c r="AC48" t="str">
        <f>VLOOKUP(AB48,WikiFormats!$A$3:$B$999,2,0)</f>
        <v>Story</v>
      </c>
      <c r="AD48" t="s">
        <v>586</v>
      </c>
    </row>
    <row r="49" spans="1:30" s="2" customFormat="1" x14ac:dyDescent="0.5">
      <c r="A49">
        <v>47</v>
      </c>
      <c r="B49">
        <v>1</v>
      </c>
      <c r="C49" t="str">
        <f>VLOOKUP(B49,Eras!$A$3:$B$999,2,0)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270</v>
      </c>
      <c r="N49">
        <v>2</v>
      </c>
      <c r="O49" t="s">
        <v>222</v>
      </c>
      <c r="P49">
        <v>5</v>
      </c>
      <c r="Q49" s="6" t="d">
        <v>1964-11-28</v>
      </c>
      <c r="R49">
        <v>24</v>
      </c>
      <c r="S49">
        <v>12.4</v>
      </c>
      <c r="T49"/>
      <c r="U49"/>
      <c r="V49">
        <f t="shared" si="0"/>
        <v>15.69</v>
      </c>
      <c r="W49" t="str">
        <f t="shared" si="1"/>
        <v/>
      </c>
      <c r="X49" t="str">
        <f t="shared" si="2"/>
        <v/>
      </c>
      <c r="Y49">
        <f>VLOOKUP(YEAR(Q49),Populations!$A$3:$B$999,2,0)</f>
        <v>53990800</v>
      </c>
      <c r="Z49">
        <f>(Calculations!B1/Y49)</f>
        <v>1.26512168739859</v>
      </c>
      <c r="AA49"/>
      <c r="AB49">
        <v>1</v>
      </c>
      <c r="AC49" t="str">
        <f>VLOOKUP(AB49,WikiFormats!$A$3:$B$999,2,0)</f>
        <v>Story</v>
      </c>
      <c r="AD49" t="s">
        <v>586</v>
      </c>
    </row>
    <row r="50" spans="1:30" s="2" customFormat="1" x14ac:dyDescent="0.5">
      <c r="A50">
        <v>48</v>
      </c>
      <c r="B50">
        <v>1</v>
      </c>
      <c r="C50" t="str">
        <f>VLOOKUP(B50,Eras!$A$3:$B$999,2,0)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270</v>
      </c>
      <c r="N50">
        <v>3</v>
      </c>
      <c r="O50" t="s">
        <v>280</v>
      </c>
      <c r="P50">
        <v>6</v>
      </c>
      <c r="Q50" s="6" t="d">
        <v>1964-12-05</v>
      </c>
      <c r="R50">
        <v>27</v>
      </c>
      <c r="S50">
        <v>11.9</v>
      </c>
      <c r="T50"/>
      <c r="U50"/>
      <c r="V50">
        <f t="shared" si="0"/>
        <v>15.05</v>
      </c>
      <c r="W50" t="str">
        <f t="shared" si="1"/>
        <v/>
      </c>
      <c r="X50" t="str">
        <f t="shared" si="2"/>
        <v/>
      </c>
      <c r="Y50">
        <f>VLOOKUP(YEAR(Q50),Populations!$A$3:$B$999,2,0)</f>
        <v>53990800</v>
      </c>
      <c r="Z50">
        <f>(Calculations!B1/Y50)</f>
        <v>1.26512168739859</v>
      </c>
      <c r="AA50"/>
      <c r="AB50">
        <v>1</v>
      </c>
      <c r="AC50" t="str">
        <f>VLOOKUP(AB50,WikiFormats!$A$3:$B$999,2,0)</f>
        <v>Story</v>
      </c>
      <c r="AD50" t="s">
        <v>586</v>
      </c>
    </row>
    <row r="51" spans="1:30" s="2" customFormat="1" x14ac:dyDescent="0.5">
      <c r="A51">
        <v>49</v>
      </c>
      <c r="B51">
        <v>1</v>
      </c>
      <c r="C51" t="str">
        <f>VLOOKUP(B51,Eras!$A$3:$B$999,2,0)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270</v>
      </c>
      <c r="N51">
        <v>4</v>
      </c>
      <c r="O51" t="s">
        <v>281</v>
      </c>
      <c r="P51">
        <v>7</v>
      </c>
      <c r="Q51" s="6" t="d">
        <v>1964-12-12</v>
      </c>
      <c r="R51">
        <v>23</v>
      </c>
      <c r="S51">
        <v>11.9</v>
      </c>
      <c r="T51"/>
      <c r="U51"/>
      <c r="V51">
        <f t="shared" si="0"/>
        <v>15.05</v>
      </c>
      <c r="W51" t="str">
        <f t="shared" si="1"/>
        <v/>
      </c>
      <c r="X51" t="str">
        <f t="shared" si="2"/>
        <v/>
      </c>
      <c r="Y51">
        <f>VLOOKUP(YEAR(Q51),Populations!$A$3:$B$999,2,0)</f>
        <v>53990800</v>
      </c>
      <c r="Z51">
        <f>(Calculations!B1/Y51)</f>
        <v>1.26512168739859</v>
      </c>
      <c r="AA51"/>
      <c r="AB51">
        <v>1</v>
      </c>
      <c r="AC51" t="str">
        <f>VLOOKUP(AB51,WikiFormats!$A$3:$B$999,2,0)</f>
        <v>Story</v>
      </c>
      <c r="AD51" t="s">
        <v>586</v>
      </c>
    </row>
    <row r="52" spans="1:30" s="2" customFormat="1" x14ac:dyDescent="0.5">
      <c r="A52">
        <v>50</v>
      </c>
      <c r="B52">
        <v>1</v>
      </c>
      <c r="C52" t="str">
        <f>VLOOKUP(B52,Eras!$A$3:$B$999,2,0)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270</v>
      </c>
      <c r="N52">
        <v>5</v>
      </c>
      <c r="O52" t="s">
        <v>282</v>
      </c>
      <c r="P52">
        <v>8</v>
      </c>
      <c r="Q52" s="6" t="d">
        <v>1964-12-19</v>
      </c>
      <c r="R52">
        <v>25</v>
      </c>
      <c r="S52">
        <v>11.4</v>
      </c>
      <c r="T52"/>
      <c r="U52"/>
      <c r="V52">
        <f t="shared" si="0"/>
        <v>14.42</v>
      </c>
      <c r="W52" t="str">
        <f t="shared" si="1"/>
        <v/>
      </c>
      <c r="X52" t="str">
        <f t="shared" si="2"/>
        <v/>
      </c>
      <c r="Y52">
        <f>VLOOKUP(YEAR(Q52),Populations!$A$3:$B$999,2,0)</f>
        <v>53990800</v>
      </c>
      <c r="Z52">
        <f>(Calculations!B1/Y52)</f>
        <v>1.26512168739859</v>
      </c>
      <c r="AA52"/>
      <c r="AB52">
        <v>1</v>
      </c>
      <c r="AC52" t="str">
        <f>VLOOKUP(AB52,WikiFormats!$A$3:$B$999,2,0)</f>
        <v>Story</v>
      </c>
      <c r="AD52" t="s">
        <v>586</v>
      </c>
    </row>
    <row r="53" spans="1:30" s="2" customFormat="1" x14ac:dyDescent="0.5">
      <c r="A53">
        <v>51</v>
      </c>
      <c r="B53">
        <v>1</v>
      </c>
      <c r="C53" t="str">
        <f>VLOOKUP(B53,Eras!$A$3:$B$999,2,0)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270</v>
      </c>
      <c r="N53">
        <v>6</v>
      </c>
      <c r="O53" t="s">
        <v>283</v>
      </c>
      <c r="P53">
        <v>9</v>
      </c>
      <c r="Q53" s="6" t="d">
        <v>1964-12-26</v>
      </c>
      <c r="R53">
        <v>26</v>
      </c>
      <c r="S53">
        <v>12.4</v>
      </c>
      <c r="T53"/>
      <c r="U53"/>
      <c r="V53">
        <f t="shared" si="0"/>
        <v>15.69</v>
      </c>
      <c r="W53" t="str">
        <f t="shared" si="1"/>
        <v/>
      </c>
      <c r="X53" t="str">
        <f t="shared" si="2"/>
        <v/>
      </c>
      <c r="Y53">
        <f>VLOOKUP(YEAR(Q53),Populations!$A$3:$B$999,2,0)</f>
        <v>53990800</v>
      </c>
      <c r="Z53">
        <f>(Calculations!B1/Y53)</f>
        <v>1.26512168739859</v>
      </c>
      <c r="AA53"/>
      <c r="AB53">
        <v>1</v>
      </c>
      <c r="AC53" t="str">
        <f>VLOOKUP(AB53,WikiFormats!$A$3:$B$999,2,0)</f>
        <v>Story</v>
      </c>
      <c r="AD53" t="s">
        <v>586</v>
      </c>
    </row>
    <row r="54" spans="1:30" s="8" customFormat="1" x14ac:dyDescent="0.5">
      <c r="A54" s="3">
        <v>52</v>
      </c>
      <c r="B54" s="3">
        <v>1</v>
      </c>
      <c r="C54" s="3" t="str">
        <f>VLOOKUP(B54,Eras!$A$3:$B$999,2,0)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239</v>
      </c>
      <c r="N54" s="3">
        <v>1</v>
      </c>
      <c r="O54" s="3" t="s">
        <v>284</v>
      </c>
      <c r="P54" s="3">
        <v>10</v>
      </c>
      <c r="Q54" s="7" t="d">
        <v>1965-01-02</v>
      </c>
      <c r="R54" s="3">
        <v>25</v>
      </c>
      <c r="S54" s="3">
        <v>12</v>
      </c>
      <c r="T54" s="3"/>
      <c r="U54" s="3"/>
      <c r="V54" s="3">
        <f t="shared" si="0"/>
        <v>15.08</v>
      </c>
      <c r="W54" s="3" t="str">
        <f t="shared" si="1"/>
        <v/>
      </c>
      <c r="X54" s="3" t="str">
        <f t="shared" si="2"/>
        <v/>
      </c>
      <c r="Y54" s="3">
        <f>VLOOKUP(YEAR(Q54),Populations!$A$3:$B$999,2,0)</f>
        <v>54349500</v>
      </c>
      <c r="Z54" s="3">
        <f>(Calculations!B1/Y54)</f>
        <v>1.25677204022116</v>
      </c>
      <c r="AA54" s="3"/>
      <c r="AB54" s="3">
        <v>1</v>
      </c>
      <c r="AC54" s="3" t="str">
        <f>VLOOKUP(AB54,WikiFormats!$A$3:$B$999,2,0)</f>
        <v>Story</v>
      </c>
      <c r="AD54" s="3" t="s">
        <v>587</v>
      </c>
    </row>
    <row r="55" spans="1:30" s="8" customFormat="1" x14ac:dyDescent="0.5">
      <c r="A55" s="3">
        <v>53</v>
      </c>
      <c r="B55" s="3">
        <v>1</v>
      </c>
      <c r="C55" s="3" t="str">
        <f>VLOOKUP(B55,Eras!$A$3:$B$999,2,0)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239</v>
      </c>
      <c r="N55" s="3">
        <v>2</v>
      </c>
      <c r="O55" s="3" t="s">
        <v>285</v>
      </c>
      <c r="P55" s="3">
        <v>11</v>
      </c>
      <c r="Q55" s="7" t="d">
        <v>1965-01-09</v>
      </c>
      <c r="R55" s="3">
        <v>25</v>
      </c>
      <c r="S55" s="3">
        <v>13</v>
      </c>
      <c r="T55" s="3"/>
      <c r="U55" s="3"/>
      <c r="V55" s="3">
        <f t="shared" si="0"/>
        <v>16.34</v>
      </c>
      <c r="W55" s="3" t="str">
        <f t="shared" si="1"/>
        <v/>
      </c>
      <c r="X55" s="3" t="str">
        <f t="shared" si="2"/>
        <v/>
      </c>
      <c r="Y55" s="3">
        <f>VLOOKUP(YEAR(Q55),Populations!$A$3:$B$999,2,0)</f>
        <v>54349500</v>
      </c>
      <c r="Z55" s="3">
        <f>(Calculations!B1/Y55)</f>
        <v>1.25677204022116</v>
      </c>
      <c r="AA55" s="3"/>
      <c r="AB55" s="3">
        <v>1</v>
      </c>
      <c r="AC55" s="3" t="str">
        <f>VLOOKUP(AB55,WikiFormats!$A$3:$B$999,2,0)</f>
        <v>Story</v>
      </c>
      <c r="AD55" s="3" t="s">
        <v>587</v>
      </c>
    </row>
    <row r="56" spans="1:30" s="2" customFormat="1" x14ac:dyDescent="0.5">
      <c r="A56">
        <v>54</v>
      </c>
      <c r="B56">
        <v>1</v>
      </c>
      <c r="C56" t="str">
        <f>VLOOKUP(B56,Eras!$A$3:$B$999,2,0)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271</v>
      </c>
      <c r="N56">
        <v>1</v>
      </c>
      <c r="O56" t="s">
        <v>286</v>
      </c>
      <c r="P56">
        <v>12</v>
      </c>
      <c r="Q56" s="6" t="d">
        <v>1965-01-16</v>
      </c>
      <c r="R56">
        <v>24</v>
      </c>
      <c r="S56">
        <v>13</v>
      </c>
      <c r="T56"/>
      <c r="U56"/>
      <c r="V56">
        <f t="shared" si="0"/>
        <v>16.34</v>
      </c>
      <c r="W56" t="str">
        <f t="shared" si="1"/>
        <v/>
      </c>
      <c r="X56" t="str">
        <f t="shared" si="2"/>
        <v/>
      </c>
      <c r="Y56">
        <f>VLOOKUP(YEAR(Q56),Populations!$A$3:$B$999,2,0)</f>
        <v>54349500</v>
      </c>
      <c r="Z56">
        <f>(Calculations!B1/Y56)</f>
        <v>1.25677204022116</v>
      </c>
      <c r="AA56"/>
      <c r="AB56">
        <v>1</v>
      </c>
      <c r="AC56" t="str">
        <f>VLOOKUP(AB56,WikiFormats!$A$3:$B$999,2,0)</f>
        <v>Story</v>
      </c>
      <c r="AD56" t="s">
        <v>588</v>
      </c>
    </row>
    <row r="57" spans="1:30" s="2" customFormat="1" x14ac:dyDescent="0.5">
      <c r="A57">
        <v>55</v>
      </c>
      <c r="B57">
        <v>1</v>
      </c>
      <c r="C57" t="str">
        <f>VLOOKUP(B57,Eras!$A$3:$B$999,2,0)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271</v>
      </c>
      <c r="N57">
        <v>2</v>
      </c>
      <c r="O57" t="s">
        <v>287</v>
      </c>
      <c r="P57">
        <v>13</v>
      </c>
      <c r="Q57" s="6" t="d">
        <v>1965-01-23</v>
      </c>
      <c r="R57">
        <v>23</v>
      </c>
      <c r="S57">
        <v>11.5</v>
      </c>
      <c r="T57"/>
      <c r="U57"/>
      <c r="V57">
        <f t="shared" si="0"/>
        <v>14.45</v>
      </c>
      <c r="W57" t="str">
        <f t="shared" si="1"/>
        <v/>
      </c>
      <c r="X57" t="str">
        <f t="shared" si="2"/>
        <v/>
      </c>
      <c r="Y57">
        <f>VLOOKUP(YEAR(Q57),Populations!$A$3:$B$999,2,0)</f>
        <v>54349500</v>
      </c>
      <c r="Z57">
        <f>(Calculations!B1/Y57)</f>
        <v>1.25677204022116</v>
      </c>
      <c r="AA57"/>
      <c r="AB57">
        <v>1</v>
      </c>
      <c r="AC57" t="str">
        <f>VLOOKUP(AB57,WikiFormats!$A$3:$B$999,2,0)</f>
        <v>Story</v>
      </c>
      <c r="AD57" t="s">
        <v>588</v>
      </c>
    </row>
    <row r="58" spans="1:30" s="2" customFormat="1" x14ac:dyDescent="0.5">
      <c r="A58">
        <v>56</v>
      </c>
      <c r="B58">
        <v>1</v>
      </c>
      <c r="C58" t="str">
        <f>VLOOKUP(B58,Eras!$A$3:$B$999,2,0)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271</v>
      </c>
      <c r="N58">
        <v>3</v>
      </c>
      <c r="O58" t="s">
        <v>288</v>
      </c>
      <c r="P58">
        <v>14</v>
      </c>
      <c r="Q58" s="6" t="d">
        <v>1965-01-30</v>
      </c>
      <c r="R58">
        <v>26</v>
      </c>
      <c r="S58">
        <v>10</v>
      </c>
      <c r="T58"/>
      <c r="U58"/>
      <c r="V58">
        <f t="shared" si="0"/>
        <v>12.57</v>
      </c>
      <c r="W58" t="str">
        <f t="shared" si="1"/>
        <v/>
      </c>
      <c r="X58" t="str">
        <f t="shared" si="2"/>
        <v/>
      </c>
      <c r="Y58">
        <f>VLOOKUP(YEAR(Q58),Populations!$A$3:$B$999,2,0)</f>
        <v>54349500</v>
      </c>
      <c r="Z58">
        <f>(Calculations!B1/Y58)</f>
        <v>1.25677204022116</v>
      </c>
      <c r="AA58"/>
      <c r="AB58">
        <v>1</v>
      </c>
      <c r="AC58" t="str">
        <f>VLOOKUP(AB58,WikiFormats!$A$3:$B$999,2,0)</f>
        <v>Story</v>
      </c>
      <c r="AD58" t="s">
        <v>588</v>
      </c>
    </row>
    <row r="59" spans="1:30" s="2" customFormat="1" x14ac:dyDescent="0.5">
      <c r="A59">
        <v>57</v>
      </c>
      <c r="B59">
        <v>1</v>
      </c>
      <c r="C59" t="str">
        <f>VLOOKUP(B59,Eras!$A$3:$B$999,2,0)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271</v>
      </c>
      <c r="N59">
        <v>4</v>
      </c>
      <c r="O59" t="s">
        <v>289</v>
      </c>
      <c r="P59">
        <v>15</v>
      </c>
      <c r="Q59" s="6" t="d">
        <v>1965-02-06</v>
      </c>
      <c r="R59">
        <v>23</v>
      </c>
      <c r="S59">
        <v>12</v>
      </c>
      <c r="T59"/>
      <c r="U59"/>
      <c r="V59">
        <f t="shared" si="0"/>
        <v>15.08</v>
      </c>
      <c r="W59" t="str">
        <f t="shared" si="1"/>
        <v/>
      </c>
      <c r="X59" t="str">
        <f t="shared" si="2"/>
        <v/>
      </c>
      <c r="Y59">
        <f>VLOOKUP(YEAR(Q59),Populations!$A$3:$B$999,2,0)</f>
        <v>54349500</v>
      </c>
      <c r="Z59">
        <f>(Calculations!B1/Y59)</f>
        <v>1.25677204022116</v>
      </c>
      <c r="AA59"/>
      <c r="AB59">
        <v>1</v>
      </c>
      <c r="AC59" t="str">
        <f>VLOOKUP(AB59,WikiFormats!$A$3:$B$999,2,0)</f>
        <v>Story</v>
      </c>
      <c r="AD59" t="s">
        <v>588</v>
      </c>
    </row>
    <row r="60" spans="1:30" s="8" customFormat="1" x14ac:dyDescent="0.5">
      <c r="A60" s="3">
        <v>58</v>
      </c>
      <c r="B60" s="3">
        <v>1</v>
      </c>
      <c r="C60" s="3" t="str">
        <f>VLOOKUP(B60,Eras!$A$3:$B$999,2,0)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272</v>
      </c>
      <c r="N60" s="3">
        <v>1</v>
      </c>
      <c r="O60" s="3" t="s">
        <v>272</v>
      </c>
      <c r="P60" s="3">
        <v>16</v>
      </c>
      <c r="Q60" s="7" t="d">
        <v>1965-02-13</v>
      </c>
      <c r="R60" s="3">
        <v>24</v>
      </c>
      <c r="S60" s="3">
        <v>13.5</v>
      </c>
      <c r="T60" s="3"/>
      <c r="U60" s="3"/>
      <c r="V60" s="3">
        <f t="shared" si="0"/>
        <v>16.97</v>
      </c>
      <c r="W60" s="3" t="str">
        <f t="shared" si="1"/>
        <v/>
      </c>
      <c r="X60" s="3" t="str">
        <f t="shared" si="2"/>
        <v/>
      </c>
      <c r="Y60" s="3">
        <f>VLOOKUP(YEAR(Q60),Populations!$A$3:$B$999,2,0)</f>
        <v>54349500</v>
      </c>
      <c r="Z60" s="3">
        <f>(Calculations!B1/Y60)</f>
        <v>1.25677204022116</v>
      </c>
      <c r="AA60" s="3"/>
      <c r="AB60" s="3">
        <v>1</v>
      </c>
      <c r="AC60" s="3" t="str">
        <f>VLOOKUP(AB60,WikiFormats!$A$3:$B$999,2,0)</f>
        <v>Story</v>
      </c>
      <c r="AD60" s="3" t="s">
        <v>589</v>
      </c>
    </row>
    <row r="61" spans="1:30" s="8" customFormat="1" x14ac:dyDescent="0.5">
      <c r="A61" s="3">
        <v>59</v>
      </c>
      <c r="B61" s="3">
        <v>1</v>
      </c>
      <c r="C61" s="3" t="str">
        <f>VLOOKUP(B61,Eras!$A$3:$B$999,2,0)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272</v>
      </c>
      <c r="N61" s="3">
        <v>2</v>
      </c>
      <c r="O61" s="3" t="s">
        <v>290</v>
      </c>
      <c r="P61" s="3">
        <v>17</v>
      </c>
      <c r="Q61" s="7" t="d">
        <v>1965-02-20</v>
      </c>
      <c r="R61" s="3">
        <v>23</v>
      </c>
      <c r="S61" s="3">
        <v>12.5</v>
      </c>
      <c r="T61" s="3"/>
      <c r="U61" s="3"/>
      <c r="V61" s="3">
        <f t="shared" si="0"/>
        <v>15.71</v>
      </c>
      <c r="W61" s="3" t="str">
        <f t="shared" si="1"/>
        <v/>
      </c>
      <c r="X61" s="3" t="str">
        <f t="shared" si="2"/>
        <v/>
      </c>
      <c r="Y61" s="3">
        <f>VLOOKUP(YEAR(Q61),Populations!$A$3:$B$999,2,0)</f>
        <v>54349500</v>
      </c>
      <c r="Z61" s="3">
        <f>(Calculations!B1/Y61)</f>
        <v>1.25677204022116</v>
      </c>
      <c r="AA61" s="3"/>
      <c r="AB61" s="3">
        <v>1</v>
      </c>
      <c r="AC61" s="3" t="str">
        <f>VLOOKUP(AB61,WikiFormats!$A$3:$B$999,2,0)</f>
        <v>Story</v>
      </c>
      <c r="AD61" s="3" t="s">
        <v>589</v>
      </c>
    </row>
    <row r="62" spans="1:30" s="8" customFormat="1" x14ac:dyDescent="0.5">
      <c r="A62" s="3">
        <v>60</v>
      </c>
      <c r="B62" s="3">
        <v>1</v>
      </c>
      <c r="C62" s="3" t="str">
        <f>VLOOKUP(B62,Eras!$A$3:$B$999,2,0)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272</v>
      </c>
      <c r="N62" s="3">
        <v>3</v>
      </c>
      <c r="O62" s="3" t="s">
        <v>291</v>
      </c>
      <c r="P62" s="3">
        <v>18</v>
      </c>
      <c r="Q62" s="7" t="d">
        <v>1965-02-27</v>
      </c>
      <c r="R62" s="3">
        <v>23</v>
      </c>
      <c r="S62" s="3">
        <v>12.5</v>
      </c>
      <c r="T62" s="3"/>
      <c r="U62" s="3"/>
      <c r="V62" s="3">
        <f t="shared" si="0"/>
        <v>15.71</v>
      </c>
      <c r="W62" s="3" t="str">
        <f t="shared" si="1"/>
        <v/>
      </c>
      <c r="X62" s="3" t="str">
        <f t="shared" si="2"/>
        <v/>
      </c>
      <c r="Y62" s="3">
        <f>VLOOKUP(YEAR(Q62),Populations!$A$3:$B$999,2,0)</f>
        <v>54349500</v>
      </c>
      <c r="Z62" s="3">
        <f>(Calculations!B1/Y62)</f>
        <v>1.25677204022116</v>
      </c>
      <c r="AA62" s="3"/>
      <c r="AB62" s="3">
        <v>1</v>
      </c>
      <c r="AC62" s="3" t="str">
        <f>VLOOKUP(AB62,WikiFormats!$A$3:$B$999,2,0)</f>
        <v>Story</v>
      </c>
      <c r="AD62" s="3" t="s">
        <v>589</v>
      </c>
    </row>
    <row r="63" spans="1:30" s="8" customFormat="1" x14ac:dyDescent="0.5">
      <c r="A63" s="3">
        <v>61</v>
      </c>
      <c r="B63" s="3">
        <v>1</v>
      </c>
      <c r="C63" s="3" t="str">
        <f>VLOOKUP(B63,Eras!$A$3:$B$999,2,0)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272</v>
      </c>
      <c r="N63" s="3">
        <v>4</v>
      </c>
      <c r="O63" s="3" t="s">
        <v>292</v>
      </c>
      <c r="P63" s="3">
        <v>19</v>
      </c>
      <c r="Q63" s="7" t="d">
        <v>1965-03-06</v>
      </c>
      <c r="R63" s="3">
        <v>26</v>
      </c>
      <c r="S63" s="3">
        <v>13</v>
      </c>
      <c r="T63" s="3"/>
      <c r="U63" s="3"/>
      <c r="V63" s="3">
        <f t="shared" si="0"/>
        <v>16.34</v>
      </c>
      <c r="W63" s="3" t="str">
        <f t="shared" si="1"/>
        <v/>
      </c>
      <c r="X63" s="3" t="str">
        <f t="shared" si="2"/>
        <v/>
      </c>
      <c r="Y63" s="3">
        <f>VLOOKUP(YEAR(Q63),Populations!$A$3:$B$999,2,0)</f>
        <v>54349500</v>
      </c>
      <c r="Z63" s="3">
        <f>(Calculations!B1/Y63)</f>
        <v>1.25677204022116</v>
      </c>
      <c r="AA63" s="3"/>
      <c r="AB63" s="3">
        <v>1</v>
      </c>
      <c r="AC63" s="3" t="str">
        <f>VLOOKUP(AB63,WikiFormats!$A$3:$B$999,2,0)</f>
        <v>Story</v>
      </c>
      <c r="AD63" s="3" t="s">
        <v>589</v>
      </c>
    </row>
    <row r="64" spans="1:30" s="8" customFormat="1" x14ac:dyDescent="0.5">
      <c r="A64" s="3">
        <v>62</v>
      </c>
      <c r="B64" s="3">
        <v>1</v>
      </c>
      <c r="C64" s="3" t="str">
        <f>VLOOKUP(B64,Eras!$A$3:$B$999,2,0)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272</v>
      </c>
      <c r="N64" s="3">
        <v>5</v>
      </c>
      <c r="O64" s="3" t="s">
        <v>293</v>
      </c>
      <c r="P64" s="3">
        <v>20</v>
      </c>
      <c r="Q64" s="7" t="d">
        <v>1965-03-13</v>
      </c>
      <c r="R64" s="3">
        <v>26</v>
      </c>
      <c r="S64" s="3">
        <v>12</v>
      </c>
      <c r="T64" s="3"/>
      <c r="U64" s="3"/>
      <c r="V64" s="3">
        <f t="shared" si="0"/>
        <v>15.08</v>
      </c>
      <c r="W64" s="3" t="str">
        <f t="shared" si="1"/>
        <v/>
      </c>
      <c r="X64" s="3" t="str">
        <f t="shared" si="2"/>
        <v/>
      </c>
      <c r="Y64" s="3">
        <f>VLOOKUP(YEAR(Q64),Populations!$A$3:$B$999,2,0)</f>
        <v>54349500</v>
      </c>
      <c r="Z64" s="3">
        <f>(Calculations!B1/Y64)</f>
        <v>1.25677204022116</v>
      </c>
      <c r="AA64" s="3"/>
      <c r="AB64" s="3">
        <v>1</v>
      </c>
      <c r="AC64" s="3" t="str">
        <f>VLOOKUP(AB64,WikiFormats!$A$3:$B$999,2,0)</f>
        <v>Story</v>
      </c>
      <c r="AD64" s="3" t="s">
        <v>589</v>
      </c>
    </row>
    <row r="65" spans="1:30" s="8" customFormat="1" x14ac:dyDescent="0.5">
      <c r="A65" s="3">
        <v>63</v>
      </c>
      <c r="B65" s="3">
        <v>1</v>
      </c>
      <c r="C65" s="3" t="str">
        <f>VLOOKUP(B65,Eras!$A$3:$B$999,2,0)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272</v>
      </c>
      <c r="N65" s="3">
        <v>6</v>
      </c>
      <c r="O65" s="3" t="s">
        <v>294</v>
      </c>
      <c r="P65" s="3">
        <v>21</v>
      </c>
      <c r="Q65" s="7" t="d">
        <v>1965-03-20</v>
      </c>
      <c r="R65" s="3">
        <v>24</v>
      </c>
      <c r="S65" s="3">
        <v>11.5</v>
      </c>
      <c r="T65" s="3"/>
      <c r="U65" s="3"/>
      <c r="V65" s="3">
        <f t="shared" si="0"/>
        <v>14.45</v>
      </c>
      <c r="W65" s="3" t="str">
        <f t="shared" si="1"/>
        <v/>
      </c>
      <c r="X65" s="3" t="str">
        <f t="shared" si="2"/>
        <v/>
      </c>
      <c r="Y65" s="3">
        <f>VLOOKUP(YEAR(Q65),Populations!$A$3:$B$999,2,0)</f>
        <v>54349500</v>
      </c>
      <c r="Z65" s="3">
        <f>(Calculations!B1/Y65)</f>
        <v>1.25677204022116</v>
      </c>
      <c r="AA65" s="3"/>
      <c r="AB65" s="3">
        <v>1</v>
      </c>
      <c r="AC65" s="3" t="str">
        <f>VLOOKUP(AB65,WikiFormats!$A$3:$B$999,2,0)</f>
        <v>Story</v>
      </c>
      <c r="AD65" s="3" t="s">
        <v>589</v>
      </c>
    </row>
    <row r="66" spans="1:30" s="2" customFormat="1" x14ac:dyDescent="0.5">
      <c r="A66">
        <v>64</v>
      </c>
      <c r="B66">
        <v>1</v>
      </c>
      <c r="C66" t="str">
        <f>VLOOKUP(B66,Eras!$A$3:$B$999,2,0)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273</v>
      </c>
      <c r="N66">
        <v>1</v>
      </c>
      <c r="O66" t="s">
        <v>295</v>
      </c>
      <c r="P66">
        <v>22</v>
      </c>
      <c r="Q66" s="6" t="d">
        <v>1965-03-27</v>
      </c>
      <c r="R66">
        <v>25</v>
      </c>
      <c r="S66">
        <v>10.5</v>
      </c>
      <c r="T66"/>
      <c r="U66"/>
      <c r="V66">
        <f t="shared" si="0"/>
        <v>13.2</v>
      </c>
      <c r="W66" t="str">
        <f t="shared" si="1"/>
        <v/>
      </c>
      <c r="X66" t="str">
        <f t="shared" si="2"/>
        <v/>
      </c>
      <c r="Y66">
        <f>VLOOKUP(YEAR(Q66),Populations!$A$3:$B$999,2,0)</f>
        <v>54349500</v>
      </c>
      <c r="Z66">
        <f>(Calculations!B1/Y66)</f>
        <v>1.25677204022116</v>
      </c>
      <c r="AA66"/>
      <c r="AB66">
        <v>1</v>
      </c>
      <c r="AC66" t="str">
        <f>VLOOKUP(AB66,WikiFormats!$A$3:$B$999,2,0)</f>
        <v>Story</v>
      </c>
      <c r="AD66" t="s">
        <v>590</v>
      </c>
    </row>
    <row r="67" spans="1:30" s="2" customFormat="1" x14ac:dyDescent="0.5">
      <c r="A67">
        <v>65</v>
      </c>
      <c r="B67">
        <v>1</v>
      </c>
      <c r="C67" t="str">
        <f>VLOOKUP(B67,Eras!$A$3:$B$999,2,0)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273</v>
      </c>
      <c r="N67">
        <v>2</v>
      </c>
      <c r="O67" t="s">
        <v>310</v>
      </c>
      <c r="P67">
        <v>23</v>
      </c>
      <c r="Q67" s="6" t="d">
        <v>1965-04-03</v>
      </c>
      <c r="R67">
        <v>25</v>
      </c>
      <c r="S67">
        <v>8.5</v>
      </c>
      <c r="T67"/>
      <c r="U67"/>
      <c r="V67">
        <f t="shared" si="0"/>
        <v>10.68</v>
      </c>
      <c r="W67" t="str">
        <f t="shared" si="1"/>
        <v/>
      </c>
      <c r="X67" t="str">
        <f t="shared" si="2"/>
        <v/>
      </c>
      <c r="Y67">
        <f>VLOOKUP(YEAR(Q67),Populations!$A$3:$B$999,2,0)</f>
        <v>54349500</v>
      </c>
      <c r="Z67">
        <f>(Calculations!B1/Y67)</f>
        <v>1.25677204022116</v>
      </c>
      <c r="AA67"/>
      <c r="AB67">
        <v>1</v>
      </c>
      <c r="AC67" t="str">
        <f>VLOOKUP(AB67,WikiFormats!$A$3:$B$999,2,0)</f>
        <v>Story</v>
      </c>
      <c r="AD67" t="s">
        <v>590</v>
      </c>
    </row>
    <row r="68" spans="1:30" s="2" customFormat="1" x14ac:dyDescent="0.5">
      <c r="A68">
        <v>66</v>
      </c>
      <c r="B68">
        <v>1</v>
      </c>
      <c r="C68" t="str">
        <f>VLOOKUP(B68,Eras!$A$3:$B$999,2,0)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273</v>
      </c>
      <c r="N68">
        <v>3</v>
      </c>
      <c r="O68" t="s">
        <v>296</v>
      </c>
      <c r="P68">
        <v>24</v>
      </c>
      <c r="Q68" s="6" t="d">
        <v>1965-04-10</v>
      </c>
      <c r="R68">
        <v>24</v>
      </c>
      <c r="S68">
        <v>9</v>
      </c>
      <c r="T68"/>
      <c r="U68"/>
      <c r="V68">
        <f t="shared" ref="V68:V131" si="3">IF(ISBLANK(S68),"",ROUND(S68*Z68,2))</f>
        <v>11.31</v>
      </c>
      <c r="W68" t="str">
        <f t="shared" ref="W68:W131" si="4">IF(ISBLANK(T68),"",ROUND(T68*Z68,2))</f>
        <v/>
      </c>
      <c r="X68" t="str">
        <f t="shared" ref="X68:X131" si="5">IF(ISBLANK(U68),"",ROUND(U68*Z68,2))</f>
        <v/>
      </c>
      <c r="Y68">
        <f>VLOOKUP(YEAR(Q68),Populations!$A$3:$B$999,2,0)</f>
        <v>54349500</v>
      </c>
      <c r="Z68">
        <f>(Calculations!B1/Y68)</f>
        <v>1.25677204022116</v>
      </c>
      <c r="AA68"/>
      <c r="AB68">
        <v>1</v>
      </c>
      <c r="AC68" t="str">
        <f>VLOOKUP(AB68,WikiFormats!$A$3:$B$999,2,0)</f>
        <v>Story</v>
      </c>
      <c r="AD68" t="s">
        <v>590</v>
      </c>
    </row>
    <row r="69" spans="1:30" s="2" customFormat="1" x14ac:dyDescent="0.5">
      <c r="A69">
        <v>67</v>
      </c>
      <c r="B69">
        <v>1</v>
      </c>
      <c r="C69" t="str">
        <f>VLOOKUP(B69,Eras!$A$3:$B$999,2,0)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273</v>
      </c>
      <c r="N69">
        <v>4</v>
      </c>
      <c r="O69" t="s">
        <v>311</v>
      </c>
      <c r="P69">
        <v>25</v>
      </c>
      <c r="Q69" s="6" t="d">
        <v>1965-04-17</v>
      </c>
      <c r="R69">
        <v>22</v>
      </c>
      <c r="S69">
        <v>9.5</v>
      </c>
      <c r="T69"/>
      <c r="U69"/>
      <c r="V69">
        <f t="shared" si="3"/>
        <v>11.94</v>
      </c>
      <c r="W69" t="str">
        <f t="shared" si="4"/>
        <v/>
      </c>
      <c r="X69" t="str">
        <f t="shared" si="5"/>
        <v/>
      </c>
      <c r="Y69">
        <f>VLOOKUP(YEAR(Q69),Populations!$A$3:$B$999,2,0)</f>
        <v>54349500</v>
      </c>
      <c r="Z69">
        <f>(Calculations!B1/Y69)</f>
        <v>1.25677204022116</v>
      </c>
      <c r="AA69"/>
      <c r="AB69">
        <v>1</v>
      </c>
      <c r="AC69" t="str">
        <f>VLOOKUP(AB69,WikiFormats!$A$3:$B$999,2,0)</f>
        <v>Story</v>
      </c>
      <c r="AD69" t="s">
        <v>590</v>
      </c>
    </row>
    <row r="70" spans="1:30" s="8" customFormat="1" x14ac:dyDescent="0.5">
      <c r="A70" s="3">
        <v>68</v>
      </c>
      <c r="B70" s="3">
        <v>1</v>
      </c>
      <c r="C70" s="3" t="str">
        <f>VLOOKUP(B70,Eras!$A$3:$B$999,2,0)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274</v>
      </c>
      <c r="N70" s="3">
        <v>1</v>
      </c>
      <c r="O70" s="3" t="s">
        <v>274</v>
      </c>
      <c r="P70" s="3">
        <v>26</v>
      </c>
      <c r="Q70" s="7" t="d">
        <v>1965-04-24</v>
      </c>
      <c r="R70" s="3">
        <v>24</v>
      </c>
      <c r="S70" s="3">
        <v>10.5</v>
      </c>
      <c r="T70" s="3"/>
      <c r="U70" s="3"/>
      <c r="V70" s="3">
        <f t="shared" si="3"/>
        <v>13.2</v>
      </c>
      <c r="W70" s="3" t="str">
        <f t="shared" si="4"/>
        <v/>
      </c>
      <c r="X70" s="3" t="str">
        <f t="shared" si="5"/>
        <v/>
      </c>
      <c r="Y70" s="3">
        <f>VLOOKUP(YEAR(Q70),Populations!$A$3:$B$999,2,0)</f>
        <v>54349500</v>
      </c>
      <c r="Z70" s="3">
        <f>(Calculations!B1/Y70)</f>
        <v>1.25677204022116</v>
      </c>
      <c r="AA70" s="3"/>
      <c r="AB70" s="3">
        <v>1</v>
      </c>
      <c r="AC70" s="3" t="str">
        <f>VLOOKUP(AB70,WikiFormats!$A$3:$B$999,2,0)</f>
        <v>Story</v>
      </c>
      <c r="AD70" s="3" t="s">
        <v>591</v>
      </c>
    </row>
    <row r="71" spans="1:30" s="8" customFormat="1" x14ac:dyDescent="0.5">
      <c r="A71" s="3">
        <v>69</v>
      </c>
      <c r="B71" s="3">
        <v>1</v>
      </c>
      <c r="C71" s="3" t="str">
        <f>VLOOKUP(B71,Eras!$A$3:$B$999,2,0)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274</v>
      </c>
      <c r="N71" s="3">
        <v>2</v>
      </c>
      <c r="O71" s="3" t="s">
        <v>297</v>
      </c>
      <c r="P71" s="3">
        <v>27</v>
      </c>
      <c r="Q71" s="7" t="d">
        <v>1965-05-01</v>
      </c>
      <c r="R71" s="3">
        <v>22</v>
      </c>
      <c r="S71" s="3">
        <v>9.1999999999999993</v>
      </c>
      <c r="T71" s="3"/>
      <c r="U71" s="3"/>
      <c r="V71" s="3">
        <f t="shared" si="3"/>
        <v>11.56</v>
      </c>
      <c r="W71" s="3" t="str">
        <f t="shared" si="4"/>
        <v/>
      </c>
      <c r="X71" s="3" t="str">
        <f t="shared" si="5"/>
        <v/>
      </c>
      <c r="Y71" s="3">
        <f>VLOOKUP(YEAR(Q71),Populations!$A$3:$B$999,2,0)</f>
        <v>54349500</v>
      </c>
      <c r="Z71" s="3">
        <f>(Calculations!B1/Y71)</f>
        <v>1.25677204022116</v>
      </c>
      <c r="AA71" s="3"/>
      <c r="AB71" s="3">
        <v>1</v>
      </c>
      <c r="AC71" s="3" t="str">
        <f>VLOOKUP(AB71,WikiFormats!$A$3:$B$999,2,0)</f>
        <v>Story</v>
      </c>
      <c r="AD71" s="3" t="s">
        <v>591</v>
      </c>
    </row>
    <row r="72" spans="1:30" s="8" customFormat="1" x14ac:dyDescent="0.5">
      <c r="A72" s="3">
        <v>70</v>
      </c>
      <c r="B72" s="3">
        <v>1</v>
      </c>
      <c r="C72" s="3" t="str">
        <f>VLOOKUP(B72,Eras!$A$3:$B$999,2,0)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274</v>
      </c>
      <c r="N72" s="3">
        <v>3</v>
      </c>
      <c r="O72" s="3" t="s">
        <v>298</v>
      </c>
      <c r="P72" s="3">
        <v>28</v>
      </c>
      <c r="Q72" s="7" t="d">
        <v>1965-05-08</v>
      </c>
      <c r="R72" s="3">
        <v>24</v>
      </c>
      <c r="S72" s="3">
        <v>8.5</v>
      </c>
      <c r="T72" s="3"/>
      <c r="U72" s="3"/>
      <c r="V72" s="3">
        <f t="shared" si="3"/>
        <v>10.68</v>
      </c>
      <c r="W72" s="3" t="str">
        <f t="shared" si="4"/>
        <v/>
      </c>
      <c r="X72" s="3" t="str">
        <f t="shared" si="5"/>
        <v/>
      </c>
      <c r="Y72" s="3">
        <f>VLOOKUP(YEAR(Q72),Populations!$A$3:$B$999,2,0)</f>
        <v>54349500</v>
      </c>
      <c r="Z72" s="3">
        <f>(Calculations!B1/Y72)</f>
        <v>1.25677204022116</v>
      </c>
      <c r="AA72" s="3"/>
      <c r="AB72" s="3">
        <v>1</v>
      </c>
      <c r="AC72" s="3" t="str">
        <f>VLOOKUP(AB72,WikiFormats!$A$3:$B$999,2,0)</f>
        <v>Story</v>
      </c>
      <c r="AD72" s="3" t="s">
        <v>591</v>
      </c>
    </row>
    <row r="73" spans="1:30" s="8" customFormat="1" x14ac:dyDescent="0.5">
      <c r="A73" s="3">
        <v>71</v>
      </c>
      <c r="B73" s="3">
        <v>1</v>
      </c>
      <c r="C73" s="3" t="str">
        <f>VLOOKUP(B73,Eras!$A$3:$B$999,2,0)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274</v>
      </c>
      <c r="N73" s="3">
        <v>4</v>
      </c>
      <c r="O73" s="3" t="s">
        <v>299</v>
      </c>
      <c r="P73" s="3">
        <v>29</v>
      </c>
      <c r="Q73" s="7" t="d">
        <v>1965-05-15</v>
      </c>
      <c r="R73" s="3">
        <v>22</v>
      </c>
      <c r="S73" s="3">
        <v>8.5</v>
      </c>
      <c r="T73" s="3"/>
      <c r="U73" s="3"/>
      <c r="V73" s="3">
        <f t="shared" si="3"/>
        <v>10.68</v>
      </c>
      <c r="W73" s="3" t="str">
        <f t="shared" si="4"/>
        <v/>
      </c>
      <c r="X73" s="3" t="str">
        <f t="shared" si="5"/>
        <v/>
      </c>
      <c r="Y73" s="3">
        <f>VLOOKUP(YEAR(Q73),Populations!$A$3:$B$999,2,0)</f>
        <v>54349500</v>
      </c>
      <c r="Z73" s="3">
        <f>(Calculations!B1/Y73)</f>
        <v>1.25677204022116</v>
      </c>
      <c r="AA73" s="3"/>
      <c r="AB73" s="3">
        <v>1</v>
      </c>
      <c r="AC73" s="3" t="str">
        <f>VLOOKUP(AB73,WikiFormats!$A$3:$B$999,2,0)</f>
        <v>Story</v>
      </c>
      <c r="AD73" s="3" t="s">
        <v>591</v>
      </c>
    </row>
    <row r="74" spans="1:30" s="2" customFormat="1" x14ac:dyDescent="0.5">
      <c r="A74">
        <v>72</v>
      </c>
      <c r="B74">
        <v>1</v>
      </c>
      <c r="C74" t="str">
        <f>VLOOKUP(B74,Eras!$A$3:$B$999,2,0)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275</v>
      </c>
      <c r="N74">
        <v>1</v>
      </c>
      <c r="O74" t="s">
        <v>300</v>
      </c>
      <c r="P74">
        <v>30</v>
      </c>
      <c r="Q74" s="6" t="d">
        <v>1965-05-22</v>
      </c>
      <c r="R74">
        <v>24</v>
      </c>
      <c r="S74">
        <v>10</v>
      </c>
      <c r="T74"/>
      <c r="U74"/>
      <c r="V74">
        <f t="shared" si="3"/>
        <v>12.57</v>
      </c>
      <c r="W74" t="str">
        <f t="shared" si="4"/>
        <v/>
      </c>
      <c r="X74" t="str">
        <f t="shared" si="5"/>
        <v/>
      </c>
      <c r="Y74">
        <f>VLOOKUP(YEAR(Q74),Populations!$A$3:$B$999,2,0)</f>
        <v>54349500</v>
      </c>
      <c r="Z74">
        <f>(Calculations!B1/Y74)</f>
        <v>1.25677204022116</v>
      </c>
      <c r="AA74"/>
      <c r="AB74">
        <v>1</v>
      </c>
      <c r="AC74" t="str">
        <f>VLOOKUP(AB74,WikiFormats!$A$3:$B$999,2,0)</f>
        <v>Story</v>
      </c>
      <c r="AD74" t="s">
        <v>592</v>
      </c>
    </row>
    <row r="75" spans="1:30" s="2" customFormat="1" x14ac:dyDescent="0.5">
      <c r="A75">
        <v>73</v>
      </c>
      <c r="B75">
        <v>1</v>
      </c>
      <c r="C75" t="str">
        <f>VLOOKUP(B75,Eras!$A$3:$B$999,2,0)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275</v>
      </c>
      <c r="N75">
        <v>2</v>
      </c>
      <c r="O75" t="s">
        <v>301</v>
      </c>
      <c r="P75">
        <v>31</v>
      </c>
      <c r="Q75" s="6" t="d">
        <v>1965-05-29</v>
      </c>
      <c r="R75">
        <v>24</v>
      </c>
      <c r="S75">
        <v>9.5</v>
      </c>
      <c r="T75"/>
      <c r="U75"/>
      <c r="V75">
        <f t="shared" si="3"/>
        <v>11.94</v>
      </c>
      <c r="W75" t="str">
        <f t="shared" si="4"/>
        <v/>
      </c>
      <c r="X75" t="str">
        <f t="shared" si="5"/>
        <v/>
      </c>
      <c r="Y75">
        <f>VLOOKUP(YEAR(Q75),Populations!$A$3:$B$999,2,0)</f>
        <v>54349500</v>
      </c>
      <c r="Z75">
        <f>(Calculations!B1/Y75)</f>
        <v>1.25677204022116</v>
      </c>
      <c r="AA75"/>
      <c r="AB75">
        <v>1</v>
      </c>
      <c r="AC75" t="str">
        <f>VLOOKUP(AB75,WikiFormats!$A$3:$B$999,2,0)</f>
        <v>Story</v>
      </c>
      <c r="AD75" t="s">
        <v>592</v>
      </c>
    </row>
    <row r="76" spans="1:30" s="2" customFormat="1" x14ac:dyDescent="0.5">
      <c r="A76">
        <v>74</v>
      </c>
      <c r="B76">
        <v>1</v>
      </c>
      <c r="C76" t="str">
        <f>VLOOKUP(B76,Eras!$A$3:$B$999,2,0)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275</v>
      </c>
      <c r="N76">
        <v>3</v>
      </c>
      <c r="O76" t="s">
        <v>302</v>
      </c>
      <c r="P76">
        <v>32</v>
      </c>
      <c r="Q76" s="6" t="d">
        <v>1965-06-05</v>
      </c>
      <c r="R76">
        <v>25</v>
      </c>
      <c r="S76">
        <v>9</v>
      </c>
      <c r="T76"/>
      <c r="U76"/>
      <c r="V76">
        <f t="shared" si="3"/>
        <v>11.31</v>
      </c>
      <c r="W76" t="str">
        <f t="shared" si="4"/>
        <v/>
      </c>
      <c r="X76" t="str">
        <f t="shared" si="5"/>
        <v/>
      </c>
      <c r="Y76">
        <f>VLOOKUP(YEAR(Q76),Populations!$A$3:$B$999,2,0)</f>
        <v>54349500</v>
      </c>
      <c r="Z76">
        <f>(Calculations!B1/Y76)</f>
        <v>1.25677204022116</v>
      </c>
      <c r="AA76"/>
      <c r="AB76">
        <v>1</v>
      </c>
      <c r="AC76" t="str">
        <f>VLOOKUP(AB76,WikiFormats!$A$3:$B$999,2,0)</f>
        <v>Story</v>
      </c>
      <c r="AD76" t="s">
        <v>592</v>
      </c>
    </row>
    <row r="77" spans="1:30" s="2" customFormat="1" x14ac:dyDescent="0.5">
      <c r="A77">
        <v>75</v>
      </c>
      <c r="B77">
        <v>1</v>
      </c>
      <c r="C77" t="str">
        <f>VLOOKUP(B77,Eras!$A$3:$B$999,2,0)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275</v>
      </c>
      <c r="N77">
        <v>4</v>
      </c>
      <c r="O77" t="s">
        <v>303</v>
      </c>
      <c r="P77">
        <v>33</v>
      </c>
      <c r="Q77" s="6" t="d">
        <v>1965-06-12</v>
      </c>
      <c r="R77">
        <v>24</v>
      </c>
      <c r="S77">
        <v>9.5</v>
      </c>
      <c r="T77"/>
      <c r="U77"/>
      <c r="V77">
        <f t="shared" si="3"/>
        <v>11.94</v>
      </c>
      <c r="W77" t="str">
        <f t="shared" si="4"/>
        <v/>
      </c>
      <c r="X77" t="str">
        <f t="shared" si="5"/>
        <v/>
      </c>
      <c r="Y77">
        <f>VLOOKUP(YEAR(Q77),Populations!$A$3:$B$999,2,0)</f>
        <v>54349500</v>
      </c>
      <c r="Z77">
        <f>(Calculations!B1/Y77)</f>
        <v>1.25677204022116</v>
      </c>
      <c r="AA77"/>
      <c r="AB77">
        <v>1</v>
      </c>
      <c r="AC77" t="str">
        <f>VLOOKUP(AB77,WikiFormats!$A$3:$B$999,2,0)</f>
        <v>Story</v>
      </c>
      <c r="AD77" t="s">
        <v>592</v>
      </c>
    </row>
    <row r="78" spans="1:30" s="2" customFormat="1" x14ac:dyDescent="0.5">
      <c r="A78">
        <v>76</v>
      </c>
      <c r="B78">
        <v>1</v>
      </c>
      <c r="C78" t="str">
        <f>VLOOKUP(B78,Eras!$A$3:$B$999,2,0)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275</v>
      </c>
      <c r="N78">
        <v>5</v>
      </c>
      <c r="O78" t="s">
        <v>304</v>
      </c>
      <c r="P78">
        <v>34</v>
      </c>
      <c r="Q78" s="6" t="d">
        <v>1965-06-19</v>
      </c>
      <c r="R78">
        <v>23</v>
      </c>
      <c r="S78">
        <v>9</v>
      </c>
      <c r="T78"/>
      <c r="U78"/>
      <c r="V78">
        <f t="shared" si="3"/>
        <v>11.31</v>
      </c>
      <c r="W78" t="str">
        <f t="shared" si="4"/>
        <v/>
      </c>
      <c r="X78" t="str">
        <f t="shared" si="5"/>
        <v/>
      </c>
      <c r="Y78">
        <f>VLOOKUP(YEAR(Q78),Populations!$A$3:$B$999,2,0)</f>
        <v>54349500</v>
      </c>
      <c r="Z78">
        <f>(Calculations!B1/Y78)</f>
        <v>1.25677204022116</v>
      </c>
      <c r="AA78"/>
      <c r="AB78">
        <v>1</v>
      </c>
      <c r="AC78" t="str">
        <f>VLOOKUP(AB78,WikiFormats!$A$3:$B$999,2,0)</f>
        <v>Story</v>
      </c>
      <c r="AD78" t="s">
        <v>592</v>
      </c>
    </row>
    <row r="79" spans="1:30" s="2" customFormat="1" x14ac:dyDescent="0.5">
      <c r="A79">
        <v>77</v>
      </c>
      <c r="B79">
        <v>1</v>
      </c>
      <c r="C79" t="str">
        <f>VLOOKUP(B79,Eras!$A$3:$B$999,2,0)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275</v>
      </c>
      <c r="N79">
        <v>6</v>
      </c>
      <c r="O79" t="s">
        <v>305</v>
      </c>
      <c r="P79">
        <v>35</v>
      </c>
      <c r="Q79" s="6" t="d">
        <v>1965-06-26</v>
      </c>
      <c r="R79">
        <v>26</v>
      </c>
      <c r="S79">
        <v>9.5</v>
      </c>
      <c r="T79"/>
      <c r="U79"/>
      <c r="V79">
        <f t="shared" si="3"/>
        <v>11.94</v>
      </c>
      <c r="W79" t="str">
        <f t="shared" si="4"/>
        <v/>
      </c>
      <c r="X79" t="str">
        <f t="shared" si="5"/>
        <v/>
      </c>
      <c r="Y79">
        <f>VLOOKUP(YEAR(Q79),Populations!$A$3:$B$999,2,0)</f>
        <v>54349500</v>
      </c>
      <c r="Z79">
        <f>(Calculations!B1/Y79)</f>
        <v>1.25677204022116</v>
      </c>
      <c r="AA79"/>
      <c r="AB79">
        <v>1</v>
      </c>
      <c r="AC79" t="str">
        <f>VLOOKUP(AB79,WikiFormats!$A$3:$B$999,2,0)</f>
        <v>Story</v>
      </c>
      <c r="AD79" t="s">
        <v>592</v>
      </c>
    </row>
    <row r="80" spans="1:30" s="8" customFormat="1" x14ac:dyDescent="0.5">
      <c r="A80" s="3">
        <v>78</v>
      </c>
      <c r="B80" s="3">
        <v>1</v>
      </c>
      <c r="C80" s="3" t="str">
        <f>VLOOKUP(B80,Eras!$A$3:$B$999,2,0)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276</v>
      </c>
      <c r="N80" s="3">
        <v>1</v>
      </c>
      <c r="O80" s="3" t="s">
        <v>306</v>
      </c>
      <c r="P80" s="3">
        <v>36</v>
      </c>
      <c r="Q80" s="7" t="d">
        <v>1965-07-03</v>
      </c>
      <c r="R80" s="3">
        <v>24</v>
      </c>
      <c r="S80" s="3">
        <v>8.9</v>
      </c>
      <c r="T80" s="3"/>
      <c r="U80" s="3"/>
      <c r="V80" s="3">
        <f t="shared" si="3"/>
        <v>11.19</v>
      </c>
      <c r="W80" s="3" t="str">
        <f t="shared" si="4"/>
        <v/>
      </c>
      <c r="X80" s="3" t="str">
        <f t="shared" si="5"/>
        <v/>
      </c>
      <c r="Y80" s="3">
        <f>VLOOKUP(YEAR(Q80),Populations!$A$3:$B$999,2,0)</f>
        <v>54349500</v>
      </c>
      <c r="Z80" s="3">
        <f>(Calculations!B1/Y80)</f>
        <v>1.25677204022116</v>
      </c>
      <c r="AA80" s="3"/>
      <c r="AB80" s="3">
        <v>1</v>
      </c>
      <c r="AC80" s="3" t="str">
        <f>VLOOKUP(AB80,WikiFormats!$A$3:$B$999,2,0)</f>
        <v>Story</v>
      </c>
      <c r="AD80" s="3" t="s">
        <v>593</v>
      </c>
    </row>
    <row r="81" spans="1:30" s="8" customFormat="1" x14ac:dyDescent="0.5">
      <c r="A81" s="3">
        <v>79</v>
      </c>
      <c r="B81" s="3">
        <v>1</v>
      </c>
      <c r="C81" s="3" t="str">
        <f>VLOOKUP(B81,Eras!$A$3:$B$999,2,0)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276</v>
      </c>
      <c r="N81" s="3">
        <v>2</v>
      </c>
      <c r="O81" s="3" t="s">
        <v>307</v>
      </c>
      <c r="P81" s="3">
        <v>37</v>
      </c>
      <c r="Q81" s="7" t="d">
        <v>1965-07-10</v>
      </c>
      <c r="R81" s="3">
        <v>25</v>
      </c>
      <c r="S81" s="3">
        <v>8.8000000000000007</v>
      </c>
      <c r="T81" s="3"/>
      <c r="U81" s="3"/>
      <c r="V81" s="3">
        <f t="shared" si="3"/>
        <v>11.06</v>
      </c>
      <c r="W81" s="3" t="str">
        <f t="shared" si="4"/>
        <v/>
      </c>
      <c r="X81" s="3" t="str">
        <f t="shared" si="5"/>
        <v/>
      </c>
      <c r="Y81" s="3">
        <f>VLOOKUP(YEAR(Q81),Populations!$A$3:$B$999,2,0)</f>
        <v>54349500</v>
      </c>
      <c r="Z81" s="3">
        <f>(Calculations!B1/Y81)</f>
        <v>1.25677204022116</v>
      </c>
      <c r="AA81" s="3"/>
      <c r="AB81" s="3">
        <v>1</v>
      </c>
      <c r="AC81" s="3" t="str">
        <f>VLOOKUP(AB81,WikiFormats!$A$3:$B$999,2,0)</f>
        <v>Story</v>
      </c>
      <c r="AD81" s="3" t="s">
        <v>593</v>
      </c>
    </row>
    <row r="82" spans="1:30" s="8" customFormat="1" x14ac:dyDescent="0.5">
      <c r="A82" s="3">
        <v>80</v>
      </c>
      <c r="B82" s="3">
        <v>1</v>
      </c>
      <c r="C82" s="3" t="str">
        <f>VLOOKUP(B82,Eras!$A$3:$B$999,2,0)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276</v>
      </c>
      <c r="N82" s="3">
        <v>3</v>
      </c>
      <c r="O82" s="3" t="s">
        <v>308</v>
      </c>
      <c r="P82" s="3">
        <v>38</v>
      </c>
      <c r="Q82" s="7" t="d">
        <v>1965-07-17</v>
      </c>
      <c r="R82" s="3">
        <v>24</v>
      </c>
      <c r="S82" s="3">
        <v>7.7</v>
      </c>
      <c r="T82" s="3"/>
      <c r="U82" s="3"/>
      <c r="V82" s="3">
        <f t="shared" si="3"/>
        <v>9.68</v>
      </c>
      <c r="W82" s="3" t="str">
        <f t="shared" si="4"/>
        <v/>
      </c>
      <c r="X82" s="3" t="str">
        <f t="shared" si="5"/>
        <v/>
      </c>
      <c r="Y82" s="3">
        <f>VLOOKUP(YEAR(Q82),Populations!$A$3:$B$999,2,0)</f>
        <v>54349500</v>
      </c>
      <c r="Z82" s="3">
        <f>(Calculations!B1/Y82)</f>
        <v>1.25677204022116</v>
      </c>
      <c r="AA82" s="3"/>
      <c r="AB82" s="3">
        <v>1</v>
      </c>
      <c r="AC82" s="3" t="str">
        <f>VLOOKUP(AB82,WikiFormats!$A$3:$B$999,2,0)</f>
        <v>Story</v>
      </c>
      <c r="AD82" s="3" t="s">
        <v>593</v>
      </c>
    </row>
    <row r="83" spans="1:30" s="8" customFormat="1" x14ac:dyDescent="0.5">
      <c r="A83" s="3">
        <v>81</v>
      </c>
      <c r="B83" s="3">
        <v>1</v>
      </c>
      <c r="C83" s="3" t="str">
        <f>VLOOKUP(B83,Eras!$A$3:$B$999,2,0)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276</v>
      </c>
      <c r="N83" s="3">
        <v>4</v>
      </c>
      <c r="O83" s="3" t="s">
        <v>309</v>
      </c>
      <c r="P83" s="3">
        <v>39</v>
      </c>
      <c r="Q83" s="7" t="d">
        <v>1965-07-24</v>
      </c>
      <c r="R83" s="3">
        <v>24</v>
      </c>
      <c r="S83" s="3">
        <v>8.3000000000000007</v>
      </c>
      <c r="T83" s="3"/>
      <c r="U83" s="3"/>
      <c r="V83" s="3">
        <f t="shared" si="3"/>
        <v>10.43</v>
      </c>
      <c r="W83" s="3" t="str">
        <f t="shared" si="4"/>
        <v/>
      </c>
      <c r="X83" s="3" t="str">
        <f t="shared" si="5"/>
        <v/>
      </c>
      <c r="Y83" s="3">
        <f>VLOOKUP(YEAR(Q83),Populations!$A$3:$B$999,2,0)</f>
        <v>54349500</v>
      </c>
      <c r="Z83" s="3">
        <f>(Calculations!B1/Y83)</f>
        <v>1.25677204022116</v>
      </c>
      <c r="AA83" s="3"/>
      <c r="AB83" s="3">
        <v>1</v>
      </c>
      <c r="AC83" s="3" t="str">
        <f>VLOOKUP(AB83,WikiFormats!$A$3:$B$999,2,0)</f>
        <v>Story</v>
      </c>
      <c r="AD83" s="3" t="s">
        <v>593</v>
      </c>
    </row>
    <row r="84" spans="1:30" s="2" customFormat="1" x14ac:dyDescent="0.5">
      <c r="A84">
        <v>82</v>
      </c>
      <c r="B84">
        <v>1</v>
      </c>
      <c r="C84" t="str">
        <f>VLOOKUP(B84,Eras!$A$3:$B$999,2,0)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312</v>
      </c>
      <c r="N84">
        <v>1</v>
      </c>
      <c r="O84" t="s">
        <v>324</v>
      </c>
      <c r="P84">
        <v>1</v>
      </c>
      <c r="Q84" s="6" t="d">
        <v>1965-09-11</v>
      </c>
      <c r="R84">
        <v>23</v>
      </c>
      <c r="S84">
        <v>9</v>
      </c>
      <c r="T84"/>
      <c r="U84"/>
      <c r="V84">
        <f t="shared" si="3"/>
        <v>11.31</v>
      </c>
      <c r="W84" t="str">
        <f t="shared" si="4"/>
        <v/>
      </c>
      <c r="X84" t="str">
        <f t="shared" si="5"/>
        <v/>
      </c>
      <c r="Y84">
        <f>VLOOKUP(YEAR(Q84),Populations!$A$3:$B$999,2,0)</f>
        <v>54349500</v>
      </c>
      <c r="Z84">
        <f>(Calculations!B1/Y84)</f>
        <v>1.25677204022116</v>
      </c>
      <c r="AA84"/>
      <c r="AB84">
        <v>1</v>
      </c>
      <c r="AC84" t="str">
        <f>VLOOKUP(AB84,WikiFormats!$A$3:$B$999,2,0)</f>
        <v>Story</v>
      </c>
      <c r="AD84" t="s">
        <v>594</v>
      </c>
    </row>
    <row r="85" spans="1:30" s="2" customFormat="1" x14ac:dyDescent="0.5">
      <c r="A85">
        <v>83</v>
      </c>
      <c r="B85">
        <v>1</v>
      </c>
      <c r="C85" t="str">
        <f>VLOOKUP(B85,Eras!$A$3:$B$999,2,0)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312</v>
      </c>
      <c r="N85">
        <v>2</v>
      </c>
      <c r="O85" t="s">
        <v>325</v>
      </c>
      <c r="P85">
        <v>2</v>
      </c>
      <c r="Q85" s="6" t="d">
        <v>1965-09-18</v>
      </c>
      <c r="R85">
        <v>26</v>
      </c>
      <c r="S85">
        <v>9.5</v>
      </c>
      <c r="T85"/>
      <c r="U85"/>
      <c r="V85">
        <f t="shared" si="3"/>
        <v>11.94</v>
      </c>
      <c r="W85" t="str">
        <f t="shared" si="4"/>
        <v/>
      </c>
      <c r="X85" t="str">
        <f t="shared" si="5"/>
        <v/>
      </c>
      <c r="Y85">
        <f>VLOOKUP(YEAR(Q85),Populations!$A$3:$B$999,2,0)</f>
        <v>54349500</v>
      </c>
      <c r="Z85">
        <f>(Calculations!B1/Y85)</f>
        <v>1.25677204022116</v>
      </c>
      <c r="AA85"/>
      <c r="AB85">
        <v>1</v>
      </c>
      <c r="AC85" t="str">
        <f>VLOOKUP(AB85,WikiFormats!$A$3:$B$999,2,0)</f>
        <v>Story</v>
      </c>
      <c r="AD85" t="s">
        <v>594</v>
      </c>
    </row>
    <row r="86" spans="1:30" s="2" customFormat="1" x14ac:dyDescent="0.5">
      <c r="A86">
        <v>84</v>
      </c>
      <c r="B86">
        <v>1</v>
      </c>
      <c r="C86" t="str">
        <f>VLOOKUP(B86,Eras!$A$3:$B$999,2,0)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312</v>
      </c>
      <c r="N86">
        <v>3</v>
      </c>
      <c r="O86" t="s">
        <v>326</v>
      </c>
      <c r="P86">
        <v>3</v>
      </c>
      <c r="Q86" s="6" t="d">
        <v>1965-09-25</v>
      </c>
      <c r="R86">
        <v>25</v>
      </c>
      <c r="S86">
        <v>11.3</v>
      </c>
      <c r="T86"/>
      <c r="U86"/>
      <c r="V86">
        <f t="shared" si="3"/>
        <v>14.2</v>
      </c>
      <c r="W86" t="str">
        <f t="shared" si="4"/>
        <v/>
      </c>
      <c r="X86" t="str">
        <f t="shared" si="5"/>
        <v/>
      </c>
      <c r="Y86">
        <f>VLOOKUP(YEAR(Q86),Populations!$A$3:$B$999,2,0)</f>
        <v>54349500</v>
      </c>
      <c r="Z86">
        <f>(Calculations!B1/Y86)</f>
        <v>1.25677204022116</v>
      </c>
      <c r="AA86"/>
      <c r="AB86">
        <v>1</v>
      </c>
      <c r="AC86" t="str">
        <f>VLOOKUP(AB86,WikiFormats!$A$3:$B$999,2,0)</f>
        <v>Story</v>
      </c>
      <c r="AD86" t="s">
        <v>594</v>
      </c>
    </row>
    <row r="87" spans="1:30" s="2" customFormat="1" x14ac:dyDescent="0.5">
      <c r="A87">
        <v>85</v>
      </c>
      <c r="B87">
        <v>1</v>
      </c>
      <c r="C87" t="str">
        <f>VLOOKUP(B87,Eras!$A$3:$B$999,2,0)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312</v>
      </c>
      <c r="N87">
        <v>4</v>
      </c>
      <c r="O87" t="s">
        <v>327</v>
      </c>
      <c r="P87">
        <v>4</v>
      </c>
      <c r="Q87" s="6" t="d">
        <v>1965-10-02</v>
      </c>
      <c r="R87">
        <v>26</v>
      </c>
      <c r="S87">
        <v>9.9</v>
      </c>
      <c r="T87"/>
      <c r="U87"/>
      <c r="V87">
        <f t="shared" si="3"/>
        <v>12.44</v>
      </c>
      <c r="W87" t="str">
        <f t="shared" si="4"/>
        <v/>
      </c>
      <c r="X87" t="str">
        <f t="shared" si="5"/>
        <v/>
      </c>
      <c r="Y87">
        <f>VLOOKUP(YEAR(Q87),Populations!$A$3:$B$999,2,0)</f>
        <v>54349500</v>
      </c>
      <c r="Z87">
        <f>(Calculations!B1/Y87)</f>
        <v>1.25677204022116</v>
      </c>
      <c r="AA87"/>
      <c r="AB87">
        <v>1</v>
      </c>
      <c r="AC87" t="str">
        <f>VLOOKUP(AB87,WikiFormats!$A$3:$B$999,2,0)</f>
        <v>Story</v>
      </c>
      <c r="AD87" t="s">
        <v>594</v>
      </c>
    </row>
    <row r="88" spans="1:30" s="8" customFormat="1" x14ac:dyDescent="0.5">
      <c r="A88" s="3">
        <v>86</v>
      </c>
      <c r="B88" s="3">
        <v>1</v>
      </c>
      <c r="C88" s="3" t="str">
        <f>VLOOKUP(B88,Eras!$A$3:$B$999,2,0)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321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8.3000000000000007</v>
      </c>
      <c r="T88" s="3"/>
      <c r="U88" s="3"/>
      <c r="V88" s="3">
        <f t="shared" si="3"/>
        <v>10.43</v>
      </c>
      <c r="W88" s="3" t="str">
        <f t="shared" si="4"/>
        <v/>
      </c>
      <c r="X88" s="3" t="str">
        <f t="shared" si="5"/>
        <v/>
      </c>
      <c r="Y88" s="3">
        <f>VLOOKUP(YEAR(Q88),Populations!$A$3:$B$999,2,0)</f>
        <v>54349500</v>
      </c>
      <c r="Z88" s="3">
        <f>(Calculations!B1/Y88)</f>
        <v>1.25677204022116</v>
      </c>
      <c r="AA88" s="3"/>
      <c r="AB88" s="3">
        <v>2</v>
      </c>
      <c r="AC88" s="3" t="str">
        <f>VLOOKUP(AB88,WikiFormats!$A$3:$B$999,2,0)</f>
        <v>Episode</v>
      </c>
      <c r="AD88" s="3" t="s">
        <v>595</v>
      </c>
    </row>
    <row r="89" spans="1:30" s="2" customFormat="1" x14ac:dyDescent="0.5">
      <c r="A89">
        <v>87</v>
      </c>
      <c r="B89">
        <v>1</v>
      </c>
      <c r="C89" t="str">
        <f>VLOOKUP(B89,Eras!$A$3:$B$999,2,0)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313</v>
      </c>
      <c r="N89">
        <v>1</v>
      </c>
      <c r="O89" t="s">
        <v>328</v>
      </c>
      <c r="P89">
        <v>6</v>
      </c>
      <c r="Q89" s="6" t="d">
        <v>1965-10-16</v>
      </c>
      <c r="R89">
        <v>-25</v>
      </c>
      <c r="S89">
        <v>8.3000000000000007</v>
      </c>
      <c r="T89"/>
      <c r="U89"/>
      <c r="V89">
        <f t="shared" si="3"/>
        <v>10.43</v>
      </c>
      <c r="W89" t="str">
        <f t="shared" si="4"/>
        <v/>
      </c>
      <c r="X89" t="str">
        <f t="shared" si="5"/>
        <v/>
      </c>
      <c r="Y89">
        <f>VLOOKUP(YEAR(Q89),Populations!$A$3:$B$999,2,0)</f>
        <v>54349500</v>
      </c>
      <c r="Z89">
        <f>(Calculations!B1/Y89)</f>
        <v>1.25677204022116</v>
      </c>
      <c r="AA89"/>
      <c r="AB89">
        <v>1</v>
      </c>
      <c r="AC89" t="str">
        <f>VLOOKUP(AB89,WikiFormats!$A$3:$B$999,2,0)</f>
        <v>Story</v>
      </c>
      <c r="AD89" t="s">
        <v>596</v>
      </c>
    </row>
    <row r="90" spans="1:30" s="2" customFormat="1" x14ac:dyDescent="0.5">
      <c r="A90">
        <v>88</v>
      </c>
      <c r="B90">
        <v>1</v>
      </c>
      <c r="C90" t="str">
        <f>VLOOKUP(B90,Eras!$A$3:$B$999,2,0)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313</v>
      </c>
      <c r="N90">
        <v>2</v>
      </c>
      <c r="O90" t="s">
        <v>329</v>
      </c>
      <c r="P90">
        <v>7</v>
      </c>
      <c r="Q90" s="6" t="d">
        <v>1965-10-23</v>
      </c>
      <c r="R90">
        <v>-25</v>
      </c>
      <c r="S90">
        <v>8.1</v>
      </c>
      <c r="T90"/>
      <c r="U90"/>
      <c r="V90">
        <f t="shared" si="3"/>
        <v>10.18</v>
      </c>
      <c r="W90" t="str">
        <f t="shared" si="4"/>
        <v/>
      </c>
      <c r="X90" t="str">
        <f t="shared" si="5"/>
        <v/>
      </c>
      <c r="Y90">
        <f>VLOOKUP(YEAR(Q90),Populations!$A$3:$B$999,2,0)</f>
        <v>54349500</v>
      </c>
      <c r="Z90">
        <f>(Calculations!B1/Y90)</f>
        <v>1.25677204022116</v>
      </c>
      <c r="AA90"/>
      <c r="AB90">
        <v>1</v>
      </c>
      <c r="AC90" t="str">
        <f>VLOOKUP(AB90,WikiFormats!$A$3:$B$999,2,0)</f>
        <v>Story</v>
      </c>
      <c r="AD90" t="s">
        <v>596</v>
      </c>
    </row>
    <row r="91" spans="1:30" s="2" customFormat="1" x14ac:dyDescent="0.5">
      <c r="A91">
        <v>89</v>
      </c>
      <c r="B91">
        <v>1</v>
      </c>
      <c r="C91" t="str">
        <f>VLOOKUP(B91,Eras!$A$3:$B$999,2,0)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313</v>
      </c>
      <c r="N91">
        <v>3</v>
      </c>
      <c r="O91" t="s">
        <v>330</v>
      </c>
      <c r="P91">
        <v>8</v>
      </c>
      <c r="Q91" s="6" t="d">
        <v>1965-10-30</v>
      </c>
      <c r="R91">
        <v>-25</v>
      </c>
      <c r="S91">
        <v>8.6999999999999993</v>
      </c>
      <c r="T91"/>
      <c r="U91"/>
      <c r="V91">
        <f t="shared" si="3"/>
        <v>10.93</v>
      </c>
      <c r="W91" t="str">
        <f t="shared" si="4"/>
        <v/>
      </c>
      <c r="X91" t="str">
        <f t="shared" si="5"/>
        <v/>
      </c>
      <c r="Y91">
        <f>VLOOKUP(YEAR(Q91),Populations!$A$3:$B$999,2,0)</f>
        <v>54349500</v>
      </c>
      <c r="Z91">
        <f>(Calculations!B1/Y91)</f>
        <v>1.25677204022116</v>
      </c>
      <c r="AA91"/>
      <c r="AB91">
        <v>1</v>
      </c>
      <c r="AC91" t="str">
        <f>VLOOKUP(AB91,WikiFormats!$A$3:$B$999,2,0)</f>
        <v>Story</v>
      </c>
      <c r="AD91" t="s">
        <v>596</v>
      </c>
    </row>
    <row r="92" spans="1:30" s="2" customFormat="1" x14ac:dyDescent="0.5">
      <c r="A92">
        <v>90</v>
      </c>
      <c r="B92">
        <v>1</v>
      </c>
      <c r="C92" t="str">
        <f>VLOOKUP(B92,Eras!$A$3:$B$999,2,0)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313</v>
      </c>
      <c r="N92">
        <v>4</v>
      </c>
      <c r="O92" t="s">
        <v>331</v>
      </c>
      <c r="P92">
        <v>9</v>
      </c>
      <c r="Q92" s="6" t="d">
        <v>1965-11-06</v>
      </c>
      <c r="R92">
        <v>-25</v>
      </c>
      <c r="S92">
        <v>8.3000000000000007</v>
      </c>
      <c r="T92"/>
      <c r="U92"/>
      <c r="V92">
        <f t="shared" si="3"/>
        <v>10.43</v>
      </c>
      <c r="W92" t="str">
        <f t="shared" si="4"/>
        <v/>
      </c>
      <c r="X92" t="str">
        <f t="shared" si="5"/>
        <v/>
      </c>
      <c r="Y92">
        <f>VLOOKUP(YEAR(Q92),Populations!$A$3:$B$999,2,0)</f>
        <v>54349500</v>
      </c>
      <c r="Z92">
        <f>(Calculations!B1/Y92)</f>
        <v>1.25677204022116</v>
      </c>
      <c r="AA92"/>
      <c r="AB92">
        <v>1</v>
      </c>
      <c r="AC92" t="str">
        <f>VLOOKUP(AB92,WikiFormats!$A$3:$B$999,2,0)</f>
        <v>Story</v>
      </c>
      <c r="AD92" t="s">
        <v>596</v>
      </c>
    </row>
    <row r="93" spans="1:30" s="8" customFormat="1" x14ac:dyDescent="0.5">
      <c r="A93" s="3">
        <v>91</v>
      </c>
      <c r="B93" s="3">
        <v>1</v>
      </c>
      <c r="C93" s="3" t="str">
        <f>VLOOKUP(B93,Eras!$A$3:$B$999,2,0)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314</v>
      </c>
      <c r="N93" s="3">
        <v>1</v>
      </c>
      <c r="O93" s="3" t="s">
        <v>332</v>
      </c>
      <c r="P93" s="3">
        <v>10</v>
      </c>
      <c r="Q93" s="7" t="d">
        <v>1965-11-13</v>
      </c>
      <c r="R93" s="3">
        <v>-25</v>
      </c>
      <c r="S93" s="3">
        <v>9.1</v>
      </c>
      <c r="T93" s="3"/>
      <c r="U93" s="3"/>
      <c r="V93" s="3">
        <f t="shared" si="3"/>
        <v>11.44</v>
      </c>
      <c r="W93" s="3" t="str">
        <f t="shared" si="4"/>
        <v/>
      </c>
      <c r="X93" s="3" t="str">
        <f t="shared" si="5"/>
        <v/>
      </c>
      <c r="Y93" s="3">
        <f>VLOOKUP(YEAR(Q93),Populations!$A$3:$B$999,2,0)</f>
        <v>54349500</v>
      </c>
      <c r="Z93" s="3">
        <f>(Calculations!B1/Y93)</f>
        <v>1.25677204022116</v>
      </c>
      <c r="AA93" s="3"/>
      <c r="AB93" s="3">
        <v>1</v>
      </c>
      <c r="AC93" s="3" t="str">
        <f>VLOOKUP(AB93,WikiFormats!$A$3:$B$999,2,0)</f>
        <v>Story</v>
      </c>
      <c r="AD93" s="3" t="s">
        <v>597</v>
      </c>
    </row>
    <row r="94" spans="1:30" s="8" customFormat="1" x14ac:dyDescent="0.5">
      <c r="A94" s="3">
        <v>92</v>
      </c>
      <c r="B94" s="3">
        <v>1</v>
      </c>
      <c r="C94" s="3" t="str">
        <f>VLOOKUP(B94,Eras!$A$3:$B$999,2,0)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314</v>
      </c>
      <c r="N94" s="3">
        <v>2</v>
      </c>
      <c r="O94" s="3" t="s">
        <v>333</v>
      </c>
      <c r="P94" s="3">
        <v>11</v>
      </c>
      <c r="Q94" s="7" t="d">
        <v>1965-11-20</v>
      </c>
      <c r="R94" s="3">
        <v>24</v>
      </c>
      <c r="S94" s="3">
        <v>9.8000000000000007</v>
      </c>
      <c r="T94" s="3"/>
      <c r="U94" s="3"/>
      <c r="V94" s="3">
        <f t="shared" si="3"/>
        <v>12.32</v>
      </c>
      <c r="W94" s="3" t="str">
        <f t="shared" si="4"/>
        <v/>
      </c>
      <c r="X94" s="3" t="str">
        <f t="shared" si="5"/>
        <v/>
      </c>
      <c r="Y94" s="3">
        <f>VLOOKUP(YEAR(Q94),Populations!$A$3:$B$999,2,0)</f>
        <v>54349500</v>
      </c>
      <c r="Z94" s="3">
        <f>(Calculations!B1/Y94)</f>
        <v>1.25677204022116</v>
      </c>
      <c r="AA94" s="3"/>
      <c r="AB94" s="3">
        <v>1</v>
      </c>
      <c r="AC94" s="3" t="str">
        <f>VLOOKUP(AB94,WikiFormats!$A$3:$B$999,2,0)</f>
        <v>Story</v>
      </c>
      <c r="AD94" s="3" t="s">
        <v>597</v>
      </c>
    </row>
    <row r="95" spans="1:30" s="8" customFormat="1" x14ac:dyDescent="0.5">
      <c r="A95" s="3">
        <v>93</v>
      </c>
      <c r="B95" s="3">
        <v>1</v>
      </c>
      <c r="C95" s="3" t="str">
        <f>VLOOKUP(B95,Eras!$A$3:$B$999,2,0)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314</v>
      </c>
      <c r="N95" s="3">
        <v>3</v>
      </c>
      <c r="O95" s="3" t="s">
        <v>334</v>
      </c>
      <c r="P95" s="3">
        <v>12</v>
      </c>
      <c r="Q95" s="7" t="d">
        <v>1965-11-27</v>
      </c>
      <c r="R95" s="3">
        <v>-25</v>
      </c>
      <c r="S95" s="3">
        <v>10.3</v>
      </c>
      <c r="T95" s="3"/>
      <c r="U95" s="3"/>
      <c r="V95" s="3">
        <f t="shared" si="3"/>
        <v>12.94</v>
      </c>
      <c r="W95" s="3" t="str">
        <f t="shared" si="4"/>
        <v/>
      </c>
      <c r="X95" s="3" t="str">
        <f t="shared" si="5"/>
        <v/>
      </c>
      <c r="Y95" s="3">
        <f>VLOOKUP(YEAR(Q95),Populations!$A$3:$B$999,2,0)</f>
        <v>54349500</v>
      </c>
      <c r="Z95" s="3">
        <f>(Calculations!B1/Y95)</f>
        <v>1.25677204022116</v>
      </c>
      <c r="AA95" s="3"/>
      <c r="AB95" s="3">
        <v>1</v>
      </c>
      <c r="AC95" s="3" t="str">
        <f>VLOOKUP(AB95,WikiFormats!$A$3:$B$999,2,0)</f>
        <v>Story</v>
      </c>
      <c r="AD95" s="3" t="s">
        <v>597</v>
      </c>
    </row>
    <row r="96" spans="1:30" s="8" customFormat="1" x14ac:dyDescent="0.5">
      <c r="A96" s="3">
        <v>94</v>
      </c>
      <c r="B96" s="3">
        <v>1</v>
      </c>
      <c r="C96" s="3" t="str">
        <f>VLOOKUP(B96,Eras!$A$3:$B$999,2,0)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314</v>
      </c>
      <c r="N96" s="3">
        <v>4</v>
      </c>
      <c r="O96" s="3" t="s">
        <v>335</v>
      </c>
      <c r="P96" s="3">
        <v>13</v>
      </c>
      <c r="Q96" s="7" t="d">
        <v>1965-12-04</v>
      </c>
      <c r="R96" s="3">
        <v>-25</v>
      </c>
      <c r="S96" s="3">
        <v>9.5</v>
      </c>
      <c r="T96" s="3"/>
      <c r="U96" s="3"/>
      <c r="V96" s="3">
        <f t="shared" si="3"/>
        <v>11.94</v>
      </c>
      <c r="W96" s="3" t="str">
        <f t="shared" si="4"/>
        <v/>
      </c>
      <c r="X96" s="3" t="str">
        <f t="shared" si="5"/>
        <v/>
      </c>
      <c r="Y96" s="3">
        <f>VLOOKUP(YEAR(Q96),Populations!$A$3:$B$999,2,0)</f>
        <v>54349500</v>
      </c>
      <c r="Z96" s="3">
        <f>(Calculations!B1/Y96)</f>
        <v>1.25677204022116</v>
      </c>
      <c r="AA96" s="3"/>
      <c r="AB96" s="3">
        <v>1</v>
      </c>
      <c r="AC96" s="3" t="str">
        <f>VLOOKUP(AB96,WikiFormats!$A$3:$B$999,2,0)</f>
        <v>Story</v>
      </c>
      <c r="AD96" s="3" t="s">
        <v>597</v>
      </c>
    </row>
    <row r="97" spans="1:30" s="8" customFormat="1" x14ac:dyDescent="0.5">
      <c r="A97" s="3">
        <v>95</v>
      </c>
      <c r="B97" s="3">
        <v>1</v>
      </c>
      <c r="C97" s="3" t="str">
        <f>VLOOKUP(B97,Eras!$A$3:$B$999,2,0)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314</v>
      </c>
      <c r="N97" s="3">
        <v>5</v>
      </c>
      <c r="O97" s="3" t="s">
        <v>336</v>
      </c>
      <c r="P97" s="3">
        <v>14</v>
      </c>
      <c r="Q97" s="7" t="d">
        <v>1965-12-11</v>
      </c>
      <c r="R97" s="3">
        <v>25</v>
      </c>
      <c r="S97" s="3">
        <v>9.9</v>
      </c>
      <c r="T97" s="3"/>
      <c r="U97" s="3"/>
      <c r="V97" s="3">
        <f t="shared" si="3"/>
        <v>12.44</v>
      </c>
      <c r="W97" s="3" t="str">
        <f t="shared" si="4"/>
        <v/>
      </c>
      <c r="X97" s="3" t="str">
        <f t="shared" si="5"/>
        <v/>
      </c>
      <c r="Y97" s="3">
        <f>VLOOKUP(YEAR(Q97),Populations!$A$3:$B$999,2,0)</f>
        <v>54349500</v>
      </c>
      <c r="Z97" s="3">
        <f>(Calculations!B1/Y97)</f>
        <v>1.25677204022116</v>
      </c>
      <c r="AA97" s="3"/>
      <c r="AB97" s="3">
        <v>1</v>
      </c>
      <c r="AC97" s="3" t="str">
        <f>VLOOKUP(AB97,WikiFormats!$A$3:$B$999,2,0)</f>
        <v>Story</v>
      </c>
      <c r="AD97" s="3" t="s">
        <v>597</v>
      </c>
    </row>
    <row r="98" spans="1:30" s="8" customFormat="1" x14ac:dyDescent="0.5">
      <c r="A98" s="3">
        <v>96</v>
      </c>
      <c r="B98" s="3">
        <v>1</v>
      </c>
      <c r="C98" s="3" t="str">
        <f>VLOOKUP(B98,Eras!$A$3:$B$999,2,0)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314</v>
      </c>
      <c r="N98" s="3">
        <v>6</v>
      </c>
      <c r="O98" s="3" t="s">
        <v>337</v>
      </c>
      <c r="P98" s="3">
        <v>15</v>
      </c>
      <c r="Q98" s="7" t="d">
        <v>1965-12-18</v>
      </c>
      <c r="R98" s="3">
        <v>-25</v>
      </c>
      <c r="S98" s="3">
        <v>9.1</v>
      </c>
      <c r="T98" s="3"/>
      <c r="U98" s="3"/>
      <c r="V98" s="3">
        <f t="shared" si="3"/>
        <v>11.44</v>
      </c>
      <c r="W98" s="3" t="str">
        <f t="shared" si="4"/>
        <v/>
      </c>
      <c r="X98" s="3" t="str">
        <f t="shared" si="5"/>
        <v/>
      </c>
      <c r="Y98" s="3">
        <f>VLOOKUP(YEAR(Q98),Populations!$A$3:$B$999,2,0)</f>
        <v>54349500</v>
      </c>
      <c r="Z98" s="3">
        <f>(Calculations!B1/Y98)</f>
        <v>1.25677204022116</v>
      </c>
      <c r="AA98" s="3"/>
      <c r="AB98" s="3">
        <v>1</v>
      </c>
      <c r="AC98" s="3" t="str">
        <f>VLOOKUP(AB98,WikiFormats!$A$3:$B$999,2,0)</f>
        <v>Story</v>
      </c>
      <c r="AD98" s="3" t="s">
        <v>597</v>
      </c>
    </row>
    <row r="99" spans="1:30" s="8" customFormat="1" x14ac:dyDescent="0.5">
      <c r="A99" s="3">
        <v>97</v>
      </c>
      <c r="B99" s="3">
        <v>1</v>
      </c>
      <c r="C99" s="3" t="str">
        <f>VLOOKUP(B99,Eras!$A$3:$B$999,2,0)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314</v>
      </c>
      <c r="N99" s="3">
        <v>7</v>
      </c>
      <c r="O99" s="3" t="s">
        <v>338</v>
      </c>
      <c r="P99" s="3">
        <v>16</v>
      </c>
      <c r="Q99" s="7" t="d">
        <v>1965-12-25</v>
      </c>
      <c r="R99" s="3">
        <v>-25</v>
      </c>
      <c r="S99" s="3">
        <v>7.9</v>
      </c>
      <c r="T99" s="3"/>
      <c r="U99" s="3"/>
      <c r="V99" s="3">
        <f t="shared" si="3"/>
        <v>9.93</v>
      </c>
      <c r="W99" s="3" t="str">
        <f t="shared" si="4"/>
        <v/>
      </c>
      <c r="X99" s="3" t="str">
        <f t="shared" si="5"/>
        <v/>
      </c>
      <c r="Y99" s="3">
        <f>VLOOKUP(YEAR(Q99),Populations!$A$3:$B$999,2,0)</f>
        <v>54349500</v>
      </c>
      <c r="Z99" s="3">
        <f>(Calculations!B1/Y99)</f>
        <v>1.25677204022116</v>
      </c>
      <c r="AA99" s="3"/>
      <c r="AB99" s="3">
        <v>1</v>
      </c>
      <c r="AC99" s="3" t="str">
        <f>VLOOKUP(AB99,WikiFormats!$A$3:$B$999,2,0)</f>
        <v>Story</v>
      </c>
      <c r="AD99" s="3" t="s">
        <v>597</v>
      </c>
    </row>
    <row r="100" spans="1:30" s="8" customFormat="1" x14ac:dyDescent="0.5">
      <c r="A100" s="3">
        <v>98</v>
      </c>
      <c r="B100" s="3">
        <v>1</v>
      </c>
      <c r="C100" s="3" t="str">
        <f>VLOOKUP(B100,Eras!$A$3:$B$999,2,0)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314</v>
      </c>
      <c r="N100" s="3">
        <v>8</v>
      </c>
      <c r="O100" s="3" t="s">
        <v>339</v>
      </c>
      <c r="P100" s="3">
        <v>17</v>
      </c>
      <c r="Q100" s="7" t="d">
        <v>1966-01-01</v>
      </c>
      <c r="R100" s="3">
        <v>-25</v>
      </c>
      <c r="S100" s="3">
        <v>9.6</v>
      </c>
      <c r="T100" s="3"/>
      <c r="U100" s="3"/>
      <c r="V100" s="3">
        <f t="shared" si="3"/>
        <v>12</v>
      </c>
      <c r="W100" s="3" t="str">
        <f t="shared" si="4"/>
        <v/>
      </c>
      <c r="X100" s="3" t="str">
        <f t="shared" si="5"/>
        <v/>
      </c>
      <c r="Y100" s="3">
        <f>VLOOKUP(YEAR(Q100),Populations!$A$3:$B$999,2,0)</f>
        <v>54642700</v>
      </c>
      <c r="Z100" s="3">
        <f>(Calculations!B1/Y100)</f>
        <v>1.2500284941995901</v>
      </c>
      <c r="AA100" s="3"/>
      <c r="AB100" s="3">
        <v>1</v>
      </c>
      <c r="AC100" s="3" t="str">
        <f>VLOOKUP(AB100,WikiFormats!$A$3:$B$999,2,0)</f>
        <v>Story</v>
      </c>
      <c r="AD100" s="3" t="s">
        <v>597</v>
      </c>
    </row>
    <row r="101" spans="1:30" s="8" customFormat="1" x14ac:dyDescent="0.5">
      <c r="A101" s="3">
        <v>99</v>
      </c>
      <c r="B101" s="3">
        <v>1</v>
      </c>
      <c r="C101" s="3" t="str">
        <f>VLOOKUP(B101,Eras!$A$3:$B$999,2,0)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314</v>
      </c>
      <c r="N101" s="3">
        <v>9</v>
      </c>
      <c r="O101" s="3" t="s">
        <v>340</v>
      </c>
      <c r="P101" s="3">
        <v>18</v>
      </c>
      <c r="Q101" s="7" t="d">
        <v>1966-01-08</v>
      </c>
      <c r="R101" s="3">
        <v>-25</v>
      </c>
      <c r="S101" s="3">
        <v>9.1999999999999993</v>
      </c>
      <c r="T101" s="3"/>
      <c r="U101" s="3"/>
      <c r="V101" s="3">
        <f t="shared" si="3"/>
        <v>11.5</v>
      </c>
      <c r="W101" s="3" t="str">
        <f t="shared" si="4"/>
        <v/>
      </c>
      <c r="X101" s="3" t="str">
        <f t="shared" si="5"/>
        <v/>
      </c>
      <c r="Y101" s="3">
        <f>VLOOKUP(YEAR(Q101),Populations!$A$3:$B$999,2,0)</f>
        <v>54642700</v>
      </c>
      <c r="Z101" s="3">
        <f>(Calculations!B1/Y101)</f>
        <v>1.2500284941995901</v>
      </c>
      <c r="AA101" s="3"/>
      <c r="AB101" s="3">
        <v>1</v>
      </c>
      <c r="AC101" s="3" t="str">
        <f>VLOOKUP(AB101,WikiFormats!$A$3:$B$999,2,0)</f>
        <v>Story</v>
      </c>
      <c r="AD101" s="3" t="s">
        <v>597</v>
      </c>
    </row>
    <row r="102" spans="1:30" s="8" customFormat="1" x14ac:dyDescent="0.5">
      <c r="A102" s="3">
        <v>100</v>
      </c>
      <c r="B102" s="3">
        <v>1</v>
      </c>
      <c r="C102" s="3" t="str">
        <f>VLOOKUP(B102,Eras!$A$3:$B$999,2,0)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314</v>
      </c>
      <c r="N102" s="3">
        <v>10</v>
      </c>
      <c r="O102" s="3" t="s">
        <v>341</v>
      </c>
      <c r="P102" s="3">
        <v>19</v>
      </c>
      <c r="Q102" s="7" t="d">
        <v>1966-01-15</v>
      </c>
      <c r="R102" s="3">
        <v>24</v>
      </c>
      <c r="S102" s="3">
        <v>9.5</v>
      </c>
      <c r="T102" s="3"/>
      <c r="U102" s="3"/>
      <c r="V102" s="3">
        <f t="shared" si="3"/>
        <v>11.88</v>
      </c>
      <c r="W102" s="3" t="str">
        <f t="shared" si="4"/>
        <v/>
      </c>
      <c r="X102" s="3" t="str">
        <f t="shared" si="5"/>
        <v/>
      </c>
      <c r="Y102" s="3">
        <f>VLOOKUP(YEAR(Q102),Populations!$A$3:$B$999,2,0)</f>
        <v>54642700</v>
      </c>
      <c r="Z102" s="3">
        <f>(Calculations!B1/Y102)</f>
        <v>1.2500284941995901</v>
      </c>
      <c r="AA102" s="3"/>
      <c r="AB102" s="3">
        <v>1</v>
      </c>
      <c r="AC102" s="3" t="str">
        <f>VLOOKUP(AB102,WikiFormats!$A$3:$B$999,2,0)</f>
        <v>Story</v>
      </c>
      <c r="AD102" s="3" t="s">
        <v>597</v>
      </c>
    </row>
    <row r="103" spans="1:30" s="8" customFormat="1" x14ac:dyDescent="0.5">
      <c r="A103" s="3">
        <v>101</v>
      </c>
      <c r="B103" s="3">
        <v>1</v>
      </c>
      <c r="C103" s="3" t="str">
        <f>VLOOKUP(B103,Eras!$A$3:$B$999,2,0)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314</v>
      </c>
      <c r="N103" s="3">
        <v>11</v>
      </c>
      <c r="O103" s="3" t="s">
        <v>342</v>
      </c>
      <c r="P103" s="3">
        <v>20</v>
      </c>
      <c r="Q103" s="7" t="d">
        <v>1966-01-22</v>
      </c>
      <c r="R103" s="3">
        <v>-25</v>
      </c>
      <c r="S103" s="3">
        <v>9.8000000000000007</v>
      </c>
      <c r="T103" s="3"/>
      <c r="U103" s="3"/>
      <c r="V103" s="3">
        <f t="shared" si="3"/>
        <v>12.25</v>
      </c>
      <c r="W103" s="3" t="str">
        <f t="shared" si="4"/>
        <v/>
      </c>
      <c r="X103" s="3" t="str">
        <f t="shared" si="5"/>
        <v/>
      </c>
      <c r="Y103" s="3">
        <f>VLOOKUP(YEAR(Q103),Populations!$A$3:$B$999,2,0)</f>
        <v>54642700</v>
      </c>
      <c r="Z103" s="3">
        <f>(Calculations!B1/Y103)</f>
        <v>1.2500284941995901</v>
      </c>
      <c r="AA103" s="3"/>
      <c r="AB103" s="3">
        <v>1</v>
      </c>
      <c r="AC103" s="3" t="str">
        <f>VLOOKUP(AB103,WikiFormats!$A$3:$B$999,2,0)</f>
        <v>Story</v>
      </c>
      <c r="AD103" s="3" t="s">
        <v>597</v>
      </c>
    </row>
    <row r="104" spans="1:30" s="8" customFormat="1" x14ac:dyDescent="0.5">
      <c r="A104" s="3">
        <v>102</v>
      </c>
      <c r="B104" s="3">
        <v>1</v>
      </c>
      <c r="C104" s="3" t="str">
        <f>VLOOKUP(B104,Eras!$A$3:$B$999,2,0)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314</v>
      </c>
      <c r="N104" s="3">
        <v>12</v>
      </c>
      <c r="O104" s="3" t="s">
        <v>343</v>
      </c>
      <c r="P104" s="3">
        <v>21</v>
      </c>
      <c r="Q104" s="7" t="d">
        <v>1966-01-29</v>
      </c>
      <c r="R104" s="3">
        <v>-25</v>
      </c>
      <c r="S104" s="3">
        <v>8.6</v>
      </c>
      <c r="T104" s="3"/>
      <c r="U104" s="3"/>
      <c r="V104" s="3">
        <f t="shared" si="3"/>
        <v>10.75</v>
      </c>
      <c r="W104" s="3" t="str">
        <f t="shared" si="4"/>
        <v/>
      </c>
      <c r="X104" s="3" t="str">
        <f t="shared" si="5"/>
        <v/>
      </c>
      <c r="Y104" s="3">
        <f>VLOOKUP(YEAR(Q104),Populations!$A$3:$B$999,2,0)</f>
        <v>54642700</v>
      </c>
      <c r="Z104" s="3">
        <f>(Calculations!B1/Y104)</f>
        <v>1.2500284941995901</v>
      </c>
      <c r="AA104" s="3"/>
      <c r="AB104" s="3">
        <v>1</v>
      </c>
      <c r="AC104" s="3" t="str">
        <f>VLOOKUP(AB104,WikiFormats!$A$3:$B$999,2,0)</f>
        <v>Story</v>
      </c>
      <c r="AD104" s="3" t="s">
        <v>597</v>
      </c>
    </row>
    <row r="105" spans="1:30" s="2" customFormat="1" x14ac:dyDescent="0.5">
      <c r="A105">
        <v>103</v>
      </c>
      <c r="B105">
        <v>1</v>
      </c>
      <c r="C105" t="str">
        <f>VLOOKUP(B105,Eras!$A$3:$B$999,2,0)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315</v>
      </c>
      <c r="N105">
        <v>1</v>
      </c>
      <c r="O105" t="s">
        <v>344</v>
      </c>
      <c r="P105">
        <v>22</v>
      </c>
      <c r="Q105" s="6" t="d">
        <v>1966-02-05</v>
      </c>
      <c r="R105">
        <v>-25</v>
      </c>
      <c r="S105">
        <v>8</v>
      </c>
      <c r="T105"/>
      <c r="U105"/>
      <c r="V105">
        <f t="shared" si="3"/>
        <v>10</v>
      </c>
      <c r="W105" t="str">
        <f t="shared" si="4"/>
        <v/>
      </c>
      <c r="X105" t="str">
        <f t="shared" si="5"/>
        <v/>
      </c>
      <c r="Y105">
        <f>VLOOKUP(YEAR(Q105),Populations!$A$3:$B$999,2,0)</f>
        <v>54642700</v>
      </c>
      <c r="Z105">
        <f>(Calculations!B1/Y105)</f>
        <v>1.2500284941995901</v>
      </c>
      <c r="AA105"/>
      <c r="AB105">
        <v>1</v>
      </c>
      <c r="AC105" t="str">
        <f>VLOOKUP(AB105,WikiFormats!$A$3:$B$999,2,0)</f>
        <v>Story</v>
      </c>
      <c r="AD105" t="s">
        <v>598</v>
      </c>
    </row>
    <row r="106" spans="1:30" s="2" customFormat="1" x14ac:dyDescent="0.5">
      <c r="A106">
        <v>104</v>
      </c>
      <c r="B106">
        <v>1</v>
      </c>
      <c r="C106" t="str">
        <f>VLOOKUP(B106,Eras!$A$3:$B$999,2,0)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315</v>
      </c>
      <c r="N106">
        <v>2</v>
      </c>
      <c r="O106" t="s">
        <v>345</v>
      </c>
      <c r="P106">
        <v>23</v>
      </c>
      <c r="Q106" s="6" t="d">
        <v>1966-02-12</v>
      </c>
      <c r="R106">
        <v>-25</v>
      </c>
      <c r="S106">
        <v>6</v>
      </c>
      <c r="T106"/>
      <c r="U106"/>
      <c r="V106">
        <f t="shared" si="3"/>
        <v>7.5</v>
      </c>
      <c r="W106" t="str">
        <f t="shared" si="4"/>
        <v/>
      </c>
      <c r="X106" t="str">
        <f t="shared" si="5"/>
        <v/>
      </c>
      <c r="Y106">
        <f>VLOOKUP(YEAR(Q106),Populations!$A$3:$B$999,2,0)</f>
        <v>54642700</v>
      </c>
      <c r="Z106">
        <f>(Calculations!B1/Y106)</f>
        <v>1.2500284941995901</v>
      </c>
      <c r="AA106"/>
      <c r="AB106">
        <v>1</v>
      </c>
      <c r="AC106" t="str">
        <f>VLOOKUP(AB106,WikiFormats!$A$3:$B$999,2,0)</f>
        <v>Story</v>
      </c>
      <c r="AD106" t="s">
        <v>598</v>
      </c>
    </row>
    <row r="107" spans="1:30" s="2" customFormat="1" x14ac:dyDescent="0.5">
      <c r="A107">
        <v>105</v>
      </c>
      <c r="B107">
        <v>1</v>
      </c>
      <c r="C107" t="str">
        <f>VLOOKUP(B107,Eras!$A$3:$B$999,2,0)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315</v>
      </c>
      <c r="N107">
        <v>3</v>
      </c>
      <c r="O107" t="s">
        <v>346</v>
      </c>
      <c r="P107">
        <v>24</v>
      </c>
      <c r="Q107" s="6" t="d">
        <v>1966-02-19</v>
      </c>
      <c r="R107">
        <v>-25</v>
      </c>
      <c r="S107">
        <v>5.9</v>
      </c>
      <c r="T107"/>
      <c r="U107"/>
      <c r="V107">
        <f t="shared" si="3"/>
        <v>7.38</v>
      </c>
      <c r="W107" t="str">
        <f t="shared" si="4"/>
        <v/>
      </c>
      <c r="X107" t="str">
        <f t="shared" si="5"/>
        <v/>
      </c>
      <c r="Y107">
        <f>VLOOKUP(YEAR(Q107),Populations!$A$3:$B$999,2,0)</f>
        <v>54642700</v>
      </c>
      <c r="Z107">
        <f>(Calculations!B1/Y107)</f>
        <v>1.2500284941995901</v>
      </c>
      <c r="AA107"/>
      <c r="AB107">
        <v>1</v>
      </c>
      <c r="AC107" t="str">
        <f>VLOOKUP(AB107,WikiFormats!$A$3:$B$999,2,0)</f>
        <v>Story</v>
      </c>
      <c r="AD107" t="s">
        <v>598</v>
      </c>
    </row>
    <row r="108" spans="1:30" s="2" customFormat="1" x14ac:dyDescent="0.5">
      <c r="A108">
        <v>106</v>
      </c>
      <c r="B108">
        <v>1</v>
      </c>
      <c r="C108" t="str">
        <f>VLOOKUP(B108,Eras!$A$3:$B$999,2,0)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315</v>
      </c>
      <c r="N108">
        <v>4</v>
      </c>
      <c r="O108" t="s">
        <v>347</v>
      </c>
      <c r="P108">
        <v>25</v>
      </c>
      <c r="Q108" s="6" t="d">
        <v>1966-02-26</v>
      </c>
      <c r="R108">
        <v>-25</v>
      </c>
      <c r="S108">
        <v>5.8</v>
      </c>
      <c r="T108"/>
      <c r="U108"/>
      <c r="V108">
        <f t="shared" si="3"/>
        <v>7.25</v>
      </c>
      <c r="W108" t="str">
        <f t="shared" si="4"/>
        <v/>
      </c>
      <c r="X108" t="str">
        <f t="shared" si="5"/>
        <v/>
      </c>
      <c r="Y108">
        <f>VLOOKUP(YEAR(Q108),Populations!$A$3:$B$999,2,0)</f>
        <v>54642700</v>
      </c>
      <c r="Z108">
        <f>(Calculations!B1/Y108)</f>
        <v>1.2500284941995901</v>
      </c>
      <c r="AA108"/>
      <c r="AB108">
        <v>1</v>
      </c>
      <c r="AC108" t="str">
        <f>VLOOKUP(AB108,WikiFormats!$A$3:$B$999,2,0)</f>
        <v>Story</v>
      </c>
      <c r="AD108" t="s">
        <v>598</v>
      </c>
    </row>
    <row r="109" spans="1:30" s="8" customFormat="1" x14ac:dyDescent="0.5">
      <c r="A109" s="3">
        <v>107</v>
      </c>
      <c r="B109" s="3">
        <v>1</v>
      </c>
      <c r="C109" s="3" t="str">
        <f>VLOOKUP(B109,Eras!$A$3:$B$999,2,0)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316</v>
      </c>
      <c r="N109" s="3">
        <v>1</v>
      </c>
      <c r="O109" s="3" t="s">
        <v>348</v>
      </c>
      <c r="P109" s="3">
        <v>26</v>
      </c>
      <c r="Q109" s="7" t="d">
        <v>1966-03-05</v>
      </c>
      <c r="R109" s="3">
        <v>-25</v>
      </c>
      <c r="S109" s="3">
        <v>5.5</v>
      </c>
      <c r="T109" s="3"/>
      <c r="U109" s="3"/>
      <c r="V109" s="3">
        <f t="shared" si="3"/>
        <v>6.88</v>
      </c>
      <c r="W109" s="3" t="str">
        <f t="shared" si="4"/>
        <v/>
      </c>
      <c r="X109" s="3" t="str">
        <f t="shared" si="5"/>
        <v/>
      </c>
      <c r="Y109" s="3">
        <f>VLOOKUP(YEAR(Q109),Populations!$A$3:$B$999,2,0)</f>
        <v>54642700</v>
      </c>
      <c r="Z109" s="3">
        <f>(Calculations!B1/Y109)</f>
        <v>1.2500284941995901</v>
      </c>
      <c r="AA109" s="3"/>
      <c r="AB109" s="3">
        <v>1</v>
      </c>
      <c r="AC109" s="3" t="str">
        <f>VLOOKUP(AB109,WikiFormats!$A$3:$B$999,2,0)</f>
        <v>Story</v>
      </c>
      <c r="AD109" s="3" t="s">
        <v>599</v>
      </c>
    </row>
    <row r="110" spans="1:30" s="8" customFormat="1" x14ac:dyDescent="0.5">
      <c r="A110" s="3">
        <v>108</v>
      </c>
      <c r="B110" s="3">
        <v>1</v>
      </c>
      <c r="C110" s="3" t="str">
        <f>VLOOKUP(B110,Eras!$A$3:$B$999,2,0)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316</v>
      </c>
      <c r="N110" s="3">
        <v>2</v>
      </c>
      <c r="O110" s="3" t="s">
        <v>349</v>
      </c>
      <c r="P110" s="3">
        <v>27</v>
      </c>
      <c r="Q110" s="7" t="d">
        <v>1966-03-12</v>
      </c>
      <c r="R110" s="3">
        <v>-25</v>
      </c>
      <c r="S110" s="3">
        <v>6.9</v>
      </c>
      <c r="T110" s="3"/>
      <c r="U110" s="3"/>
      <c r="V110" s="3">
        <f t="shared" si="3"/>
        <v>8.6300000000000008</v>
      </c>
      <c r="W110" s="3" t="str">
        <f t="shared" si="4"/>
        <v/>
      </c>
      <c r="X110" s="3" t="str">
        <f t="shared" si="5"/>
        <v/>
      </c>
      <c r="Y110" s="3">
        <f>VLOOKUP(YEAR(Q110),Populations!$A$3:$B$999,2,0)</f>
        <v>54642700</v>
      </c>
      <c r="Z110" s="3">
        <f>(Calculations!B1/Y110)</f>
        <v>1.2500284941995901</v>
      </c>
      <c r="AA110" s="3"/>
      <c r="AB110" s="3">
        <v>1</v>
      </c>
      <c r="AC110" s="3" t="str">
        <f>VLOOKUP(AB110,WikiFormats!$A$3:$B$999,2,0)</f>
        <v>Story</v>
      </c>
      <c r="AD110" s="3" t="s">
        <v>599</v>
      </c>
    </row>
    <row r="111" spans="1:30" s="8" customFormat="1" x14ac:dyDescent="0.5">
      <c r="A111" s="3">
        <v>109</v>
      </c>
      <c r="B111" s="3">
        <v>1</v>
      </c>
      <c r="C111" s="3" t="str">
        <f>VLOOKUP(B111,Eras!$A$3:$B$999,2,0)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316</v>
      </c>
      <c r="N111" s="3">
        <v>3</v>
      </c>
      <c r="O111" s="3" t="s">
        <v>350</v>
      </c>
      <c r="P111" s="3">
        <v>28</v>
      </c>
      <c r="Q111" s="7" t="d">
        <v>1966-03-19</v>
      </c>
      <c r="R111" s="3">
        <v>24</v>
      </c>
      <c r="S111" s="3">
        <v>6.2</v>
      </c>
      <c r="T111" s="3"/>
      <c r="U111" s="3"/>
      <c r="V111" s="3">
        <f t="shared" si="3"/>
        <v>7.75</v>
      </c>
      <c r="W111" s="3" t="str">
        <f t="shared" si="4"/>
        <v/>
      </c>
      <c r="X111" s="3" t="str">
        <f t="shared" si="5"/>
        <v/>
      </c>
      <c r="Y111" s="3">
        <f>VLOOKUP(YEAR(Q111),Populations!$A$3:$B$999,2,0)</f>
        <v>54642700</v>
      </c>
      <c r="Z111" s="3">
        <f>(Calculations!B1/Y111)</f>
        <v>1.2500284941995901</v>
      </c>
      <c r="AA111" s="3"/>
      <c r="AB111" s="3">
        <v>1</v>
      </c>
      <c r="AC111" s="3" t="str">
        <f>VLOOKUP(AB111,WikiFormats!$A$3:$B$999,2,0)</f>
        <v>Story</v>
      </c>
      <c r="AD111" s="3" t="s">
        <v>599</v>
      </c>
    </row>
    <row r="112" spans="1:30" s="8" customFormat="1" x14ac:dyDescent="0.5">
      <c r="A112" s="3">
        <v>110</v>
      </c>
      <c r="B112" s="3">
        <v>1</v>
      </c>
      <c r="C112" s="3" t="str">
        <f>VLOOKUP(B112,Eras!$A$3:$B$999,2,0)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316</v>
      </c>
      <c r="N112" s="3">
        <v>4</v>
      </c>
      <c r="O112" s="3" t="s">
        <v>351</v>
      </c>
      <c r="P112" s="3">
        <v>29</v>
      </c>
      <c r="Q112" s="7" t="d">
        <v>1966-03-26</v>
      </c>
      <c r="R112" s="3">
        <v>25</v>
      </c>
      <c r="S112" s="3">
        <v>7.3</v>
      </c>
      <c r="T112" s="3"/>
      <c r="U112" s="3"/>
      <c r="V112" s="3">
        <f t="shared" si="3"/>
        <v>9.1300000000000008</v>
      </c>
      <c r="W112" s="3" t="str">
        <f t="shared" si="4"/>
        <v/>
      </c>
      <c r="X112" s="3" t="str">
        <f t="shared" si="5"/>
        <v/>
      </c>
      <c r="Y112" s="3">
        <f>VLOOKUP(YEAR(Q112),Populations!$A$3:$B$999,2,0)</f>
        <v>54642700</v>
      </c>
      <c r="Z112" s="3">
        <f>(Calculations!B1/Y112)</f>
        <v>1.2500284941995901</v>
      </c>
      <c r="AA112" s="3"/>
      <c r="AB112" s="3">
        <v>1</v>
      </c>
      <c r="AC112" s="3" t="str">
        <f>VLOOKUP(AB112,WikiFormats!$A$3:$B$999,2,0)</f>
        <v>Story</v>
      </c>
      <c r="AD112" s="3" t="s">
        <v>599</v>
      </c>
    </row>
    <row r="113" spans="1:30" s="2" customFormat="1" x14ac:dyDescent="0.5">
      <c r="A113">
        <v>111</v>
      </c>
      <c r="B113">
        <v>1</v>
      </c>
      <c r="C113" t="str">
        <f>VLOOKUP(B113,Eras!$A$3:$B$999,2,0)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317</v>
      </c>
      <c r="N113">
        <v>1</v>
      </c>
      <c r="O113" t="s">
        <v>352</v>
      </c>
      <c r="P113">
        <v>30</v>
      </c>
      <c r="Q113" s="6" t="d">
        <v>1966-04-02</v>
      </c>
      <c r="R113">
        <v>-25</v>
      </c>
      <c r="S113">
        <v>8</v>
      </c>
      <c r="T113"/>
      <c r="U113"/>
      <c r="V113">
        <f t="shared" si="3"/>
        <v>10</v>
      </c>
      <c r="W113" t="str">
        <f t="shared" si="4"/>
        <v/>
      </c>
      <c r="X113" t="str">
        <f t="shared" si="5"/>
        <v/>
      </c>
      <c r="Y113">
        <f>VLOOKUP(YEAR(Q113),Populations!$A$3:$B$999,2,0)</f>
        <v>54642700</v>
      </c>
      <c r="Z113">
        <f>(Calculations!B1/Y113)</f>
        <v>1.2500284941995901</v>
      </c>
      <c r="AA113"/>
      <c r="AB113">
        <v>1</v>
      </c>
      <c r="AC113" t="str">
        <f>VLOOKUP(AB113,WikiFormats!$A$3:$B$999,2,0)</f>
        <v>Story</v>
      </c>
      <c r="AD113" t="s">
        <v>600</v>
      </c>
    </row>
    <row r="114" spans="1:30" s="2" customFormat="1" x14ac:dyDescent="0.5">
      <c r="A114">
        <v>112</v>
      </c>
      <c r="B114">
        <v>1</v>
      </c>
      <c r="C114" t="str">
        <f>VLOOKUP(B114,Eras!$A$3:$B$999,2,0)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317</v>
      </c>
      <c r="N114">
        <v>2</v>
      </c>
      <c r="O114" t="s">
        <v>353</v>
      </c>
      <c r="P114">
        <v>31</v>
      </c>
      <c r="Q114" s="6" t="d">
        <v>1966-04-09</v>
      </c>
      <c r="R114">
        <v>-25</v>
      </c>
      <c r="S114">
        <v>8</v>
      </c>
      <c r="T114"/>
      <c r="U114"/>
      <c r="V114">
        <f t="shared" si="3"/>
        <v>10</v>
      </c>
      <c r="W114" t="str">
        <f t="shared" si="4"/>
        <v/>
      </c>
      <c r="X114" t="str">
        <f t="shared" si="5"/>
        <v/>
      </c>
      <c r="Y114">
        <f>VLOOKUP(YEAR(Q114),Populations!$A$3:$B$999,2,0)</f>
        <v>54642700</v>
      </c>
      <c r="Z114">
        <f>(Calculations!B1/Y114)</f>
        <v>1.2500284941995901</v>
      </c>
      <c r="AA114"/>
      <c r="AB114">
        <v>1</v>
      </c>
      <c r="AC114" t="str">
        <f>VLOOKUP(AB114,WikiFormats!$A$3:$B$999,2,0)</f>
        <v>Story</v>
      </c>
      <c r="AD114" t="s">
        <v>600</v>
      </c>
    </row>
    <row r="115" spans="1:30" s="2" customFormat="1" x14ac:dyDescent="0.5">
      <c r="A115">
        <v>113</v>
      </c>
      <c r="B115">
        <v>1</v>
      </c>
      <c r="C115" t="str">
        <f>VLOOKUP(B115,Eras!$A$3:$B$999,2,0)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317</v>
      </c>
      <c r="N115">
        <v>3</v>
      </c>
      <c r="O115" t="s">
        <v>354</v>
      </c>
      <c r="P115">
        <v>32</v>
      </c>
      <c r="Q115" s="6" t="d">
        <v>1966-04-16</v>
      </c>
      <c r="R115">
        <v>-25</v>
      </c>
      <c r="S115">
        <v>9.4</v>
      </c>
      <c r="T115"/>
      <c r="U115"/>
      <c r="V115">
        <f t="shared" si="3"/>
        <v>11.75</v>
      </c>
      <c r="W115" t="str">
        <f t="shared" si="4"/>
        <v/>
      </c>
      <c r="X115" t="str">
        <f t="shared" si="5"/>
        <v/>
      </c>
      <c r="Y115">
        <f>VLOOKUP(YEAR(Q115),Populations!$A$3:$B$999,2,0)</f>
        <v>54642700</v>
      </c>
      <c r="Z115">
        <f>(Calculations!B1/Y115)</f>
        <v>1.2500284941995901</v>
      </c>
      <c r="AA115"/>
      <c r="AB115">
        <v>1</v>
      </c>
      <c r="AC115" t="str">
        <f>VLOOKUP(AB115,WikiFormats!$A$3:$B$999,2,0)</f>
        <v>Story</v>
      </c>
      <c r="AD115" t="s">
        <v>600</v>
      </c>
    </row>
    <row r="116" spans="1:30" s="2" customFormat="1" x14ac:dyDescent="0.5">
      <c r="A116">
        <v>114</v>
      </c>
      <c r="B116">
        <v>1</v>
      </c>
      <c r="C116" t="str">
        <f>VLOOKUP(B116,Eras!$A$3:$B$999,2,0)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317</v>
      </c>
      <c r="N116">
        <v>4</v>
      </c>
      <c r="O116" t="s">
        <v>355</v>
      </c>
      <c r="P116">
        <v>33</v>
      </c>
      <c r="Q116" s="6" t="d">
        <v>1966-04-23</v>
      </c>
      <c r="R116">
        <v>24</v>
      </c>
      <c r="S116">
        <v>7.8</v>
      </c>
      <c r="T116"/>
      <c r="U116"/>
      <c r="V116">
        <f t="shared" si="3"/>
        <v>9.75</v>
      </c>
      <c r="W116" t="str">
        <f t="shared" si="4"/>
        <v/>
      </c>
      <c r="X116" t="str">
        <f t="shared" si="5"/>
        <v/>
      </c>
      <c r="Y116">
        <f>VLOOKUP(YEAR(Q116),Populations!$A$3:$B$999,2,0)</f>
        <v>54642700</v>
      </c>
      <c r="Z116">
        <f>(Calculations!B1/Y116)</f>
        <v>1.2500284941995901</v>
      </c>
      <c r="AA116"/>
      <c r="AB116">
        <v>1</v>
      </c>
      <c r="AC116" t="str">
        <f>VLOOKUP(AB116,WikiFormats!$A$3:$B$999,2,0)</f>
        <v>Story</v>
      </c>
      <c r="AD116" t="s">
        <v>600</v>
      </c>
    </row>
    <row r="117" spans="1:30" s="8" customFormat="1" x14ac:dyDescent="0.5">
      <c r="A117" s="3">
        <v>115</v>
      </c>
      <c r="B117" s="3">
        <v>1</v>
      </c>
      <c r="C117" s="3" t="str">
        <f>VLOOKUP(B117,Eras!$A$3:$B$999,2,0)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318</v>
      </c>
      <c r="N117" s="3">
        <v>1</v>
      </c>
      <c r="O117" s="3" t="s">
        <v>356</v>
      </c>
      <c r="P117" s="3">
        <v>34</v>
      </c>
      <c r="Q117" s="7" t="d">
        <v>1966-04-30</v>
      </c>
      <c r="R117" s="3">
        <v>24</v>
      </c>
      <c r="S117" s="3">
        <v>6.5</v>
      </c>
      <c r="T117" s="3"/>
      <c r="U117" s="3"/>
      <c r="V117" s="3">
        <f t="shared" si="3"/>
        <v>8.1300000000000008</v>
      </c>
      <c r="W117" s="3" t="str">
        <f t="shared" si="4"/>
        <v/>
      </c>
      <c r="X117" s="3" t="str">
        <f t="shared" si="5"/>
        <v/>
      </c>
      <c r="Y117" s="3">
        <f>VLOOKUP(YEAR(Q117),Populations!$A$3:$B$999,2,0)</f>
        <v>54642700</v>
      </c>
      <c r="Z117" s="3">
        <f>(Calculations!B1/Y117)</f>
        <v>1.2500284941995901</v>
      </c>
      <c r="AA117" s="3"/>
      <c r="AB117" s="3">
        <v>1</v>
      </c>
      <c r="AC117" s="3" t="str">
        <f>VLOOKUP(AB117,WikiFormats!$A$3:$B$999,2,0)</f>
        <v>Story</v>
      </c>
      <c r="AD117" s="3" t="s">
        <v>601</v>
      </c>
    </row>
    <row r="118" spans="1:30" s="8" customFormat="1" x14ac:dyDescent="0.5">
      <c r="A118" s="3">
        <v>116</v>
      </c>
      <c r="B118" s="3">
        <v>1</v>
      </c>
      <c r="C118" s="3" t="str">
        <f>VLOOKUP(B118,Eras!$A$3:$B$999,2,0)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318</v>
      </c>
      <c r="N118" s="3">
        <v>2</v>
      </c>
      <c r="O118" s="3" t="s">
        <v>357</v>
      </c>
      <c r="P118" s="3">
        <v>35</v>
      </c>
      <c r="Q118" s="7" t="d">
        <v>1966-05-07</v>
      </c>
      <c r="R118" s="3">
        <v>24</v>
      </c>
      <c r="S118" s="3">
        <v>6.6</v>
      </c>
      <c r="T118" s="3"/>
      <c r="U118" s="3"/>
      <c r="V118" s="3">
        <f t="shared" si="3"/>
        <v>8.25</v>
      </c>
      <c r="W118" s="3" t="str">
        <f t="shared" si="4"/>
        <v/>
      </c>
      <c r="X118" s="3" t="str">
        <f t="shared" si="5"/>
        <v/>
      </c>
      <c r="Y118" s="3">
        <f>VLOOKUP(YEAR(Q118),Populations!$A$3:$B$999,2,0)</f>
        <v>54642700</v>
      </c>
      <c r="Z118" s="3">
        <f>(Calculations!B1/Y118)</f>
        <v>1.2500284941995901</v>
      </c>
      <c r="AA118" s="3"/>
      <c r="AB118" s="3">
        <v>1</v>
      </c>
      <c r="AC118" s="3" t="str">
        <f>VLOOKUP(AB118,WikiFormats!$A$3:$B$999,2,0)</f>
        <v>Story</v>
      </c>
      <c r="AD118" s="3" t="s">
        <v>601</v>
      </c>
    </row>
    <row r="119" spans="1:30" s="8" customFormat="1" x14ac:dyDescent="0.5">
      <c r="A119" s="3">
        <v>117</v>
      </c>
      <c r="B119" s="3">
        <v>1</v>
      </c>
      <c r="C119" s="3" t="str">
        <f>VLOOKUP(B119,Eras!$A$3:$B$999,2,0)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318</v>
      </c>
      <c r="N119" s="3">
        <v>3</v>
      </c>
      <c r="O119" s="3" t="s">
        <v>358</v>
      </c>
      <c r="P119" s="3">
        <v>36</v>
      </c>
      <c r="Q119" s="7" t="d">
        <v>1966-05-14</v>
      </c>
      <c r="R119" s="3">
        <v>25</v>
      </c>
      <c r="S119" s="3">
        <v>6.2</v>
      </c>
      <c r="T119" s="3"/>
      <c r="U119" s="3"/>
      <c r="V119" s="3">
        <f t="shared" si="3"/>
        <v>7.75</v>
      </c>
      <c r="W119" s="3" t="str">
        <f t="shared" si="4"/>
        <v/>
      </c>
      <c r="X119" s="3" t="str">
        <f t="shared" si="5"/>
        <v/>
      </c>
      <c r="Y119" s="3">
        <f>VLOOKUP(YEAR(Q119),Populations!$A$3:$B$999,2,0)</f>
        <v>54642700</v>
      </c>
      <c r="Z119" s="3">
        <f>(Calculations!B1/Y119)</f>
        <v>1.2500284941995901</v>
      </c>
      <c r="AA119" s="3"/>
      <c r="AB119" s="3">
        <v>1</v>
      </c>
      <c r="AC119" s="3" t="str">
        <f>VLOOKUP(AB119,WikiFormats!$A$3:$B$999,2,0)</f>
        <v>Story</v>
      </c>
      <c r="AD119" s="3" t="s">
        <v>601</v>
      </c>
    </row>
    <row r="120" spans="1:30" s="8" customFormat="1" x14ac:dyDescent="0.5">
      <c r="A120" s="3">
        <v>118</v>
      </c>
      <c r="B120" s="3">
        <v>1</v>
      </c>
      <c r="C120" s="3" t="str">
        <f>VLOOKUP(B120,Eras!$A$3:$B$999,2,0)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318</v>
      </c>
      <c r="N120" s="3">
        <v>4</v>
      </c>
      <c r="O120" s="3" t="s">
        <v>359</v>
      </c>
      <c r="P120" s="3">
        <v>37</v>
      </c>
      <c r="Q120" s="7" t="d">
        <v>1966-05-21</v>
      </c>
      <c r="R120" s="3">
        <v>24</v>
      </c>
      <c r="S120" s="3">
        <v>5.7</v>
      </c>
      <c r="T120" s="3"/>
      <c r="U120" s="3"/>
      <c r="V120" s="3">
        <f t="shared" si="3"/>
        <v>7.13</v>
      </c>
      <c r="W120" s="3" t="str">
        <f t="shared" si="4"/>
        <v/>
      </c>
      <c r="X120" s="3" t="str">
        <f t="shared" si="5"/>
        <v/>
      </c>
      <c r="Y120" s="3">
        <f>VLOOKUP(YEAR(Q120),Populations!$A$3:$B$999,2,0)</f>
        <v>54642700</v>
      </c>
      <c r="Z120" s="3">
        <f>(Calculations!B1/Y120)</f>
        <v>1.2500284941995901</v>
      </c>
      <c r="AA120" s="3"/>
      <c r="AB120" s="3">
        <v>1</v>
      </c>
      <c r="AC120" s="3" t="str">
        <f>VLOOKUP(AB120,WikiFormats!$A$3:$B$999,2,0)</f>
        <v>Story</v>
      </c>
      <c r="AD120" s="3" t="s">
        <v>601</v>
      </c>
    </row>
    <row r="121" spans="1:30" s="2" customFormat="1" x14ac:dyDescent="0.5">
      <c r="A121">
        <v>119</v>
      </c>
      <c r="B121">
        <v>1</v>
      </c>
      <c r="C121" t="str">
        <f>VLOOKUP(B121,Eras!$A$3:$B$999,2,0)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319</v>
      </c>
      <c r="N121">
        <v>1</v>
      </c>
      <c r="O121" t="s">
        <v>360</v>
      </c>
      <c r="P121">
        <v>38</v>
      </c>
      <c r="Q121" s="6" t="d">
        <v>1966-05-28</v>
      </c>
      <c r="R121">
        <v>-25</v>
      </c>
      <c r="S121">
        <v>4.8</v>
      </c>
      <c r="T121"/>
      <c r="U121"/>
      <c r="V121">
        <f t="shared" si="3"/>
        <v>6</v>
      </c>
      <c r="W121" t="str">
        <f t="shared" si="4"/>
        <v/>
      </c>
      <c r="X121" t="str">
        <f t="shared" si="5"/>
        <v/>
      </c>
      <c r="Y121">
        <f>VLOOKUP(YEAR(Q121),Populations!$A$3:$B$999,2,0)</f>
        <v>54642700</v>
      </c>
      <c r="Z121">
        <f>(Calculations!B1/Y121)</f>
        <v>1.2500284941995901</v>
      </c>
      <c r="AA121"/>
      <c r="AB121">
        <v>1</v>
      </c>
      <c r="AC121" t="str">
        <f>VLOOKUP(AB121,WikiFormats!$A$3:$B$999,2,0)</f>
        <v>Story</v>
      </c>
      <c r="AD121" t="s">
        <v>602</v>
      </c>
    </row>
    <row r="122" spans="1:30" s="2" customFormat="1" x14ac:dyDescent="0.5">
      <c r="A122">
        <v>120</v>
      </c>
      <c r="B122">
        <v>1</v>
      </c>
      <c r="C122" t="str">
        <f>VLOOKUP(B122,Eras!$A$3:$B$999,2,0)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319</v>
      </c>
      <c r="N122">
        <v>2</v>
      </c>
      <c r="O122" t="s">
        <v>361</v>
      </c>
      <c r="P122">
        <v>39</v>
      </c>
      <c r="Q122" s="6" t="d">
        <v>1966-06-04</v>
      </c>
      <c r="R122">
        <v>-25</v>
      </c>
      <c r="S122">
        <v>5.6</v>
      </c>
      <c r="T122"/>
      <c r="U122"/>
      <c r="V122">
        <f t="shared" si="3"/>
        <v>7</v>
      </c>
      <c r="W122" t="str">
        <f t="shared" si="4"/>
        <v/>
      </c>
      <c r="X122" t="str">
        <f t="shared" si="5"/>
        <v/>
      </c>
      <c r="Y122">
        <f>VLOOKUP(YEAR(Q122),Populations!$A$3:$B$999,2,0)</f>
        <v>54642700</v>
      </c>
      <c r="Z122">
        <f>(Calculations!B1/Y122)</f>
        <v>1.2500284941995901</v>
      </c>
      <c r="AA122"/>
      <c r="AB122">
        <v>1</v>
      </c>
      <c r="AC122" t="str">
        <f>VLOOKUP(AB122,WikiFormats!$A$3:$B$999,2,0)</f>
        <v>Story</v>
      </c>
      <c r="AD122" t="s">
        <v>602</v>
      </c>
    </row>
    <row r="123" spans="1:30" s="2" customFormat="1" x14ac:dyDescent="0.5">
      <c r="A123">
        <v>121</v>
      </c>
      <c r="B123">
        <v>1</v>
      </c>
      <c r="C123" t="str">
        <f>VLOOKUP(B123,Eras!$A$3:$B$999,2,0)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319</v>
      </c>
      <c r="N123">
        <v>3</v>
      </c>
      <c r="O123" t="s">
        <v>362</v>
      </c>
      <c r="P123">
        <v>40</v>
      </c>
      <c r="Q123" s="6" t="d">
        <v>1966-06-11</v>
      </c>
      <c r="R123">
        <v>-25</v>
      </c>
      <c r="S123">
        <v>5</v>
      </c>
      <c r="T123"/>
      <c r="U123"/>
      <c r="V123">
        <f t="shared" si="3"/>
        <v>6.25</v>
      </c>
      <c r="W123" t="str">
        <f t="shared" si="4"/>
        <v/>
      </c>
      <c r="X123" t="str">
        <f t="shared" si="5"/>
        <v/>
      </c>
      <c r="Y123">
        <f>VLOOKUP(YEAR(Q123),Populations!$A$3:$B$999,2,0)</f>
        <v>54642700</v>
      </c>
      <c r="Z123">
        <f>(Calculations!B1/Y123)</f>
        <v>1.2500284941995901</v>
      </c>
      <c r="AA123"/>
      <c r="AB123">
        <v>1</v>
      </c>
      <c r="AC123" t="str">
        <f>VLOOKUP(AB123,WikiFormats!$A$3:$B$999,2,0)</f>
        <v>Story</v>
      </c>
      <c r="AD123" t="s">
        <v>602</v>
      </c>
    </row>
    <row r="124" spans="1:30" s="2" customFormat="1" x14ac:dyDescent="0.5">
      <c r="A124">
        <v>122</v>
      </c>
      <c r="B124">
        <v>1</v>
      </c>
      <c r="C124" t="str">
        <f>VLOOKUP(B124,Eras!$A$3:$B$999,2,0)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319</v>
      </c>
      <c r="N124">
        <v>4</v>
      </c>
      <c r="O124" t="s">
        <v>363</v>
      </c>
      <c r="P124">
        <v>41</v>
      </c>
      <c r="Q124" s="6" t="d">
        <v>1966-06-18</v>
      </c>
      <c r="R124">
        <v>-25</v>
      </c>
      <c r="S124">
        <v>4.5</v>
      </c>
      <c r="T124"/>
      <c r="U124"/>
      <c r="V124">
        <f t="shared" si="3"/>
        <v>5.63</v>
      </c>
      <c r="W124" t="str">
        <f t="shared" si="4"/>
        <v/>
      </c>
      <c r="X124" t="str">
        <f t="shared" si="5"/>
        <v/>
      </c>
      <c r="Y124">
        <f>VLOOKUP(YEAR(Q124),Populations!$A$3:$B$999,2,0)</f>
        <v>54642700</v>
      </c>
      <c r="Z124">
        <f>(Calculations!B1/Y124)</f>
        <v>1.2500284941995901</v>
      </c>
      <c r="AA124"/>
      <c r="AB124">
        <v>1</v>
      </c>
      <c r="AC124" t="str">
        <f>VLOOKUP(AB124,WikiFormats!$A$3:$B$999,2,0)</f>
        <v>Story</v>
      </c>
      <c r="AD124" t="s">
        <v>602</v>
      </c>
    </row>
    <row r="125" spans="1:30" s="8" customFormat="1" x14ac:dyDescent="0.5">
      <c r="A125" s="3">
        <v>123</v>
      </c>
      <c r="B125" s="3">
        <v>1</v>
      </c>
      <c r="C125" s="3" t="str">
        <f>VLOOKUP(B125,Eras!$A$3:$B$999,2,0)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320</v>
      </c>
      <c r="N125" s="3">
        <v>1</v>
      </c>
      <c r="O125" s="3" t="s">
        <v>360</v>
      </c>
      <c r="P125" s="3">
        <v>42</v>
      </c>
      <c r="Q125" s="7" t="d">
        <v>1966-06-25</v>
      </c>
      <c r="R125" s="3">
        <v>24</v>
      </c>
      <c r="S125" s="3">
        <v>5.4</v>
      </c>
      <c r="T125" s="3"/>
      <c r="U125" s="3"/>
      <c r="V125" s="3">
        <f t="shared" si="3"/>
        <v>6.75</v>
      </c>
      <c r="W125" s="3" t="str">
        <f t="shared" si="4"/>
        <v/>
      </c>
      <c r="X125" s="3" t="str">
        <f t="shared" si="5"/>
        <v/>
      </c>
      <c r="Y125" s="3">
        <f>VLOOKUP(YEAR(Q125),Populations!$A$3:$B$999,2,0)</f>
        <v>54642700</v>
      </c>
      <c r="Z125" s="3">
        <f>(Calculations!B1/Y125)</f>
        <v>1.2500284941995901</v>
      </c>
      <c r="AA125" s="3"/>
      <c r="AB125" s="3">
        <v>1</v>
      </c>
      <c r="AC125" s="3" t="str">
        <f>VLOOKUP(AB125,WikiFormats!$A$3:$B$999,2,0)</f>
        <v>Story</v>
      </c>
      <c r="AD125" s="3" t="s">
        <v>603</v>
      </c>
    </row>
    <row r="126" spans="1:30" s="8" customFormat="1" x14ac:dyDescent="0.5">
      <c r="A126" s="3">
        <v>124</v>
      </c>
      <c r="B126" s="3">
        <v>1</v>
      </c>
      <c r="C126" s="3" t="str">
        <f>VLOOKUP(B126,Eras!$A$3:$B$999,2,0)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320</v>
      </c>
      <c r="N126" s="3">
        <v>2</v>
      </c>
      <c r="O126" s="3" t="s">
        <v>361</v>
      </c>
      <c r="P126" s="3">
        <v>43</v>
      </c>
      <c r="Q126" s="7" t="d">
        <v>1966-07-02</v>
      </c>
      <c r="R126" s="3">
        <v>24</v>
      </c>
      <c r="S126" s="3">
        <v>4.7</v>
      </c>
      <c r="T126" s="3"/>
      <c r="U126" s="3"/>
      <c r="V126" s="3">
        <f t="shared" si="3"/>
        <v>5.88</v>
      </c>
      <c r="W126" s="3" t="str">
        <f t="shared" si="4"/>
        <v/>
      </c>
      <c r="X126" s="3" t="str">
        <f t="shared" si="5"/>
        <v/>
      </c>
      <c r="Y126" s="3">
        <f>VLOOKUP(YEAR(Q126),Populations!$A$3:$B$999,2,0)</f>
        <v>54642700</v>
      </c>
      <c r="Z126" s="3">
        <f>(Calculations!B1/Y126)</f>
        <v>1.2500284941995901</v>
      </c>
      <c r="AA126" s="3"/>
      <c r="AB126" s="3">
        <v>1</v>
      </c>
      <c r="AC126" s="3" t="str">
        <f>VLOOKUP(AB126,WikiFormats!$A$3:$B$999,2,0)</f>
        <v>Story</v>
      </c>
      <c r="AD126" s="3" t="s">
        <v>603</v>
      </c>
    </row>
    <row r="127" spans="1:30" s="8" customFormat="1" x14ac:dyDescent="0.5">
      <c r="A127" s="3">
        <v>125</v>
      </c>
      <c r="B127" s="3">
        <v>1</v>
      </c>
      <c r="C127" s="3" t="str">
        <f>VLOOKUP(B127,Eras!$A$3:$B$999,2,0)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320</v>
      </c>
      <c r="N127" s="3">
        <v>3</v>
      </c>
      <c r="O127" s="3" t="s">
        <v>362</v>
      </c>
      <c r="P127" s="3">
        <v>44</v>
      </c>
      <c r="Q127" s="7" t="d">
        <v>1966-07-09</v>
      </c>
      <c r="R127" s="3">
        <v>24</v>
      </c>
      <c r="S127" s="3">
        <v>5.3</v>
      </c>
      <c r="T127" s="3"/>
      <c r="U127" s="3"/>
      <c r="V127" s="3">
        <f t="shared" si="3"/>
        <v>6.63</v>
      </c>
      <c r="W127" s="3" t="str">
        <f t="shared" si="4"/>
        <v/>
      </c>
      <c r="X127" s="3" t="str">
        <f t="shared" si="5"/>
        <v/>
      </c>
      <c r="Y127" s="3">
        <f>VLOOKUP(YEAR(Q127),Populations!$A$3:$B$999,2,0)</f>
        <v>54642700</v>
      </c>
      <c r="Z127" s="3">
        <f>(Calculations!B1/Y127)</f>
        <v>1.2500284941995901</v>
      </c>
      <c r="AA127" s="3"/>
      <c r="AB127" s="3">
        <v>1</v>
      </c>
      <c r="AC127" s="3" t="str">
        <f>VLOOKUP(AB127,WikiFormats!$A$3:$B$999,2,0)</f>
        <v>Story</v>
      </c>
      <c r="AD127" s="3" t="s">
        <v>603</v>
      </c>
    </row>
    <row r="128" spans="1:30" s="8" customFormat="1" x14ac:dyDescent="0.5">
      <c r="A128" s="3">
        <v>126</v>
      </c>
      <c r="B128" s="3">
        <v>1</v>
      </c>
      <c r="C128" s="3" t="str">
        <f>VLOOKUP(B128,Eras!$A$3:$B$999,2,0)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320</v>
      </c>
      <c r="N128" s="3">
        <v>4</v>
      </c>
      <c r="O128" s="3" t="s">
        <v>363</v>
      </c>
      <c r="P128" s="3">
        <v>45</v>
      </c>
      <c r="Q128" s="7" t="d">
        <v>1966-07-16</v>
      </c>
      <c r="R128" s="3">
        <v>23</v>
      </c>
      <c r="S128" s="3">
        <v>5.5</v>
      </c>
      <c r="T128" s="3"/>
      <c r="U128" s="3"/>
      <c r="V128" s="3">
        <f t="shared" si="3"/>
        <v>6.88</v>
      </c>
      <c r="W128" s="3" t="str">
        <f t="shared" si="4"/>
        <v/>
      </c>
      <c r="X128" s="3" t="str">
        <f t="shared" si="5"/>
        <v/>
      </c>
      <c r="Y128" s="3">
        <f>VLOOKUP(YEAR(Q128),Populations!$A$3:$B$999,2,0)</f>
        <v>54642700</v>
      </c>
      <c r="Z128" s="3">
        <f>(Calculations!B1/Y128)</f>
        <v>1.2500284941995901</v>
      </c>
      <c r="AA128" s="3"/>
      <c r="AB128" s="3">
        <v>1</v>
      </c>
      <c r="AC128" s="3" t="str">
        <f>VLOOKUP(AB128,WikiFormats!$A$3:$B$999,2,0)</f>
        <v>Story</v>
      </c>
      <c r="AD128" s="3" t="s">
        <v>603</v>
      </c>
    </row>
    <row r="129" spans="1:30" s="2" customFormat="1" x14ac:dyDescent="0.5">
      <c r="A129">
        <v>127</v>
      </c>
      <c r="B129">
        <v>1</v>
      </c>
      <c r="C129" t="str">
        <f>VLOOKUP(B129,Eras!$A$3:$B$999,2,0)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364</v>
      </c>
      <c r="N129">
        <v>1</v>
      </c>
      <c r="O129" t="s">
        <v>360</v>
      </c>
      <c r="P129">
        <v>1</v>
      </c>
      <c r="Q129" s="6" t="d">
        <v>1966-09-10</v>
      </c>
      <c r="R129">
        <v>-25</v>
      </c>
      <c r="S129">
        <v>4.3</v>
      </c>
      <c r="T129"/>
      <c r="U129"/>
      <c r="V129">
        <f t="shared" si="3"/>
        <v>5.38</v>
      </c>
      <c r="W129" t="str">
        <f t="shared" si="4"/>
        <v/>
      </c>
      <c r="X129" t="str">
        <f t="shared" si="5"/>
        <v/>
      </c>
      <c r="Y129">
        <f>VLOOKUP(YEAR(Q129),Populations!$A$3:$B$999,2,0)</f>
        <v>54642700</v>
      </c>
      <c r="Z129">
        <f>(Calculations!B1/Y129)</f>
        <v>1.2500284941995901</v>
      </c>
      <c r="AA129"/>
      <c r="AB129">
        <v>1</v>
      </c>
      <c r="AC129" t="str">
        <f>VLOOKUP(AB129,WikiFormats!$A$3:$B$999,2,0)</f>
        <v>Story</v>
      </c>
      <c r="AD129" t="s">
        <v>604</v>
      </c>
    </row>
    <row r="130" spans="1:30" s="2" customFormat="1" x14ac:dyDescent="0.5">
      <c r="A130">
        <v>128</v>
      </c>
      <c r="B130">
        <v>1</v>
      </c>
      <c r="C130" t="str">
        <f>VLOOKUP(B130,Eras!$A$3:$B$999,2,0)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364</v>
      </c>
      <c r="N130">
        <v>2</v>
      </c>
      <c r="O130" t="s">
        <v>361</v>
      </c>
      <c r="P130">
        <v>2</v>
      </c>
      <c r="Q130" s="6" t="d">
        <v>1966-09-17</v>
      </c>
      <c r="R130">
        <v>-25</v>
      </c>
      <c r="S130">
        <v>4.9000000000000004</v>
      </c>
      <c r="T130"/>
      <c r="U130"/>
      <c r="V130">
        <f t="shared" si="3"/>
        <v>6.13</v>
      </c>
      <c r="W130" t="str">
        <f t="shared" si="4"/>
        <v/>
      </c>
      <c r="X130" t="str">
        <f t="shared" si="5"/>
        <v/>
      </c>
      <c r="Y130">
        <f>VLOOKUP(YEAR(Q130),Populations!$A$3:$B$999,2,0)</f>
        <v>54642700</v>
      </c>
      <c r="Z130">
        <f>(Calculations!B1/Y130)</f>
        <v>1.2500284941995901</v>
      </c>
      <c r="AA130"/>
      <c r="AB130">
        <v>1</v>
      </c>
      <c r="AC130" t="str">
        <f>VLOOKUP(AB130,WikiFormats!$A$3:$B$999,2,0)</f>
        <v>Story</v>
      </c>
      <c r="AD130" t="s">
        <v>604</v>
      </c>
    </row>
    <row r="131" spans="1:30" s="2" customFormat="1" x14ac:dyDescent="0.5">
      <c r="A131">
        <v>129</v>
      </c>
      <c r="B131">
        <v>1</v>
      </c>
      <c r="C131" t="str">
        <f>VLOOKUP(B131,Eras!$A$3:$B$999,2,0)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364</v>
      </c>
      <c r="N131">
        <v>3</v>
      </c>
      <c r="O131" t="s">
        <v>362</v>
      </c>
      <c r="P131">
        <v>3</v>
      </c>
      <c r="Q131" s="6" t="d">
        <v>1966-09-24</v>
      </c>
      <c r="R131">
        <v>-25</v>
      </c>
      <c r="S131">
        <v>4.2</v>
      </c>
      <c r="T131"/>
      <c r="U131"/>
      <c r="V131">
        <f t="shared" si="3"/>
        <v>5.25</v>
      </c>
      <c r="W131" t="str">
        <f t="shared" si="4"/>
        <v/>
      </c>
      <c r="X131" t="str">
        <f t="shared" si="5"/>
        <v/>
      </c>
      <c r="Y131">
        <f>VLOOKUP(YEAR(Q131),Populations!$A$3:$B$999,2,0)</f>
        <v>54642700</v>
      </c>
      <c r="Z131">
        <f>(Calculations!B1/Y131)</f>
        <v>1.2500284941995901</v>
      </c>
      <c r="AA131"/>
      <c r="AB131">
        <v>1</v>
      </c>
      <c r="AC131" t="str">
        <f>VLOOKUP(AB131,WikiFormats!$A$3:$B$999,2,0)</f>
        <v>Story</v>
      </c>
      <c r="AD131" t="s">
        <v>604</v>
      </c>
    </row>
    <row r="132" spans="1:30" s="2" customFormat="1" x14ac:dyDescent="0.5">
      <c r="A132">
        <v>130</v>
      </c>
      <c r="B132">
        <v>1</v>
      </c>
      <c r="C132" t="str">
        <f>VLOOKUP(B132,Eras!$A$3:$B$999,2,0)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364</v>
      </c>
      <c r="N132">
        <v>4</v>
      </c>
      <c r="O132" t="s">
        <v>363</v>
      </c>
      <c r="P132">
        <v>4</v>
      </c>
      <c r="Q132" s="6" t="d">
        <v>1966-10-01</v>
      </c>
      <c r="R132">
        <v>-25</v>
      </c>
      <c r="S132">
        <v>4.5</v>
      </c>
      <c r="T132"/>
      <c r="U132"/>
      <c r="V132">
        <f t="shared" ref="V132:V195" si="6">IF(ISBLANK(S132),"",ROUND(S132*Z132,2))</f>
        <v>5.63</v>
      </c>
      <c r="W132" t="str">
        <f t="shared" ref="W132:W195" si="7">IF(ISBLANK(T132),"",ROUND(T132*Z132,2))</f>
        <v/>
      </c>
      <c r="X132" t="str">
        <f t="shared" ref="X132:X195" si="8">IF(ISBLANK(U132),"",ROUND(U132*Z132,2))</f>
        <v/>
      </c>
      <c r="Y132">
        <f>VLOOKUP(YEAR(Q132),Populations!$A$3:$B$999,2,0)</f>
        <v>54642700</v>
      </c>
      <c r="Z132">
        <f>(Calculations!B1/Y132)</f>
        <v>1.2500284941995901</v>
      </c>
      <c r="AA132"/>
      <c r="AB132">
        <v>1</v>
      </c>
      <c r="AC132" t="str">
        <f>VLOOKUP(AB132,WikiFormats!$A$3:$B$999,2,0)</f>
        <v>Story</v>
      </c>
      <c r="AD132" t="s">
        <v>604</v>
      </c>
    </row>
    <row r="133" spans="1:30" s="8" customFormat="1" x14ac:dyDescent="0.5">
      <c r="A133" s="3">
        <v>131</v>
      </c>
      <c r="B133" s="3">
        <v>1</v>
      </c>
      <c r="C133" s="3" t="str">
        <f>VLOOKUP(B133,Eras!$A$3:$B$999,2,0)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365</v>
      </c>
      <c r="N133" s="3">
        <v>1</v>
      </c>
      <c r="O133" s="3" t="s">
        <v>360</v>
      </c>
      <c r="P133" s="3">
        <v>5</v>
      </c>
      <c r="Q133" s="7" t="d">
        <v>1966-10-08</v>
      </c>
      <c r="R133" s="3">
        <v>23</v>
      </c>
      <c r="S133" s="3">
        <v>5.5</v>
      </c>
      <c r="T133" s="3"/>
      <c r="U133" s="3"/>
      <c r="V133" s="3">
        <f t="shared" si="6"/>
        <v>6.88</v>
      </c>
      <c r="W133" s="3" t="str">
        <f t="shared" si="7"/>
        <v/>
      </c>
      <c r="X133" s="3" t="str">
        <f t="shared" si="8"/>
        <v/>
      </c>
      <c r="Y133" s="3">
        <f>VLOOKUP(YEAR(Q133),Populations!$A$3:$B$999,2,0)</f>
        <v>54642700</v>
      </c>
      <c r="Z133" s="3">
        <f>(Calculations!B1/Y133)</f>
        <v>1.2500284941995901</v>
      </c>
      <c r="AA133" s="3"/>
      <c r="AB133" s="3">
        <v>1</v>
      </c>
      <c r="AC133" s="3" t="str">
        <f>VLOOKUP(AB133,WikiFormats!$A$3:$B$999,2,0)</f>
        <v>Story</v>
      </c>
      <c r="AD133" s="3" t="s">
        <v>605</v>
      </c>
    </row>
    <row r="134" spans="1:30" s="8" customFormat="1" x14ac:dyDescent="0.5">
      <c r="A134" s="3">
        <v>132</v>
      </c>
      <c r="B134" s="3">
        <v>1</v>
      </c>
      <c r="C134" s="3" t="str">
        <f>VLOOKUP(B134,Eras!$A$3:$B$999,2,0)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365</v>
      </c>
      <c r="N134" s="3">
        <v>2</v>
      </c>
      <c r="O134" s="3" t="s">
        <v>361</v>
      </c>
      <c r="P134" s="3">
        <v>6</v>
      </c>
      <c r="Q134" s="7" t="d">
        <v>1966-10-15</v>
      </c>
      <c r="R134" s="3">
        <v>23</v>
      </c>
      <c r="S134" s="3">
        <v>6.4</v>
      </c>
      <c r="T134" s="3"/>
      <c r="U134" s="3"/>
      <c r="V134" s="3">
        <f t="shared" si="6"/>
        <v>8</v>
      </c>
      <c r="W134" s="3" t="str">
        <f t="shared" si="7"/>
        <v/>
      </c>
      <c r="X134" s="3" t="str">
        <f t="shared" si="8"/>
        <v/>
      </c>
      <c r="Y134" s="3">
        <f>VLOOKUP(YEAR(Q134),Populations!$A$3:$B$999,2,0)</f>
        <v>54642700</v>
      </c>
      <c r="Z134" s="3">
        <f>(Calculations!B1/Y134)</f>
        <v>1.2500284941995901</v>
      </c>
      <c r="AA134" s="3"/>
      <c r="AB134" s="3">
        <v>1</v>
      </c>
      <c r="AC134" s="3" t="str">
        <f>VLOOKUP(AB134,WikiFormats!$A$3:$B$999,2,0)</f>
        <v>Story</v>
      </c>
      <c r="AD134" s="3" t="s">
        <v>605</v>
      </c>
    </row>
    <row r="135" spans="1:30" s="8" customFormat="1" x14ac:dyDescent="0.5">
      <c r="A135" s="3">
        <v>133</v>
      </c>
      <c r="B135" s="3">
        <v>1</v>
      </c>
      <c r="C135" s="3" t="str">
        <f>VLOOKUP(B135,Eras!$A$3:$B$999,2,0)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365</v>
      </c>
      <c r="N135" s="3">
        <v>3</v>
      </c>
      <c r="O135" s="3" t="s">
        <v>362</v>
      </c>
      <c r="P135" s="3">
        <v>7</v>
      </c>
      <c r="Q135" s="7" t="d">
        <v>1966-10-22</v>
      </c>
      <c r="R135" s="3">
        <v>24</v>
      </c>
      <c r="S135" s="3">
        <v>7.6</v>
      </c>
      <c r="T135" s="3"/>
      <c r="U135" s="3"/>
      <c r="V135" s="3">
        <f t="shared" si="6"/>
        <v>9.5</v>
      </c>
      <c r="W135" s="3" t="str">
        <f t="shared" si="7"/>
        <v/>
      </c>
      <c r="X135" s="3" t="str">
        <f t="shared" si="8"/>
        <v/>
      </c>
      <c r="Y135" s="3">
        <f>VLOOKUP(YEAR(Q135),Populations!$A$3:$B$999,2,0)</f>
        <v>54642700</v>
      </c>
      <c r="Z135" s="3">
        <f>(Calculations!B1/Y135)</f>
        <v>1.2500284941995901</v>
      </c>
      <c r="AA135" s="3"/>
      <c r="AB135" s="3">
        <v>1</v>
      </c>
      <c r="AC135" s="3" t="str">
        <f>VLOOKUP(AB135,WikiFormats!$A$3:$B$999,2,0)</f>
        <v>Story</v>
      </c>
      <c r="AD135" s="3" t="s">
        <v>605</v>
      </c>
    </row>
    <row r="136" spans="1:30" s="8" customFormat="1" x14ac:dyDescent="0.5">
      <c r="A136" s="3">
        <v>134</v>
      </c>
      <c r="B136" s="3">
        <v>1</v>
      </c>
      <c r="C136" s="3" t="str">
        <f>VLOOKUP(B136,Eras!$A$3:$B$999,2,0)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365</v>
      </c>
      <c r="N136" s="3">
        <v>4</v>
      </c>
      <c r="O136" s="3" t="s">
        <v>363</v>
      </c>
      <c r="P136" s="3">
        <v>8</v>
      </c>
      <c r="Q136" s="7" t="d">
        <v>1966-10-29</v>
      </c>
      <c r="R136" s="3">
        <v>25</v>
      </c>
      <c r="S136" s="3">
        <v>7.5</v>
      </c>
      <c r="T136" s="3"/>
      <c r="U136" s="3"/>
      <c r="V136" s="3">
        <f t="shared" si="6"/>
        <v>9.3800000000000008</v>
      </c>
      <c r="W136" s="3" t="str">
        <f t="shared" si="7"/>
        <v/>
      </c>
      <c r="X136" s="3" t="str">
        <f t="shared" si="8"/>
        <v/>
      </c>
      <c r="Y136" s="3">
        <f>VLOOKUP(YEAR(Q136),Populations!$A$3:$B$999,2,0)</f>
        <v>54642700</v>
      </c>
      <c r="Z136" s="3">
        <f>(Calculations!B1/Y136)</f>
        <v>1.2500284941995901</v>
      </c>
      <c r="AA136" s="3"/>
      <c r="AB136" s="3">
        <v>1</v>
      </c>
      <c r="AC136" s="3" t="str">
        <f>VLOOKUP(AB136,WikiFormats!$A$3:$B$999,2,0)</f>
        <v>Story</v>
      </c>
      <c r="AD136" s="3" t="s">
        <v>605</v>
      </c>
    </row>
    <row r="137" spans="1:30" s="2" customFormat="1" x14ac:dyDescent="0.5">
      <c r="A137">
        <v>135</v>
      </c>
      <c r="B137">
        <v>1</v>
      </c>
      <c r="C137" t="str">
        <f>VLOOKUP(B137,Eras!$A$3:$B$999,2,0)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366</v>
      </c>
      <c r="N137">
        <v>1</v>
      </c>
      <c r="O137" t="s">
        <v>373</v>
      </c>
      <c r="P137">
        <v>9</v>
      </c>
      <c r="Q137" s="6" t="d">
        <v>1966-11-05</v>
      </c>
      <c r="R137">
        <v>27</v>
      </c>
      <c r="S137">
        <v>7.9</v>
      </c>
      <c r="T137"/>
      <c r="U137"/>
      <c r="V137">
        <f t="shared" si="6"/>
        <v>9.8800000000000008</v>
      </c>
      <c r="W137" t="str">
        <f t="shared" si="7"/>
        <v/>
      </c>
      <c r="X137" t="str">
        <f t="shared" si="8"/>
        <v/>
      </c>
      <c r="Y137">
        <f>VLOOKUP(YEAR(Q137),Populations!$A$3:$B$999,2,0)</f>
        <v>54642700</v>
      </c>
      <c r="Z137">
        <f>(Calculations!B1/Y137)</f>
        <v>1.2500284941995901</v>
      </c>
      <c r="AA137"/>
      <c r="AB137">
        <v>1</v>
      </c>
      <c r="AC137" t="str">
        <f>VLOOKUP(AB137,WikiFormats!$A$3:$B$999,2,0)</f>
        <v>Story</v>
      </c>
      <c r="AD137" t="s">
        <v>606</v>
      </c>
    </row>
    <row r="138" spans="1:30" s="2" customFormat="1" x14ac:dyDescent="0.5">
      <c r="A138">
        <v>136</v>
      </c>
      <c r="B138">
        <v>1</v>
      </c>
      <c r="C138" t="str">
        <f>VLOOKUP(B138,Eras!$A$3:$B$999,2,0)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366</v>
      </c>
      <c r="N138">
        <v>2</v>
      </c>
      <c r="O138" t="s">
        <v>374</v>
      </c>
      <c r="P138">
        <v>10</v>
      </c>
      <c r="Q138" s="6" t="d">
        <v>1966-11-12</v>
      </c>
      <c r="R138">
        <v>26</v>
      </c>
      <c r="S138">
        <v>7.8</v>
      </c>
      <c r="T138"/>
      <c r="U138"/>
      <c r="V138">
        <f t="shared" si="6"/>
        <v>9.75</v>
      </c>
      <c r="W138" t="str">
        <f t="shared" si="7"/>
        <v/>
      </c>
      <c r="X138" t="str">
        <f t="shared" si="8"/>
        <v/>
      </c>
      <c r="Y138">
        <f>VLOOKUP(YEAR(Q138),Populations!$A$3:$B$999,2,0)</f>
        <v>54642700</v>
      </c>
      <c r="Z138">
        <f>(Calculations!B1/Y138)</f>
        <v>1.2500284941995901</v>
      </c>
      <c r="AA138"/>
      <c r="AB138">
        <v>1</v>
      </c>
      <c r="AC138" t="str">
        <f>VLOOKUP(AB138,WikiFormats!$A$3:$B$999,2,0)</f>
        <v>Story</v>
      </c>
      <c r="AD138" t="s">
        <v>606</v>
      </c>
    </row>
    <row r="139" spans="1:30" s="2" customFormat="1" x14ac:dyDescent="0.5">
      <c r="A139">
        <v>137</v>
      </c>
      <c r="B139">
        <v>1</v>
      </c>
      <c r="C139" t="str">
        <f>VLOOKUP(B139,Eras!$A$3:$B$999,2,0)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366</v>
      </c>
      <c r="N139">
        <v>3</v>
      </c>
      <c r="O139" t="s">
        <v>375</v>
      </c>
      <c r="P139">
        <v>11</v>
      </c>
      <c r="Q139" s="6" t="d">
        <v>1966-11-19</v>
      </c>
      <c r="R139">
        <v>24</v>
      </c>
      <c r="S139">
        <v>7.5</v>
      </c>
      <c r="T139"/>
      <c r="U139"/>
      <c r="V139">
        <f t="shared" si="6"/>
        <v>9.3800000000000008</v>
      </c>
      <c r="W139" t="str">
        <f t="shared" si="7"/>
        <v/>
      </c>
      <c r="X139" t="str">
        <f t="shared" si="8"/>
        <v/>
      </c>
      <c r="Y139">
        <f>VLOOKUP(YEAR(Q139),Populations!$A$3:$B$999,2,0)</f>
        <v>54642700</v>
      </c>
      <c r="Z139">
        <f>(Calculations!B1/Y139)</f>
        <v>1.2500284941995901</v>
      </c>
      <c r="AA139"/>
      <c r="AB139">
        <v>1</v>
      </c>
      <c r="AC139" t="str">
        <f>VLOOKUP(AB139,WikiFormats!$A$3:$B$999,2,0)</f>
        <v>Story</v>
      </c>
      <c r="AD139" t="s">
        <v>606</v>
      </c>
    </row>
    <row r="140" spans="1:30" s="2" customFormat="1" x14ac:dyDescent="0.5">
      <c r="A140">
        <v>138</v>
      </c>
      <c r="B140">
        <v>1</v>
      </c>
      <c r="C140" t="str">
        <f>VLOOKUP(B140,Eras!$A$3:$B$999,2,0)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366</v>
      </c>
      <c r="N140">
        <v>4</v>
      </c>
      <c r="O140" t="s">
        <v>376</v>
      </c>
      <c r="P140">
        <v>12</v>
      </c>
      <c r="Q140" s="6" t="d">
        <v>1966-11-26</v>
      </c>
      <c r="R140">
        <v>25</v>
      </c>
      <c r="S140">
        <v>7.8</v>
      </c>
      <c r="T140"/>
      <c r="U140"/>
      <c r="V140">
        <f t="shared" si="6"/>
        <v>9.75</v>
      </c>
      <c r="W140" t="str">
        <f t="shared" si="7"/>
        <v/>
      </c>
      <c r="X140" t="str">
        <f t="shared" si="8"/>
        <v/>
      </c>
      <c r="Y140">
        <f>VLOOKUP(YEAR(Q140),Populations!$A$3:$B$999,2,0)</f>
        <v>54642700</v>
      </c>
      <c r="Z140">
        <f>(Calculations!B1/Y140)</f>
        <v>1.2500284941995901</v>
      </c>
      <c r="AA140"/>
      <c r="AB140">
        <v>1</v>
      </c>
      <c r="AC140" t="str">
        <f>VLOOKUP(AB140,WikiFormats!$A$3:$B$999,2,0)</f>
        <v>Story</v>
      </c>
      <c r="AD140" t="s">
        <v>606</v>
      </c>
    </row>
    <row r="141" spans="1:30" s="2" customFormat="1" x14ac:dyDescent="0.5">
      <c r="A141">
        <v>139</v>
      </c>
      <c r="B141">
        <v>1</v>
      </c>
      <c r="C141" t="str">
        <f>VLOOKUP(B141,Eras!$A$3:$B$999,2,0)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366</v>
      </c>
      <c r="N141">
        <v>5</v>
      </c>
      <c r="O141" t="s">
        <v>377</v>
      </c>
      <c r="P141">
        <v>13</v>
      </c>
      <c r="Q141" s="6" t="d">
        <v>1966-12-03</v>
      </c>
      <c r="R141">
        <v>24</v>
      </c>
      <c r="S141">
        <v>8</v>
      </c>
      <c r="T141"/>
      <c r="U141"/>
      <c r="V141">
        <f t="shared" si="6"/>
        <v>10</v>
      </c>
      <c r="W141" t="str">
        <f t="shared" si="7"/>
        <v/>
      </c>
      <c r="X141" t="str">
        <f t="shared" si="8"/>
        <v/>
      </c>
      <c r="Y141">
        <f>VLOOKUP(YEAR(Q141),Populations!$A$3:$B$999,2,0)</f>
        <v>54642700</v>
      </c>
      <c r="Z141">
        <f>(Calculations!B1/Y141)</f>
        <v>1.2500284941995901</v>
      </c>
      <c r="AA141"/>
      <c r="AB141">
        <v>1</v>
      </c>
      <c r="AC141" t="str">
        <f>VLOOKUP(AB141,WikiFormats!$A$3:$B$999,2,0)</f>
        <v>Story</v>
      </c>
      <c r="AD141" t="s">
        <v>606</v>
      </c>
    </row>
    <row r="142" spans="1:30" s="2" customFormat="1" x14ac:dyDescent="0.5">
      <c r="A142">
        <v>140</v>
      </c>
      <c r="B142">
        <v>1</v>
      </c>
      <c r="C142" t="str">
        <f>VLOOKUP(B142,Eras!$A$3:$B$999,2,0)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366</v>
      </c>
      <c r="N142">
        <v>6</v>
      </c>
      <c r="O142" t="s">
        <v>378</v>
      </c>
      <c r="P142">
        <v>14</v>
      </c>
      <c r="Q142" s="6" t="d">
        <v>1966-12-10</v>
      </c>
      <c r="R142">
        <v>24</v>
      </c>
      <c r="S142">
        <v>7.8</v>
      </c>
      <c r="T142"/>
      <c r="U142"/>
      <c r="V142">
        <f t="shared" si="6"/>
        <v>9.75</v>
      </c>
      <c r="W142" t="str">
        <f t="shared" si="7"/>
        <v/>
      </c>
      <c r="X142" t="str">
        <f t="shared" si="8"/>
        <v/>
      </c>
      <c r="Y142">
        <f>VLOOKUP(YEAR(Q142),Populations!$A$3:$B$999,2,0)</f>
        <v>54642700</v>
      </c>
      <c r="Z142">
        <f>(Calculations!B1/Y142)</f>
        <v>1.2500284941995901</v>
      </c>
      <c r="AA142"/>
      <c r="AB142">
        <v>1</v>
      </c>
      <c r="AC142" t="str">
        <f>VLOOKUP(AB142,WikiFormats!$A$3:$B$999,2,0)</f>
        <v>Story</v>
      </c>
      <c r="AD142" t="s">
        <v>606</v>
      </c>
    </row>
    <row r="143" spans="1:30" s="8" customFormat="1" x14ac:dyDescent="0.5">
      <c r="A143" s="3">
        <v>141</v>
      </c>
      <c r="B143" s="3">
        <v>1</v>
      </c>
      <c r="C143" s="3" t="str">
        <f>VLOOKUP(B143,Eras!$A$3:$B$999,2,0)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367</v>
      </c>
      <c r="N143" s="3">
        <v>1</v>
      </c>
      <c r="O143" s="3" t="s">
        <v>360</v>
      </c>
      <c r="P143" s="3">
        <v>15</v>
      </c>
      <c r="Q143" s="7" t="d">
        <v>1966-12-17</v>
      </c>
      <c r="R143" s="3">
        <v>-25</v>
      </c>
      <c r="S143" s="3">
        <v>6.7</v>
      </c>
      <c r="T143" s="3"/>
      <c r="U143" s="3"/>
      <c r="V143" s="3">
        <f t="shared" si="6"/>
        <v>8.3800000000000008</v>
      </c>
      <c r="W143" s="3" t="str">
        <f t="shared" si="7"/>
        <v/>
      </c>
      <c r="X143" s="3" t="str">
        <f t="shared" si="8"/>
        <v/>
      </c>
      <c r="Y143" s="3">
        <f>VLOOKUP(YEAR(Q143),Populations!$A$3:$B$999,2,0)</f>
        <v>54642700</v>
      </c>
      <c r="Z143" s="3">
        <f>(Calculations!B1/Y143)</f>
        <v>1.2500284941995901</v>
      </c>
      <c r="AA143" s="3"/>
      <c r="AB143" s="3">
        <v>1</v>
      </c>
      <c r="AC143" s="3" t="str">
        <f>VLOOKUP(AB143,WikiFormats!$A$3:$B$999,2,0)</f>
        <v>Story</v>
      </c>
      <c r="AD143" s="3" t="s">
        <v>607</v>
      </c>
    </row>
    <row r="144" spans="1:30" s="8" customFormat="1" x14ac:dyDescent="0.5">
      <c r="A144" s="3">
        <v>142</v>
      </c>
      <c r="B144" s="3">
        <v>1</v>
      </c>
      <c r="C144" s="3" t="str">
        <f>VLOOKUP(B144,Eras!$A$3:$B$999,2,0)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367</v>
      </c>
      <c r="N144" s="3">
        <v>2</v>
      </c>
      <c r="O144" s="3" t="s">
        <v>361</v>
      </c>
      <c r="P144" s="3">
        <v>16</v>
      </c>
      <c r="Q144" s="7" t="d">
        <v>1966-12-24</v>
      </c>
      <c r="R144" s="3">
        <v>-25</v>
      </c>
      <c r="S144" s="3">
        <v>6.8</v>
      </c>
      <c r="T144" s="3"/>
      <c r="U144" s="3"/>
      <c r="V144" s="3">
        <f t="shared" si="6"/>
        <v>8.5</v>
      </c>
      <c r="W144" s="3" t="str">
        <f t="shared" si="7"/>
        <v/>
      </c>
      <c r="X144" s="3" t="str">
        <f t="shared" si="8"/>
        <v/>
      </c>
      <c r="Y144" s="3">
        <f>VLOOKUP(YEAR(Q144),Populations!$A$3:$B$999,2,0)</f>
        <v>54642700</v>
      </c>
      <c r="Z144" s="3">
        <f>(Calculations!B1/Y144)</f>
        <v>1.2500284941995901</v>
      </c>
      <c r="AA144" s="3"/>
      <c r="AB144" s="3">
        <v>1</v>
      </c>
      <c r="AC144" s="3" t="str">
        <f>VLOOKUP(AB144,WikiFormats!$A$3:$B$999,2,0)</f>
        <v>Story</v>
      </c>
      <c r="AD144" s="3" t="s">
        <v>607</v>
      </c>
    </row>
    <row r="145" spans="1:30" s="8" customFormat="1" x14ac:dyDescent="0.5">
      <c r="A145" s="3">
        <v>143</v>
      </c>
      <c r="B145" s="3">
        <v>1</v>
      </c>
      <c r="C145" s="3" t="str">
        <f>VLOOKUP(B145,Eras!$A$3:$B$999,2,0)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367</v>
      </c>
      <c r="N145" s="3">
        <v>3</v>
      </c>
      <c r="O145" s="3" t="s">
        <v>362</v>
      </c>
      <c r="P145" s="3">
        <v>17</v>
      </c>
      <c r="Q145" s="7" t="d">
        <v>1966-12-31</v>
      </c>
      <c r="R145" s="3">
        <v>-25</v>
      </c>
      <c r="S145" s="3">
        <v>7.4</v>
      </c>
      <c r="T145" s="3"/>
      <c r="U145" s="3"/>
      <c r="V145" s="3">
        <f t="shared" si="6"/>
        <v>9.25</v>
      </c>
      <c r="W145" s="3" t="str">
        <f t="shared" si="7"/>
        <v/>
      </c>
      <c r="X145" s="3" t="str">
        <f t="shared" si="8"/>
        <v/>
      </c>
      <c r="Y145" s="3">
        <f>VLOOKUP(YEAR(Q145),Populations!$A$3:$B$999,2,0)</f>
        <v>54642700</v>
      </c>
      <c r="Z145" s="3">
        <f>(Calculations!B1/Y145)</f>
        <v>1.2500284941995901</v>
      </c>
      <c r="AA145" s="3"/>
      <c r="AB145" s="3">
        <v>1</v>
      </c>
      <c r="AC145" s="3" t="str">
        <f>VLOOKUP(AB145,WikiFormats!$A$3:$B$999,2,0)</f>
        <v>Story</v>
      </c>
      <c r="AD145" s="3" t="s">
        <v>607</v>
      </c>
    </row>
    <row r="146" spans="1:30" s="8" customFormat="1" x14ac:dyDescent="0.5">
      <c r="A146" s="3">
        <v>144</v>
      </c>
      <c r="B146" s="3">
        <v>1</v>
      </c>
      <c r="C146" s="3" t="str">
        <f>VLOOKUP(B146,Eras!$A$3:$B$999,2,0)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367</v>
      </c>
      <c r="N146" s="3">
        <v>4</v>
      </c>
      <c r="O146" s="3" t="s">
        <v>363</v>
      </c>
      <c r="P146" s="3">
        <v>18</v>
      </c>
      <c r="Q146" s="7" t="d">
        <v>1967-01-07</v>
      </c>
      <c r="R146" s="3">
        <v>-25</v>
      </c>
      <c r="S146" s="3">
        <v>7.3</v>
      </c>
      <c r="T146" s="3"/>
      <c r="U146" s="3"/>
      <c r="V146" s="3">
        <f t="shared" si="6"/>
        <v>9.07</v>
      </c>
      <c r="W146" s="3" t="str">
        <f t="shared" si="7"/>
        <v/>
      </c>
      <c r="X146" s="3" t="str">
        <f t="shared" si="8"/>
        <v/>
      </c>
      <c r="Y146" s="3">
        <f>VLOOKUP(YEAR(Q146),Populations!$A$3:$B$999,2,0)</f>
        <v>54959000</v>
      </c>
      <c r="Z146" s="3">
        <f>(Calculations!B1/Y146)</f>
        <v>1.24283433104678</v>
      </c>
      <c r="AA146" s="3"/>
      <c r="AB146" s="3">
        <v>1</v>
      </c>
      <c r="AC146" s="3" t="str">
        <f>VLOOKUP(AB146,WikiFormats!$A$3:$B$999,2,0)</f>
        <v>Story</v>
      </c>
      <c r="AD146" s="3" t="s">
        <v>607</v>
      </c>
    </row>
    <row r="147" spans="1:30" s="2" customFormat="1" x14ac:dyDescent="0.5">
      <c r="A147">
        <v>145</v>
      </c>
      <c r="B147">
        <v>1</v>
      </c>
      <c r="C147" t="str">
        <f>VLOOKUP(B147,Eras!$A$3:$B$999,2,0)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368</v>
      </c>
      <c r="N147">
        <v>1</v>
      </c>
      <c r="O147" t="s">
        <v>360</v>
      </c>
      <c r="P147">
        <v>19</v>
      </c>
      <c r="Q147" s="6" t="d">
        <v>1967-01-14</v>
      </c>
      <c r="R147">
        <v>24</v>
      </c>
      <c r="S147">
        <v>8.3000000000000007</v>
      </c>
      <c r="T147"/>
      <c r="U147"/>
      <c r="V147">
        <f t="shared" si="6"/>
        <v>10.32</v>
      </c>
      <c r="W147" t="str">
        <f t="shared" si="7"/>
        <v/>
      </c>
      <c r="X147" t="str">
        <f t="shared" si="8"/>
        <v/>
      </c>
      <c r="Y147">
        <f>VLOOKUP(YEAR(Q147),Populations!$A$3:$B$999,2,0)</f>
        <v>54959000</v>
      </c>
      <c r="Z147">
        <f>(Calculations!B1/Y147)</f>
        <v>1.24283433104678</v>
      </c>
      <c r="AA147"/>
      <c r="AB147">
        <v>1</v>
      </c>
      <c r="AC147" t="str">
        <f>VLOOKUP(AB147,WikiFormats!$A$3:$B$999,2,0)</f>
        <v>Story</v>
      </c>
      <c r="AD147" t="s">
        <v>608</v>
      </c>
    </row>
    <row r="148" spans="1:30" s="2" customFormat="1" x14ac:dyDescent="0.5">
      <c r="A148">
        <v>146</v>
      </c>
      <c r="B148">
        <v>1</v>
      </c>
      <c r="C148" t="str">
        <f>VLOOKUP(B148,Eras!$A$3:$B$999,2,0)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368</v>
      </c>
      <c r="N148">
        <v>2</v>
      </c>
      <c r="O148" t="s">
        <v>361</v>
      </c>
      <c r="P148">
        <v>20</v>
      </c>
      <c r="Q148" s="6" t="d">
        <v>1967-01-21</v>
      </c>
      <c r="R148">
        <v>25</v>
      </c>
      <c r="S148">
        <v>7.5</v>
      </c>
      <c r="T148"/>
      <c r="U148"/>
      <c r="V148">
        <f t="shared" si="6"/>
        <v>9.32</v>
      </c>
      <c r="W148" t="str">
        <f t="shared" si="7"/>
        <v/>
      </c>
      <c r="X148" t="str">
        <f t="shared" si="8"/>
        <v/>
      </c>
      <c r="Y148">
        <f>VLOOKUP(YEAR(Q148),Populations!$A$3:$B$999,2,0)</f>
        <v>54959000</v>
      </c>
      <c r="Z148">
        <f>(Calculations!B1/Y148)</f>
        <v>1.24283433104678</v>
      </c>
      <c r="AA148"/>
      <c r="AB148">
        <v>1</v>
      </c>
      <c r="AC148" t="str">
        <f>VLOOKUP(AB148,WikiFormats!$A$3:$B$999,2,0)</f>
        <v>Story</v>
      </c>
      <c r="AD148" t="s">
        <v>608</v>
      </c>
    </row>
    <row r="149" spans="1:30" s="2" customFormat="1" x14ac:dyDescent="0.5">
      <c r="A149">
        <v>147</v>
      </c>
      <c r="B149">
        <v>1</v>
      </c>
      <c r="C149" t="str">
        <f>VLOOKUP(B149,Eras!$A$3:$B$999,2,0)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368</v>
      </c>
      <c r="N149">
        <v>3</v>
      </c>
      <c r="O149" t="s">
        <v>362</v>
      </c>
      <c r="P149">
        <v>21</v>
      </c>
      <c r="Q149" s="6" t="d">
        <v>1967-01-28</v>
      </c>
      <c r="R149">
        <v>24</v>
      </c>
      <c r="S149">
        <v>7.1</v>
      </c>
      <c r="T149"/>
      <c r="U149"/>
      <c r="V149">
        <f t="shared" si="6"/>
        <v>8.82</v>
      </c>
      <c r="W149" t="str">
        <f t="shared" si="7"/>
        <v/>
      </c>
      <c r="X149" t="str">
        <f t="shared" si="8"/>
        <v/>
      </c>
      <c r="Y149">
        <f>VLOOKUP(YEAR(Q149),Populations!$A$3:$B$999,2,0)</f>
        <v>54959000</v>
      </c>
      <c r="Z149">
        <f>(Calculations!B1/Y149)</f>
        <v>1.24283433104678</v>
      </c>
      <c r="AA149"/>
      <c r="AB149">
        <v>1</v>
      </c>
      <c r="AC149" t="str">
        <f>VLOOKUP(AB149,WikiFormats!$A$3:$B$999,2,0)</f>
        <v>Story</v>
      </c>
      <c r="AD149" t="s">
        <v>608</v>
      </c>
    </row>
    <row r="150" spans="1:30" s="2" customFormat="1" x14ac:dyDescent="0.5">
      <c r="A150">
        <v>148</v>
      </c>
      <c r="B150">
        <v>1</v>
      </c>
      <c r="C150" t="str">
        <f>VLOOKUP(B150,Eras!$A$3:$B$999,2,0)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368</v>
      </c>
      <c r="N150">
        <v>4</v>
      </c>
      <c r="O150" t="s">
        <v>363</v>
      </c>
      <c r="P150">
        <v>22</v>
      </c>
      <c r="Q150" s="6" t="d">
        <v>1967-02-04</v>
      </c>
      <c r="R150">
        <v>24</v>
      </c>
      <c r="S150">
        <v>7</v>
      </c>
      <c r="T150"/>
      <c r="U150"/>
      <c r="V150">
        <f t="shared" si="6"/>
        <v>8.6999999999999993</v>
      </c>
      <c r="W150" t="str">
        <f t="shared" si="7"/>
        <v/>
      </c>
      <c r="X150" t="str">
        <f t="shared" si="8"/>
        <v/>
      </c>
      <c r="Y150">
        <f>VLOOKUP(YEAR(Q150),Populations!$A$3:$B$999,2,0)</f>
        <v>54959000</v>
      </c>
      <c r="Z150">
        <f>(Calculations!B1/Y150)</f>
        <v>1.24283433104678</v>
      </c>
      <c r="AA150"/>
      <c r="AB150">
        <v>1</v>
      </c>
      <c r="AC150" t="str">
        <f>VLOOKUP(AB150,WikiFormats!$A$3:$B$999,2,0)</f>
        <v>Story</v>
      </c>
      <c r="AD150" t="s">
        <v>608</v>
      </c>
    </row>
    <row r="151" spans="1:30" s="8" customFormat="1" x14ac:dyDescent="0.5">
      <c r="A151" s="3">
        <v>149</v>
      </c>
      <c r="B151" s="3">
        <v>1</v>
      </c>
      <c r="C151" s="3" t="str">
        <f>VLOOKUP(B151,Eras!$A$3:$B$999,2,0)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369</v>
      </c>
      <c r="N151" s="3">
        <v>1</v>
      </c>
      <c r="O151" s="3" t="s">
        <v>360</v>
      </c>
      <c r="P151" s="3">
        <v>23</v>
      </c>
      <c r="Q151" s="7" t="d">
        <v>1967-02-11</v>
      </c>
      <c r="R151" s="3">
        <v>25</v>
      </c>
      <c r="S151" s="3">
        <v>8.1</v>
      </c>
      <c r="T151" s="3"/>
      <c r="U151" s="3"/>
      <c r="V151" s="3">
        <f t="shared" si="6"/>
        <v>10.07</v>
      </c>
      <c r="W151" s="3" t="str">
        <f t="shared" si="7"/>
        <v/>
      </c>
      <c r="X151" s="3" t="str">
        <f t="shared" si="8"/>
        <v/>
      </c>
      <c r="Y151" s="3">
        <f>VLOOKUP(YEAR(Q151),Populations!$A$3:$B$999,2,0)</f>
        <v>54959000</v>
      </c>
      <c r="Z151" s="3">
        <f>(Calculations!B1/Y151)</f>
        <v>1.24283433104678</v>
      </c>
      <c r="AA151" s="3"/>
      <c r="AB151" s="3">
        <v>1</v>
      </c>
      <c r="AC151" s="3" t="str">
        <f>VLOOKUP(AB151,WikiFormats!$A$3:$B$999,2,0)</f>
        <v>Story</v>
      </c>
      <c r="AD151" s="3" t="s">
        <v>609</v>
      </c>
    </row>
    <row r="152" spans="1:30" s="8" customFormat="1" x14ac:dyDescent="0.5">
      <c r="A152" s="3">
        <v>150</v>
      </c>
      <c r="B152" s="3">
        <v>1</v>
      </c>
      <c r="C152" s="3" t="str">
        <f>VLOOKUP(B152,Eras!$A$3:$B$999,2,0)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369</v>
      </c>
      <c r="N152" s="3">
        <v>2</v>
      </c>
      <c r="O152" s="3" t="s">
        <v>361</v>
      </c>
      <c r="P152" s="3">
        <v>24</v>
      </c>
      <c r="Q152" s="7" t="d">
        <v>1967-02-18</v>
      </c>
      <c r="R152" s="3">
        <v>25</v>
      </c>
      <c r="S152" s="3">
        <v>8.9</v>
      </c>
      <c r="T152" s="3"/>
      <c r="U152" s="3"/>
      <c r="V152" s="3">
        <f t="shared" si="6"/>
        <v>11.06</v>
      </c>
      <c r="W152" s="3" t="str">
        <f t="shared" si="7"/>
        <v/>
      </c>
      <c r="X152" s="3" t="str">
        <f t="shared" si="8"/>
        <v/>
      </c>
      <c r="Y152" s="3">
        <f>VLOOKUP(YEAR(Q152),Populations!$A$3:$B$999,2,0)</f>
        <v>54959000</v>
      </c>
      <c r="Z152" s="3">
        <f>(Calculations!B1/Y152)</f>
        <v>1.24283433104678</v>
      </c>
      <c r="AA152" s="3"/>
      <c r="AB152" s="3">
        <v>1</v>
      </c>
      <c r="AC152" s="3" t="str">
        <f>VLOOKUP(AB152,WikiFormats!$A$3:$B$999,2,0)</f>
        <v>Story</v>
      </c>
      <c r="AD152" s="3" t="s">
        <v>609</v>
      </c>
    </row>
    <row r="153" spans="1:30" s="8" customFormat="1" x14ac:dyDescent="0.5">
      <c r="A153" s="3">
        <v>151</v>
      </c>
      <c r="B153" s="3">
        <v>1</v>
      </c>
      <c r="C153" s="3" t="str">
        <f>VLOOKUP(B153,Eras!$A$3:$B$999,2,0)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369</v>
      </c>
      <c r="N153" s="3">
        <v>3</v>
      </c>
      <c r="O153" s="3" t="s">
        <v>362</v>
      </c>
      <c r="P153" s="3">
        <v>25</v>
      </c>
      <c r="Q153" s="7" t="d">
        <v>1967-02-25</v>
      </c>
      <c r="R153" s="3">
        <v>27</v>
      </c>
      <c r="S153" s="3">
        <v>8.1999999999999993</v>
      </c>
      <c r="T153" s="3"/>
      <c r="U153" s="3"/>
      <c r="V153" s="3">
        <f t="shared" si="6"/>
        <v>10.19</v>
      </c>
      <c r="W153" s="3" t="str">
        <f t="shared" si="7"/>
        <v/>
      </c>
      <c r="X153" s="3" t="str">
        <f t="shared" si="8"/>
        <v/>
      </c>
      <c r="Y153" s="3">
        <f>VLOOKUP(YEAR(Q153),Populations!$A$3:$B$999,2,0)</f>
        <v>54959000</v>
      </c>
      <c r="Z153" s="3">
        <f>(Calculations!B1/Y153)</f>
        <v>1.24283433104678</v>
      </c>
      <c r="AA153" s="3"/>
      <c r="AB153" s="3">
        <v>1</v>
      </c>
      <c r="AC153" s="3" t="str">
        <f>VLOOKUP(AB153,WikiFormats!$A$3:$B$999,2,0)</f>
        <v>Story</v>
      </c>
      <c r="AD153" s="3" t="s">
        <v>609</v>
      </c>
    </row>
    <row r="154" spans="1:30" s="8" customFormat="1" x14ac:dyDescent="0.5">
      <c r="A154" s="3">
        <v>152</v>
      </c>
      <c r="B154" s="3">
        <v>1</v>
      </c>
      <c r="C154" s="3" t="str">
        <f>VLOOKUP(B154,Eras!$A$3:$B$999,2,0)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369</v>
      </c>
      <c r="N154" s="3">
        <v>4</v>
      </c>
      <c r="O154" s="3" t="s">
        <v>363</v>
      </c>
      <c r="P154" s="3">
        <v>26</v>
      </c>
      <c r="Q154" s="7" t="d">
        <v>1967-03-04</v>
      </c>
      <c r="R154" s="3">
        <v>23</v>
      </c>
      <c r="S154" s="3">
        <v>8.1</v>
      </c>
      <c r="T154" s="3"/>
      <c r="U154" s="3"/>
      <c r="V154" s="3">
        <f t="shared" si="6"/>
        <v>10.07</v>
      </c>
      <c r="W154" s="3" t="str">
        <f t="shared" si="7"/>
        <v/>
      </c>
      <c r="X154" s="3" t="str">
        <f t="shared" si="8"/>
        <v/>
      </c>
      <c r="Y154" s="3">
        <f>VLOOKUP(YEAR(Q154),Populations!$A$3:$B$999,2,0)</f>
        <v>54959000</v>
      </c>
      <c r="Z154" s="3">
        <f>(Calculations!B1/Y154)</f>
        <v>1.24283433104678</v>
      </c>
      <c r="AA154" s="3"/>
      <c r="AB154" s="3">
        <v>1</v>
      </c>
      <c r="AC154" s="3" t="str">
        <f>VLOOKUP(AB154,WikiFormats!$A$3:$B$999,2,0)</f>
        <v>Story</v>
      </c>
      <c r="AD154" s="3" t="s">
        <v>609</v>
      </c>
    </row>
    <row r="155" spans="1:30" s="2" customFormat="1" x14ac:dyDescent="0.5">
      <c r="A155">
        <v>153</v>
      </c>
      <c r="B155">
        <v>1</v>
      </c>
      <c r="C155" t="str">
        <f>VLOOKUP(B155,Eras!$A$3:$B$999,2,0)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370</v>
      </c>
      <c r="N155">
        <v>1</v>
      </c>
      <c r="O155" t="s">
        <v>360</v>
      </c>
      <c r="P155">
        <v>27</v>
      </c>
      <c r="Q155" s="6" t="d">
        <v>1967-03-11</v>
      </c>
      <c r="R155">
        <v>24</v>
      </c>
      <c r="S155">
        <v>8</v>
      </c>
      <c r="T155"/>
      <c r="U155"/>
      <c r="V155">
        <f t="shared" si="6"/>
        <v>9.94</v>
      </c>
      <c r="W155" t="str">
        <f t="shared" si="7"/>
        <v/>
      </c>
      <c r="X155" t="str">
        <f t="shared" si="8"/>
        <v/>
      </c>
      <c r="Y155">
        <f>VLOOKUP(YEAR(Q155),Populations!$A$3:$B$999,2,0)</f>
        <v>54959000</v>
      </c>
      <c r="Z155">
        <f>(Calculations!B1/Y155)</f>
        <v>1.24283433104678</v>
      </c>
      <c r="AA155"/>
      <c r="AB155">
        <v>1</v>
      </c>
      <c r="AC155" t="str">
        <f>VLOOKUP(AB155,WikiFormats!$A$3:$B$999,2,0)</f>
        <v>Story</v>
      </c>
      <c r="AD155" t="s">
        <v>610</v>
      </c>
    </row>
    <row r="156" spans="1:30" s="2" customFormat="1" x14ac:dyDescent="0.5">
      <c r="A156">
        <v>154</v>
      </c>
      <c r="B156">
        <v>1</v>
      </c>
      <c r="C156" t="str">
        <f>VLOOKUP(B156,Eras!$A$3:$B$999,2,0)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370</v>
      </c>
      <c r="N156">
        <v>2</v>
      </c>
      <c r="O156" t="s">
        <v>361</v>
      </c>
      <c r="P156">
        <v>28</v>
      </c>
      <c r="Q156" s="6" t="d">
        <v>1967-03-18</v>
      </c>
      <c r="R156">
        <v>24</v>
      </c>
      <c r="S156">
        <v>7.9</v>
      </c>
      <c r="T156"/>
      <c r="U156"/>
      <c r="V156">
        <f t="shared" si="6"/>
        <v>9.82</v>
      </c>
      <c r="W156" t="str">
        <f t="shared" si="7"/>
        <v/>
      </c>
      <c r="X156" t="str">
        <f t="shared" si="8"/>
        <v/>
      </c>
      <c r="Y156">
        <f>VLOOKUP(YEAR(Q156),Populations!$A$3:$B$999,2,0)</f>
        <v>54959000</v>
      </c>
      <c r="Z156">
        <f>(Calculations!B1/Y156)</f>
        <v>1.24283433104678</v>
      </c>
      <c r="AA156"/>
      <c r="AB156">
        <v>1</v>
      </c>
      <c r="AC156" t="str">
        <f>VLOOKUP(AB156,WikiFormats!$A$3:$B$999,2,0)</f>
        <v>Story</v>
      </c>
      <c r="AD156" t="s">
        <v>610</v>
      </c>
    </row>
    <row r="157" spans="1:30" s="2" customFormat="1" x14ac:dyDescent="0.5">
      <c r="A157">
        <v>155</v>
      </c>
      <c r="B157">
        <v>1</v>
      </c>
      <c r="C157" t="str">
        <f>VLOOKUP(B157,Eras!$A$3:$B$999,2,0)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370</v>
      </c>
      <c r="N157">
        <v>3</v>
      </c>
      <c r="O157" t="s">
        <v>362</v>
      </c>
      <c r="P157">
        <v>29</v>
      </c>
      <c r="Q157" s="6" t="d">
        <v>1967-03-25</v>
      </c>
      <c r="R157">
        <v>25</v>
      </c>
      <c r="S157">
        <v>8.5</v>
      </c>
      <c r="T157"/>
      <c r="U157"/>
      <c r="V157">
        <f t="shared" si="6"/>
        <v>10.56</v>
      </c>
      <c r="W157" t="str">
        <f t="shared" si="7"/>
        <v/>
      </c>
      <c r="X157" t="str">
        <f t="shared" si="8"/>
        <v/>
      </c>
      <c r="Y157">
        <f>VLOOKUP(YEAR(Q157),Populations!$A$3:$B$999,2,0)</f>
        <v>54959000</v>
      </c>
      <c r="Z157">
        <f>(Calculations!B1/Y157)</f>
        <v>1.24283433104678</v>
      </c>
      <c r="AA157"/>
      <c r="AB157">
        <v>1</v>
      </c>
      <c r="AC157" t="str">
        <f>VLOOKUP(AB157,WikiFormats!$A$3:$B$999,2,0)</f>
        <v>Story</v>
      </c>
      <c r="AD157" t="s">
        <v>610</v>
      </c>
    </row>
    <row r="158" spans="1:30" s="2" customFormat="1" x14ac:dyDescent="0.5">
      <c r="A158">
        <v>156</v>
      </c>
      <c r="B158">
        <v>1</v>
      </c>
      <c r="C158" t="str">
        <f>VLOOKUP(B158,Eras!$A$3:$B$999,2,0)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370</v>
      </c>
      <c r="N158">
        <v>4</v>
      </c>
      <c r="O158" t="s">
        <v>363</v>
      </c>
      <c r="P158">
        <v>30</v>
      </c>
      <c r="Q158" s="6" t="d">
        <v>1967-04-01</v>
      </c>
      <c r="R158">
        <v>25</v>
      </c>
      <c r="S158">
        <v>8.4</v>
      </c>
      <c r="T158"/>
      <c r="U158"/>
      <c r="V158">
        <f t="shared" si="6"/>
        <v>10.44</v>
      </c>
      <c r="W158" t="str">
        <f t="shared" si="7"/>
        <v/>
      </c>
      <c r="X158" t="str">
        <f t="shared" si="8"/>
        <v/>
      </c>
      <c r="Y158">
        <f>VLOOKUP(YEAR(Q158),Populations!$A$3:$B$999,2,0)</f>
        <v>54959000</v>
      </c>
      <c r="Z158">
        <f>(Calculations!B1/Y158)</f>
        <v>1.24283433104678</v>
      </c>
      <c r="AA158"/>
      <c r="AB158">
        <v>1</v>
      </c>
      <c r="AC158" t="str">
        <f>VLOOKUP(AB158,WikiFormats!$A$3:$B$999,2,0)</f>
        <v>Story</v>
      </c>
      <c r="AD158" t="s">
        <v>610</v>
      </c>
    </row>
    <row r="159" spans="1:30" s="8" customFormat="1" x14ac:dyDescent="0.5">
      <c r="A159" s="3">
        <v>157</v>
      </c>
      <c r="B159" s="3">
        <v>1</v>
      </c>
      <c r="C159" s="3" t="str">
        <f>VLOOKUP(B159,Eras!$A$3:$B$999,2,0)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371</v>
      </c>
      <c r="N159" s="3">
        <v>1</v>
      </c>
      <c r="O159" s="3" t="s">
        <v>360</v>
      </c>
      <c r="P159" s="3">
        <v>31</v>
      </c>
      <c r="Q159" s="7" t="d">
        <v>1967-04-08</v>
      </c>
      <c r="R159" s="3">
        <v>24</v>
      </c>
      <c r="S159" s="3">
        <v>8</v>
      </c>
      <c r="T159" s="3"/>
      <c r="U159" s="3"/>
      <c r="V159" s="3">
        <f t="shared" si="6"/>
        <v>9.94</v>
      </c>
      <c r="W159" s="3" t="str">
        <f t="shared" si="7"/>
        <v/>
      </c>
      <c r="X159" s="3" t="str">
        <f t="shared" si="8"/>
        <v/>
      </c>
      <c r="Y159" s="3">
        <f>VLOOKUP(YEAR(Q159),Populations!$A$3:$B$999,2,0)</f>
        <v>54959000</v>
      </c>
      <c r="Z159" s="3">
        <f>(Calculations!B1/Y159)</f>
        <v>1.24283433104678</v>
      </c>
      <c r="AA159" s="3"/>
      <c r="AB159" s="3">
        <v>1</v>
      </c>
      <c r="AC159" s="3" t="str">
        <f>VLOOKUP(AB159,WikiFormats!$A$3:$B$999,2,0)</f>
        <v>Story</v>
      </c>
      <c r="AD159" s="3" t="s">
        <v>611</v>
      </c>
    </row>
    <row r="160" spans="1:30" s="8" customFormat="1" x14ac:dyDescent="0.5">
      <c r="A160" s="3">
        <v>158</v>
      </c>
      <c r="B160" s="3">
        <v>1</v>
      </c>
      <c r="C160" s="3" t="str">
        <f>VLOOKUP(B160,Eras!$A$3:$B$999,2,0)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371</v>
      </c>
      <c r="N160" s="3">
        <v>2</v>
      </c>
      <c r="O160" s="3" t="s">
        <v>361</v>
      </c>
      <c r="P160" s="3">
        <v>32</v>
      </c>
      <c r="Q160" s="7" t="d">
        <v>1967-04-15</v>
      </c>
      <c r="R160" s="3">
        <v>26</v>
      </c>
      <c r="S160" s="3">
        <v>6.4</v>
      </c>
      <c r="T160" s="3"/>
      <c r="U160" s="3"/>
      <c r="V160" s="3">
        <f t="shared" si="6"/>
        <v>7.95</v>
      </c>
      <c r="W160" s="3" t="str">
        <f t="shared" si="7"/>
        <v/>
      </c>
      <c r="X160" s="3" t="str">
        <f t="shared" si="8"/>
        <v/>
      </c>
      <c r="Y160" s="3">
        <f>VLOOKUP(YEAR(Q160),Populations!$A$3:$B$999,2,0)</f>
        <v>54959000</v>
      </c>
      <c r="Z160" s="3">
        <f>(Calculations!B1/Y160)</f>
        <v>1.24283433104678</v>
      </c>
      <c r="AA160" s="3"/>
      <c r="AB160" s="3">
        <v>1</v>
      </c>
      <c r="AC160" s="3" t="str">
        <f>VLOOKUP(AB160,WikiFormats!$A$3:$B$999,2,0)</f>
        <v>Story</v>
      </c>
      <c r="AD160" s="3" t="s">
        <v>611</v>
      </c>
    </row>
    <row r="161" spans="1:30" s="8" customFormat="1" x14ac:dyDescent="0.5">
      <c r="A161" s="3">
        <v>159</v>
      </c>
      <c r="B161" s="3">
        <v>1</v>
      </c>
      <c r="C161" s="3" t="str">
        <f>VLOOKUP(B161,Eras!$A$3:$B$999,2,0)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371</v>
      </c>
      <c r="N161" s="3">
        <v>3</v>
      </c>
      <c r="O161" s="3" t="s">
        <v>362</v>
      </c>
      <c r="P161" s="3">
        <v>33</v>
      </c>
      <c r="Q161" s="7" t="d">
        <v>1967-04-22</v>
      </c>
      <c r="R161" s="3">
        <v>23</v>
      </c>
      <c r="S161" s="3">
        <v>7.9</v>
      </c>
      <c r="T161" s="3"/>
      <c r="U161" s="3"/>
      <c r="V161" s="3">
        <f t="shared" si="6"/>
        <v>9.82</v>
      </c>
      <c r="W161" s="3" t="str">
        <f t="shared" si="7"/>
        <v/>
      </c>
      <c r="X161" s="3" t="str">
        <f t="shared" si="8"/>
        <v/>
      </c>
      <c r="Y161" s="3">
        <f>VLOOKUP(YEAR(Q161),Populations!$A$3:$B$999,2,0)</f>
        <v>54959000</v>
      </c>
      <c r="Z161" s="3">
        <f>(Calculations!B1/Y161)</f>
        <v>1.24283433104678</v>
      </c>
      <c r="AA161" s="3"/>
      <c r="AB161" s="3">
        <v>1</v>
      </c>
      <c r="AC161" s="3" t="str">
        <f>VLOOKUP(AB161,WikiFormats!$A$3:$B$999,2,0)</f>
        <v>Story</v>
      </c>
      <c r="AD161" s="3" t="s">
        <v>611</v>
      </c>
    </row>
    <row r="162" spans="1:30" s="8" customFormat="1" x14ac:dyDescent="0.5">
      <c r="A162" s="3">
        <v>160</v>
      </c>
      <c r="B162" s="3">
        <v>1</v>
      </c>
      <c r="C162" s="3" t="str">
        <f>VLOOKUP(B162,Eras!$A$3:$B$999,2,0)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371</v>
      </c>
      <c r="N162" s="3">
        <v>4</v>
      </c>
      <c r="O162" s="3" t="s">
        <v>363</v>
      </c>
      <c r="P162" s="3">
        <v>34</v>
      </c>
      <c r="Q162" s="7" t="d">
        <v>1967-04-29</v>
      </c>
      <c r="R162" s="3">
        <v>23</v>
      </c>
      <c r="S162" s="3">
        <v>6.9</v>
      </c>
      <c r="T162" s="3"/>
      <c r="U162" s="3"/>
      <c r="V162" s="3">
        <f t="shared" si="6"/>
        <v>8.58</v>
      </c>
      <c r="W162" s="3" t="str">
        <f t="shared" si="7"/>
        <v/>
      </c>
      <c r="X162" s="3" t="str">
        <f t="shared" si="8"/>
        <v/>
      </c>
      <c r="Y162" s="3">
        <f>VLOOKUP(YEAR(Q162),Populations!$A$3:$B$999,2,0)</f>
        <v>54959000</v>
      </c>
      <c r="Z162" s="3">
        <f>(Calculations!B1/Y162)</f>
        <v>1.24283433104678</v>
      </c>
      <c r="AA162" s="3"/>
      <c r="AB162" s="3">
        <v>1</v>
      </c>
      <c r="AC162" s="3" t="str">
        <f>VLOOKUP(AB162,WikiFormats!$A$3:$B$999,2,0)</f>
        <v>Story</v>
      </c>
      <c r="AD162" s="3" t="s">
        <v>611</v>
      </c>
    </row>
    <row r="163" spans="1:30" s="8" customFormat="1" x14ac:dyDescent="0.5">
      <c r="A163" s="3">
        <v>161</v>
      </c>
      <c r="B163" s="3">
        <v>1</v>
      </c>
      <c r="C163" s="3" t="str">
        <f>VLOOKUP(B163,Eras!$A$3:$B$999,2,0)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371</v>
      </c>
      <c r="N163" s="3">
        <v>5</v>
      </c>
      <c r="O163" s="3" t="s">
        <v>379</v>
      </c>
      <c r="P163" s="3">
        <v>35</v>
      </c>
      <c r="Q163" s="7" t="d">
        <v>1967-05-06</v>
      </c>
      <c r="R163" s="3">
        <v>24</v>
      </c>
      <c r="S163" s="3">
        <v>7.1</v>
      </c>
      <c r="T163" s="3"/>
      <c r="U163" s="3"/>
      <c r="V163" s="3">
        <f t="shared" si="6"/>
        <v>8.82</v>
      </c>
      <c r="W163" s="3" t="str">
        <f t="shared" si="7"/>
        <v/>
      </c>
      <c r="X163" s="3" t="str">
        <f t="shared" si="8"/>
        <v/>
      </c>
      <c r="Y163" s="3">
        <f>VLOOKUP(YEAR(Q163),Populations!$A$3:$B$999,2,0)</f>
        <v>54959000</v>
      </c>
      <c r="Z163" s="3">
        <f>(Calculations!B1/Y163)</f>
        <v>1.24283433104678</v>
      </c>
      <c r="AA163" s="3"/>
      <c r="AB163" s="3">
        <v>1</v>
      </c>
      <c r="AC163" s="3" t="str">
        <f>VLOOKUP(AB163,WikiFormats!$A$3:$B$999,2,0)</f>
        <v>Story</v>
      </c>
      <c r="AD163" s="3" t="s">
        <v>611</v>
      </c>
    </row>
    <row r="164" spans="1:30" s="8" customFormat="1" x14ac:dyDescent="0.5">
      <c r="A164" s="3">
        <v>162</v>
      </c>
      <c r="B164" s="3">
        <v>1</v>
      </c>
      <c r="C164" s="3" t="str">
        <f>VLOOKUP(B164,Eras!$A$3:$B$999,2,0)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371</v>
      </c>
      <c r="N164" s="3">
        <v>6</v>
      </c>
      <c r="O164" s="3" t="s">
        <v>380</v>
      </c>
      <c r="P164" s="3">
        <v>36</v>
      </c>
      <c r="Q164" s="7" t="d">
        <v>1967-05-13</v>
      </c>
      <c r="R164" s="3">
        <v>24</v>
      </c>
      <c r="S164" s="3">
        <v>8</v>
      </c>
      <c r="T164" s="3"/>
      <c r="U164" s="3"/>
      <c r="V164" s="3">
        <f t="shared" si="6"/>
        <v>9.94</v>
      </c>
      <c r="W164" s="3" t="str">
        <f t="shared" si="7"/>
        <v/>
      </c>
      <c r="X164" s="3" t="str">
        <f t="shared" si="8"/>
        <v/>
      </c>
      <c r="Y164" s="3">
        <f>VLOOKUP(YEAR(Q164),Populations!$A$3:$B$999,2,0)</f>
        <v>54959000</v>
      </c>
      <c r="Z164" s="3">
        <f>(Calculations!B1/Y164)</f>
        <v>1.24283433104678</v>
      </c>
      <c r="AA164" s="3"/>
      <c r="AB164" s="3">
        <v>1</v>
      </c>
      <c r="AC164" s="3" t="str">
        <f>VLOOKUP(AB164,WikiFormats!$A$3:$B$999,2,0)</f>
        <v>Story</v>
      </c>
      <c r="AD164" s="3" t="s">
        <v>611</v>
      </c>
    </row>
    <row r="165" spans="1:30" s="2" customFormat="1" x14ac:dyDescent="0.5">
      <c r="A165">
        <v>163</v>
      </c>
      <c r="B165">
        <v>1</v>
      </c>
      <c r="C165" t="str">
        <f>VLOOKUP(B165,Eras!$A$3:$B$999,2,0)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372</v>
      </c>
      <c r="N165">
        <v>1</v>
      </c>
      <c r="O165" t="s">
        <v>360</v>
      </c>
      <c r="P165">
        <v>37</v>
      </c>
      <c r="Q165" s="6" t="d">
        <v>1967-05-20</v>
      </c>
      <c r="R165">
        <v>25</v>
      </c>
      <c r="S165">
        <v>8.1</v>
      </c>
      <c r="T165"/>
      <c r="U165"/>
      <c r="V165">
        <f t="shared" si="6"/>
        <v>10.07</v>
      </c>
      <c r="W165" t="str">
        <f t="shared" si="7"/>
        <v/>
      </c>
      <c r="X165" t="str">
        <f t="shared" si="8"/>
        <v/>
      </c>
      <c r="Y165">
        <f>VLOOKUP(YEAR(Q165),Populations!$A$3:$B$999,2,0)</f>
        <v>54959000</v>
      </c>
      <c r="Z165">
        <f>(Calculations!B1/Y165)</f>
        <v>1.24283433104678</v>
      </c>
      <c r="AA165"/>
      <c r="AB165">
        <v>1</v>
      </c>
      <c r="AC165" t="str">
        <f>VLOOKUP(AB165,WikiFormats!$A$3:$B$999,2,0)</f>
        <v>Story</v>
      </c>
      <c r="AD165" t="s">
        <v>612</v>
      </c>
    </row>
    <row r="166" spans="1:30" s="2" customFormat="1" x14ac:dyDescent="0.5">
      <c r="A166">
        <v>164</v>
      </c>
      <c r="B166">
        <v>1</v>
      </c>
      <c r="C166" t="str">
        <f>VLOOKUP(B166,Eras!$A$3:$B$999,2,0)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372</v>
      </c>
      <c r="N166">
        <v>2</v>
      </c>
      <c r="O166" t="s">
        <v>361</v>
      </c>
      <c r="P166">
        <v>38</v>
      </c>
      <c r="Q166" s="6" t="d">
        <v>1967-05-27</v>
      </c>
      <c r="R166">
        <v>27</v>
      </c>
      <c r="S166">
        <v>7.5</v>
      </c>
      <c r="T166"/>
      <c r="U166"/>
      <c r="V166">
        <f t="shared" si="6"/>
        <v>9.32</v>
      </c>
      <c r="W166" t="str">
        <f t="shared" si="7"/>
        <v/>
      </c>
      <c r="X166" t="str">
        <f t="shared" si="8"/>
        <v/>
      </c>
      <c r="Y166">
        <f>VLOOKUP(YEAR(Q166),Populations!$A$3:$B$999,2,0)</f>
        <v>54959000</v>
      </c>
      <c r="Z166">
        <f>(Calculations!B1/Y166)</f>
        <v>1.24283433104678</v>
      </c>
      <c r="AA166"/>
      <c r="AB166">
        <v>1</v>
      </c>
      <c r="AC166" t="str">
        <f>VLOOKUP(AB166,WikiFormats!$A$3:$B$999,2,0)</f>
        <v>Story</v>
      </c>
      <c r="AD166" t="s">
        <v>612</v>
      </c>
    </row>
    <row r="167" spans="1:30" s="2" customFormat="1" x14ac:dyDescent="0.5">
      <c r="A167">
        <v>165</v>
      </c>
      <c r="B167">
        <v>1</v>
      </c>
      <c r="C167" t="str">
        <f>VLOOKUP(B167,Eras!$A$3:$B$999,2,0)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372</v>
      </c>
      <c r="N167">
        <v>3</v>
      </c>
      <c r="O167" t="s">
        <v>362</v>
      </c>
      <c r="P167">
        <v>39</v>
      </c>
      <c r="Q167" s="6" t="d">
        <v>1967-06-03</v>
      </c>
      <c r="R167">
        <v>25</v>
      </c>
      <c r="S167">
        <v>6.1</v>
      </c>
      <c r="T167"/>
      <c r="U167"/>
      <c r="V167">
        <f t="shared" si="6"/>
        <v>7.58</v>
      </c>
      <c r="W167" t="str">
        <f t="shared" si="7"/>
        <v/>
      </c>
      <c r="X167" t="str">
        <f t="shared" si="8"/>
        <v/>
      </c>
      <c r="Y167">
        <f>VLOOKUP(YEAR(Q167),Populations!$A$3:$B$999,2,0)</f>
        <v>54959000</v>
      </c>
      <c r="Z167">
        <f>(Calculations!B1/Y167)</f>
        <v>1.24283433104678</v>
      </c>
      <c r="AA167"/>
      <c r="AB167">
        <v>1</v>
      </c>
      <c r="AC167" t="str">
        <f>VLOOKUP(AB167,WikiFormats!$A$3:$B$999,2,0)</f>
        <v>Story</v>
      </c>
      <c r="AD167" t="s">
        <v>612</v>
      </c>
    </row>
    <row r="168" spans="1:30" s="2" customFormat="1" x14ac:dyDescent="0.5">
      <c r="A168">
        <v>166</v>
      </c>
      <c r="B168">
        <v>1</v>
      </c>
      <c r="C168" t="str">
        <f>VLOOKUP(B168,Eras!$A$3:$B$999,2,0)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372</v>
      </c>
      <c r="N168">
        <v>4</v>
      </c>
      <c r="O168" t="s">
        <v>363</v>
      </c>
      <c r="P168">
        <v>40</v>
      </c>
      <c r="Q168" s="6" t="d">
        <v>1967-06-10</v>
      </c>
      <c r="R168">
        <v>24</v>
      </c>
      <c r="S168">
        <v>5.3</v>
      </c>
      <c r="T168"/>
      <c r="U168"/>
      <c r="V168">
        <f t="shared" si="6"/>
        <v>6.59</v>
      </c>
      <c r="W168" t="str">
        <f t="shared" si="7"/>
        <v/>
      </c>
      <c r="X168" t="str">
        <f t="shared" si="8"/>
        <v/>
      </c>
      <c r="Y168">
        <f>VLOOKUP(YEAR(Q168),Populations!$A$3:$B$999,2,0)</f>
        <v>54959000</v>
      </c>
      <c r="Z168">
        <f>(Calculations!B1/Y168)</f>
        <v>1.24283433104678</v>
      </c>
      <c r="AA168"/>
      <c r="AB168">
        <v>1</v>
      </c>
      <c r="AC168" t="str">
        <f>VLOOKUP(AB168,WikiFormats!$A$3:$B$999,2,0)</f>
        <v>Story</v>
      </c>
      <c r="AD168" t="s">
        <v>612</v>
      </c>
    </row>
    <row r="169" spans="1:30" s="2" customFormat="1" x14ac:dyDescent="0.5">
      <c r="A169">
        <v>167</v>
      </c>
      <c r="B169">
        <v>1</v>
      </c>
      <c r="C169" t="str">
        <f>VLOOKUP(B169,Eras!$A$3:$B$999,2,0)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372</v>
      </c>
      <c r="N169">
        <v>5</v>
      </c>
      <c r="O169" t="s">
        <v>379</v>
      </c>
      <c r="P169">
        <v>41</v>
      </c>
      <c r="Q169" s="6" t="d">
        <v>1967-06-17</v>
      </c>
      <c r="R169">
        <v>25</v>
      </c>
      <c r="S169">
        <v>5.0999999999999996</v>
      </c>
      <c r="T169"/>
      <c r="U169"/>
      <c r="V169">
        <f t="shared" si="6"/>
        <v>6.34</v>
      </c>
      <c r="W169" t="str">
        <f t="shared" si="7"/>
        <v/>
      </c>
      <c r="X169" t="str">
        <f t="shared" si="8"/>
        <v/>
      </c>
      <c r="Y169">
        <f>VLOOKUP(YEAR(Q169),Populations!$A$3:$B$999,2,0)</f>
        <v>54959000</v>
      </c>
      <c r="Z169">
        <f>(Calculations!B1/Y169)</f>
        <v>1.24283433104678</v>
      </c>
      <c r="AA169"/>
      <c r="AB169">
        <v>1</v>
      </c>
      <c r="AC169" t="str">
        <f>VLOOKUP(AB169,WikiFormats!$A$3:$B$999,2,0)</f>
        <v>Story</v>
      </c>
      <c r="AD169" t="s">
        <v>612</v>
      </c>
    </row>
    <row r="170" spans="1:30" s="2" customFormat="1" x14ac:dyDescent="0.5">
      <c r="A170">
        <v>168</v>
      </c>
      <c r="B170">
        <v>1</v>
      </c>
      <c r="C170" t="str">
        <f>VLOOKUP(B170,Eras!$A$3:$B$999,2,0)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372</v>
      </c>
      <c r="N170">
        <v>6</v>
      </c>
      <c r="O170" t="s">
        <v>380</v>
      </c>
      <c r="P170">
        <v>42</v>
      </c>
      <c r="Q170" s="6" t="d">
        <v>1967-06-24</v>
      </c>
      <c r="R170">
        <v>26</v>
      </c>
      <c r="S170">
        <v>6.8</v>
      </c>
      <c r="T170"/>
      <c r="U170"/>
      <c r="V170">
        <f t="shared" si="6"/>
        <v>8.4499999999999993</v>
      </c>
      <c r="W170" t="str">
        <f t="shared" si="7"/>
        <v/>
      </c>
      <c r="X170" t="str">
        <f t="shared" si="8"/>
        <v/>
      </c>
      <c r="Y170">
        <f>VLOOKUP(YEAR(Q170),Populations!$A$3:$B$999,2,0)</f>
        <v>54959000</v>
      </c>
      <c r="Z170">
        <f>(Calculations!B1/Y170)</f>
        <v>1.24283433104678</v>
      </c>
      <c r="AA170"/>
      <c r="AB170">
        <v>1</v>
      </c>
      <c r="AC170" t="str">
        <f>VLOOKUP(AB170,WikiFormats!$A$3:$B$999,2,0)</f>
        <v>Story</v>
      </c>
      <c r="AD170" t="s">
        <v>612</v>
      </c>
    </row>
    <row r="171" spans="1:30" s="2" customFormat="1" x14ac:dyDescent="0.5">
      <c r="A171">
        <v>169</v>
      </c>
      <c r="B171">
        <v>1</v>
      </c>
      <c r="C171" t="str">
        <f>VLOOKUP(B171,Eras!$A$3:$B$999,2,0)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372</v>
      </c>
      <c r="N171">
        <v>7</v>
      </c>
      <c r="O171" t="s">
        <v>381</v>
      </c>
      <c r="P171">
        <v>43</v>
      </c>
      <c r="Q171" s="6" t="d">
        <v>1967-07-01</v>
      </c>
      <c r="R171">
        <v>26</v>
      </c>
      <c r="S171">
        <v>6.1</v>
      </c>
      <c r="T171"/>
      <c r="U171"/>
      <c r="V171">
        <f t="shared" si="6"/>
        <v>7.58</v>
      </c>
      <c r="W171" t="str">
        <f t="shared" si="7"/>
        <v/>
      </c>
      <c r="X171" t="str">
        <f t="shared" si="8"/>
        <v/>
      </c>
      <c r="Y171">
        <f>VLOOKUP(YEAR(Q171),Populations!$A$3:$B$999,2,0)</f>
        <v>54959000</v>
      </c>
      <c r="Z171">
        <f>(Calculations!B1/Y171)</f>
        <v>1.24283433104678</v>
      </c>
      <c r="AA171"/>
      <c r="AB171">
        <v>1</v>
      </c>
      <c r="AC171" t="str">
        <f>VLOOKUP(AB171,WikiFormats!$A$3:$B$999,2,0)</f>
        <v>Story</v>
      </c>
      <c r="AD171" t="s">
        <v>612</v>
      </c>
    </row>
    <row r="172" spans="1:30" s="8" customFormat="1" x14ac:dyDescent="0.5">
      <c r="A172" s="3">
        <v>170</v>
      </c>
      <c r="B172" s="3">
        <v>1</v>
      </c>
      <c r="C172" s="3" t="str">
        <f>VLOOKUP(B172,Eras!$A$3:$B$999,2,0)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382</v>
      </c>
      <c r="N172" s="3">
        <v>1</v>
      </c>
      <c r="O172" s="3" t="s">
        <v>360</v>
      </c>
      <c r="P172" s="3">
        <v>1</v>
      </c>
      <c r="Q172" s="7" t="d">
        <v>1967-09-02</v>
      </c>
      <c r="R172" s="3">
        <v>24</v>
      </c>
      <c r="S172" s="3">
        <v>6</v>
      </c>
      <c r="T172" s="3"/>
      <c r="U172" s="3"/>
      <c r="V172" s="3">
        <f t="shared" si="6"/>
        <v>7.46</v>
      </c>
      <c r="W172" s="3" t="str">
        <f t="shared" si="7"/>
        <v/>
      </c>
      <c r="X172" s="3" t="str">
        <f t="shared" si="8"/>
        <v/>
      </c>
      <c r="Y172" s="3">
        <f>VLOOKUP(YEAR(Q172),Populations!$A$3:$B$999,2,0)</f>
        <v>54959000</v>
      </c>
      <c r="Z172" s="3">
        <f>(Calculations!B1/Y172)</f>
        <v>1.24283433104678</v>
      </c>
      <c r="AA172" s="3"/>
      <c r="AB172" s="3">
        <v>1</v>
      </c>
      <c r="AC172" s="3" t="str">
        <f>VLOOKUP(AB172,WikiFormats!$A$3:$B$999,2,0)</f>
        <v>Story</v>
      </c>
      <c r="AD172" s="3" t="s">
        <v>613</v>
      </c>
    </row>
    <row r="173" spans="1:30" s="8" customFormat="1" x14ac:dyDescent="0.5">
      <c r="A173" s="3">
        <v>171</v>
      </c>
      <c r="B173" s="3">
        <v>1</v>
      </c>
      <c r="C173" s="3" t="str">
        <f>VLOOKUP(B173,Eras!$A$3:$B$999,2,0)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382</v>
      </c>
      <c r="N173" s="3">
        <v>2</v>
      </c>
      <c r="O173" s="3" t="s">
        <v>361</v>
      </c>
      <c r="P173" s="3">
        <v>2</v>
      </c>
      <c r="Q173" s="7" t="d">
        <v>1967-09-09</v>
      </c>
      <c r="R173" s="3">
        <v>25</v>
      </c>
      <c r="S173" s="3">
        <v>6.4</v>
      </c>
      <c r="T173" s="3"/>
      <c r="U173" s="3"/>
      <c r="V173" s="3">
        <f t="shared" si="6"/>
        <v>7.95</v>
      </c>
      <c r="W173" s="3" t="str">
        <f t="shared" si="7"/>
        <v/>
      </c>
      <c r="X173" s="3" t="str">
        <f t="shared" si="8"/>
        <v/>
      </c>
      <c r="Y173" s="3">
        <f>VLOOKUP(YEAR(Q173),Populations!$A$3:$B$999,2,0)</f>
        <v>54959000</v>
      </c>
      <c r="Z173" s="3">
        <f>(Calculations!B1/Y173)</f>
        <v>1.24283433104678</v>
      </c>
      <c r="AA173" s="3"/>
      <c r="AB173" s="3">
        <v>1</v>
      </c>
      <c r="AC173" s="3" t="str">
        <f>VLOOKUP(AB173,WikiFormats!$A$3:$B$999,2,0)</f>
        <v>Story</v>
      </c>
      <c r="AD173" s="3" t="s">
        <v>613</v>
      </c>
    </row>
    <row r="174" spans="1:30" s="8" customFormat="1" x14ac:dyDescent="0.5">
      <c r="A174" s="3">
        <v>172</v>
      </c>
      <c r="B174" s="3">
        <v>1</v>
      </c>
      <c r="C174" s="3" t="str">
        <f>VLOOKUP(B174,Eras!$A$3:$B$999,2,0)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382</v>
      </c>
      <c r="N174" s="3">
        <v>3</v>
      </c>
      <c r="O174" s="3" t="s">
        <v>362</v>
      </c>
      <c r="P174" s="3">
        <v>3</v>
      </c>
      <c r="Q174" s="7" t="d">
        <v>1967-09-16</v>
      </c>
      <c r="R174" s="3">
        <v>24</v>
      </c>
      <c r="S174" s="3">
        <v>7.2</v>
      </c>
      <c r="T174" s="3"/>
      <c r="U174" s="3"/>
      <c r="V174" s="3">
        <f t="shared" si="6"/>
        <v>8.9499999999999993</v>
      </c>
      <c r="W174" s="3" t="str">
        <f t="shared" si="7"/>
        <v/>
      </c>
      <c r="X174" s="3" t="str">
        <f t="shared" si="8"/>
        <v/>
      </c>
      <c r="Y174" s="3">
        <f>VLOOKUP(YEAR(Q174),Populations!$A$3:$B$999,2,0)</f>
        <v>54959000</v>
      </c>
      <c r="Z174" s="3">
        <f>(Calculations!B1/Y174)</f>
        <v>1.24283433104678</v>
      </c>
      <c r="AA174" s="3"/>
      <c r="AB174" s="3">
        <v>1</v>
      </c>
      <c r="AC174" s="3" t="str">
        <f>VLOOKUP(AB174,WikiFormats!$A$3:$B$999,2,0)</f>
        <v>Story</v>
      </c>
      <c r="AD174" s="3" t="s">
        <v>613</v>
      </c>
    </row>
    <row r="175" spans="1:30" s="8" customFormat="1" x14ac:dyDescent="0.5">
      <c r="A175" s="3">
        <v>173</v>
      </c>
      <c r="B175" s="3">
        <v>1</v>
      </c>
      <c r="C175" s="3" t="str">
        <f>VLOOKUP(B175,Eras!$A$3:$B$999,2,0)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382</v>
      </c>
      <c r="N175" s="3">
        <v>4</v>
      </c>
      <c r="O175" s="3" t="s">
        <v>363</v>
      </c>
      <c r="P175" s="3">
        <v>4</v>
      </c>
      <c r="Q175" s="7" t="d">
        <v>1967-09-23</v>
      </c>
      <c r="R175" s="3">
        <v>23</v>
      </c>
      <c r="S175" s="3">
        <v>7.4</v>
      </c>
      <c r="T175" s="3"/>
      <c r="U175" s="3"/>
      <c r="V175" s="3">
        <f t="shared" si="6"/>
        <v>9.1999999999999993</v>
      </c>
      <c r="W175" s="3" t="str">
        <f t="shared" si="7"/>
        <v/>
      </c>
      <c r="X175" s="3" t="str">
        <f t="shared" si="8"/>
        <v/>
      </c>
      <c r="Y175" s="3">
        <f>VLOOKUP(YEAR(Q175),Populations!$A$3:$B$999,2,0)</f>
        <v>54959000</v>
      </c>
      <c r="Z175" s="3">
        <f>(Calculations!B1/Y175)</f>
        <v>1.24283433104678</v>
      </c>
      <c r="AA175" s="3"/>
      <c r="AB175" s="3">
        <v>1</v>
      </c>
      <c r="AC175" s="3" t="str">
        <f>VLOOKUP(AB175,WikiFormats!$A$3:$B$999,2,0)</f>
        <v>Story</v>
      </c>
      <c r="AD175" s="3" t="s">
        <v>613</v>
      </c>
    </row>
    <row r="176" spans="1:30" s="2" customFormat="1" x14ac:dyDescent="0.5">
      <c r="A176">
        <v>174</v>
      </c>
      <c r="B176">
        <v>1</v>
      </c>
      <c r="C176" t="str">
        <f>VLOOKUP(B176,Eras!$A$3:$B$999,2,0)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383</v>
      </c>
      <c r="N176">
        <v>1</v>
      </c>
      <c r="O176" t="s">
        <v>373</v>
      </c>
      <c r="P176">
        <v>5</v>
      </c>
      <c r="Q176" s="6" t="d">
        <v>1967-09-30</v>
      </c>
      <c r="R176">
        <v>24</v>
      </c>
      <c r="S176">
        <v>6.3</v>
      </c>
      <c r="T176"/>
      <c r="U176"/>
      <c r="V176">
        <f t="shared" si="6"/>
        <v>7.83</v>
      </c>
      <c r="W176" t="str">
        <f t="shared" si="7"/>
        <v/>
      </c>
      <c r="X176" t="str">
        <f t="shared" si="8"/>
        <v/>
      </c>
      <c r="Y176">
        <f>VLOOKUP(YEAR(Q176),Populations!$A$3:$B$999,2,0)</f>
        <v>54959000</v>
      </c>
      <c r="Z176">
        <f>(Calculations!B1/Y176)</f>
        <v>1.24283433104678</v>
      </c>
      <c r="AA176"/>
      <c r="AB176">
        <v>1</v>
      </c>
      <c r="AC176" t="str">
        <f>VLOOKUP(AB176,WikiFormats!$A$3:$B$999,2,0)</f>
        <v>Story</v>
      </c>
      <c r="AD176" t="s">
        <v>614</v>
      </c>
    </row>
    <row r="177" spans="1:30" s="2" customFormat="1" x14ac:dyDescent="0.5">
      <c r="A177">
        <v>175</v>
      </c>
      <c r="B177">
        <v>1</v>
      </c>
      <c r="C177" t="str">
        <f>VLOOKUP(B177,Eras!$A$3:$B$999,2,0)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383</v>
      </c>
      <c r="N177">
        <v>2</v>
      </c>
      <c r="O177" t="s">
        <v>374</v>
      </c>
      <c r="P177">
        <v>6</v>
      </c>
      <c r="Q177" s="6" t="d">
        <v>1967-10-07</v>
      </c>
      <c r="R177">
        <v>23</v>
      </c>
      <c r="S177">
        <v>6</v>
      </c>
      <c r="T177"/>
      <c r="U177"/>
      <c r="V177">
        <f t="shared" si="6"/>
        <v>7.46</v>
      </c>
      <c r="W177" t="str">
        <f t="shared" si="7"/>
        <v/>
      </c>
      <c r="X177" t="str">
        <f t="shared" si="8"/>
        <v/>
      </c>
      <c r="Y177">
        <f>VLOOKUP(YEAR(Q177),Populations!$A$3:$B$999,2,0)</f>
        <v>54959000</v>
      </c>
      <c r="Z177">
        <f>(Calculations!B1/Y177)</f>
        <v>1.24283433104678</v>
      </c>
      <c r="AA177"/>
      <c r="AB177">
        <v>1</v>
      </c>
      <c r="AC177" t="str">
        <f>VLOOKUP(AB177,WikiFormats!$A$3:$B$999,2,0)</f>
        <v>Story</v>
      </c>
      <c r="AD177" t="s">
        <v>614</v>
      </c>
    </row>
    <row r="178" spans="1:30" s="2" customFormat="1" x14ac:dyDescent="0.5">
      <c r="A178">
        <v>176</v>
      </c>
      <c r="B178">
        <v>1</v>
      </c>
      <c r="C178" t="str">
        <f>VLOOKUP(B178,Eras!$A$3:$B$999,2,0)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383</v>
      </c>
      <c r="N178">
        <v>3</v>
      </c>
      <c r="O178" t="s">
        <v>375</v>
      </c>
      <c r="P178">
        <v>7</v>
      </c>
      <c r="Q178" s="6" t="d">
        <v>1967-10-14</v>
      </c>
      <c r="R178">
        <v>25</v>
      </c>
      <c r="S178">
        <v>7.1</v>
      </c>
      <c r="T178"/>
      <c r="U178"/>
      <c r="V178">
        <f t="shared" si="6"/>
        <v>8.82</v>
      </c>
      <c r="W178" t="str">
        <f t="shared" si="7"/>
        <v/>
      </c>
      <c r="X178" t="str">
        <f t="shared" si="8"/>
        <v/>
      </c>
      <c r="Y178">
        <f>VLOOKUP(YEAR(Q178),Populations!$A$3:$B$999,2,0)</f>
        <v>54959000</v>
      </c>
      <c r="Z178">
        <f>(Calculations!B1/Y178)</f>
        <v>1.24283433104678</v>
      </c>
      <c r="AA178"/>
      <c r="AB178">
        <v>1</v>
      </c>
      <c r="AC178" t="str">
        <f>VLOOKUP(AB178,WikiFormats!$A$3:$B$999,2,0)</f>
        <v>Story</v>
      </c>
      <c r="AD178" t="s">
        <v>614</v>
      </c>
    </row>
    <row r="179" spans="1:30" s="2" customFormat="1" x14ac:dyDescent="0.5">
      <c r="A179">
        <v>177</v>
      </c>
      <c r="B179">
        <v>1</v>
      </c>
      <c r="C179" t="str">
        <f>VLOOKUP(B179,Eras!$A$3:$B$999,2,0)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383</v>
      </c>
      <c r="N179">
        <v>4</v>
      </c>
      <c r="O179" t="s">
        <v>376</v>
      </c>
      <c r="P179">
        <v>8</v>
      </c>
      <c r="Q179" s="6" t="d">
        <v>1967-10-21</v>
      </c>
      <c r="R179">
        <v>25</v>
      </c>
      <c r="S179">
        <v>7.1</v>
      </c>
      <c r="T179"/>
      <c r="U179"/>
      <c r="V179">
        <f t="shared" si="6"/>
        <v>8.82</v>
      </c>
      <c r="W179" t="str">
        <f t="shared" si="7"/>
        <v/>
      </c>
      <c r="X179" t="str">
        <f t="shared" si="8"/>
        <v/>
      </c>
      <c r="Y179">
        <f>VLOOKUP(YEAR(Q179),Populations!$A$3:$B$999,2,0)</f>
        <v>54959000</v>
      </c>
      <c r="Z179">
        <f>(Calculations!B1/Y179)</f>
        <v>1.24283433104678</v>
      </c>
      <c r="AA179"/>
      <c r="AB179">
        <v>1</v>
      </c>
      <c r="AC179" t="str">
        <f>VLOOKUP(AB179,WikiFormats!$A$3:$B$999,2,0)</f>
        <v>Story</v>
      </c>
      <c r="AD179" t="s">
        <v>614</v>
      </c>
    </row>
    <row r="180" spans="1:30" s="2" customFormat="1" x14ac:dyDescent="0.5">
      <c r="A180">
        <v>178</v>
      </c>
      <c r="B180">
        <v>1</v>
      </c>
      <c r="C180" t="str">
        <f>VLOOKUP(B180,Eras!$A$3:$B$999,2,0)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383</v>
      </c>
      <c r="N180">
        <v>5</v>
      </c>
      <c r="O180" t="s">
        <v>377</v>
      </c>
      <c r="P180">
        <v>9</v>
      </c>
      <c r="Q180" s="6" t="d">
        <v>1967-10-28</v>
      </c>
      <c r="R180">
        <v>25</v>
      </c>
      <c r="S180">
        <v>7.2</v>
      </c>
      <c r="T180"/>
      <c r="U180"/>
      <c r="V180">
        <f t="shared" si="6"/>
        <v>8.9499999999999993</v>
      </c>
      <c r="W180" t="str">
        <f t="shared" si="7"/>
        <v/>
      </c>
      <c r="X180" t="str">
        <f t="shared" si="8"/>
        <v/>
      </c>
      <c r="Y180">
        <f>VLOOKUP(YEAR(Q180),Populations!$A$3:$B$999,2,0)</f>
        <v>54959000</v>
      </c>
      <c r="Z180">
        <f>(Calculations!B1/Y180)</f>
        <v>1.24283433104678</v>
      </c>
      <c r="AA180"/>
      <c r="AB180">
        <v>1</v>
      </c>
      <c r="AC180" t="str">
        <f>VLOOKUP(AB180,WikiFormats!$A$3:$B$999,2,0)</f>
        <v>Story</v>
      </c>
      <c r="AD180" t="s">
        <v>614</v>
      </c>
    </row>
    <row r="181" spans="1:30" s="2" customFormat="1" x14ac:dyDescent="0.5">
      <c r="A181">
        <v>179</v>
      </c>
      <c r="B181">
        <v>1</v>
      </c>
      <c r="C181" t="str">
        <f>VLOOKUP(B181,Eras!$A$3:$B$999,2,0)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383</v>
      </c>
      <c r="N181">
        <v>6</v>
      </c>
      <c r="O181" t="s">
        <v>378</v>
      </c>
      <c r="P181">
        <v>10</v>
      </c>
      <c r="Q181" s="6" t="d">
        <v>1967-11-04</v>
      </c>
      <c r="R181">
        <v>25</v>
      </c>
      <c r="S181">
        <v>7.4</v>
      </c>
      <c r="T181"/>
      <c r="U181"/>
      <c r="V181">
        <f t="shared" si="6"/>
        <v>9.1999999999999993</v>
      </c>
      <c r="W181" t="str">
        <f t="shared" si="7"/>
        <v/>
      </c>
      <c r="X181" t="str">
        <f t="shared" si="8"/>
        <v/>
      </c>
      <c r="Y181">
        <f>VLOOKUP(YEAR(Q181),Populations!$A$3:$B$999,2,0)</f>
        <v>54959000</v>
      </c>
      <c r="Z181">
        <f>(Calculations!B1/Y181)</f>
        <v>1.24283433104678</v>
      </c>
      <c r="AA181"/>
      <c r="AB181">
        <v>1</v>
      </c>
      <c r="AC181" t="str">
        <f>VLOOKUP(AB181,WikiFormats!$A$3:$B$999,2,0)</f>
        <v>Story</v>
      </c>
      <c r="AD181" t="s">
        <v>614</v>
      </c>
    </row>
    <row r="182" spans="1:30" s="8" customFormat="1" x14ac:dyDescent="0.5">
      <c r="A182" s="3">
        <v>180</v>
      </c>
      <c r="B182" s="3">
        <v>1</v>
      </c>
      <c r="C182" s="3" t="str">
        <f>VLOOKUP(B182,Eras!$A$3:$B$999,2,0)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384</v>
      </c>
      <c r="N182" s="3">
        <v>1</v>
      </c>
      <c r="O182" s="3" t="s">
        <v>389</v>
      </c>
      <c r="P182" s="3">
        <v>11</v>
      </c>
      <c r="Q182" s="7" t="d">
        <v>1967-11-11</v>
      </c>
      <c r="R182" s="3">
        <v>24</v>
      </c>
      <c r="S182" s="3">
        <v>6.7</v>
      </c>
      <c r="T182" s="3"/>
      <c r="U182" s="3"/>
      <c r="V182" s="3">
        <f t="shared" si="6"/>
        <v>8.33</v>
      </c>
      <c r="W182" s="3" t="str">
        <f t="shared" si="7"/>
        <v/>
      </c>
      <c r="X182" s="3" t="str">
        <f t="shared" si="8"/>
        <v/>
      </c>
      <c r="Y182" s="3">
        <f>VLOOKUP(YEAR(Q182),Populations!$A$3:$B$999,2,0)</f>
        <v>54959000</v>
      </c>
      <c r="Z182" s="3">
        <f>(Calculations!B1/Y182)</f>
        <v>1.24283433104678</v>
      </c>
      <c r="AA182" s="3"/>
      <c r="AB182" s="3">
        <v>1</v>
      </c>
      <c r="AC182" s="3" t="str">
        <f>VLOOKUP(AB182,WikiFormats!$A$3:$B$999,2,0)</f>
        <v>Story</v>
      </c>
      <c r="AD182" s="3" t="s">
        <v>615</v>
      </c>
    </row>
    <row r="183" spans="1:30" s="8" customFormat="1" x14ac:dyDescent="0.5">
      <c r="A183" s="3">
        <v>181</v>
      </c>
      <c r="B183" s="3">
        <v>1</v>
      </c>
      <c r="C183" s="3" t="str">
        <f>VLOOKUP(B183,Eras!$A$3:$B$999,2,0)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384</v>
      </c>
      <c r="N183" s="3">
        <v>2</v>
      </c>
      <c r="O183" s="3" t="s">
        <v>390</v>
      </c>
      <c r="P183" s="3">
        <v>12</v>
      </c>
      <c r="Q183" s="7" t="d">
        <v>1967-11-18</v>
      </c>
      <c r="R183" s="3">
        <v>25</v>
      </c>
      <c r="S183" s="3">
        <v>7.1</v>
      </c>
      <c r="T183" s="3"/>
      <c r="U183" s="3"/>
      <c r="V183" s="3">
        <f t="shared" si="6"/>
        <v>8.82</v>
      </c>
      <c r="W183" s="3" t="str">
        <f t="shared" si="7"/>
        <v/>
      </c>
      <c r="X183" s="3" t="str">
        <f t="shared" si="8"/>
        <v/>
      </c>
      <c r="Y183" s="3">
        <f>VLOOKUP(YEAR(Q183),Populations!$A$3:$B$999,2,0)</f>
        <v>54959000</v>
      </c>
      <c r="Z183" s="3">
        <f>(Calculations!B1/Y183)</f>
        <v>1.24283433104678</v>
      </c>
      <c r="AA183" s="3"/>
      <c r="AB183" s="3">
        <v>1</v>
      </c>
      <c r="AC183" s="3" t="str">
        <f>VLOOKUP(AB183,WikiFormats!$A$3:$B$999,2,0)</f>
        <v>Story</v>
      </c>
      <c r="AD183" s="3" t="s">
        <v>615</v>
      </c>
    </row>
    <row r="184" spans="1:30" s="8" customFormat="1" x14ac:dyDescent="0.5">
      <c r="A184" s="3">
        <v>182</v>
      </c>
      <c r="B184" s="3">
        <v>1</v>
      </c>
      <c r="C184" s="3" t="str">
        <f>VLOOKUP(B184,Eras!$A$3:$B$999,2,0)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384</v>
      </c>
      <c r="N184" s="3">
        <v>3</v>
      </c>
      <c r="O184" s="3" t="s">
        <v>391</v>
      </c>
      <c r="P184" s="3">
        <v>13</v>
      </c>
      <c r="Q184" s="7" t="d">
        <v>1967-11-25</v>
      </c>
      <c r="R184" s="3">
        <v>25</v>
      </c>
      <c r="S184" s="3">
        <v>7.4</v>
      </c>
      <c r="T184" s="3"/>
      <c r="U184" s="3"/>
      <c r="V184" s="3">
        <f t="shared" si="6"/>
        <v>9.1999999999999993</v>
      </c>
      <c r="W184" s="3" t="str">
        <f t="shared" si="7"/>
        <v/>
      </c>
      <c r="X184" s="3" t="str">
        <f t="shared" si="8"/>
        <v/>
      </c>
      <c r="Y184" s="3">
        <f>VLOOKUP(YEAR(Q184),Populations!$A$3:$B$999,2,0)</f>
        <v>54959000</v>
      </c>
      <c r="Z184" s="3">
        <f>(Calculations!B1/Y184)</f>
        <v>1.24283433104678</v>
      </c>
      <c r="AA184" s="3"/>
      <c r="AB184" s="3">
        <v>1</v>
      </c>
      <c r="AC184" s="3" t="str">
        <f>VLOOKUP(AB184,WikiFormats!$A$3:$B$999,2,0)</f>
        <v>Story</v>
      </c>
      <c r="AD184" s="3" t="s">
        <v>615</v>
      </c>
    </row>
    <row r="185" spans="1:30" s="8" customFormat="1" x14ac:dyDescent="0.5">
      <c r="A185" s="3">
        <v>183</v>
      </c>
      <c r="B185" s="3">
        <v>1</v>
      </c>
      <c r="C185" s="3" t="str">
        <f>VLOOKUP(B185,Eras!$A$3:$B$999,2,0)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384</v>
      </c>
      <c r="N185" s="3">
        <v>4</v>
      </c>
      <c r="O185" s="3" t="s">
        <v>392</v>
      </c>
      <c r="P185" s="3">
        <v>14</v>
      </c>
      <c r="Q185" s="7" t="d">
        <v>1967-12-02</v>
      </c>
      <c r="R185" s="3">
        <v>24</v>
      </c>
      <c r="S185" s="3">
        <v>7.3</v>
      </c>
      <c r="T185" s="3"/>
      <c r="U185" s="3"/>
      <c r="V185" s="3">
        <f t="shared" si="6"/>
        <v>9.07</v>
      </c>
      <c r="W185" s="3" t="str">
        <f t="shared" si="7"/>
        <v/>
      </c>
      <c r="X185" s="3" t="str">
        <f t="shared" si="8"/>
        <v/>
      </c>
      <c r="Y185" s="3">
        <f>VLOOKUP(YEAR(Q185),Populations!$A$3:$B$999,2,0)</f>
        <v>54959000</v>
      </c>
      <c r="Z185" s="3">
        <f>(Calculations!B1/Y185)</f>
        <v>1.24283433104678</v>
      </c>
      <c r="AA185" s="3"/>
      <c r="AB185" s="3">
        <v>1</v>
      </c>
      <c r="AC185" s="3" t="str">
        <f>VLOOKUP(AB185,WikiFormats!$A$3:$B$999,2,0)</f>
        <v>Story</v>
      </c>
      <c r="AD185" s="3" t="s">
        <v>615</v>
      </c>
    </row>
    <row r="186" spans="1:30" s="8" customFormat="1" x14ac:dyDescent="0.5">
      <c r="A186" s="3">
        <v>184</v>
      </c>
      <c r="B186" s="3">
        <v>1</v>
      </c>
      <c r="C186" s="3" t="str">
        <f>VLOOKUP(B186,Eras!$A$3:$B$999,2,0)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384</v>
      </c>
      <c r="N186" s="3">
        <v>5</v>
      </c>
      <c r="O186" s="3" t="s">
        <v>393</v>
      </c>
      <c r="P186" s="3">
        <v>15</v>
      </c>
      <c r="Q186" s="7" t="d">
        <v>1967-12-09</v>
      </c>
      <c r="R186" s="3">
        <v>24</v>
      </c>
      <c r="S186" s="3">
        <v>8</v>
      </c>
      <c r="T186" s="3"/>
      <c r="U186" s="3"/>
      <c r="V186" s="3">
        <f t="shared" si="6"/>
        <v>9.94</v>
      </c>
      <c r="W186" s="3" t="str">
        <f t="shared" si="7"/>
        <v/>
      </c>
      <c r="X186" s="3" t="str">
        <f t="shared" si="8"/>
        <v/>
      </c>
      <c r="Y186" s="3">
        <f>VLOOKUP(YEAR(Q186),Populations!$A$3:$B$999,2,0)</f>
        <v>54959000</v>
      </c>
      <c r="Z186" s="3">
        <f>(Calculations!B1/Y186)</f>
        <v>1.24283433104678</v>
      </c>
      <c r="AA186" s="3"/>
      <c r="AB186" s="3">
        <v>1</v>
      </c>
      <c r="AC186" s="3" t="str">
        <f>VLOOKUP(AB186,WikiFormats!$A$3:$B$999,2,0)</f>
        <v>Story</v>
      </c>
      <c r="AD186" s="3" t="s">
        <v>615</v>
      </c>
    </row>
    <row r="187" spans="1:30" s="8" customFormat="1" x14ac:dyDescent="0.5">
      <c r="A187" s="3">
        <v>185</v>
      </c>
      <c r="B187" s="3">
        <v>1</v>
      </c>
      <c r="C187" s="3" t="str">
        <f>VLOOKUP(B187,Eras!$A$3:$B$999,2,0)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384</v>
      </c>
      <c r="N187" s="3">
        <v>6</v>
      </c>
      <c r="O187" s="3" t="s">
        <v>394</v>
      </c>
      <c r="P187" s="3">
        <v>16</v>
      </c>
      <c r="Q187" s="7" t="d">
        <v>1967-12-16</v>
      </c>
      <c r="R187" s="3">
        <v>24</v>
      </c>
      <c r="S187" s="3">
        <v>7.5</v>
      </c>
      <c r="T187" s="3"/>
      <c r="U187" s="3"/>
      <c r="V187" s="3">
        <f t="shared" si="6"/>
        <v>9.32</v>
      </c>
      <c r="W187" s="3" t="str">
        <f t="shared" si="7"/>
        <v/>
      </c>
      <c r="X187" s="3" t="str">
        <f t="shared" si="8"/>
        <v/>
      </c>
      <c r="Y187" s="3">
        <f>VLOOKUP(YEAR(Q187),Populations!$A$3:$B$999,2,0)</f>
        <v>54959000</v>
      </c>
      <c r="Z187" s="3">
        <f>(Calculations!B1/Y187)</f>
        <v>1.24283433104678</v>
      </c>
      <c r="AA187" s="3"/>
      <c r="AB187" s="3">
        <v>1</v>
      </c>
      <c r="AC187" s="3" t="str">
        <f>VLOOKUP(AB187,WikiFormats!$A$3:$B$999,2,0)</f>
        <v>Story</v>
      </c>
      <c r="AD187" s="3" t="s">
        <v>615</v>
      </c>
    </row>
    <row r="188" spans="1:30" s="2" customFormat="1" x14ac:dyDescent="0.5">
      <c r="A188">
        <v>186</v>
      </c>
      <c r="B188">
        <v>1</v>
      </c>
      <c r="C188" t="str">
        <f>VLOOKUP(B188,Eras!$A$3:$B$999,2,0)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385</v>
      </c>
      <c r="N188">
        <v>1</v>
      </c>
      <c r="O188" t="s">
        <v>360</v>
      </c>
      <c r="P188">
        <v>17</v>
      </c>
      <c r="Q188" s="6" t="d">
        <v>1967-12-23</v>
      </c>
      <c r="R188">
        <v>24</v>
      </c>
      <c r="S188">
        <v>6.8</v>
      </c>
      <c r="T188"/>
      <c r="U188"/>
      <c r="V188">
        <f t="shared" si="6"/>
        <v>8.4499999999999993</v>
      </c>
      <c r="W188" t="str">
        <f t="shared" si="7"/>
        <v/>
      </c>
      <c r="X188" t="str">
        <f t="shared" si="8"/>
        <v/>
      </c>
      <c r="Y188">
        <f>VLOOKUP(YEAR(Q188),Populations!$A$3:$B$999,2,0)</f>
        <v>54959000</v>
      </c>
      <c r="Z188">
        <f>(Calculations!B1/Y188)</f>
        <v>1.24283433104678</v>
      </c>
      <c r="AA188"/>
      <c r="AB188">
        <v>1</v>
      </c>
      <c r="AC188" t="str">
        <f>VLOOKUP(AB188,WikiFormats!$A$3:$B$999,2,0)</f>
        <v>Story</v>
      </c>
      <c r="AD188" t="s">
        <v>616</v>
      </c>
    </row>
    <row r="189" spans="1:30" s="2" customFormat="1" x14ac:dyDescent="0.5">
      <c r="A189">
        <v>187</v>
      </c>
      <c r="B189">
        <v>1</v>
      </c>
      <c r="C189" t="str">
        <f>VLOOKUP(B189,Eras!$A$3:$B$999,2,0)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385</v>
      </c>
      <c r="N189">
        <v>2</v>
      </c>
      <c r="O189" t="s">
        <v>361</v>
      </c>
      <c r="P189">
        <v>18</v>
      </c>
      <c r="Q189" s="6" t="d">
        <v>1967-12-30</v>
      </c>
      <c r="R189">
        <v>24</v>
      </c>
      <c r="S189">
        <v>7.6</v>
      </c>
      <c r="T189"/>
      <c r="U189"/>
      <c r="V189">
        <f t="shared" si="6"/>
        <v>9.4499999999999993</v>
      </c>
      <c r="W189" t="str">
        <f t="shared" si="7"/>
        <v/>
      </c>
      <c r="X189" t="str">
        <f t="shared" si="8"/>
        <v/>
      </c>
      <c r="Y189">
        <f>VLOOKUP(YEAR(Q189),Populations!$A$3:$B$999,2,0)</f>
        <v>54959000</v>
      </c>
      <c r="Z189">
        <f>(Calculations!B1/Y189)</f>
        <v>1.24283433104678</v>
      </c>
      <c r="AA189"/>
      <c r="AB189">
        <v>1</v>
      </c>
      <c r="AC189" t="str">
        <f>VLOOKUP(AB189,WikiFormats!$A$3:$B$999,2,0)</f>
        <v>Story</v>
      </c>
      <c r="AD189" t="s">
        <v>616</v>
      </c>
    </row>
    <row r="190" spans="1:30" s="2" customFormat="1" x14ac:dyDescent="0.5">
      <c r="A190">
        <v>188</v>
      </c>
      <c r="B190">
        <v>1</v>
      </c>
      <c r="C190" t="str">
        <f>VLOOKUP(B190,Eras!$A$3:$B$999,2,0)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385</v>
      </c>
      <c r="N190">
        <v>3</v>
      </c>
      <c r="O190" t="s">
        <v>362</v>
      </c>
      <c r="P190">
        <v>19</v>
      </c>
      <c r="Q190" s="6" t="d">
        <v>1968-01-06</v>
      </c>
      <c r="R190">
        <v>23</v>
      </c>
      <c r="S190">
        <v>7.1</v>
      </c>
      <c r="T190"/>
      <c r="U190"/>
      <c r="V190">
        <f t="shared" si="6"/>
        <v>8.7799999999999994</v>
      </c>
      <c r="W190" t="str">
        <f t="shared" si="7"/>
        <v/>
      </c>
      <c r="X190" t="str">
        <f t="shared" si="8"/>
        <v/>
      </c>
      <c r="Y190">
        <f>VLOOKUP(YEAR(Q190),Populations!$A$3:$B$999,2,0)</f>
        <v>55213500</v>
      </c>
      <c r="Z190">
        <f>(Calculations!B1/Y190)</f>
        <v>1.2371056353971399</v>
      </c>
      <c r="AA190"/>
      <c r="AB190">
        <v>1</v>
      </c>
      <c r="AC190" t="str">
        <f>VLOOKUP(AB190,WikiFormats!$A$3:$B$999,2,0)</f>
        <v>Story</v>
      </c>
      <c r="AD190" t="s">
        <v>616</v>
      </c>
    </row>
    <row r="191" spans="1:30" s="2" customFormat="1" x14ac:dyDescent="0.5">
      <c r="A191">
        <v>189</v>
      </c>
      <c r="B191">
        <v>1</v>
      </c>
      <c r="C191" t="str">
        <f>VLOOKUP(B191,Eras!$A$3:$B$999,2,0)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385</v>
      </c>
      <c r="N191">
        <v>4</v>
      </c>
      <c r="O191" t="s">
        <v>363</v>
      </c>
      <c r="P191">
        <v>20</v>
      </c>
      <c r="Q191" s="6" t="d">
        <v>1968-01-13</v>
      </c>
      <c r="R191">
        <v>24</v>
      </c>
      <c r="S191">
        <v>7.8</v>
      </c>
      <c r="T191"/>
      <c r="U191"/>
      <c r="V191">
        <f t="shared" si="6"/>
        <v>9.65</v>
      </c>
      <c r="W191" t="str">
        <f t="shared" si="7"/>
        <v/>
      </c>
      <c r="X191" t="str">
        <f t="shared" si="8"/>
        <v/>
      </c>
      <c r="Y191">
        <f>VLOOKUP(YEAR(Q191),Populations!$A$3:$B$999,2,0)</f>
        <v>55213500</v>
      </c>
      <c r="Z191">
        <f>(Calculations!B1/Y191)</f>
        <v>1.2371056353971399</v>
      </c>
      <c r="AA191"/>
      <c r="AB191">
        <v>1</v>
      </c>
      <c r="AC191" t="str">
        <f>VLOOKUP(AB191,WikiFormats!$A$3:$B$999,2,0)</f>
        <v>Story</v>
      </c>
      <c r="AD191" t="s">
        <v>616</v>
      </c>
    </row>
    <row r="192" spans="1:30" s="2" customFormat="1" x14ac:dyDescent="0.5">
      <c r="A192">
        <v>190</v>
      </c>
      <c r="B192">
        <v>1</v>
      </c>
      <c r="C192" t="str">
        <f>VLOOKUP(B192,Eras!$A$3:$B$999,2,0)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385</v>
      </c>
      <c r="N192">
        <v>5</v>
      </c>
      <c r="O192" t="s">
        <v>379</v>
      </c>
      <c r="P192">
        <v>21</v>
      </c>
      <c r="Q192" s="6" t="d">
        <v>1968-01-20</v>
      </c>
      <c r="R192">
        <v>24</v>
      </c>
      <c r="S192">
        <v>6.9</v>
      </c>
      <c r="T192"/>
      <c r="U192"/>
      <c r="V192">
        <f t="shared" si="6"/>
        <v>8.5399999999999991</v>
      </c>
      <c r="W192" t="str">
        <f t="shared" si="7"/>
        <v/>
      </c>
      <c r="X192" t="str">
        <f t="shared" si="8"/>
        <v/>
      </c>
      <c r="Y192">
        <f>VLOOKUP(YEAR(Q192),Populations!$A$3:$B$999,2,0)</f>
        <v>55213500</v>
      </c>
      <c r="Z192">
        <f>(Calculations!B1/Y192)</f>
        <v>1.2371056353971399</v>
      </c>
      <c r="AA192"/>
      <c r="AB192">
        <v>1</v>
      </c>
      <c r="AC192" t="str">
        <f>VLOOKUP(AB192,WikiFormats!$A$3:$B$999,2,0)</f>
        <v>Story</v>
      </c>
      <c r="AD192" t="s">
        <v>616</v>
      </c>
    </row>
    <row r="193" spans="1:30" s="2" customFormat="1" x14ac:dyDescent="0.5">
      <c r="A193">
        <v>191</v>
      </c>
      <c r="B193">
        <v>1</v>
      </c>
      <c r="C193" t="str">
        <f>VLOOKUP(B193,Eras!$A$3:$B$999,2,0)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385</v>
      </c>
      <c r="N193">
        <v>6</v>
      </c>
      <c r="O193" t="s">
        <v>380</v>
      </c>
      <c r="P193">
        <v>22</v>
      </c>
      <c r="Q193" s="6" t="d">
        <v>1968-01-27</v>
      </c>
      <c r="R193">
        <v>22</v>
      </c>
      <c r="S193">
        <v>8.3000000000000007</v>
      </c>
      <c r="T193"/>
      <c r="U193"/>
      <c r="V193">
        <f t="shared" si="6"/>
        <v>10.27</v>
      </c>
      <c r="W193" t="str">
        <f t="shared" si="7"/>
        <v/>
      </c>
      <c r="X193" t="str">
        <f t="shared" si="8"/>
        <v/>
      </c>
      <c r="Y193">
        <f>VLOOKUP(YEAR(Q193),Populations!$A$3:$B$999,2,0)</f>
        <v>55213500</v>
      </c>
      <c r="Z193">
        <f>(Calculations!B1/Y193)</f>
        <v>1.2371056353971399</v>
      </c>
      <c r="AA193"/>
      <c r="AB193">
        <v>1</v>
      </c>
      <c r="AC193" t="str">
        <f>VLOOKUP(AB193,WikiFormats!$A$3:$B$999,2,0)</f>
        <v>Story</v>
      </c>
      <c r="AD193" t="s">
        <v>616</v>
      </c>
    </row>
    <row r="194" spans="1:30" s="8" customFormat="1" x14ac:dyDescent="0.5">
      <c r="A194" s="3">
        <v>192</v>
      </c>
      <c r="B194" s="3">
        <v>1</v>
      </c>
      <c r="C194" s="3" t="str">
        <f>VLOOKUP(B194,Eras!$A$3:$B$999,2,0)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386</v>
      </c>
      <c r="N194" s="3">
        <v>1</v>
      </c>
      <c r="O194" s="3" t="s">
        <v>360</v>
      </c>
      <c r="P194" s="3">
        <v>23</v>
      </c>
      <c r="Q194" s="7" t="d">
        <v>1968-02-03</v>
      </c>
      <c r="R194" s="3">
        <v>25</v>
      </c>
      <c r="S194" s="3">
        <v>7.2</v>
      </c>
      <c r="T194" s="3"/>
      <c r="U194" s="3"/>
      <c r="V194" s="3">
        <f t="shared" si="6"/>
        <v>8.91</v>
      </c>
      <c r="W194" s="3" t="str">
        <f t="shared" si="7"/>
        <v/>
      </c>
      <c r="X194" s="3" t="str">
        <f t="shared" si="8"/>
        <v/>
      </c>
      <c r="Y194" s="3">
        <f>VLOOKUP(YEAR(Q194),Populations!$A$3:$B$999,2,0)</f>
        <v>55213500</v>
      </c>
      <c r="Z194" s="3">
        <f>(Calculations!B1/Y194)</f>
        <v>1.2371056353971399</v>
      </c>
      <c r="AA194" s="3"/>
      <c r="AB194" s="3">
        <v>1</v>
      </c>
      <c r="AC194" s="3" t="str">
        <f>VLOOKUP(AB194,WikiFormats!$A$3:$B$999,2,0)</f>
        <v>Story</v>
      </c>
      <c r="AD194" s="3" t="s">
        <v>617</v>
      </c>
    </row>
    <row r="195" spans="1:30" s="8" customFormat="1" x14ac:dyDescent="0.5">
      <c r="A195" s="3">
        <v>193</v>
      </c>
      <c r="B195" s="3">
        <v>1</v>
      </c>
      <c r="C195" s="3" t="str">
        <f>VLOOKUP(B195,Eras!$A$3:$B$999,2,0)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386</v>
      </c>
      <c r="N195" s="3">
        <v>2</v>
      </c>
      <c r="O195" s="3" t="s">
        <v>361</v>
      </c>
      <c r="P195" s="3">
        <v>24</v>
      </c>
      <c r="Q195" s="7" t="d">
        <v>1968-02-10</v>
      </c>
      <c r="R195" s="3">
        <v>25</v>
      </c>
      <c r="S195" s="3">
        <v>6.8</v>
      </c>
      <c r="T195" s="3"/>
      <c r="U195" s="3"/>
      <c r="V195" s="3">
        <f t="shared" si="6"/>
        <v>8.41</v>
      </c>
      <c r="W195" s="3" t="str">
        <f t="shared" si="7"/>
        <v/>
      </c>
      <c r="X195" s="3" t="str">
        <f t="shared" si="8"/>
        <v/>
      </c>
      <c r="Y195" s="3">
        <f>VLOOKUP(YEAR(Q195),Populations!$A$3:$B$999,2,0)</f>
        <v>55213500</v>
      </c>
      <c r="Z195" s="3">
        <f>(Calculations!B1/Y195)</f>
        <v>1.2371056353971399</v>
      </c>
      <c r="AA195" s="3"/>
      <c r="AB195" s="3">
        <v>1</v>
      </c>
      <c r="AC195" s="3" t="str">
        <f>VLOOKUP(AB195,WikiFormats!$A$3:$B$999,2,0)</f>
        <v>Story</v>
      </c>
      <c r="AD195" s="3" t="s">
        <v>617</v>
      </c>
    </row>
    <row r="196" spans="1:30" s="8" customFormat="1" x14ac:dyDescent="0.5">
      <c r="A196" s="3">
        <v>194</v>
      </c>
      <c r="B196" s="3">
        <v>1</v>
      </c>
      <c r="C196" s="3" t="str">
        <f>VLOOKUP(B196,Eras!$A$3:$B$999,2,0)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386</v>
      </c>
      <c r="N196" s="3">
        <v>3</v>
      </c>
      <c r="O196" s="3" t="s">
        <v>362</v>
      </c>
      <c r="P196" s="3">
        <v>25</v>
      </c>
      <c r="Q196" s="7" t="d">
        <v>1968-02-17</v>
      </c>
      <c r="R196" s="3">
        <v>25</v>
      </c>
      <c r="S196" s="3">
        <v>7</v>
      </c>
      <c r="T196" s="3"/>
      <c r="U196" s="3"/>
      <c r="V196" s="3">
        <f t="shared" ref="V196:V259" si="9">IF(ISBLANK(S196),"",ROUND(S196*Z196,2))</f>
        <v>8.66</v>
      </c>
      <c r="W196" s="3" t="str">
        <f t="shared" ref="W196:W259" si="10">IF(ISBLANK(T196),"",ROUND(T196*Z196,2))</f>
        <v/>
      </c>
      <c r="X196" s="3" t="str">
        <f t="shared" ref="X196:X259" si="11">IF(ISBLANK(U196),"",ROUND(U196*Z196,2))</f>
        <v/>
      </c>
      <c r="Y196" s="3">
        <f>VLOOKUP(YEAR(Q196),Populations!$A$3:$B$999,2,0)</f>
        <v>55213500</v>
      </c>
      <c r="Z196" s="3">
        <f>(Calculations!B1/Y196)</f>
        <v>1.2371056353971399</v>
      </c>
      <c r="AA196" s="3"/>
      <c r="AB196" s="3">
        <v>1</v>
      </c>
      <c r="AC196" s="3" t="str">
        <f>VLOOKUP(AB196,WikiFormats!$A$3:$B$999,2,0)</f>
        <v>Story</v>
      </c>
      <c r="AD196" s="3" t="s">
        <v>617</v>
      </c>
    </row>
    <row r="197" spans="1:30" s="8" customFormat="1" x14ac:dyDescent="0.5">
      <c r="A197" s="3">
        <v>195</v>
      </c>
      <c r="B197" s="3">
        <v>1</v>
      </c>
      <c r="C197" s="3" t="str">
        <f>VLOOKUP(B197,Eras!$A$3:$B$999,2,0)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386</v>
      </c>
      <c r="N197" s="3">
        <v>4</v>
      </c>
      <c r="O197" s="3" t="s">
        <v>363</v>
      </c>
      <c r="P197" s="3">
        <v>26</v>
      </c>
      <c r="Q197" s="7" t="d">
        <v>1968-02-24</v>
      </c>
      <c r="R197" s="3">
        <v>25</v>
      </c>
      <c r="S197" s="3">
        <v>8.4</v>
      </c>
      <c r="T197" s="3"/>
      <c r="U197" s="3"/>
      <c r="V197" s="3">
        <f t="shared" si="9"/>
        <v>10.39</v>
      </c>
      <c r="W197" s="3" t="str">
        <f t="shared" si="10"/>
        <v/>
      </c>
      <c r="X197" s="3" t="str">
        <f t="shared" si="11"/>
        <v/>
      </c>
      <c r="Y197" s="3">
        <f>VLOOKUP(YEAR(Q197),Populations!$A$3:$B$999,2,0)</f>
        <v>55213500</v>
      </c>
      <c r="Z197" s="3">
        <f>(Calculations!B1/Y197)</f>
        <v>1.2371056353971399</v>
      </c>
      <c r="AA197" s="3"/>
      <c r="AB197" s="3">
        <v>1</v>
      </c>
      <c r="AC197" s="3" t="str">
        <f>VLOOKUP(AB197,WikiFormats!$A$3:$B$999,2,0)</f>
        <v>Story</v>
      </c>
      <c r="AD197" s="3" t="s">
        <v>617</v>
      </c>
    </row>
    <row r="198" spans="1:30" s="8" customFormat="1" x14ac:dyDescent="0.5">
      <c r="A198" s="3">
        <v>196</v>
      </c>
      <c r="B198" s="3">
        <v>1</v>
      </c>
      <c r="C198" s="3" t="str">
        <f>VLOOKUP(B198,Eras!$A$3:$B$999,2,0)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386</v>
      </c>
      <c r="N198" s="3">
        <v>5</v>
      </c>
      <c r="O198" s="3" t="s">
        <v>379</v>
      </c>
      <c r="P198" s="3">
        <v>27</v>
      </c>
      <c r="Q198" s="7" t="d">
        <v>1968-03-02</v>
      </c>
      <c r="R198" s="3">
        <v>24</v>
      </c>
      <c r="S198" s="3">
        <v>8</v>
      </c>
      <c r="T198" s="3"/>
      <c r="U198" s="3"/>
      <c r="V198" s="3">
        <f t="shared" si="9"/>
        <v>9.9</v>
      </c>
      <c r="W198" s="3" t="str">
        <f t="shared" si="10"/>
        <v/>
      </c>
      <c r="X198" s="3" t="str">
        <f t="shared" si="11"/>
        <v/>
      </c>
      <c r="Y198" s="3">
        <f>VLOOKUP(YEAR(Q198),Populations!$A$3:$B$999,2,0)</f>
        <v>55213500</v>
      </c>
      <c r="Z198" s="3">
        <f>(Calculations!B1/Y198)</f>
        <v>1.2371056353971399</v>
      </c>
      <c r="AA198" s="3"/>
      <c r="AB198" s="3">
        <v>1</v>
      </c>
      <c r="AC198" s="3" t="str">
        <f>VLOOKUP(AB198,WikiFormats!$A$3:$B$999,2,0)</f>
        <v>Story</v>
      </c>
      <c r="AD198" s="3" t="s">
        <v>617</v>
      </c>
    </row>
    <row r="199" spans="1:30" s="8" customFormat="1" x14ac:dyDescent="0.5">
      <c r="A199" s="3">
        <v>197</v>
      </c>
      <c r="B199" s="3">
        <v>1</v>
      </c>
      <c r="C199" s="3" t="str">
        <f>VLOOKUP(B199,Eras!$A$3:$B$999,2,0)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386</v>
      </c>
      <c r="N199" s="3">
        <v>6</v>
      </c>
      <c r="O199" s="3" t="s">
        <v>380</v>
      </c>
      <c r="P199" s="3">
        <v>28</v>
      </c>
      <c r="Q199" s="7" t="d">
        <v>1968-03-09</v>
      </c>
      <c r="R199" s="3">
        <v>25</v>
      </c>
      <c r="S199" s="3">
        <v>8.3000000000000007</v>
      </c>
      <c r="T199" s="3"/>
      <c r="U199" s="3"/>
      <c r="V199" s="3">
        <f t="shared" si="9"/>
        <v>10.27</v>
      </c>
      <c r="W199" s="3" t="str">
        <f t="shared" si="10"/>
        <v/>
      </c>
      <c r="X199" s="3" t="str">
        <f t="shared" si="11"/>
        <v/>
      </c>
      <c r="Y199" s="3">
        <f>VLOOKUP(YEAR(Q199),Populations!$A$3:$B$999,2,0)</f>
        <v>55213500</v>
      </c>
      <c r="Z199" s="3">
        <f>(Calculations!B1/Y199)</f>
        <v>1.2371056353971399</v>
      </c>
      <c r="AA199" s="3"/>
      <c r="AB199" s="3">
        <v>1</v>
      </c>
      <c r="AC199" s="3" t="str">
        <f>VLOOKUP(AB199,WikiFormats!$A$3:$B$999,2,0)</f>
        <v>Story</v>
      </c>
      <c r="AD199" s="3" t="s">
        <v>617</v>
      </c>
    </row>
    <row r="200" spans="1:30" s="2" customFormat="1" x14ac:dyDescent="0.5">
      <c r="A200">
        <v>198</v>
      </c>
      <c r="B200">
        <v>1</v>
      </c>
      <c r="C200" t="str">
        <f>VLOOKUP(B200,Eras!$A$3:$B$999,2,0)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387</v>
      </c>
      <c r="N200">
        <v>1</v>
      </c>
      <c r="O200" t="s">
        <v>360</v>
      </c>
      <c r="P200">
        <v>29</v>
      </c>
      <c r="Q200" s="6" t="d">
        <v>1968-03-16</v>
      </c>
      <c r="R200">
        <v>26</v>
      </c>
      <c r="S200">
        <v>8.1999999999999993</v>
      </c>
      <c r="T200"/>
      <c r="U200"/>
      <c r="V200">
        <f t="shared" si="9"/>
        <v>10.14</v>
      </c>
      <c r="W200" t="str">
        <f t="shared" si="10"/>
        <v/>
      </c>
      <c r="X200" t="str">
        <f t="shared" si="11"/>
        <v/>
      </c>
      <c r="Y200">
        <f>VLOOKUP(YEAR(Q200),Populations!$A$3:$B$999,2,0)</f>
        <v>55213500</v>
      </c>
      <c r="Z200">
        <f>(Calculations!B1/Y200)</f>
        <v>1.2371056353971399</v>
      </c>
      <c r="AA200"/>
      <c r="AB200">
        <v>1</v>
      </c>
      <c r="AC200" t="str">
        <f>VLOOKUP(AB200,WikiFormats!$A$3:$B$999,2,0)</f>
        <v>Story</v>
      </c>
      <c r="AD200" t="s">
        <v>618</v>
      </c>
    </row>
    <row r="201" spans="1:30" s="2" customFormat="1" x14ac:dyDescent="0.5">
      <c r="A201">
        <v>199</v>
      </c>
      <c r="B201">
        <v>1</v>
      </c>
      <c r="C201" t="str">
        <f>VLOOKUP(B201,Eras!$A$3:$B$999,2,0)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387</v>
      </c>
      <c r="N201">
        <v>2</v>
      </c>
      <c r="O201" t="s">
        <v>361</v>
      </c>
      <c r="P201">
        <v>30</v>
      </c>
      <c r="Q201" s="6" t="d">
        <v>1968-03-23</v>
      </c>
      <c r="R201">
        <v>25</v>
      </c>
      <c r="S201">
        <v>7.9</v>
      </c>
      <c r="T201"/>
      <c r="U201"/>
      <c r="V201">
        <f t="shared" si="9"/>
        <v>9.77</v>
      </c>
      <c r="W201" t="str">
        <f t="shared" si="10"/>
        <v/>
      </c>
      <c r="X201" t="str">
        <f t="shared" si="11"/>
        <v/>
      </c>
      <c r="Y201">
        <f>VLOOKUP(YEAR(Q201),Populations!$A$3:$B$999,2,0)</f>
        <v>55213500</v>
      </c>
      <c r="Z201">
        <f>(Calculations!B1/Y201)</f>
        <v>1.2371056353971399</v>
      </c>
      <c r="AA201"/>
      <c r="AB201">
        <v>1</v>
      </c>
      <c r="AC201" t="str">
        <f>VLOOKUP(AB201,WikiFormats!$A$3:$B$999,2,0)</f>
        <v>Story</v>
      </c>
      <c r="AD201" t="s">
        <v>618</v>
      </c>
    </row>
    <row r="202" spans="1:30" s="2" customFormat="1" x14ac:dyDescent="0.5">
      <c r="A202">
        <v>200</v>
      </c>
      <c r="B202">
        <v>1</v>
      </c>
      <c r="C202" t="str">
        <f>VLOOKUP(B202,Eras!$A$3:$B$999,2,0)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387</v>
      </c>
      <c r="N202">
        <v>3</v>
      </c>
      <c r="O202" t="s">
        <v>362</v>
      </c>
      <c r="P202">
        <v>31</v>
      </c>
      <c r="Q202" s="6" t="d">
        <v>1968-03-30</v>
      </c>
      <c r="R202">
        <v>22</v>
      </c>
      <c r="S202">
        <v>7.7</v>
      </c>
      <c r="T202"/>
      <c r="U202"/>
      <c r="V202">
        <f t="shared" si="9"/>
        <v>9.5299999999999994</v>
      </c>
      <c r="W202" t="str">
        <f t="shared" si="10"/>
        <v/>
      </c>
      <c r="X202" t="str">
        <f t="shared" si="11"/>
        <v/>
      </c>
      <c r="Y202">
        <f>VLOOKUP(YEAR(Q202),Populations!$A$3:$B$999,2,0)</f>
        <v>55213500</v>
      </c>
      <c r="Z202">
        <f>(Calculations!B1/Y202)</f>
        <v>1.2371056353971399</v>
      </c>
      <c r="AA202"/>
      <c r="AB202">
        <v>1</v>
      </c>
      <c r="AC202" t="str">
        <f>VLOOKUP(AB202,WikiFormats!$A$3:$B$999,2,0)</f>
        <v>Story</v>
      </c>
      <c r="AD202" t="s">
        <v>618</v>
      </c>
    </row>
    <row r="203" spans="1:30" s="2" customFormat="1" x14ac:dyDescent="0.5">
      <c r="A203">
        <v>201</v>
      </c>
      <c r="B203">
        <v>1</v>
      </c>
      <c r="C203" t="str">
        <f>VLOOKUP(B203,Eras!$A$3:$B$999,2,0)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387</v>
      </c>
      <c r="N203">
        <v>4</v>
      </c>
      <c r="O203" t="s">
        <v>363</v>
      </c>
      <c r="P203">
        <v>32</v>
      </c>
      <c r="Q203" s="6" t="d">
        <v>1968-04-06</v>
      </c>
      <c r="R203">
        <v>26</v>
      </c>
      <c r="S203">
        <v>6.6</v>
      </c>
      <c r="T203"/>
      <c r="U203"/>
      <c r="V203">
        <f t="shared" si="9"/>
        <v>8.16</v>
      </c>
      <c r="W203" t="str">
        <f t="shared" si="10"/>
        <v/>
      </c>
      <c r="X203" t="str">
        <f t="shared" si="11"/>
        <v/>
      </c>
      <c r="Y203">
        <f>VLOOKUP(YEAR(Q203),Populations!$A$3:$B$999,2,0)</f>
        <v>55213500</v>
      </c>
      <c r="Z203">
        <f>(Calculations!B1/Y203)</f>
        <v>1.2371056353971399</v>
      </c>
      <c r="AA203"/>
      <c r="AB203">
        <v>1</v>
      </c>
      <c r="AC203" t="str">
        <f>VLOOKUP(AB203,WikiFormats!$A$3:$B$999,2,0)</f>
        <v>Story</v>
      </c>
      <c r="AD203" t="s">
        <v>618</v>
      </c>
    </row>
    <row r="204" spans="1:30" s="2" customFormat="1" x14ac:dyDescent="0.5">
      <c r="A204">
        <v>202</v>
      </c>
      <c r="B204">
        <v>1</v>
      </c>
      <c r="C204" t="str">
        <f>VLOOKUP(B204,Eras!$A$3:$B$999,2,0)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387</v>
      </c>
      <c r="N204">
        <v>5</v>
      </c>
      <c r="O204" t="s">
        <v>379</v>
      </c>
      <c r="P204">
        <v>33</v>
      </c>
      <c r="Q204" s="6" t="d">
        <v>1968-04-13</v>
      </c>
      <c r="R204">
        <v>25</v>
      </c>
      <c r="S204">
        <v>5.9</v>
      </c>
      <c r="T204"/>
      <c r="U204"/>
      <c r="V204">
        <f t="shared" si="9"/>
        <v>7.3</v>
      </c>
      <c r="W204" t="str">
        <f t="shared" si="10"/>
        <v/>
      </c>
      <c r="X204" t="str">
        <f t="shared" si="11"/>
        <v/>
      </c>
      <c r="Y204">
        <f>VLOOKUP(YEAR(Q204),Populations!$A$3:$B$999,2,0)</f>
        <v>55213500</v>
      </c>
      <c r="Z204">
        <f>(Calculations!B1/Y204)</f>
        <v>1.2371056353971399</v>
      </c>
      <c r="AA204"/>
      <c r="AB204">
        <v>1</v>
      </c>
      <c r="AC204" t="str">
        <f>VLOOKUP(AB204,WikiFormats!$A$3:$B$999,2,0)</f>
        <v>Story</v>
      </c>
      <c r="AD204" t="s">
        <v>618</v>
      </c>
    </row>
    <row r="205" spans="1:30" s="2" customFormat="1" x14ac:dyDescent="0.5">
      <c r="A205">
        <v>203</v>
      </c>
      <c r="B205">
        <v>1</v>
      </c>
      <c r="C205" t="str">
        <f>VLOOKUP(B205,Eras!$A$3:$B$999,2,0)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387</v>
      </c>
      <c r="N205">
        <v>6</v>
      </c>
      <c r="O205" t="s">
        <v>380</v>
      </c>
      <c r="P205">
        <v>34</v>
      </c>
      <c r="Q205" s="6" t="d">
        <v>1968-04-20</v>
      </c>
      <c r="R205">
        <v>27</v>
      </c>
      <c r="S205">
        <v>6.9</v>
      </c>
      <c r="T205"/>
      <c r="U205"/>
      <c r="V205">
        <f t="shared" si="9"/>
        <v>8.5399999999999991</v>
      </c>
      <c r="W205" t="str">
        <f t="shared" si="10"/>
        <v/>
      </c>
      <c r="X205" t="str">
        <f t="shared" si="11"/>
        <v/>
      </c>
      <c r="Y205">
        <f>VLOOKUP(YEAR(Q205),Populations!$A$3:$B$999,2,0)</f>
        <v>55213500</v>
      </c>
      <c r="Z205">
        <f>(Calculations!B1/Y205)</f>
        <v>1.2371056353971399</v>
      </c>
      <c r="AA205"/>
      <c r="AB205">
        <v>1</v>
      </c>
      <c r="AC205" t="str">
        <f>VLOOKUP(AB205,WikiFormats!$A$3:$B$999,2,0)</f>
        <v>Story</v>
      </c>
      <c r="AD205" t="s">
        <v>618</v>
      </c>
    </row>
    <row r="206" spans="1:30" s="8" customFormat="1" x14ac:dyDescent="0.5">
      <c r="A206" s="3">
        <v>204</v>
      </c>
      <c r="B206" s="3">
        <v>1</v>
      </c>
      <c r="C206" s="3" t="str">
        <f>VLOOKUP(B206,Eras!$A$3:$B$999,2,0)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388</v>
      </c>
      <c r="N206" s="3">
        <v>1</v>
      </c>
      <c r="O206" s="3" t="s">
        <v>360</v>
      </c>
      <c r="P206" s="3">
        <v>35</v>
      </c>
      <c r="Q206" s="7" t="d">
        <v>1968-04-27</v>
      </c>
      <c r="R206" s="3">
        <v>24</v>
      </c>
      <c r="S206" s="3">
        <v>7.2</v>
      </c>
      <c r="T206" s="3"/>
      <c r="U206" s="3"/>
      <c r="V206" s="3">
        <f t="shared" si="9"/>
        <v>8.91</v>
      </c>
      <c r="W206" s="3" t="str">
        <f t="shared" si="10"/>
        <v/>
      </c>
      <c r="X206" s="3" t="str">
        <f t="shared" si="11"/>
        <v/>
      </c>
      <c r="Y206" s="3">
        <f>VLOOKUP(YEAR(Q206),Populations!$A$3:$B$999,2,0)</f>
        <v>55213500</v>
      </c>
      <c r="Z206" s="3">
        <f>(Calculations!B1/Y206)</f>
        <v>1.2371056353971399</v>
      </c>
      <c r="AA206" s="3"/>
      <c r="AB206" s="3">
        <v>1</v>
      </c>
      <c r="AC206" s="3" t="str">
        <f>VLOOKUP(AB206,WikiFormats!$A$3:$B$999,2,0)</f>
        <v>Story</v>
      </c>
      <c r="AD206" s="3" t="s">
        <v>619</v>
      </c>
    </row>
    <row r="207" spans="1:30" s="8" customFormat="1" x14ac:dyDescent="0.5">
      <c r="A207" s="3">
        <v>205</v>
      </c>
      <c r="B207" s="3">
        <v>1</v>
      </c>
      <c r="C207" s="3" t="str">
        <f>VLOOKUP(B207,Eras!$A$3:$B$999,2,0)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388</v>
      </c>
      <c r="N207" s="3">
        <v>2</v>
      </c>
      <c r="O207" s="3" t="s">
        <v>361</v>
      </c>
      <c r="P207" s="3">
        <v>36</v>
      </c>
      <c r="Q207" s="7" t="d">
        <v>1968-05-04</v>
      </c>
      <c r="R207" s="3">
        <v>23</v>
      </c>
      <c r="S207" s="3">
        <v>6.9</v>
      </c>
      <c r="T207" s="3"/>
      <c r="U207" s="3"/>
      <c r="V207" s="3">
        <f t="shared" si="9"/>
        <v>8.5399999999999991</v>
      </c>
      <c r="W207" s="3" t="str">
        <f t="shared" si="10"/>
        <v/>
      </c>
      <c r="X207" s="3" t="str">
        <f t="shared" si="11"/>
        <v/>
      </c>
      <c r="Y207" s="3">
        <f>VLOOKUP(YEAR(Q207),Populations!$A$3:$B$999,2,0)</f>
        <v>55213500</v>
      </c>
      <c r="Z207" s="3">
        <f>(Calculations!B1/Y207)</f>
        <v>1.2371056353971399</v>
      </c>
      <c r="AA207" s="3"/>
      <c r="AB207" s="3">
        <v>1</v>
      </c>
      <c r="AC207" s="3" t="str">
        <f>VLOOKUP(AB207,WikiFormats!$A$3:$B$999,2,0)</f>
        <v>Story</v>
      </c>
      <c r="AD207" s="3" t="s">
        <v>619</v>
      </c>
    </row>
    <row r="208" spans="1:30" s="8" customFormat="1" x14ac:dyDescent="0.5">
      <c r="A208" s="3">
        <v>206</v>
      </c>
      <c r="B208" s="3">
        <v>1</v>
      </c>
      <c r="C208" s="3" t="str">
        <f>VLOOKUP(B208,Eras!$A$3:$B$999,2,0)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388</v>
      </c>
      <c r="N208" s="3">
        <v>3</v>
      </c>
      <c r="O208" s="3" t="s">
        <v>362</v>
      </c>
      <c r="P208" s="3">
        <v>37</v>
      </c>
      <c r="Q208" s="7" t="d">
        <v>1968-05-11</v>
      </c>
      <c r="R208" s="3">
        <v>24</v>
      </c>
      <c r="S208" s="3">
        <v>7.5</v>
      </c>
      <c r="T208" s="3"/>
      <c r="U208" s="3"/>
      <c r="V208" s="3">
        <f t="shared" si="9"/>
        <v>9.2799999999999994</v>
      </c>
      <c r="W208" s="3" t="str">
        <f t="shared" si="10"/>
        <v/>
      </c>
      <c r="X208" s="3" t="str">
        <f t="shared" si="11"/>
        <v/>
      </c>
      <c r="Y208" s="3">
        <f>VLOOKUP(YEAR(Q208),Populations!$A$3:$B$999,2,0)</f>
        <v>55213500</v>
      </c>
      <c r="Z208" s="3">
        <f>(Calculations!B1/Y208)</f>
        <v>1.2371056353971399</v>
      </c>
      <c r="AA208" s="3"/>
      <c r="AB208" s="3">
        <v>1</v>
      </c>
      <c r="AC208" s="3" t="str">
        <f>VLOOKUP(AB208,WikiFormats!$A$3:$B$999,2,0)</f>
        <v>Story</v>
      </c>
      <c r="AD208" s="3" t="s">
        <v>619</v>
      </c>
    </row>
    <row r="209" spans="1:30" s="8" customFormat="1" x14ac:dyDescent="0.5">
      <c r="A209" s="3">
        <v>207</v>
      </c>
      <c r="B209" s="3">
        <v>1</v>
      </c>
      <c r="C209" s="3" t="str">
        <f>VLOOKUP(B209,Eras!$A$3:$B$999,2,0)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388</v>
      </c>
      <c r="N209" s="3">
        <v>4</v>
      </c>
      <c r="O209" s="3" t="s">
        <v>363</v>
      </c>
      <c r="P209" s="3">
        <v>38</v>
      </c>
      <c r="Q209" s="7" t="d">
        <v>1968-05-18</v>
      </c>
      <c r="R209" s="3">
        <v>24</v>
      </c>
      <c r="S209" s="3">
        <v>8.6</v>
      </c>
      <c r="T209" s="3"/>
      <c r="U209" s="3"/>
      <c r="V209" s="3">
        <f t="shared" si="9"/>
        <v>10.64</v>
      </c>
      <c r="W209" s="3" t="str">
        <f t="shared" si="10"/>
        <v/>
      </c>
      <c r="X209" s="3" t="str">
        <f t="shared" si="11"/>
        <v/>
      </c>
      <c r="Y209" s="3">
        <f>VLOOKUP(YEAR(Q209),Populations!$A$3:$B$999,2,0)</f>
        <v>55213500</v>
      </c>
      <c r="Z209" s="3">
        <f>(Calculations!B1/Y209)</f>
        <v>1.2371056353971399</v>
      </c>
      <c r="AA209" s="3"/>
      <c r="AB209" s="3">
        <v>1</v>
      </c>
      <c r="AC209" s="3" t="str">
        <f>VLOOKUP(AB209,WikiFormats!$A$3:$B$999,2,0)</f>
        <v>Story</v>
      </c>
      <c r="AD209" s="3" t="s">
        <v>619</v>
      </c>
    </row>
    <row r="210" spans="1:30" s="8" customFormat="1" x14ac:dyDescent="0.5">
      <c r="A210" s="3">
        <v>208</v>
      </c>
      <c r="B210" s="3">
        <v>1</v>
      </c>
      <c r="C210" s="3" t="str">
        <f>VLOOKUP(B210,Eras!$A$3:$B$999,2,0)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388</v>
      </c>
      <c r="N210" s="3">
        <v>5</v>
      </c>
      <c r="O210" s="3" t="s">
        <v>379</v>
      </c>
      <c r="P210" s="3">
        <v>39</v>
      </c>
      <c r="Q210" s="7" t="d">
        <v>1968-05-25</v>
      </c>
      <c r="R210" s="3">
        <v>22</v>
      </c>
      <c r="S210" s="3">
        <v>6.8</v>
      </c>
      <c r="T210" s="3"/>
      <c r="U210" s="3"/>
      <c r="V210" s="3">
        <f t="shared" si="9"/>
        <v>8.41</v>
      </c>
      <c r="W210" s="3" t="str">
        <f t="shared" si="10"/>
        <v/>
      </c>
      <c r="X210" s="3" t="str">
        <f t="shared" si="11"/>
        <v/>
      </c>
      <c r="Y210" s="3">
        <f>VLOOKUP(YEAR(Q210),Populations!$A$3:$B$999,2,0)</f>
        <v>55213500</v>
      </c>
      <c r="Z210" s="3">
        <f>(Calculations!B1/Y210)</f>
        <v>1.2371056353971399</v>
      </c>
      <c r="AA210" s="3"/>
      <c r="AB210" s="3">
        <v>1</v>
      </c>
      <c r="AC210" s="3" t="str">
        <f>VLOOKUP(AB210,WikiFormats!$A$3:$B$999,2,0)</f>
        <v>Story</v>
      </c>
      <c r="AD210" s="3" t="s">
        <v>619</v>
      </c>
    </row>
    <row r="211" spans="1:30" s="8" customFormat="1" x14ac:dyDescent="0.5">
      <c r="A211" s="3">
        <v>209</v>
      </c>
      <c r="B211" s="3">
        <v>1</v>
      </c>
      <c r="C211" s="3" t="str">
        <f>VLOOKUP(B211,Eras!$A$3:$B$999,2,0)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388</v>
      </c>
      <c r="N211" s="3">
        <v>6</v>
      </c>
      <c r="O211" s="3" t="s">
        <v>380</v>
      </c>
      <c r="P211" s="3">
        <v>40</v>
      </c>
      <c r="Q211" s="7" t="d">
        <v>1968-06-01</v>
      </c>
      <c r="R211" s="3">
        <v>23</v>
      </c>
      <c r="S211" s="3">
        <v>6.5</v>
      </c>
      <c r="T211" s="3"/>
      <c r="U211" s="3"/>
      <c r="V211" s="3">
        <f t="shared" si="9"/>
        <v>8.0399999999999991</v>
      </c>
      <c r="W211" s="3" t="str">
        <f t="shared" si="10"/>
        <v/>
      </c>
      <c r="X211" s="3" t="str">
        <f t="shared" si="11"/>
        <v/>
      </c>
      <c r="Y211" s="3">
        <f>VLOOKUP(YEAR(Q211),Populations!$A$3:$B$999,2,0)</f>
        <v>55213500</v>
      </c>
      <c r="Z211" s="3">
        <f>(Calculations!B1/Y211)</f>
        <v>1.2371056353971399</v>
      </c>
      <c r="AA211" s="3"/>
      <c r="AB211" s="3">
        <v>1</v>
      </c>
      <c r="AC211" s="3" t="str">
        <f>VLOOKUP(AB211,WikiFormats!$A$3:$B$999,2,0)</f>
        <v>Story</v>
      </c>
      <c r="AD211" s="3" t="s">
        <v>619</v>
      </c>
    </row>
    <row r="212" spans="1:30" s="2" customFormat="1" x14ac:dyDescent="0.5">
      <c r="A212">
        <v>210</v>
      </c>
      <c r="B212">
        <v>1</v>
      </c>
      <c r="C212" t="str">
        <f>VLOOKUP(B212,Eras!$A$3:$B$999,2,0)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395</v>
      </c>
      <c r="N212">
        <v>1</v>
      </c>
      <c r="O212" t="s">
        <v>360</v>
      </c>
      <c r="P212">
        <v>1</v>
      </c>
      <c r="Q212" s="6" t="d">
        <v>1968-08-10</v>
      </c>
      <c r="R212">
        <v>24</v>
      </c>
      <c r="S212">
        <v>6.1</v>
      </c>
      <c r="T212"/>
      <c r="U212"/>
      <c r="V212">
        <f t="shared" si="9"/>
        <v>7.55</v>
      </c>
      <c r="W212" t="str">
        <f t="shared" si="10"/>
        <v/>
      </c>
      <c r="X212" t="str">
        <f t="shared" si="11"/>
        <v/>
      </c>
      <c r="Y212">
        <f>VLOOKUP(YEAR(Q212),Populations!$A$3:$B$999,2,0)</f>
        <v>55213500</v>
      </c>
      <c r="Z212">
        <f>(Calculations!B1/Y212)</f>
        <v>1.2371056353971399</v>
      </c>
      <c r="AA212"/>
      <c r="AB212">
        <v>1</v>
      </c>
      <c r="AC212" t="str">
        <f>VLOOKUP(AB212,WikiFormats!$A$3:$B$999,2,0)</f>
        <v>Story</v>
      </c>
      <c r="AD212" t="s">
        <v>620</v>
      </c>
    </row>
    <row r="213" spans="1:30" s="2" customFormat="1" x14ac:dyDescent="0.5">
      <c r="A213">
        <v>211</v>
      </c>
      <c r="B213">
        <v>1</v>
      </c>
      <c r="C213" t="str">
        <f>VLOOKUP(B213,Eras!$A$3:$B$999,2,0)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395</v>
      </c>
      <c r="N213">
        <v>2</v>
      </c>
      <c r="O213" t="s">
        <v>361</v>
      </c>
      <c r="P213">
        <v>2</v>
      </c>
      <c r="Q213" s="6" t="d">
        <v>1968-08-17</v>
      </c>
      <c r="R213">
        <v>24</v>
      </c>
      <c r="S213">
        <v>5.9</v>
      </c>
      <c r="T213"/>
      <c r="U213"/>
      <c r="V213">
        <f t="shared" si="9"/>
        <v>7.3</v>
      </c>
      <c r="W213" t="str">
        <f t="shared" si="10"/>
        <v/>
      </c>
      <c r="X213" t="str">
        <f t="shared" si="11"/>
        <v/>
      </c>
      <c r="Y213">
        <f>VLOOKUP(YEAR(Q213),Populations!$A$3:$B$999,2,0)</f>
        <v>55213500</v>
      </c>
      <c r="Z213">
        <f>(Calculations!B1/Y213)</f>
        <v>1.2371056353971399</v>
      </c>
      <c r="AA213"/>
      <c r="AB213">
        <v>1</v>
      </c>
      <c r="AC213" t="str">
        <f>VLOOKUP(AB213,WikiFormats!$A$3:$B$999,2,0)</f>
        <v>Story</v>
      </c>
      <c r="AD213" t="s">
        <v>620</v>
      </c>
    </row>
    <row r="214" spans="1:30" s="2" customFormat="1" x14ac:dyDescent="0.5">
      <c r="A214">
        <v>212</v>
      </c>
      <c r="B214">
        <v>1</v>
      </c>
      <c r="C214" t="str">
        <f>VLOOKUP(B214,Eras!$A$3:$B$999,2,0)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395</v>
      </c>
      <c r="N214">
        <v>3</v>
      </c>
      <c r="O214" t="s">
        <v>362</v>
      </c>
      <c r="P214">
        <v>3</v>
      </c>
      <c r="Q214" s="6" t="d">
        <v>1968-08-24</v>
      </c>
      <c r="R214">
        <v>24</v>
      </c>
      <c r="S214">
        <v>5.4</v>
      </c>
      <c r="T214"/>
      <c r="U214"/>
      <c r="V214">
        <f t="shared" si="9"/>
        <v>6.68</v>
      </c>
      <c r="W214" t="str">
        <f t="shared" si="10"/>
        <v/>
      </c>
      <c r="X214" t="str">
        <f t="shared" si="11"/>
        <v/>
      </c>
      <c r="Y214">
        <f>VLOOKUP(YEAR(Q214),Populations!$A$3:$B$999,2,0)</f>
        <v>55213500</v>
      </c>
      <c r="Z214">
        <f>(Calculations!B1/Y214)</f>
        <v>1.2371056353971399</v>
      </c>
      <c r="AA214"/>
      <c r="AB214">
        <v>1</v>
      </c>
      <c r="AC214" t="str">
        <f>VLOOKUP(AB214,WikiFormats!$A$3:$B$999,2,0)</f>
        <v>Story</v>
      </c>
      <c r="AD214" t="s">
        <v>620</v>
      </c>
    </row>
    <row r="215" spans="1:30" s="2" customFormat="1" x14ac:dyDescent="0.5">
      <c r="A215">
        <v>213</v>
      </c>
      <c r="B215">
        <v>1</v>
      </c>
      <c r="C215" t="str">
        <f>VLOOKUP(B215,Eras!$A$3:$B$999,2,0)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395</v>
      </c>
      <c r="N215">
        <v>4</v>
      </c>
      <c r="O215" t="s">
        <v>363</v>
      </c>
      <c r="P215">
        <v>4</v>
      </c>
      <c r="Q215" s="6" t="d">
        <v>1968-08-31</v>
      </c>
      <c r="R215">
        <v>24</v>
      </c>
      <c r="S215">
        <v>7.5</v>
      </c>
      <c r="T215"/>
      <c r="U215"/>
      <c r="V215">
        <f t="shared" si="9"/>
        <v>9.2799999999999994</v>
      </c>
      <c r="W215" t="str">
        <f t="shared" si="10"/>
        <v/>
      </c>
      <c r="X215" t="str">
        <f t="shared" si="11"/>
        <v/>
      </c>
      <c r="Y215">
        <f>VLOOKUP(YEAR(Q215),Populations!$A$3:$B$999,2,0)</f>
        <v>55213500</v>
      </c>
      <c r="Z215">
        <f>(Calculations!B1/Y215)</f>
        <v>1.2371056353971399</v>
      </c>
      <c r="AA215"/>
      <c r="AB215">
        <v>1</v>
      </c>
      <c r="AC215" t="str">
        <f>VLOOKUP(AB215,WikiFormats!$A$3:$B$999,2,0)</f>
        <v>Story</v>
      </c>
      <c r="AD215" t="s">
        <v>620</v>
      </c>
    </row>
    <row r="216" spans="1:30" s="2" customFormat="1" x14ac:dyDescent="0.5">
      <c r="A216">
        <v>214</v>
      </c>
      <c r="B216">
        <v>1</v>
      </c>
      <c r="C216" t="str">
        <f>VLOOKUP(B216,Eras!$A$3:$B$999,2,0)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395</v>
      </c>
      <c r="N216">
        <v>5</v>
      </c>
      <c r="O216" t="s">
        <v>379</v>
      </c>
      <c r="P216">
        <v>5</v>
      </c>
      <c r="Q216" s="6" t="d">
        <v>1968-09-07</v>
      </c>
      <c r="R216">
        <v>24</v>
      </c>
      <c r="S216">
        <v>5.9</v>
      </c>
      <c r="T216"/>
      <c r="U216"/>
      <c r="V216">
        <f t="shared" si="9"/>
        <v>7.3</v>
      </c>
      <c r="W216" t="str">
        <f t="shared" si="10"/>
        <v/>
      </c>
      <c r="X216" t="str">
        <f t="shared" si="11"/>
        <v/>
      </c>
      <c r="Y216">
        <f>VLOOKUP(YEAR(Q216),Populations!$A$3:$B$999,2,0)</f>
        <v>55213500</v>
      </c>
      <c r="Z216">
        <f>(Calculations!B1/Y216)</f>
        <v>1.2371056353971399</v>
      </c>
      <c r="AA216"/>
      <c r="AB216">
        <v>1</v>
      </c>
      <c r="AC216" t="str">
        <f>VLOOKUP(AB216,WikiFormats!$A$3:$B$999,2,0)</f>
        <v>Story</v>
      </c>
      <c r="AD216" t="s">
        <v>620</v>
      </c>
    </row>
    <row r="217" spans="1:30" s="8" customFormat="1" x14ac:dyDescent="0.5">
      <c r="A217" s="3">
        <v>215</v>
      </c>
      <c r="B217" s="3">
        <v>1</v>
      </c>
      <c r="C217" s="3" t="str">
        <f>VLOOKUP(B217,Eras!$A$3:$B$999,2,0)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396</v>
      </c>
      <c r="N217" s="3">
        <v>1</v>
      </c>
      <c r="O217" s="3" t="s">
        <v>360</v>
      </c>
      <c r="P217" s="3">
        <v>6</v>
      </c>
      <c r="Q217" s="7" t="d">
        <v>1968-09-14</v>
      </c>
      <c r="R217" s="3">
        <v>21</v>
      </c>
      <c r="S217" s="3">
        <v>6.6</v>
      </c>
      <c r="T217" s="3"/>
      <c r="U217" s="3"/>
      <c r="V217" s="3">
        <f t="shared" si="9"/>
        <v>8.16</v>
      </c>
      <c r="W217" s="3" t="str">
        <f t="shared" si="10"/>
        <v/>
      </c>
      <c r="X217" s="3" t="str">
        <f t="shared" si="11"/>
        <v/>
      </c>
      <c r="Y217" s="3">
        <f>VLOOKUP(YEAR(Q217),Populations!$A$3:$B$999,2,0)</f>
        <v>55213500</v>
      </c>
      <c r="Z217" s="3">
        <f>(Calculations!B1/Y217)</f>
        <v>1.2371056353971399</v>
      </c>
      <c r="AA217" s="3"/>
      <c r="AB217" s="3">
        <v>1</v>
      </c>
      <c r="AC217" s="3" t="str">
        <f>VLOOKUP(AB217,WikiFormats!$A$3:$B$999,2,0)</f>
        <v>Story</v>
      </c>
      <c r="AD217" s="3" t="s">
        <v>621</v>
      </c>
    </row>
    <row r="218" spans="1:30" s="8" customFormat="1" x14ac:dyDescent="0.5">
      <c r="A218" s="3">
        <v>216</v>
      </c>
      <c r="B218" s="3">
        <v>1</v>
      </c>
      <c r="C218" s="3" t="str">
        <f>VLOOKUP(B218,Eras!$A$3:$B$999,2,0)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396</v>
      </c>
      <c r="N218" s="3">
        <v>2</v>
      </c>
      <c r="O218" s="3" t="s">
        <v>361</v>
      </c>
      <c r="P218" s="3">
        <v>7</v>
      </c>
      <c r="Q218" s="7" t="d">
        <v>1968-09-21</v>
      </c>
      <c r="R218" s="3">
        <v>22</v>
      </c>
      <c r="S218" s="3">
        <v>6.5</v>
      </c>
      <c r="T218" s="3"/>
      <c r="U218" s="3"/>
      <c r="V218" s="3">
        <f t="shared" si="9"/>
        <v>8.0399999999999991</v>
      </c>
      <c r="W218" s="3" t="str">
        <f t="shared" si="10"/>
        <v/>
      </c>
      <c r="X218" s="3" t="str">
        <f t="shared" si="11"/>
        <v/>
      </c>
      <c r="Y218" s="3">
        <f>VLOOKUP(YEAR(Q218),Populations!$A$3:$B$999,2,0)</f>
        <v>55213500</v>
      </c>
      <c r="Z218" s="3">
        <f>(Calculations!B1/Y218)</f>
        <v>1.2371056353971399</v>
      </c>
      <c r="AA218" s="3"/>
      <c r="AB218" s="3">
        <v>1</v>
      </c>
      <c r="AC218" s="3" t="str">
        <f>VLOOKUP(AB218,WikiFormats!$A$3:$B$999,2,0)</f>
        <v>Story</v>
      </c>
      <c r="AD218" s="3" t="s">
        <v>621</v>
      </c>
    </row>
    <row r="219" spans="1:30" s="8" customFormat="1" x14ac:dyDescent="0.5">
      <c r="A219" s="3">
        <v>217</v>
      </c>
      <c r="B219" s="3">
        <v>1</v>
      </c>
      <c r="C219" s="3" t="str">
        <f>VLOOKUP(B219,Eras!$A$3:$B$999,2,0)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396</v>
      </c>
      <c r="N219" s="3">
        <v>3</v>
      </c>
      <c r="O219" s="3" t="s">
        <v>362</v>
      </c>
      <c r="P219" s="3">
        <v>8</v>
      </c>
      <c r="Q219" s="7" t="d">
        <v>1968-09-28</v>
      </c>
      <c r="R219" s="3">
        <v>19</v>
      </c>
      <c r="S219" s="3">
        <v>7.2</v>
      </c>
      <c r="T219" s="3"/>
      <c r="U219" s="3"/>
      <c r="V219" s="3">
        <f t="shared" si="9"/>
        <v>8.91</v>
      </c>
      <c r="W219" s="3" t="str">
        <f t="shared" si="10"/>
        <v/>
      </c>
      <c r="X219" s="3" t="str">
        <f t="shared" si="11"/>
        <v/>
      </c>
      <c r="Y219" s="3">
        <f>VLOOKUP(YEAR(Q219),Populations!$A$3:$B$999,2,0)</f>
        <v>55213500</v>
      </c>
      <c r="Z219" s="3">
        <f>(Calculations!B1/Y219)</f>
        <v>1.2371056353971399</v>
      </c>
      <c r="AA219" s="3"/>
      <c r="AB219" s="3">
        <v>1</v>
      </c>
      <c r="AC219" s="3" t="str">
        <f>VLOOKUP(AB219,WikiFormats!$A$3:$B$999,2,0)</f>
        <v>Story</v>
      </c>
      <c r="AD219" s="3" t="s">
        <v>621</v>
      </c>
    </row>
    <row r="220" spans="1:30" s="8" customFormat="1" x14ac:dyDescent="0.5">
      <c r="A220" s="3">
        <v>218</v>
      </c>
      <c r="B220" s="3">
        <v>1</v>
      </c>
      <c r="C220" s="3" t="str">
        <f>VLOOKUP(B220,Eras!$A$3:$B$999,2,0)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396</v>
      </c>
      <c r="N220" s="3">
        <v>4</v>
      </c>
      <c r="O220" s="3" t="s">
        <v>363</v>
      </c>
      <c r="P220" s="3">
        <v>9</v>
      </c>
      <c r="Q220" s="7" t="d">
        <v>1968-10-05</v>
      </c>
      <c r="R220" s="3">
        <v>19</v>
      </c>
      <c r="S220" s="3">
        <v>7.3</v>
      </c>
      <c r="T220" s="3"/>
      <c r="U220" s="3"/>
      <c r="V220" s="3">
        <f t="shared" si="9"/>
        <v>9.0299999999999994</v>
      </c>
      <c r="W220" s="3" t="str">
        <f t="shared" si="10"/>
        <v/>
      </c>
      <c r="X220" s="3" t="str">
        <f t="shared" si="11"/>
        <v/>
      </c>
      <c r="Y220" s="3">
        <f>VLOOKUP(YEAR(Q220),Populations!$A$3:$B$999,2,0)</f>
        <v>55213500</v>
      </c>
      <c r="Z220" s="3">
        <f>(Calculations!B1/Y220)</f>
        <v>1.2371056353971399</v>
      </c>
      <c r="AA220" s="3"/>
      <c r="AB220" s="3">
        <v>1</v>
      </c>
      <c r="AC220" s="3" t="str">
        <f>VLOOKUP(AB220,WikiFormats!$A$3:$B$999,2,0)</f>
        <v>Story</v>
      </c>
      <c r="AD220" s="3" t="s">
        <v>621</v>
      </c>
    </row>
    <row r="221" spans="1:30" s="8" customFormat="1" x14ac:dyDescent="0.5">
      <c r="A221" s="3">
        <v>219</v>
      </c>
      <c r="B221" s="3">
        <v>1</v>
      </c>
      <c r="C221" s="3" t="str">
        <f>VLOOKUP(B221,Eras!$A$3:$B$999,2,0)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396</v>
      </c>
      <c r="N221" s="3">
        <v>5</v>
      </c>
      <c r="O221" s="3" t="s">
        <v>379</v>
      </c>
      <c r="P221" s="3">
        <v>10</v>
      </c>
      <c r="Q221" s="7" t="d">
        <v>1968-10-12</v>
      </c>
      <c r="R221" s="3">
        <v>18</v>
      </c>
      <c r="S221" s="3">
        <v>6.7</v>
      </c>
      <c r="T221" s="3"/>
      <c r="U221" s="3"/>
      <c r="V221" s="3">
        <f t="shared" si="9"/>
        <v>8.2899999999999991</v>
      </c>
      <c r="W221" s="3" t="str">
        <f t="shared" si="10"/>
        <v/>
      </c>
      <c r="X221" s="3" t="str">
        <f t="shared" si="11"/>
        <v/>
      </c>
      <c r="Y221" s="3">
        <f>VLOOKUP(YEAR(Q221),Populations!$A$3:$B$999,2,0)</f>
        <v>55213500</v>
      </c>
      <c r="Z221" s="3">
        <f>(Calculations!B1/Y221)</f>
        <v>1.2371056353971399</v>
      </c>
      <c r="AA221" s="3"/>
      <c r="AB221" s="3">
        <v>1</v>
      </c>
      <c r="AC221" s="3" t="str">
        <f>VLOOKUP(AB221,WikiFormats!$A$3:$B$999,2,0)</f>
        <v>Story</v>
      </c>
      <c r="AD221" s="3" t="s">
        <v>621</v>
      </c>
    </row>
    <row r="222" spans="1:30" s="2" customFormat="1" x14ac:dyDescent="0.5">
      <c r="A222">
        <v>220</v>
      </c>
      <c r="B222">
        <v>1</v>
      </c>
      <c r="C222" t="str">
        <f>VLOOKUP(B222,Eras!$A$3:$B$999,2,0)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397</v>
      </c>
      <c r="N222">
        <v>1</v>
      </c>
      <c r="O222" t="s">
        <v>373</v>
      </c>
      <c r="P222">
        <v>11</v>
      </c>
      <c r="Q222" s="6" t="d">
        <v>1968-11-02</v>
      </c>
      <c r="R222">
        <v>24</v>
      </c>
      <c r="S222">
        <v>7.3</v>
      </c>
      <c r="T222"/>
      <c r="U222"/>
      <c r="V222">
        <f t="shared" si="9"/>
        <v>9.0299999999999994</v>
      </c>
      <c r="W222" t="str">
        <f t="shared" si="10"/>
        <v/>
      </c>
      <c r="X222" t="str">
        <f t="shared" si="11"/>
        <v/>
      </c>
      <c r="Y222">
        <f>VLOOKUP(YEAR(Q222),Populations!$A$3:$B$999,2,0)</f>
        <v>55213500</v>
      </c>
      <c r="Z222">
        <f>(Calculations!B1/Y222)</f>
        <v>1.2371056353971399</v>
      </c>
      <c r="AA222"/>
      <c r="AB222">
        <v>1</v>
      </c>
      <c r="AC222" t="str">
        <f>VLOOKUP(AB222,WikiFormats!$A$3:$B$999,2,0)</f>
        <v>Story</v>
      </c>
      <c r="AD222" t="s">
        <v>622</v>
      </c>
    </row>
    <row r="223" spans="1:30" s="2" customFormat="1" x14ac:dyDescent="0.5">
      <c r="A223">
        <v>221</v>
      </c>
      <c r="B223">
        <v>1</v>
      </c>
      <c r="C223" t="str">
        <f>VLOOKUP(B223,Eras!$A$3:$B$999,2,0)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397</v>
      </c>
      <c r="N223">
        <v>2</v>
      </c>
      <c r="O223" t="s">
        <v>374</v>
      </c>
      <c r="P223">
        <v>12</v>
      </c>
      <c r="Q223" s="6" t="d">
        <v>1968-11-09</v>
      </c>
      <c r="R223">
        <v>24</v>
      </c>
      <c r="S223">
        <v>7.1</v>
      </c>
      <c r="T223"/>
      <c r="U223"/>
      <c r="V223">
        <f t="shared" si="9"/>
        <v>8.7799999999999994</v>
      </c>
      <c r="W223" t="str">
        <f t="shared" si="10"/>
        <v/>
      </c>
      <c r="X223" t="str">
        <f t="shared" si="11"/>
        <v/>
      </c>
      <c r="Y223">
        <f>VLOOKUP(YEAR(Q223),Populations!$A$3:$B$999,2,0)</f>
        <v>55213500</v>
      </c>
      <c r="Z223">
        <f>(Calculations!B1/Y223)</f>
        <v>1.2371056353971399</v>
      </c>
      <c r="AA223"/>
      <c r="AB223">
        <v>1</v>
      </c>
      <c r="AC223" t="str">
        <f>VLOOKUP(AB223,WikiFormats!$A$3:$B$999,2,0)</f>
        <v>Story</v>
      </c>
      <c r="AD223" t="s">
        <v>622</v>
      </c>
    </row>
    <row r="224" spans="1:30" s="2" customFormat="1" x14ac:dyDescent="0.5">
      <c r="A224">
        <v>222</v>
      </c>
      <c r="B224">
        <v>1</v>
      </c>
      <c r="C224" t="str">
        <f>VLOOKUP(B224,Eras!$A$3:$B$999,2,0)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397</v>
      </c>
      <c r="N224">
        <v>3</v>
      </c>
      <c r="O224" t="s">
        <v>375</v>
      </c>
      <c r="P224">
        <v>13</v>
      </c>
      <c r="Q224" s="6" t="d">
        <v>1968-11-16</v>
      </c>
      <c r="R224">
        <v>24</v>
      </c>
      <c r="S224">
        <v>7.1</v>
      </c>
      <c r="T224"/>
      <c r="U224"/>
      <c r="V224">
        <f t="shared" si="9"/>
        <v>8.7799999999999994</v>
      </c>
      <c r="W224" t="str">
        <f t="shared" si="10"/>
        <v/>
      </c>
      <c r="X224" t="str">
        <f t="shared" si="11"/>
        <v/>
      </c>
      <c r="Y224">
        <f>VLOOKUP(YEAR(Q224),Populations!$A$3:$B$999,2,0)</f>
        <v>55213500</v>
      </c>
      <c r="Z224">
        <f>(Calculations!B1/Y224)</f>
        <v>1.2371056353971399</v>
      </c>
      <c r="AA224"/>
      <c r="AB224">
        <v>1</v>
      </c>
      <c r="AC224" t="str">
        <f>VLOOKUP(AB224,WikiFormats!$A$3:$B$999,2,0)</f>
        <v>Story</v>
      </c>
      <c r="AD224" t="s">
        <v>622</v>
      </c>
    </row>
    <row r="225" spans="1:30" s="2" customFormat="1" x14ac:dyDescent="0.5">
      <c r="A225">
        <v>223</v>
      </c>
      <c r="B225">
        <v>1</v>
      </c>
      <c r="C225" t="str">
        <f>VLOOKUP(B225,Eras!$A$3:$B$999,2,0)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397</v>
      </c>
      <c r="N225">
        <v>4</v>
      </c>
      <c r="O225" t="s">
        <v>376</v>
      </c>
      <c r="P225">
        <v>14</v>
      </c>
      <c r="Q225" s="6" t="d">
        <v>1968-11-23</v>
      </c>
      <c r="R225">
        <v>23</v>
      </c>
      <c r="S225">
        <v>6.4</v>
      </c>
      <c r="T225"/>
      <c r="U225"/>
      <c r="V225">
        <f t="shared" si="9"/>
        <v>7.92</v>
      </c>
      <c r="W225" t="str">
        <f t="shared" si="10"/>
        <v/>
      </c>
      <c r="X225" t="str">
        <f t="shared" si="11"/>
        <v/>
      </c>
      <c r="Y225">
        <f>VLOOKUP(YEAR(Q225),Populations!$A$3:$B$999,2,0)</f>
        <v>55213500</v>
      </c>
      <c r="Z225">
        <f>(Calculations!B1/Y225)</f>
        <v>1.2371056353971399</v>
      </c>
      <c r="AA225"/>
      <c r="AB225">
        <v>1</v>
      </c>
      <c r="AC225" t="str">
        <f>VLOOKUP(AB225,WikiFormats!$A$3:$B$999,2,0)</f>
        <v>Story</v>
      </c>
      <c r="AD225" t="s">
        <v>622</v>
      </c>
    </row>
    <row r="226" spans="1:30" s="2" customFormat="1" x14ac:dyDescent="0.5">
      <c r="A226">
        <v>224</v>
      </c>
      <c r="B226">
        <v>1</v>
      </c>
      <c r="C226" t="str">
        <f>VLOOKUP(B226,Eras!$A$3:$B$999,2,0)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397</v>
      </c>
      <c r="N226">
        <v>5</v>
      </c>
      <c r="O226" t="s">
        <v>377</v>
      </c>
      <c r="P226">
        <v>15</v>
      </c>
      <c r="Q226" s="6" t="d">
        <v>1968-11-30</v>
      </c>
      <c r="R226">
        <v>23</v>
      </c>
      <c r="S226">
        <v>6.7</v>
      </c>
      <c r="T226"/>
      <c r="U226"/>
      <c r="V226">
        <f t="shared" si="9"/>
        <v>8.2899999999999991</v>
      </c>
      <c r="W226" t="str">
        <f t="shared" si="10"/>
        <v/>
      </c>
      <c r="X226" t="str">
        <f t="shared" si="11"/>
        <v/>
      </c>
      <c r="Y226">
        <f>VLOOKUP(YEAR(Q226),Populations!$A$3:$B$999,2,0)</f>
        <v>55213500</v>
      </c>
      <c r="Z226">
        <f>(Calculations!B1/Y226)</f>
        <v>1.2371056353971399</v>
      </c>
      <c r="AA226"/>
      <c r="AB226">
        <v>1</v>
      </c>
      <c r="AC226" t="str">
        <f>VLOOKUP(AB226,WikiFormats!$A$3:$B$999,2,0)</f>
        <v>Story</v>
      </c>
      <c r="AD226" t="s">
        <v>622</v>
      </c>
    </row>
    <row r="227" spans="1:30" s="2" customFormat="1" x14ac:dyDescent="0.5">
      <c r="A227">
        <v>225</v>
      </c>
      <c r="B227">
        <v>1</v>
      </c>
      <c r="C227" t="str">
        <f>VLOOKUP(B227,Eras!$A$3:$B$999,2,0)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397</v>
      </c>
      <c r="N227">
        <v>6</v>
      </c>
      <c r="O227" t="s">
        <v>378</v>
      </c>
      <c r="P227">
        <v>16</v>
      </c>
      <c r="Q227" s="6" t="d">
        <v>1968-12-07</v>
      </c>
      <c r="R227">
        <v>23</v>
      </c>
      <c r="S227">
        <v>6.5</v>
      </c>
      <c r="T227"/>
      <c r="U227"/>
      <c r="V227">
        <f t="shared" si="9"/>
        <v>8.0399999999999991</v>
      </c>
      <c r="W227" t="str">
        <f t="shared" si="10"/>
        <v/>
      </c>
      <c r="X227" t="str">
        <f t="shared" si="11"/>
        <v/>
      </c>
      <c r="Y227">
        <f>VLOOKUP(YEAR(Q227),Populations!$A$3:$B$999,2,0)</f>
        <v>55213500</v>
      </c>
      <c r="Z227">
        <f>(Calculations!B1/Y227)</f>
        <v>1.2371056353971399</v>
      </c>
      <c r="AA227"/>
      <c r="AB227">
        <v>1</v>
      </c>
      <c r="AC227" t="str">
        <f>VLOOKUP(AB227,WikiFormats!$A$3:$B$999,2,0)</f>
        <v>Story</v>
      </c>
      <c r="AD227" t="s">
        <v>622</v>
      </c>
    </row>
    <row r="228" spans="1:30" s="2" customFormat="1" x14ac:dyDescent="0.5">
      <c r="A228">
        <v>226</v>
      </c>
      <c r="B228">
        <v>1</v>
      </c>
      <c r="C228" t="str">
        <f>VLOOKUP(B228,Eras!$A$3:$B$999,2,0)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397</v>
      </c>
      <c r="N228">
        <v>7</v>
      </c>
      <c r="O228" t="s">
        <v>402</v>
      </c>
      <c r="P228">
        <v>17</v>
      </c>
      <c r="Q228" s="6" t="d">
        <v>1968-12-14</v>
      </c>
      <c r="R228">
        <v>25</v>
      </c>
      <c r="S228">
        <v>7.2</v>
      </c>
      <c r="T228"/>
      <c r="U228"/>
      <c r="V228">
        <f t="shared" si="9"/>
        <v>8.91</v>
      </c>
      <c r="W228" t="str">
        <f t="shared" si="10"/>
        <v/>
      </c>
      <c r="X228" t="str">
        <f t="shared" si="11"/>
        <v/>
      </c>
      <c r="Y228">
        <f>VLOOKUP(YEAR(Q228),Populations!$A$3:$B$999,2,0)</f>
        <v>55213500</v>
      </c>
      <c r="Z228">
        <f>(Calculations!B1/Y228)</f>
        <v>1.2371056353971399</v>
      </c>
      <c r="AA228"/>
      <c r="AB228">
        <v>1</v>
      </c>
      <c r="AC228" t="str">
        <f>VLOOKUP(AB228,WikiFormats!$A$3:$B$999,2,0)</f>
        <v>Story</v>
      </c>
      <c r="AD228" t="s">
        <v>622</v>
      </c>
    </row>
    <row r="229" spans="1:30" s="2" customFormat="1" x14ac:dyDescent="0.5">
      <c r="A229">
        <v>227</v>
      </c>
      <c r="B229">
        <v>1</v>
      </c>
      <c r="C229" t="str">
        <f>VLOOKUP(B229,Eras!$A$3:$B$999,2,0)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397</v>
      </c>
      <c r="N229">
        <v>8</v>
      </c>
      <c r="O229" t="s">
        <v>403</v>
      </c>
      <c r="P229">
        <v>18</v>
      </c>
      <c r="Q229" s="6" t="d">
        <v>1968-12-21</v>
      </c>
      <c r="R229">
        <v>24</v>
      </c>
      <c r="S229">
        <v>7</v>
      </c>
      <c r="T229"/>
      <c r="U229"/>
      <c r="V229">
        <f t="shared" si="9"/>
        <v>8.66</v>
      </c>
      <c r="W229" t="str">
        <f t="shared" si="10"/>
        <v/>
      </c>
      <c r="X229" t="str">
        <f t="shared" si="11"/>
        <v/>
      </c>
      <c r="Y229">
        <f>VLOOKUP(YEAR(Q229),Populations!$A$3:$B$999,2,0)</f>
        <v>55213500</v>
      </c>
      <c r="Z229">
        <f>(Calculations!B1/Y229)</f>
        <v>1.2371056353971399</v>
      </c>
      <c r="AA229"/>
      <c r="AB229">
        <v>1</v>
      </c>
      <c r="AC229" t="str">
        <f>VLOOKUP(AB229,WikiFormats!$A$3:$B$999,2,0)</f>
        <v>Story</v>
      </c>
      <c r="AD229" t="s">
        <v>622</v>
      </c>
    </row>
    <row r="230" spans="1:30" s="8" customFormat="1" x14ac:dyDescent="0.5">
      <c r="A230" s="3">
        <v>228</v>
      </c>
      <c r="B230" s="3">
        <v>1</v>
      </c>
      <c r="C230" s="3" t="str">
        <f>VLOOKUP(B230,Eras!$A$3:$B$999,2,0)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398</v>
      </c>
      <c r="N230" s="3">
        <v>1</v>
      </c>
      <c r="O230" s="3" t="s">
        <v>373</v>
      </c>
      <c r="P230" s="3">
        <v>19</v>
      </c>
      <c r="Q230" s="7" t="d">
        <v>1968-12-28</v>
      </c>
      <c r="R230" s="3">
        <v>23</v>
      </c>
      <c r="S230" s="3">
        <v>9</v>
      </c>
      <c r="T230" s="3"/>
      <c r="U230" s="3"/>
      <c r="V230" s="3">
        <f t="shared" si="9"/>
        <v>11.13</v>
      </c>
      <c r="W230" s="3" t="str">
        <f t="shared" si="10"/>
        <v/>
      </c>
      <c r="X230" s="3" t="str">
        <f t="shared" si="11"/>
        <v/>
      </c>
      <c r="Y230" s="3">
        <f>VLOOKUP(YEAR(Q230),Populations!$A$3:$B$999,2,0)</f>
        <v>55213500</v>
      </c>
      <c r="Z230" s="3">
        <f>(Calculations!B1/Y230)</f>
        <v>1.2371056353971399</v>
      </c>
      <c r="AA230" s="3"/>
      <c r="AB230" s="3">
        <v>1</v>
      </c>
      <c r="AC230" s="3" t="str">
        <f>VLOOKUP(AB230,WikiFormats!$A$3:$B$999,2,0)</f>
        <v>Story</v>
      </c>
      <c r="AD230" s="3" t="s">
        <v>623</v>
      </c>
    </row>
    <row r="231" spans="1:30" s="8" customFormat="1" x14ac:dyDescent="0.5">
      <c r="A231" s="3">
        <v>229</v>
      </c>
      <c r="B231" s="3">
        <v>1</v>
      </c>
      <c r="C231" s="3" t="str">
        <f>VLOOKUP(B231,Eras!$A$3:$B$999,2,0)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398</v>
      </c>
      <c r="N231" s="3">
        <v>2</v>
      </c>
      <c r="O231" s="3" t="s">
        <v>374</v>
      </c>
      <c r="P231" s="3">
        <v>20</v>
      </c>
      <c r="Q231" s="7" t="d">
        <v>1969-01-04</v>
      </c>
      <c r="R231" s="3">
        <v>23</v>
      </c>
      <c r="S231" s="3">
        <v>8.4</v>
      </c>
      <c r="T231" s="3"/>
      <c r="U231" s="3"/>
      <c r="V231" s="3">
        <f t="shared" si="9"/>
        <v>10.35</v>
      </c>
      <c r="W231" s="3" t="str">
        <f t="shared" si="10"/>
        <v/>
      </c>
      <c r="X231" s="3" t="str">
        <f t="shared" si="11"/>
        <v/>
      </c>
      <c r="Y231" s="3">
        <f>VLOOKUP(YEAR(Q231),Populations!$A$3:$B$999,2,0)</f>
        <v>55460600</v>
      </c>
      <c r="Z231" s="3">
        <f>(Calculations!B1/Y231)</f>
        <v>1.23159381615056</v>
      </c>
      <c r="AA231" s="3"/>
      <c r="AB231" s="3">
        <v>1</v>
      </c>
      <c r="AC231" s="3" t="str">
        <f>VLOOKUP(AB231,WikiFormats!$A$3:$B$999,2,0)</f>
        <v>Story</v>
      </c>
      <c r="AD231" s="3" t="s">
        <v>623</v>
      </c>
    </row>
    <row r="232" spans="1:30" s="8" customFormat="1" x14ac:dyDescent="0.5">
      <c r="A232" s="3">
        <v>230</v>
      </c>
      <c r="B232" s="3">
        <v>1</v>
      </c>
      <c r="C232" s="3" t="str">
        <f>VLOOKUP(B232,Eras!$A$3:$B$999,2,0)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398</v>
      </c>
      <c r="N232" s="3">
        <v>3</v>
      </c>
      <c r="O232" s="3" t="s">
        <v>375</v>
      </c>
      <c r="P232" s="3">
        <v>21</v>
      </c>
      <c r="Q232" s="7" t="d">
        <v>1969-01-11</v>
      </c>
      <c r="R232" s="3">
        <v>22</v>
      </c>
      <c r="S232" s="3">
        <v>7.5</v>
      </c>
      <c r="T232" s="3"/>
      <c r="U232" s="3"/>
      <c r="V232" s="3">
        <f t="shared" si="9"/>
        <v>9.24</v>
      </c>
      <c r="W232" s="3" t="str">
        <f t="shared" si="10"/>
        <v/>
      </c>
      <c r="X232" s="3" t="str">
        <f t="shared" si="11"/>
        <v/>
      </c>
      <c r="Y232" s="3">
        <f>VLOOKUP(YEAR(Q232),Populations!$A$3:$B$999,2,0)</f>
        <v>55460600</v>
      </c>
      <c r="Z232" s="3">
        <f>(Calculations!B1/Y232)</f>
        <v>1.23159381615056</v>
      </c>
      <c r="AA232" s="3"/>
      <c r="AB232" s="3">
        <v>1</v>
      </c>
      <c r="AC232" s="3" t="str">
        <f>VLOOKUP(AB232,WikiFormats!$A$3:$B$999,2,0)</f>
        <v>Story</v>
      </c>
      <c r="AD232" s="3" t="s">
        <v>623</v>
      </c>
    </row>
    <row r="233" spans="1:30" s="8" customFormat="1" x14ac:dyDescent="0.5">
      <c r="A233" s="3">
        <v>231</v>
      </c>
      <c r="B233" s="3">
        <v>1</v>
      </c>
      <c r="C233" s="3" t="str">
        <f>VLOOKUP(B233,Eras!$A$3:$B$999,2,0)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398</v>
      </c>
      <c r="N233" s="3">
        <v>4</v>
      </c>
      <c r="O233" s="3" t="s">
        <v>376</v>
      </c>
      <c r="P233" s="3">
        <v>22</v>
      </c>
      <c r="Q233" s="7" t="d">
        <v>1969-01-18</v>
      </c>
      <c r="R233" s="3">
        <v>23</v>
      </c>
      <c r="S233" s="3">
        <v>7.1</v>
      </c>
      <c r="T233" s="3"/>
      <c r="U233" s="3"/>
      <c r="V233" s="3">
        <f t="shared" si="9"/>
        <v>8.74</v>
      </c>
      <c r="W233" s="3" t="str">
        <f t="shared" si="10"/>
        <v/>
      </c>
      <c r="X233" s="3" t="str">
        <f t="shared" si="11"/>
        <v/>
      </c>
      <c r="Y233" s="3">
        <f>VLOOKUP(YEAR(Q233),Populations!$A$3:$B$999,2,0)</f>
        <v>55460600</v>
      </c>
      <c r="Z233" s="3">
        <f>(Calculations!B1/Y233)</f>
        <v>1.23159381615056</v>
      </c>
      <c r="AA233" s="3"/>
      <c r="AB233" s="3">
        <v>1</v>
      </c>
      <c r="AC233" s="3" t="str">
        <f>VLOOKUP(AB233,WikiFormats!$A$3:$B$999,2,0)</f>
        <v>Story</v>
      </c>
      <c r="AD233" s="3" t="s">
        <v>623</v>
      </c>
    </row>
    <row r="234" spans="1:30" s="2" customFormat="1" x14ac:dyDescent="0.5">
      <c r="A234">
        <v>232</v>
      </c>
      <c r="B234">
        <v>1</v>
      </c>
      <c r="C234" t="str">
        <f>VLOOKUP(B234,Eras!$A$3:$B$999,2,0)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399</v>
      </c>
      <c r="N234">
        <v>1</v>
      </c>
      <c r="O234" t="s">
        <v>373</v>
      </c>
      <c r="P234">
        <v>23</v>
      </c>
      <c r="Q234" s="6" t="d">
        <v>1969-01-25</v>
      </c>
      <c r="R234">
        <v>23</v>
      </c>
      <c r="S234">
        <v>6.6</v>
      </c>
      <c r="T234"/>
      <c r="U234"/>
      <c r="V234">
        <f t="shared" si="9"/>
        <v>8.1300000000000008</v>
      </c>
      <c r="W234" t="str">
        <f t="shared" si="10"/>
        <v/>
      </c>
      <c r="X234" t="str">
        <f t="shared" si="11"/>
        <v/>
      </c>
      <c r="Y234">
        <f>VLOOKUP(YEAR(Q234),Populations!$A$3:$B$999,2,0)</f>
        <v>55460600</v>
      </c>
      <c r="Z234">
        <f>(Calculations!B1/Y234)</f>
        <v>1.23159381615056</v>
      </c>
      <c r="AA234"/>
      <c r="AB234">
        <v>1</v>
      </c>
      <c r="AC234" t="str">
        <f>VLOOKUP(AB234,WikiFormats!$A$3:$B$999,2,0)</f>
        <v>Story</v>
      </c>
      <c r="AD234" t="s">
        <v>624</v>
      </c>
    </row>
    <row r="235" spans="1:30" s="2" customFormat="1" x14ac:dyDescent="0.5">
      <c r="A235">
        <v>233</v>
      </c>
      <c r="B235">
        <v>1</v>
      </c>
      <c r="C235" t="str">
        <f>VLOOKUP(B235,Eras!$A$3:$B$999,2,0)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399</v>
      </c>
      <c r="N235">
        <v>2</v>
      </c>
      <c r="O235" t="s">
        <v>374</v>
      </c>
      <c r="P235">
        <v>24</v>
      </c>
      <c r="Q235" s="6" t="d">
        <v>1969-02-01</v>
      </c>
      <c r="R235">
        <v>23</v>
      </c>
      <c r="S235">
        <v>6.8</v>
      </c>
      <c r="T235"/>
      <c r="U235"/>
      <c r="V235">
        <f t="shared" si="9"/>
        <v>8.3699999999999992</v>
      </c>
      <c r="W235" t="str">
        <f t="shared" si="10"/>
        <v/>
      </c>
      <c r="X235" t="str">
        <f t="shared" si="11"/>
        <v/>
      </c>
      <c r="Y235">
        <f>VLOOKUP(YEAR(Q235),Populations!$A$3:$B$999,2,0)</f>
        <v>55460600</v>
      </c>
      <c r="Z235">
        <f>(Calculations!B1/Y235)</f>
        <v>1.23159381615056</v>
      </c>
      <c r="AA235"/>
      <c r="AB235">
        <v>1</v>
      </c>
      <c r="AC235" t="str">
        <f>VLOOKUP(AB235,WikiFormats!$A$3:$B$999,2,0)</f>
        <v>Story</v>
      </c>
      <c r="AD235" t="s">
        <v>624</v>
      </c>
    </row>
    <row r="236" spans="1:30" s="2" customFormat="1" x14ac:dyDescent="0.5">
      <c r="A236">
        <v>234</v>
      </c>
      <c r="B236">
        <v>1</v>
      </c>
      <c r="C236" t="str">
        <f>VLOOKUP(B236,Eras!$A$3:$B$999,2,0)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399</v>
      </c>
      <c r="N236">
        <v>3</v>
      </c>
      <c r="O236" t="s">
        <v>375</v>
      </c>
      <c r="P236">
        <v>25</v>
      </c>
      <c r="Q236" s="6" t="d">
        <v>1969-02-08</v>
      </c>
      <c r="R236">
        <v>25</v>
      </c>
      <c r="S236">
        <v>7.5</v>
      </c>
      <c r="T236"/>
      <c r="U236"/>
      <c r="V236">
        <f t="shared" si="9"/>
        <v>9.24</v>
      </c>
      <c r="W236" t="str">
        <f t="shared" si="10"/>
        <v/>
      </c>
      <c r="X236" t="str">
        <f t="shared" si="11"/>
        <v/>
      </c>
      <c r="Y236">
        <f>VLOOKUP(YEAR(Q236),Populations!$A$3:$B$999,2,0)</f>
        <v>55460600</v>
      </c>
      <c r="Z236">
        <f>(Calculations!B1/Y236)</f>
        <v>1.23159381615056</v>
      </c>
      <c r="AA236"/>
      <c r="AB236">
        <v>1</v>
      </c>
      <c r="AC236" t="str">
        <f>VLOOKUP(AB236,WikiFormats!$A$3:$B$999,2,0)</f>
        <v>Story</v>
      </c>
      <c r="AD236" t="s">
        <v>624</v>
      </c>
    </row>
    <row r="237" spans="1:30" s="2" customFormat="1" x14ac:dyDescent="0.5">
      <c r="A237">
        <v>235</v>
      </c>
      <c r="B237">
        <v>1</v>
      </c>
      <c r="C237" t="str">
        <f>VLOOKUP(B237,Eras!$A$3:$B$999,2,0)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399</v>
      </c>
      <c r="N237">
        <v>4</v>
      </c>
      <c r="O237" t="s">
        <v>376</v>
      </c>
      <c r="P237">
        <v>26</v>
      </c>
      <c r="Q237" s="6" t="d">
        <v>1969-02-15</v>
      </c>
      <c r="R237">
        <v>25</v>
      </c>
      <c r="S237">
        <v>7.1</v>
      </c>
      <c r="T237"/>
      <c r="U237"/>
      <c r="V237">
        <f t="shared" si="9"/>
        <v>8.74</v>
      </c>
      <c r="W237" t="str">
        <f t="shared" si="10"/>
        <v/>
      </c>
      <c r="X237" t="str">
        <f t="shared" si="11"/>
        <v/>
      </c>
      <c r="Y237">
        <f>VLOOKUP(YEAR(Q237),Populations!$A$3:$B$999,2,0)</f>
        <v>55460600</v>
      </c>
      <c r="Z237">
        <f>(Calculations!B1/Y237)</f>
        <v>1.23159381615056</v>
      </c>
      <c r="AA237"/>
      <c r="AB237">
        <v>1</v>
      </c>
      <c r="AC237" t="str">
        <f>VLOOKUP(AB237,WikiFormats!$A$3:$B$999,2,0)</f>
        <v>Story</v>
      </c>
      <c r="AD237" t="s">
        <v>624</v>
      </c>
    </row>
    <row r="238" spans="1:30" s="2" customFormat="1" x14ac:dyDescent="0.5">
      <c r="A238">
        <v>236</v>
      </c>
      <c r="B238">
        <v>1</v>
      </c>
      <c r="C238" t="str">
        <f>VLOOKUP(B238,Eras!$A$3:$B$999,2,0)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399</v>
      </c>
      <c r="N238">
        <v>5</v>
      </c>
      <c r="O238" t="s">
        <v>377</v>
      </c>
      <c r="P238">
        <v>27</v>
      </c>
      <c r="Q238" s="6" t="d">
        <v>1969-02-22</v>
      </c>
      <c r="R238">
        <v>25</v>
      </c>
      <c r="S238">
        <v>7.6</v>
      </c>
      <c r="T238"/>
      <c r="U238"/>
      <c r="V238">
        <f t="shared" si="9"/>
        <v>9.36</v>
      </c>
      <c r="W238" t="str">
        <f t="shared" si="10"/>
        <v/>
      </c>
      <c r="X238" t="str">
        <f t="shared" si="11"/>
        <v/>
      </c>
      <c r="Y238">
        <f>VLOOKUP(YEAR(Q238),Populations!$A$3:$B$999,2,0)</f>
        <v>55460600</v>
      </c>
      <c r="Z238">
        <f>(Calculations!B1/Y238)</f>
        <v>1.23159381615056</v>
      </c>
      <c r="AA238"/>
      <c r="AB238">
        <v>1</v>
      </c>
      <c r="AC238" t="str">
        <f>VLOOKUP(AB238,WikiFormats!$A$3:$B$999,2,0)</f>
        <v>Story</v>
      </c>
      <c r="AD238" t="s">
        <v>624</v>
      </c>
    </row>
    <row r="239" spans="1:30" s="2" customFormat="1" x14ac:dyDescent="0.5">
      <c r="A239">
        <v>237</v>
      </c>
      <c r="B239">
        <v>1</v>
      </c>
      <c r="C239" t="str">
        <f>VLOOKUP(B239,Eras!$A$3:$B$999,2,0)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399</v>
      </c>
      <c r="N239">
        <v>6</v>
      </c>
      <c r="O239" t="s">
        <v>378</v>
      </c>
      <c r="P239">
        <v>28</v>
      </c>
      <c r="Q239" s="6" t="d">
        <v>1969-03-01</v>
      </c>
      <c r="R239">
        <v>25</v>
      </c>
      <c r="S239">
        <v>7.7</v>
      </c>
      <c r="T239"/>
      <c r="U239"/>
      <c r="V239">
        <f t="shared" si="9"/>
        <v>9.48</v>
      </c>
      <c r="W239" t="str">
        <f t="shared" si="10"/>
        <v/>
      </c>
      <c r="X239" t="str">
        <f t="shared" si="11"/>
        <v/>
      </c>
      <c r="Y239">
        <f>VLOOKUP(YEAR(Q239),Populations!$A$3:$B$999,2,0)</f>
        <v>55460600</v>
      </c>
      <c r="Z239">
        <f>(Calculations!B1/Y239)</f>
        <v>1.23159381615056</v>
      </c>
      <c r="AA239"/>
      <c r="AB239">
        <v>1</v>
      </c>
      <c r="AC239" t="str">
        <f>VLOOKUP(AB239,WikiFormats!$A$3:$B$999,2,0)</f>
        <v>Story</v>
      </c>
      <c r="AD239" t="s">
        <v>624</v>
      </c>
    </row>
    <row r="240" spans="1:30" s="8" customFormat="1" x14ac:dyDescent="0.5">
      <c r="A240" s="3">
        <v>238</v>
      </c>
      <c r="B240" s="3">
        <v>1</v>
      </c>
      <c r="C240" s="3" t="str">
        <f>VLOOKUP(B240,Eras!$A$3:$B$999,2,0)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400</v>
      </c>
      <c r="N240" s="3">
        <v>1</v>
      </c>
      <c r="O240" s="3" t="s">
        <v>373</v>
      </c>
      <c r="P240" s="3">
        <v>29</v>
      </c>
      <c r="Q240" s="7" t="d">
        <v>1969-03-08</v>
      </c>
      <c r="R240" s="3">
        <v>-25</v>
      </c>
      <c r="S240" s="3">
        <v>5.8</v>
      </c>
      <c r="T240" s="3"/>
      <c r="U240" s="3"/>
      <c r="V240" s="3">
        <f t="shared" si="9"/>
        <v>7.14</v>
      </c>
      <c r="W240" s="3" t="str">
        <f t="shared" si="10"/>
        <v/>
      </c>
      <c r="X240" s="3" t="str">
        <f t="shared" si="11"/>
        <v/>
      </c>
      <c r="Y240" s="3">
        <f>VLOOKUP(YEAR(Q240),Populations!$A$3:$B$999,2,0)</f>
        <v>55460600</v>
      </c>
      <c r="Z240" s="3">
        <f>(Calculations!B1/Y240)</f>
        <v>1.23159381615056</v>
      </c>
      <c r="AA240" s="3"/>
      <c r="AB240" s="3">
        <v>1</v>
      </c>
      <c r="AC240" s="3" t="str">
        <f>VLOOKUP(AB240,WikiFormats!$A$3:$B$999,2,0)</f>
        <v>Story</v>
      </c>
      <c r="AD240" s="3" t="s">
        <v>625</v>
      </c>
    </row>
    <row r="241" spans="1:30" s="8" customFormat="1" x14ac:dyDescent="0.5">
      <c r="A241" s="3">
        <v>239</v>
      </c>
      <c r="B241" s="3">
        <v>1</v>
      </c>
      <c r="C241" s="3" t="str">
        <f>VLOOKUP(B241,Eras!$A$3:$B$999,2,0)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400</v>
      </c>
      <c r="N241" s="3">
        <v>2</v>
      </c>
      <c r="O241" s="3" t="s">
        <v>374</v>
      </c>
      <c r="P241" s="3">
        <v>30</v>
      </c>
      <c r="Q241" s="7" t="d">
        <v>1969-03-15</v>
      </c>
      <c r="R241" s="3">
        <v>25</v>
      </c>
      <c r="S241" s="3">
        <v>6.8</v>
      </c>
      <c r="T241" s="3"/>
      <c r="U241" s="3"/>
      <c r="V241" s="3">
        <f t="shared" si="9"/>
        <v>8.3699999999999992</v>
      </c>
      <c r="W241" s="3" t="str">
        <f t="shared" si="10"/>
        <v/>
      </c>
      <c r="X241" s="3" t="str">
        <f t="shared" si="11"/>
        <v/>
      </c>
      <c r="Y241" s="3">
        <f>VLOOKUP(YEAR(Q241),Populations!$A$3:$B$999,2,0)</f>
        <v>55460600</v>
      </c>
      <c r="Z241" s="3">
        <f>(Calculations!B1/Y241)</f>
        <v>1.23159381615056</v>
      </c>
      <c r="AA241" s="3"/>
      <c r="AB241" s="3">
        <v>1</v>
      </c>
      <c r="AC241" s="3" t="str">
        <f>VLOOKUP(AB241,WikiFormats!$A$3:$B$999,2,0)</f>
        <v>Story</v>
      </c>
      <c r="AD241" s="3" t="s">
        <v>625</v>
      </c>
    </row>
    <row r="242" spans="1:30" s="8" customFormat="1" x14ac:dyDescent="0.5">
      <c r="A242" s="3">
        <v>240</v>
      </c>
      <c r="B242" s="3">
        <v>1</v>
      </c>
      <c r="C242" s="3" t="str">
        <f>VLOOKUP(B242,Eras!$A$3:$B$999,2,0)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400</v>
      </c>
      <c r="N242" s="3">
        <v>3</v>
      </c>
      <c r="O242" s="3" t="s">
        <v>375</v>
      </c>
      <c r="P242" s="3">
        <v>31</v>
      </c>
      <c r="Q242" s="7" t="d">
        <v>1969-03-22</v>
      </c>
      <c r="R242" s="3">
        <v>-25</v>
      </c>
      <c r="S242" s="3">
        <v>6.4</v>
      </c>
      <c r="T242" s="3"/>
      <c r="U242" s="3"/>
      <c r="V242" s="3">
        <f t="shared" si="9"/>
        <v>7.88</v>
      </c>
      <c r="W242" s="3" t="str">
        <f t="shared" si="10"/>
        <v/>
      </c>
      <c r="X242" s="3" t="str">
        <f t="shared" si="11"/>
        <v/>
      </c>
      <c r="Y242" s="3">
        <f>VLOOKUP(YEAR(Q242),Populations!$A$3:$B$999,2,0)</f>
        <v>55460600</v>
      </c>
      <c r="Z242" s="3">
        <f>(Calculations!B1/Y242)</f>
        <v>1.23159381615056</v>
      </c>
      <c r="AA242" s="3"/>
      <c r="AB242" s="3">
        <v>1</v>
      </c>
      <c r="AC242" s="3" t="str">
        <f>VLOOKUP(AB242,WikiFormats!$A$3:$B$999,2,0)</f>
        <v>Story</v>
      </c>
      <c r="AD242" s="3" t="s">
        <v>625</v>
      </c>
    </row>
    <row r="243" spans="1:30" s="8" customFormat="1" x14ac:dyDescent="0.5">
      <c r="A243" s="3">
        <v>241</v>
      </c>
      <c r="B243" s="3">
        <v>1</v>
      </c>
      <c r="C243" s="3" t="str">
        <f>VLOOKUP(B243,Eras!$A$3:$B$999,2,0)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400</v>
      </c>
      <c r="N243" s="3">
        <v>4</v>
      </c>
      <c r="O243" s="3" t="s">
        <v>376</v>
      </c>
      <c r="P243" s="3">
        <v>32</v>
      </c>
      <c r="Q243" s="7" t="d">
        <v>1969-03-29</v>
      </c>
      <c r="R243" s="3">
        <v>-25</v>
      </c>
      <c r="S243" s="3">
        <v>5.8</v>
      </c>
      <c r="T243" s="3"/>
      <c r="U243" s="3"/>
      <c r="V243" s="3">
        <f t="shared" si="9"/>
        <v>7.14</v>
      </c>
      <c r="W243" s="3" t="str">
        <f t="shared" si="10"/>
        <v/>
      </c>
      <c r="X243" s="3" t="str">
        <f t="shared" si="11"/>
        <v/>
      </c>
      <c r="Y243" s="3">
        <f>VLOOKUP(YEAR(Q243),Populations!$A$3:$B$999,2,0)</f>
        <v>55460600</v>
      </c>
      <c r="Z243" s="3">
        <f>(Calculations!B1/Y243)</f>
        <v>1.23159381615056</v>
      </c>
      <c r="AA243" s="3"/>
      <c r="AB243" s="3">
        <v>1</v>
      </c>
      <c r="AC243" s="3" t="str">
        <f>VLOOKUP(AB243,WikiFormats!$A$3:$B$999,2,0)</f>
        <v>Story</v>
      </c>
      <c r="AD243" s="3" t="s">
        <v>625</v>
      </c>
    </row>
    <row r="244" spans="1:30" s="8" customFormat="1" x14ac:dyDescent="0.5">
      <c r="A244" s="3">
        <v>242</v>
      </c>
      <c r="B244" s="3">
        <v>1</v>
      </c>
      <c r="C244" s="3" t="str">
        <f>VLOOKUP(B244,Eras!$A$3:$B$999,2,0)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400</v>
      </c>
      <c r="N244" s="3">
        <v>5</v>
      </c>
      <c r="O244" s="3" t="s">
        <v>377</v>
      </c>
      <c r="P244" s="3">
        <v>33</v>
      </c>
      <c r="Q244" s="7" t="d">
        <v>1969-04-05</v>
      </c>
      <c r="R244" s="3">
        <v>-25</v>
      </c>
      <c r="S244" s="3">
        <v>5.5</v>
      </c>
      <c r="T244" s="3"/>
      <c r="U244" s="3"/>
      <c r="V244" s="3">
        <f t="shared" si="9"/>
        <v>6.77</v>
      </c>
      <c r="W244" s="3" t="str">
        <f t="shared" si="10"/>
        <v/>
      </c>
      <c r="X244" s="3" t="str">
        <f t="shared" si="11"/>
        <v/>
      </c>
      <c r="Y244" s="3">
        <f>VLOOKUP(YEAR(Q244),Populations!$A$3:$B$999,2,0)</f>
        <v>55460600</v>
      </c>
      <c r="Z244" s="3">
        <f>(Calculations!B1/Y244)</f>
        <v>1.23159381615056</v>
      </c>
      <c r="AA244" s="3"/>
      <c r="AB244" s="3">
        <v>1</v>
      </c>
      <c r="AC244" s="3" t="str">
        <f>VLOOKUP(AB244,WikiFormats!$A$3:$B$999,2,0)</f>
        <v>Story</v>
      </c>
      <c r="AD244" s="3" t="s">
        <v>625</v>
      </c>
    </row>
    <row r="245" spans="1:30" s="8" customFormat="1" x14ac:dyDescent="0.5">
      <c r="A245" s="3">
        <v>243</v>
      </c>
      <c r="B245" s="3">
        <v>1</v>
      </c>
      <c r="C245" s="3" t="str">
        <f>VLOOKUP(B245,Eras!$A$3:$B$999,2,0)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400</v>
      </c>
      <c r="N245" s="3">
        <v>6</v>
      </c>
      <c r="O245" s="3" t="s">
        <v>378</v>
      </c>
      <c r="P245" s="3">
        <v>34</v>
      </c>
      <c r="Q245" s="7" t="d">
        <v>1969-04-12</v>
      </c>
      <c r="R245" s="3">
        <v>-25</v>
      </c>
      <c r="S245" s="3">
        <v>5.3</v>
      </c>
      <c r="T245" s="3"/>
      <c r="U245" s="3"/>
      <c r="V245" s="3">
        <f t="shared" si="9"/>
        <v>6.53</v>
      </c>
      <c r="W245" s="3" t="str">
        <f t="shared" si="10"/>
        <v/>
      </c>
      <c r="X245" s="3" t="str">
        <f t="shared" si="11"/>
        <v/>
      </c>
      <c r="Y245" s="3">
        <f>VLOOKUP(YEAR(Q245),Populations!$A$3:$B$999,2,0)</f>
        <v>55460600</v>
      </c>
      <c r="Z245" s="3">
        <f>(Calculations!B1/Y245)</f>
        <v>1.23159381615056</v>
      </c>
      <c r="AA245" s="3"/>
      <c r="AB245" s="3">
        <v>1</v>
      </c>
      <c r="AC245" s="3" t="str">
        <f>VLOOKUP(AB245,WikiFormats!$A$3:$B$999,2,0)</f>
        <v>Story</v>
      </c>
      <c r="AD245" s="3" t="s">
        <v>625</v>
      </c>
    </row>
    <row r="246" spans="1:30" s="2" customFormat="1" x14ac:dyDescent="0.5">
      <c r="A246">
        <v>244</v>
      </c>
      <c r="B246">
        <v>1</v>
      </c>
      <c r="C246" t="str">
        <f>VLOOKUP(B246,Eras!$A$3:$B$999,2,0)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401</v>
      </c>
      <c r="N246">
        <v>1</v>
      </c>
      <c r="O246" t="s">
        <v>373</v>
      </c>
      <c r="P246">
        <v>35</v>
      </c>
      <c r="Q246" s="6" t="d">
        <v>1969-04-19</v>
      </c>
      <c r="R246">
        <v>25</v>
      </c>
      <c r="S246">
        <v>5.5</v>
      </c>
      <c r="T246"/>
      <c r="U246"/>
      <c r="V246">
        <f t="shared" si="9"/>
        <v>6.77</v>
      </c>
      <c r="W246" t="str">
        <f t="shared" si="10"/>
        <v/>
      </c>
      <c r="X246" t="str">
        <f t="shared" si="11"/>
        <v/>
      </c>
      <c r="Y246">
        <f>VLOOKUP(YEAR(Q246),Populations!$A$3:$B$999,2,0)</f>
        <v>55460600</v>
      </c>
      <c r="Z246">
        <f>(Calculations!B1/Y246)</f>
        <v>1.23159381615056</v>
      </c>
      <c r="AA246"/>
      <c r="AB246">
        <v>1</v>
      </c>
      <c r="AC246" t="str">
        <f>VLOOKUP(AB246,WikiFormats!$A$3:$B$999,2,0)</f>
        <v>Story</v>
      </c>
      <c r="AD246" t="s">
        <v>626</v>
      </c>
    </row>
    <row r="247" spans="1:30" s="2" customFormat="1" x14ac:dyDescent="0.5">
      <c r="A247">
        <v>245</v>
      </c>
      <c r="B247">
        <v>1</v>
      </c>
      <c r="C247" t="str">
        <f>VLOOKUP(B247,Eras!$A$3:$B$999,2,0)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401</v>
      </c>
      <c r="N247">
        <v>2</v>
      </c>
      <c r="O247" t="s">
        <v>374</v>
      </c>
      <c r="P247">
        <v>36</v>
      </c>
      <c r="Q247" s="6" t="d">
        <v>1969-04-26</v>
      </c>
      <c r="R247">
        <v>25</v>
      </c>
      <c r="S247">
        <v>6.3</v>
      </c>
      <c r="T247"/>
      <c r="U247"/>
      <c r="V247">
        <f t="shared" si="9"/>
        <v>7.76</v>
      </c>
      <c r="W247" t="str">
        <f t="shared" si="10"/>
        <v/>
      </c>
      <c r="X247" t="str">
        <f t="shared" si="11"/>
        <v/>
      </c>
      <c r="Y247">
        <f>VLOOKUP(YEAR(Q247),Populations!$A$3:$B$999,2,0)</f>
        <v>55460600</v>
      </c>
      <c r="Z247">
        <f>(Calculations!B1/Y247)</f>
        <v>1.23159381615056</v>
      </c>
      <c r="AA247"/>
      <c r="AB247">
        <v>1</v>
      </c>
      <c r="AC247" t="str">
        <f>VLOOKUP(AB247,WikiFormats!$A$3:$B$999,2,0)</f>
        <v>Story</v>
      </c>
      <c r="AD247" t="s">
        <v>626</v>
      </c>
    </row>
    <row r="248" spans="1:30" s="2" customFormat="1" x14ac:dyDescent="0.5">
      <c r="A248">
        <v>246</v>
      </c>
      <c r="B248">
        <v>1</v>
      </c>
      <c r="C248" t="str">
        <f>VLOOKUP(B248,Eras!$A$3:$B$999,2,0)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401</v>
      </c>
      <c r="N248">
        <v>3</v>
      </c>
      <c r="O248" t="s">
        <v>375</v>
      </c>
      <c r="P248">
        <v>37</v>
      </c>
      <c r="Q248" s="6" t="d">
        <v>1969-05-03</v>
      </c>
      <c r="R248">
        <v>24</v>
      </c>
      <c r="S248">
        <v>5.0999999999999996</v>
      </c>
      <c r="T248"/>
      <c r="U248"/>
      <c r="V248">
        <f t="shared" si="9"/>
        <v>6.28</v>
      </c>
      <c r="W248" t="str">
        <f t="shared" si="10"/>
        <v/>
      </c>
      <c r="X248" t="str">
        <f t="shared" si="11"/>
        <v/>
      </c>
      <c r="Y248">
        <f>VLOOKUP(YEAR(Q248),Populations!$A$3:$B$999,2,0)</f>
        <v>55460600</v>
      </c>
      <c r="Z248">
        <f>(Calculations!B1/Y248)</f>
        <v>1.23159381615056</v>
      </c>
      <c r="AA248"/>
      <c r="AB248">
        <v>1</v>
      </c>
      <c r="AC248" t="str">
        <f>VLOOKUP(AB248,WikiFormats!$A$3:$B$999,2,0)</f>
        <v>Story</v>
      </c>
      <c r="AD248" t="s">
        <v>626</v>
      </c>
    </row>
    <row r="249" spans="1:30" s="2" customFormat="1" x14ac:dyDescent="0.5">
      <c r="A249">
        <v>247</v>
      </c>
      <c r="B249">
        <v>1</v>
      </c>
      <c r="C249" t="str">
        <f>VLOOKUP(B249,Eras!$A$3:$B$999,2,0)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401</v>
      </c>
      <c r="N249">
        <v>4</v>
      </c>
      <c r="O249" t="s">
        <v>376</v>
      </c>
      <c r="P249">
        <v>38</v>
      </c>
      <c r="Q249" s="6" t="d">
        <v>1969-05-10</v>
      </c>
      <c r="R249">
        <v>23</v>
      </c>
      <c r="S249">
        <v>5.7</v>
      </c>
      <c r="T249"/>
      <c r="U249"/>
      <c r="V249">
        <f t="shared" si="9"/>
        <v>7.02</v>
      </c>
      <c r="W249" t="str">
        <f t="shared" si="10"/>
        <v/>
      </c>
      <c r="X249" t="str">
        <f t="shared" si="11"/>
        <v/>
      </c>
      <c r="Y249">
        <f>VLOOKUP(YEAR(Q249),Populations!$A$3:$B$999,2,0)</f>
        <v>55460600</v>
      </c>
      <c r="Z249">
        <f>(Calculations!B1/Y249)</f>
        <v>1.23159381615056</v>
      </c>
      <c r="AA249"/>
      <c r="AB249">
        <v>1</v>
      </c>
      <c r="AC249" t="str">
        <f>VLOOKUP(AB249,WikiFormats!$A$3:$B$999,2,0)</f>
        <v>Story</v>
      </c>
      <c r="AD249" t="s">
        <v>626</v>
      </c>
    </row>
    <row r="250" spans="1:30" s="2" customFormat="1" x14ac:dyDescent="0.5">
      <c r="A250">
        <v>248</v>
      </c>
      <c r="B250">
        <v>1</v>
      </c>
      <c r="C250" t="str">
        <f>VLOOKUP(B250,Eras!$A$3:$B$999,2,0)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401</v>
      </c>
      <c r="N250">
        <v>5</v>
      </c>
      <c r="O250" t="s">
        <v>377</v>
      </c>
      <c r="P250">
        <v>39</v>
      </c>
      <c r="Q250" s="6" t="d">
        <v>1969-05-17</v>
      </c>
      <c r="R250">
        <v>25</v>
      </c>
      <c r="S250">
        <v>5.0999999999999996</v>
      </c>
      <c r="T250"/>
      <c r="U250"/>
      <c r="V250">
        <f t="shared" si="9"/>
        <v>6.28</v>
      </c>
      <c r="W250" t="str">
        <f t="shared" si="10"/>
        <v/>
      </c>
      <c r="X250" t="str">
        <f t="shared" si="11"/>
        <v/>
      </c>
      <c r="Y250">
        <f>VLOOKUP(YEAR(Q250),Populations!$A$3:$B$999,2,0)</f>
        <v>55460600</v>
      </c>
      <c r="Z250">
        <f>(Calculations!B1/Y250)</f>
        <v>1.23159381615056</v>
      </c>
      <c r="AA250"/>
      <c r="AB250">
        <v>1</v>
      </c>
      <c r="AC250" t="str">
        <f>VLOOKUP(AB250,WikiFormats!$A$3:$B$999,2,0)</f>
        <v>Story</v>
      </c>
      <c r="AD250" t="s">
        <v>626</v>
      </c>
    </row>
    <row r="251" spans="1:30" s="2" customFormat="1" x14ac:dyDescent="0.5">
      <c r="A251">
        <v>249</v>
      </c>
      <c r="B251">
        <v>1</v>
      </c>
      <c r="C251" t="str">
        <f>VLOOKUP(B251,Eras!$A$3:$B$999,2,0)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401</v>
      </c>
      <c r="N251">
        <v>6</v>
      </c>
      <c r="O251" t="s">
        <v>378</v>
      </c>
      <c r="P251">
        <v>40</v>
      </c>
      <c r="Q251" s="6" t="d">
        <v>1969-05-24</v>
      </c>
      <c r="R251">
        <v>23</v>
      </c>
      <c r="S251">
        <v>4.2</v>
      </c>
      <c r="T251"/>
      <c r="U251"/>
      <c r="V251">
        <f t="shared" si="9"/>
        <v>5.17</v>
      </c>
      <c r="W251" t="str">
        <f t="shared" si="10"/>
        <v/>
      </c>
      <c r="X251" t="str">
        <f t="shared" si="11"/>
        <v/>
      </c>
      <c r="Y251">
        <f>VLOOKUP(YEAR(Q251),Populations!$A$3:$B$999,2,0)</f>
        <v>55460600</v>
      </c>
      <c r="Z251">
        <f>(Calculations!B1/Y251)</f>
        <v>1.23159381615056</v>
      </c>
      <c r="AA251"/>
      <c r="AB251">
        <v>1</v>
      </c>
      <c r="AC251" t="str">
        <f>VLOOKUP(AB251,WikiFormats!$A$3:$B$999,2,0)</f>
        <v>Story</v>
      </c>
      <c r="AD251" t="s">
        <v>626</v>
      </c>
    </row>
    <row r="252" spans="1:30" s="2" customFormat="1" x14ac:dyDescent="0.5">
      <c r="A252">
        <v>250</v>
      </c>
      <c r="B252">
        <v>1</v>
      </c>
      <c r="C252" t="str">
        <f>VLOOKUP(B252,Eras!$A$3:$B$999,2,0)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401</v>
      </c>
      <c r="N252">
        <v>7</v>
      </c>
      <c r="O252" t="s">
        <v>402</v>
      </c>
      <c r="P252">
        <v>41</v>
      </c>
      <c r="Q252" s="6" t="d">
        <v>1969-05-31</v>
      </c>
      <c r="R252">
        <v>23</v>
      </c>
      <c r="S252">
        <v>4.9000000000000004</v>
      </c>
      <c r="T252"/>
      <c r="U252"/>
      <c r="V252">
        <f t="shared" si="9"/>
        <v>6.03</v>
      </c>
      <c r="W252" t="str">
        <f t="shared" si="10"/>
        <v/>
      </c>
      <c r="X252" t="str">
        <f t="shared" si="11"/>
        <v/>
      </c>
      <c r="Y252">
        <f>VLOOKUP(YEAR(Q252),Populations!$A$3:$B$999,2,0)</f>
        <v>55460600</v>
      </c>
      <c r="Z252">
        <f>(Calculations!B1/Y252)</f>
        <v>1.23159381615056</v>
      </c>
      <c r="AA252"/>
      <c r="AB252">
        <v>1</v>
      </c>
      <c r="AC252" t="str">
        <f>VLOOKUP(AB252,WikiFormats!$A$3:$B$999,2,0)</f>
        <v>Story</v>
      </c>
      <c r="AD252" t="s">
        <v>626</v>
      </c>
    </row>
    <row r="253" spans="1:30" s="2" customFormat="1" x14ac:dyDescent="0.5">
      <c r="A253">
        <v>251</v>
      </c>
      <c r="B253">
        <v>1</v>
      </c>
      <c r="C253" t="str">
        <f>VLOOKUP(B253,Eras!$A$3:$B$999,2,0)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401</v>
      </c>
      <c r="N253">
        <v>8</v>
      </c>
      <c r="O253" t="s">
        <v>403</v>
      </c>
      <c r="P253">
        <v>42</v>
      </c>
      <c r="Q253" s="6" t="d">
        <v>1969-06-07</v>
      </c>
      <c r="R253">
        <v>25</v>
      </c>
      <c r="S253">
        <v>3.5</v>
      </c>
      <c r="T253"/>
      <c r="U253"/>
      <c r="V253">
        <f t="shared" si="9"/>
        <v>4.3099999999999996</v>
      </c>
      <c r="W253" t="str">
        <f t="shared" si="10"/>
        <v/>
      </c>
      <c r="X253" t="str">
        <f t="shared" si="11"/>
        <v/>
      </c>
      <c r="Y253">
        <f>VLOOKUP(YEAR(Q253),Populations!$A$3:$B$999,2,0)</f>
        <v>55460600</v>
      </c>
      <c r="Z253">
        <f>(Calculations!B1/Y253)</f>
        <v>1.23159381615056</v>
      </c>
      <c r="AA253"/>
      <c r="AB253">
        <v>1</v>
      </c>
      <c r="AC253" t="str">
        <f>VLOOKUP(AB253,WikiFormats!$A$3:$B$999,2,0)</f>
        <v>Story</v>
      </c>
      <c r="AD253" t="s">
        <v>626</v>
      </c>
    </row>
    <row r="254" spans="1:30" s="2" customFormat="1" x14ac:dyDescent="0.5">
      <c r="A254">
        <v>252</v>
      </c>
      <c r="B254">
        <v>1</v>
      </c>
      <c r="C254" t="str">
        <f>VLOOKUP(B254,Eras!$A$3:$B$999,2,0)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401</v>
      </c>
      <c r="N254">
        <v>9</v>
      </c>
      <c r="O254" t="s">
        <v>404</v>
      </c>
      <c r="P254">
        <v>43</v>
      </c>
      <c r="Q254" s="6" t="d">
        <v>1969-06-14</v>
      </c>
      <c r="R254">
        <v>25</v>
      </c>
      <c r="S254">
        <v>4.0999999999999996</v>
      </c>
      <c r="T254"/>
      <c r="U254"/>
      <c r="V254">
        <f t="shared" si="9"/>
        <v>5.05</v>
      </c>
      <c r="W254" t="str">
        <f t="shared" si="10"/>
        <v/>
      </c>
      <c r="X254" t="str">
        <f t="shared" si="11"/>
        <v/>
      </c>
      <c r="Y254">
        <f>VLOOKUP(YEAR(Q254),Populations!$A$3:$B$999,2,0)</f>
        <v>55460600</v>
      </c>
      <c r="Z254">
        <f>(Calculations!B1/Y254)</f>
        <v>1.23159381615056</v>
      </c>
      <c r="AA254"/>
      <c r="AB254">
        <v>1</v>
      </c>
      <c r="AC254" t="str">
        <f>VLOOKUP(AB254,WikiFormats!$A$3:$B$999,2,0)</f>
        <v>Story</v>
      </c>
      <c r="AD254" t="s">
        <v>626</v>
      </c>
    </row>
    <row r="255" spans="1:30" s="2" customFormat="1" x14ac:dyDescent="0.5">
      <c r="A255">
        <v>253</v>
      </c>
      <c r="B255">
        <v>1</v>
      </c>
      <c r="C255" t="str">
        <f>VLOOKUP(B255,Eras!$A$3:$B$999,2,0)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401</v>
      </c>
      <c r="N255">
        <v>10</v>
      </c>
      <c r="O255" t="s">
        <v>405</v>
      </c>
      <c r="P255">
        <v>44</v>
      </c>
      <c r="Q255" s="6" t="d">
        <v>1969-06-21</v>
      </c>
      <c r="R255">
        <v>24</v>
      </c>
      <c r="S255">
        <v>5</v>
      </c>
      <c r="T255"/>
      <c r="U255"/>
      <c r="V255">
        <f t="shared" si="9"/>
        <v>6.16</v>
      </c>
      <c r="W255" t="str">
        <f t="shared" si="10"/>
        <v/>
      </c>
      <c r="X255" t="str">
        <f t="shared" si="11"/>
        <v/>
      </c>
      <c r="Y255">
        <f>VLOOKUP(YEAR(Q255),Populations!$A$3:$B$999,2,0)</f>
        <v>55460600</v>
      </c>
      <c r="Z255">
        <f>(Calculations!B1/Y255)</f>
        <v>1.23159381615056</v>
      </c>
      <c r="AA255"/>
      <c r="AB255">
        <v>1</v>
      </c>
      <c r="AC255" t="str">
        <f>VLOOKUP(AB255,WikiFormats!$A$3:$B$999,2,0)</f>
        <v>Story</v>
      </c>
      <c r="AD255" t="s">
        <v>626</v>
      </c>
    </row>
    <row r="256" spans="1:30" s="8" customFormat="1" x14ac:dyDescent="0.5">
      <c r="A256" s="3">
        <v>254</v>
      </c>
      <c r="B256" s="3">
        <v>1</v>
      </c>
      <c r="C256" s="3" t="str">
        <f>VLOOKUP(B256,Eras!$A$3:$B$999,2,0)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408</v>
      </c>
      <c r="N256" s="3">
        <v>1</v>
      </c>
      <c r="O256" s="3" t="s">
        <v>360</v>
      </c>
      <c r="P256" s="3">
        <v>1</v>
      </c>
      <c r="Q256" s="7" t="d">
        <v>1970-01-03</v>
      </c>
      <c r="R256" s="3">
        <v>24</v>
      </c>
      <c r="S256" s="3">
        <v>8.4</v>
      </c>
      <c r="T256" s="3"/>
      <c r="U256" s="3"/>
      <c r="V256" s="3">
        <f t="shared" si="9"/>
        <v>10.31</v>
      </c>
      <c r="W256" s="3" t="str">
        <f t="shared" si="10"/>
        <v/>
      </c>
      <c r="X256" s="3" t="str">
        <f t="shared" si="11"/>
        <v/>
      </c>
      <c r="Y256" s="3">
        <f>VLOOKUP(YEAR(Q256),Populations!$A$3:$B$999,2,0)</f>
        <v>55632200</v>
      </c>
      <c r="Z256" s="3">
        <f>(Calculations!B1/Y256)</f>
        <v>1.2277949101419701</v>
      </c>
      <c r="AA256" s="3"/>
      <c r="AB256" s="3">
        <v>1</v>
      </c>
      <c r="AC256" s="3" t="str">
        <f>VLOOKUP(AB256,WikiFormats!$A$3:$B$999,2,0)</f>
        <v>Story</v>
      </c>
      <c r="AD256" s="3" t="s">
        <v>627</v>
      </c>
    </row>
    <row r="257" spans="1:30" s="8" customFormat="1" x14ac:dyDescent="0.5">
      <c r="A257" s="3">
        <v>255</v>
      </c>
      <c r="B257" s="3">
        <v>1</v>
      </c>
      <c r="C257" s="3" t="str">
        <f>VLOOKUP(B257,Eras!$A$3:$B$999,2,0)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408</v>
      </c>
      <c r="N257" s="3">
        <v>2</v>
      </c>
      <c r="O257" s="3" t="s">
        <v>361</v>
      </c>
      <c r="P257" s="3">
        <v>2</v>
      </c>
      <c r="Q257" s="7" t="d">
        <v>1970-01-10</v>
      </c>
      <c r="R257" s="3">
        <v>24</v>
      </c>
      <c r="S257" s="3">
        <v>8.1</v>
      </c>
      <c r="T257" s="3"/>
      <c r="U257" s="3"/>
      <c r="V257" s="3">
        <f t="shared" si="9"/>
        <v>9.9499999999999993</v>
      </c>
      <c r="W257" s="3" t="str">
        <f t="shared" si="10"/>
        <v/>
      </c>
      <c r="X257" s="3" t="str">
        <f t="shared" si="11"/>
        <v/>
      </c>
      <c r="Y257" s="3">
        <f>VLOOKUP(YEAR(Q257),Populations!$A$3:$B$999,2,0)</f>
        <v>55632200</v>
      </c>
      <c r="Z257" s="3">
        <f>(Calculations!B1/Y257)</f>
        <v>1.2277949101419701</v>
      </c>
      <c r="AA257" s="3"/>
      <c r="AB257" s="3">
        <v>1</v>
      </c>
      <c r="AC257" s="3" t="str">
        <f>VLOOKUP(AB257,WikiFormats!$A$3:$B$999,2,0)</f>
        <v>Story</v>
      </c>
      <c r="AD257" s="3" t="s">
        <v>627</v>
      </c>
    </row>
    <row r="258" spans="1:30" s="8" customFormat="1" x14ac:dyDescent="0.5">
      <c r="A258" s="3">
        <v>256</v>
      </c>
      <c r="B258" s="3">
        <v>1</v>
      </c>
      <c r="C258" s="3" t="str">
        <f>VLOOKUP(B258,Eras!$A$3:$B$999,2,0)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408</v>
      </c>
      <c r="N258" s="3">
        <v>3</v>
      </c>
      <c r="O258" s="3" t="s">
        <v>362</v>
      </c>
      <c r="P258" s="3">
        <v>3</v>
      </c>
      <c r="Q258" s="7" t="d">
        <v>1970-01-17</v>
      </c>
      <c r="R258" s="3">
        <v>24</v>
      </c>
      <c r="S258" s="3">
        <v>8.3000000000000007</v>
      </c>
      <c r="T258" s="3"/>
      <c r="U258" s="3"/>
      <c r="V258" s="3">
        <f t="shared" si="9"/>
        <v>10.19</v>
      </c>
      <c r="W258" s="3" t="str">
        <f t="shared" si="10"/>
        <v/>
      </c>
      <c r="X258" s="3" t="str">
        <f t="shared" si="11"/>
        <v/>
      </c>
      <c r="Y258" s="3">
        <f>VLOOKUP(YEAR(Q258),Populations!$A$3:$B$999,2,0)</f>
        <v>55632200</v>
      </c>
      <c r="Z258" s="3">
        <f>(Calculations!B1/Y258)</f>
        <v>1.2277949101419701</v>
      </c>
      <c r="AA258" s="3"/>
      <c r="AB258" s="3">
        <v>1</v>
      </c>
      <c r="AC258" s="3" t="str">
        <f>VLOOKUP(AB258,WikiFormats!$A$3:$B$999,2,0)</f>
        <v>Story</v>
      </c>
      <c r="AD258" s="3" t="s">
        <v>627</v>
      </c>
    </row>
    <row r="259" spans="1:30" s="8" customFormat="1" x14ac:dyDescent="0.5">
      <c r="A259" s="3">
        <v>257</v>
      </c>
      <c r="B259" s="3">
        <v>1</v>
      </c>
      <c r="C259" s="3" t="str">
        <f>VLOOKUP(B259,Eras!$A$3:$B$999,2,0)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408</v>
      </c>
      <c r="N259" s="3">
        <v>4</v>
      </c>
      <c r="O259" s="3" t="s">
        <v>363</v>
      </c>
      <c r="P259" s="3">
        <v>4</v>
      </c>
      <c r="Q259" s="7" t="d">
        <v>1970-01-24</v>
      </c>
      <c r="R259" s="3">
        <v>25</v>
      </c>
      <c r="S259" s="3">
        <v>8.1</v>
      </c>
      <c r="T259" s="3"/>
      <c r="U259" s="3"/>
      <c r="V259" s="3">
        <f t="shared" si="9"/>
        <v>9.9499999999999993</v>
      </c>
      <c r="W259" s="3" t="str">
        <f t="shared" si="10"/>
        <v/>
      </c>
      <c r="X259" s="3" t="str">
        <f t="shared" si="11"/>
        <v/>
      </c>
      <c r="Y259" s="3">
        <f>VLOOKUP(YEAR(Q259),Populations!$A$3:$B$999,2,0)</f>
        <v>55632200</v>
      </c>
      <c r="Z259" s="3">
        <f>(Calculations!B1/Y259)</f>
        <v>1.2277949101419701</v>
      </c>
      <c r="AA259" s="3"/>
      <c r="AB259" s="3">
        <v>1</v>
      </c>
      <c r="AC259" s="3" t="str">
        <f>VLOOKUP(AB259,WikiFormats!$A$3:$B$999,2,0)</f>
        <v>Story</v>
      </c>
      <c r="AD259" s="3" t="s">
        <v>627</v>
      </c>
    </row>
    <row r="260" spans="1:30" s="2" customFormat="1" x14ac:dyDescent="0.5">
      <c r="A260">
        <v>258</v>
      </c>
      <c r="B260">
        <v>1</v>
      </c>
      <c r="C260" t="str">
        <f>VLOOKUP(B260,Eras!$A$3:$B$999,2,0)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409</v>
      </c>
      <c r="N260">
        <v>1</v>
      </c>
      <c r="O260" t="s">
        <v>360</v>
      </c>
      <c r="P260">
        <v>5</v>
      </c>
      <c r="Q260" s="6" t="d">
        <v>1970-01-31</v>
      </c>
      <c r="R260">
        <v>24</v>
      </c>
      <c r="S260">
        <v>8.8000000000000007</v>
      </c>
      <c r="T260"/>
      <c r="U260"/>
      <c r="V260">
        <f t="shared" ref="V260:V323" si="12">IF(ISBLANK(S260),"",ROUND(S260*Z260,2))</f>
        <v>10.8</v>
      </c>
      <c r="W260" t="str">
        <f t="shared" ref="W260:W323" si="13">IF(ISBLANK(T260),"",ROUND(T260*Z260,2))</f>
        <v/>
      </c>
      <c r="X260" t="str">
        <f t="shared" ref="X260:X323" si="14">IF(ISBLANK(U260),"",ROUND(U260*Z260,2))</f>
        <v/>
      </c>
      <c r="Y260">
        <f>VLOOKUP(YEAR(Q260),Populations!$A$3:$B$999,2,0)</f>
        <v>55632200</v>
      </c>
      <c r="Z260">
        <f>(Calculations!B1/Y260)</f>
        <v>1.2277949101419701</v>
      </c>
      <c r="AA260"/>
      <c r="AB260">
        <v>1</v>
      </c>
      <c r="AC260" t="str">
        <f>VLOOKUP(AB260,WikiFormats!$A$3:$B$999,2,0)</f>
        <v>Story</v>
      </c>
      <c r="AD260" t="s">
        <v>628</v>
      </c>
    </row>
    <row r="261" spans="1:30" s="2" customFormat="1" x14ac:dyDescent="0.5">
      <c r="A261">
        <v>259</v>
      </c>
      <c r="B261">
        <v>1</v>
      </c>
      <c r="C261" t="str">
        <f>VLOOKUP(B261,Eras!$A$3:$B$999,2,0)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409</v>
      </c>
      <c r="N261">
        <v>2</v>
      </c>
      <c r="O261" t="s">
        <v>361</v>
      </c>
      <c r="P261">
        <v>6</v>
      </c>
      <c r="Q261" s="6" t="d">
        <v>1970-02-07</v>
      </c>
      <c r="R261">
        <v>23</v>
      </c>
      <c r="S261">
        <v>7.3</v>
      </c>
      <c r="T261"/>
      <c r="U261"/>
      <c r="V261">
        <f t="shared" si="12"/>
        <v>8.9600000000000009</v>
      </c>
      <c r="W261" t="str">
        <f t="shared" si="13"/>
        <v/>
      </c>
      <c r="X261" t="str">
        <f t="shared" si="14"/>
        <v/>
      </c>
      <c r="Y261">
        <f>VLOOKUP(YEAR(Q261),Populations!$A$3:$B$999,2,0)</f>
        <v>55632200</v>
      </c>
      <c r="Z261">
        <f>(Calculations!B1/Y261)</f>
        <v>1.2277949101419701</v>
      </c>
      <c r="AA261"/>
      <c r="AB261">
        <v>1</v>
      </c>
      <c r="AC261" t="str">
        <f>VLOOKUP(AB261,WikiFormats!$A$3:$B$999,2,0)</f>
        <v>Story</v>
      </c>
      <c r="AD261" t="s">
        <v>628</v>
      </c>
    </row>
    <row r="262" spans="1:30" s="2" customFormat="1" x14ac:dyDescent="0.5">
      <c r="A262">
        <v>260</v>
      </c>
      <c r="B262">
        <v>1</v>
      </c>
      <c r="C262" t="str">
        <f>VLOOKUP(B262,Eras!$A$3:$B$999,2,0)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409</v>
      </c>
      <c r="N262">
        <v>3</v>
      </c>
      <c r="O262" t="s">
        <v>362</v>
      </c>
      <c r="P262">
        <v>7</v>
      </c>
      <c r="Q262" s="6" t="d">
        <v>1970-02-14</v>
      </c>
      <c r="R262">
        <v>23</v>
      </c>
      <c r="S262">
        <v>7.5</v>
      </c>
      <c r="T262"/>
      <c r="U262"/>
      <c r="V262">
        <f t="shared" si="12"/>
        <v>9.2100000000000009</v>
      </c>
      <c r="W262" t="str">
        <f t="shared" si="13"/>
        <v/>
      </c>
      <c r="X262" t="str">
        <f t="shared" si="14"/>
        <v/>
      </c>
      <c r="Y262">
        <f>VLOOKUP(YEAR(Q262),Populations!$A$3:$B$999,2,0)</f>
        <v>55632200</v>
      </c>
      <c r="Z262">
        <f>(Calculations!B1/Y262)</f>
        <v>1.2277949101419701</v>
      </c>
      <c r="AA262"/>
      <c r="AB262">
        <v>1</v>
      </c>
      <c r="AC262" t="str">
        <f>VLOOKUP(AB262,WikiFormats!$A$3:$B$999,2,0)</f>
        <v>Story</v>
      </c>
      <c r="AD262" t="s">
        <v>628</v>
      </c>
    </row>
    <row r="263" spans="1:30" s="2" customFormat="1" x14ac:dyDescent="0.5">
      <c r="A263">
        <v>261</v>
      </c>
      <c r="B263">
        <v>1</v>
      </c>
      <c r="C263" t="str">
        <f>VLOOKUP(B263,Eras!$A$3:$B$999,2,0)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409</v>
      </c>
      <c r="N263">
        <v>4</v>
      </c>
      <c r="O263" t="s">
        <v>363</v>
      </c>
      <c r="P263">
        <v>8</v>
      </c>
      <c r="Q263" s="6" t="d">
        <v>1970-02-21</v>
      </c>
      <c r="R263">
        <v>25</v>
      </c>
      <c r="S263">
        <v>8.1999999999999993</v>
      </c>
      <c r="T263"/>
      <c r="U263"/>
      <c r="V263">
        <f t="shared" si="12"/>
        <v>10.07</v>
      </c>
      <c r="W263" t="str">
        <f t="shared" si="13"/>
        <v/>
      </c>
      <c r="X263" t="str">
        <f t="shared" si="14"/>
        <v/>
      </c>
      <c r="Y263">
        <f>VLOOKUP(YEAR(Q263),Populations!$A$3:$B$999,2,0)</f>
        <v>55632200</v>
      </c>
      <c r="Z263">
        <f>(Calculations!B1/Y263)</f>
        <v>1.2277949101419701</v>
      </c>
      <c r="AA263"/>
      <c r="AB263">
        <v>1</v>
      </c>
      <c r="AC263" t="str">
        <f>VLOOKUP(AB263,WikiFormats!$A$3:$B$999,2,0)</f>
        <v>Story</v>
      </c>
      <c r="AD263" t="s">
        <v>628</v>
      </c>
    </row>
    <row r="264" spans="1:30" s="2" customFormat="1" x14ac:dyDescent="0.5">
      <c r="A264">
        <v>262</v>
      </c>
      <c r="B264">
        <v>1</v>
      </c>
      <c r="C264" t="str">
        <f>VLOOKUP(B264,Eras!$A$3:$B$999,2,0)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409</v>
      </c>
      <c r="N264">
        <v>5</v>
      </c>
      <c r="O264" t="s">
        <v>379</v>
      </c>
      <c r="P264">
        <v>9</v>
      </c>
      <c r="Q264" s="6" t="d">
        <v>1970-02-28</v>
      </c>
      <c r="R264">
        <v>24</v>
      </c>
      <c r="S264">
        <v>7.5</v>
      </c>
      <c r="T264"/>
      <c r="U264"/>
      <c r="V264">
        <f t="shared" si="12"/>
        <v>9.2100000000000009</v>
      </c>
      <c r="W264" t="str">
        <f t="shared" si="13"/>
        <v/>
      </c>
      <c r="X264" t="str">
        <f t="shared" si="14"/>
        <v/>
      </c>
      <c r="Y264">
        <f>VLOOKUP(YEAR(Q264),Populations!$A$3:$B$999,2,0)</f>
        <v>55632200</v>
      </c>
      <c r="Z264">
        <f>(Calculations!B1/Y264)</f>
        <v>1.2277949101419701</v>
      </c>
      <c r="AA264"/>
      <c r="AB264">
        <v>1</v>
      </c>
      <c r="AC264" t="str">
        <f>VLOOKUP(AB264,WikiFormats!$A$3:$B$999,2,0)</f>
        <v>Story</v>
      </c>
      <c r="AD264" t="s">
        <v>628</v>
      </c>
    </row>
    <row r="265" spans="1:30" s="2" customFormat="1" x14ac:dyDescent="0.5">
      <c r="A265">
        <v>263</v>
      </c>
      <c r="B265">
        <v>1</v>
      </c>
      <c r="C265" t="str">
        <f>VLOOKUP(B265,Eras!$A$3:$B$999,2,0)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409</v>
      </c>
      <c r="N265">
        <v>6</v>
      </c>
      <c r="O265" t="s">
        <v>380</v>
      </c>
      <c r="P265">
        <v>10</v>
      </c>
      <c r="Q265" s="6" t="d">
        <v>1970-03-07</v>
      </c>
      <c r="R265">
        <v>24</v>
      </c>
      <c r="S265">
        <v>7.2</v>
      </c>
      <c r="T265"/>
      <c r="U265"/>
      <c r="V265">
        <f t="shared" si="12"/>
        <v>8.84</v>
      </c>
      <c r="W265" t="str">
        <f t="shared" si="13"/>
        <v/>
      </c>
      <c r="X265" t="str">
        <f t="shared" si="14"/>
        <v/>
      </c>
      <c r="Y265">
        <f>VLOOKUP(YEAR(Q265),Populations!$A$3:$B$999,2,0)</f>
        <v>55632200</v>
      </c>
      <c r="Z265">
        <f>(Calculations!B1/Y265)</f>
        <v>1.2277949101419701</v>
      </c>
      <c r="AA265"/>
      <c r="AB265">
        <v>1</v>
      </c>
      <c r="AC265" t="str">
        <f>VLOOKUP(AB265,WikiFormats!$A$3:$B$999,2,0)</f>
        <v>Story</v>
      </c>
      <c r="AD265" t="s">
        <v>628</v>
      </c>
    </row>
    <row r="266" spans="1:30" s="2" customFormat="1" x14ac:dyDescent="0.5">
      <c r="A266">
        <v>264</v>
      </c>
      <c r="B266">
        <v>1</v>
      </c>
      <c r="C266" t="str">
        <f>VLOOKUP(B266,Eras!$A$3:$B$999,2,0)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409</v>
      </c>
      <c r="N266">
        <v>7</v>
      </c>
      <c r="O266" t="s">
        <v>381</v>
      </c>
      <c r="P266">
        <v>11</v>
      </c>
      <c r="Q266" s="6" t="d">
        <v>1970-03-14</v>
      </c>
      <c r="R266">
        <v>23</v>
      </c>
      <c r="S266">
        <v>7.5</v>
      </c>
      <c r="T266"/>
      <c r="U266"/>
      <c r="V266">
        <f t="shared" si="12"/>
        <v>9.2100000000000009</v>
      </c>
      <c r="W266" t="str">
        <f t="shared" si="13"/>
        <v/>
      </c>
      <c r="X266" t="str">
        <f t="shared" si="14"/>
        <v/>
      </c>
      <c r="Y266">
        <f>VLOOKUP(YEAR(Q266),Populations!$A$3:$B$999,2,0)</f>
        <v>55632200</v>
      </c>
      <c r="Z266">
        <f>(Calculations!B1/Y266)</f>
        <v>1.2277949101419701</v>
      </c>
      <c r="AA266"/>
      <c r="AB266">
        <v>1</v>
      </c>
      <c r="AC266" t="str">
        <f>VLOOKUP(AB266,WikiFormats!$A$3:$B$999,2,0)</f>
        <v>Story</v>
      </c>
      <c r="AD266" t="s">
        <v>628</v>
      </c>
    </row>
    <row r="267" spans="1:30" s="8" customFormat="1" x14ac:dyDescent="0.5">
      <c r="A267" s="3">
        <v>265</v>
      </c>
      <c r="B267" s="3">
        <v>1</v>
      </c>
      <c r="C267" s="3" t="str">
        <f>VLOOKUP(B267,Eras!$A$3:$B$999,2,0)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410</v>
      </c>
      <c r="N267" s="3">
        <v>1</v>
      </c>
      <c r="O267" s="3" t="s">
        <v>360</v>
      </c>
      <c r="P267" s="3">
        <v>12</v>
      </c>
      <c r="Q267" s="7" t="d">
        <v>1970-03-21</v>
      </c>
      <c r="R267" s="3">
        <v>25</v>
      </c>
      <c r="S267" s="3">
        <v>7.1</v>
      </c>
      <c r="T267" s="3"/>
      <c r="U267" s="3"/>
      <c r="V267" s="3">
        <f t="shared" si="12"/>
        <v>8.7200000000000006</v>
      </c>
      <c r="W267" s="3" t="str">
        <f t="shared" si="13"/>
        <v/>
      </c>
      <c r="X267" s="3" t="str">
        <f t="shared" si="14"/>
        <v/>
      </c>
      <c r="Y267" s="3">
        <f>VLOOKUP(YEAR(Q267),Populations!$A$3:$B$999,2,0)</f>
        <v>55632200</v>
      </c>
      <c r="Z267" s="3">
        <f>(Calculations!B1/Y267)</f>
        <v>1.2277949101419701</v>
      </c>
      <c r="AA267" s="3"/>
      <c r="AB267" s="3">
        <v>1</v>
      </c>
      <c r="AC267" s="3" t="str">
        <f>VLOOKUP(AB267,WikiFormats!$A$3:$B$999,2,0)</f>
        <v>Story</v>
      </c>
      <c r="AD267" s="3" t="s">
        <v>629</v>
      </c>
    </row>
    <row r="268" spans="1:30" s="8" customFormat="1" x14ac:dyDescent="0.5">
      <c r="A268" s="3">
        <v>266</v>
      </c>
      <c r="B268" s="3">
        <v>1</v>
      </c>
      <c r="C268" s="3" t="str">
        <f>VLOOKUP(B268,Eras!$A$3:$B$999,2,0)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410</v>
      </c>
      <c r="N268" s="3">
        <v>2</v>
      </c>
      <c r="O268" s="3" t="s">
        <v>361</v>
      </c>
      <c r="P268" s="3">
        <v>13</v>
      </c>
      <c r="Q268" s="7" t="d">
        <v>1970-03-28</v>
      </c>
      <c r="R268" s="3">
        <v>25</v>
      </c>
      <c r="S268" s="3">
        <v>7.6</v>
      </c>
      <c r="T268" s="3"/>
      <c r="U268" s="3"/>
      <c r="V268" s="3">
        <f t="shared" si="12"/>
        <v>9.33</v>
      </c>
      <c r="W268" s="3" t="str">
        <f t="shared" si="13"/>
        <v/>
      </c>
      <c r="X268" s="3" t="str">
        <f t="shared" si="14"/>
        <v/>
      </c>
      <c r="Y268" s="3">
        <f>VLOOKUP(YEAR(Q268),Populations!$A$3:$B$999,2,0)</f>
        <v>55632200</v>
      </c>
      <c r="Z268" s="3">
        <f>(Calculations!B1/Y268)</f>
        <v>1.2277949101419701</v>
      </c>
      <c r="AA268" s="3"/>
      <c r="AB268" s="3">
        <v>1</v>
      </c>
      <c r="AC268" s="3" t="str">
        <f>VLOOKUP(AB268,WikiFormats!$A$3:$B$999,2,0)</f>
        <v>Story</v>
      </c>
      <c r="AD268" s="3" t="s">
        <v>629</v>
      </c>
    </row>
    <row r="269" spans="1:30" s="8" customFormat="1" x14ac:dyDescent="0.5">
      <c r="A269" s="3">
        <v>267</v>
      </c>
      <c r="B269" s="3">
        <v>1</v>
      </c>
      <c r="C269" s="3" t="str">
        <f>VLOOKUP(B269,Eras!$A$3:$B$999,2,0)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410</v>
      </c>
      <c r="N269" s="3">
        <v>3</v>
      </c>
      <c r="O269" s="3" t="s">
        <v>362</v>
      </c>
      <c r="P269" s="3">
        <v>14</v>
      </c>
      <c r="Q269" s="7" t="d">
        <v>1970-04-04</v>
      </c>
      <c r="R269" s="3">
        <v>25</v>
      </c>
      <c r="S269" s="3">
        <v>8</v>
      </c>
      <c r="T269" s="3"/>
      <c r="U269" s="3"/>
      <c r="V269" s="3">
        <f t="shared" si="12"/>
        <v>9.82</v>
      </c>
      <c r="W269" s="3" t="str">
        <f t="shared" si="13"/>
        <v/>
      </c>
      <c r="X269" s="3" t="str">
        <f t="shared" si="14"/>
        <v/>
      </c>
      <c r="Y269" s="3">
        <f>VLOOKUP(YEAR(Q269),Populations!$A$3:$B$999,2,0)</f>
        <v>55632200</v>
      </c>
      <c r="Z269" s="3">
        <f>(Calculations!B1/Y269)</f>
        <v>1.2277949101419701</v>
      </c>
      <c r="AA269" s="3"/>
      <c r="AB269" s="3">
        <v>1</v>
      </c>
      <c r="AC269" s="3" t="str">
        <f>VLOOKUP(AB269,WikiFormats!$A$3:$B$999,2,0)</f>
        <v>Story</v>
      </c>
      <c r="AD269" s="3" t="s">
        <v>629</v>
      </c>
    </row>
    <row r="270" spans="1:30" s="8" customFormat="1" x14ac:dyDescent="0.5">
      <c r="A270" s="3">
        <v>268</v>
      </c>
      <c r="B270" s="3">
        <v>1</v>
      </c>
      <c r="C270" s="3" t="str">
        <f>VLOOKUP(B270,Eras!$A$3:$B$999,2,0)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410</v>
      </c>
      <c r="N270" s="3">
        <v>4</v>
      </c>
      <c r="O270" s="3" t="s">
        <v>363</v>
      </c>
      <c r="P270" s="3">
        <v>15</v>
      </c>
      <c r="Q270" s="7" t="d">
        <v>1970-04-11</v>
      </c>
      <c r="R270" s="3">
        <v>25</v>
      </c>
      <c r="S270" s="3">
        <v>9.3000000000000007</v>
      </c>
      <c r="T270" s="3"/>
      <c r="U270" s="3"/>
      <c r="V270" s="3">
        <f t="shared" si="12"/>
        <v>11.42</v>
      </c>
      <c r="W270" s="3" t="str">
        <f t="shared" si="13"/>
        <v/>
      </c>
      <c r="X270" s="3" t="str">
        <f t="shared" si="14"/>
        <v/>
      </c>
      <c r="Y270" s="3">
        <f>VLOOKUP(YEAR(Q270),Populations!$A$3:$B$999,2,0)</f>
        <v>55632200</v>
      </c>
      <c r="Z270" s="3">
        <f>(Calculations!B1/Y270)</f>
        <v>1.2277949101419701</v>
      </c>
      <c r="AA270" s="3"/>
      <c r="AB270" s="3">
        <v>1</v>
      </c>
      <c r="AC270" s="3" t="str">
        <f>VLOOKUP(AB270,WikiFormats!$A$3:$B$999,2,0)</f>
        <v>Story</v>
      </c>
      <c r="AD270" s="3" t="s">
        <v>629</v>
      </c>
    </row>
    <row r="271" spans="1:30" s="8" customFormat="1" x14ac:dyDescent="0.5">
      <c r="A271" s="3">
        <v>269</v>
      </c>
      <c r="B271" s="3">
        <v>1</v>
      </c>
      <c r="C271" s="3" t="str">
        <f>VLOOKUP(B271,Eras!$A$3:$B$999,2,0)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410</v>
      </c>
      <c r="N271" s="3">
        <v>5</v>
      </c>
      <c r="O271" s="3" t="s">
        <v>379</v>
      </c>
      <c r="P271" s="3">
        <v>16</v>
      </c>
      <c r="Q271" s="7" t="d">
        <v>1970-04-18</v>
      </c>
      <c r="R271" s="3">
        <v>24</v>
      </c>
      <c r="S271" s="3">
        <v>7.1</v>
      </c>
      <c r="T271" s="3"/>
      <c r="U271" s="3"/>
      <c r="V271" s="3">
        <f t="shared" si="12"/>
        <v>8.7200000000000006</v>
      </c>
      <c r="W271" s="3" t="str">
        <f t="shared" si="13"/>
        <v/>
      </c>
      <c r="X271" s="3" t="str">
        <f t="shared" si="14"/>
        <v/>
      </c>
      <c r="Y271" s="3">
        <f>VLOOKUP(YEAR(Q271),Populations!$A$3:$B$999,2,0)</f>
        <v>55632200</v>
      </c>
      <c r="Z271" s="3">
        <f>(Calculations!B1/Y271)</f>
        <v>1.2277949101419701</v>
      </c>
      <c r="AA271" s="3"/>
      <c r="AB271" s="3">
        <v>1</v>
      </c>
      <c r="AC271" s="3" t="str">
        <f>VLOOKUP(AB271,WikiFormats!$A$3:$B$999,2,0)</f>
        <v>Story</v>
      </c>
      <c r="AD271" s="3" t="s">
        <v>629</v>
      </c>
    </row>
    <row r="272" spans="1:30" s="8" customFormat="1" x14ac:dyDescent="0.5">
      <c r="A272" s="3">
        <v>270</v>
      </c>
      <c r="B272" s="3">
        <v>1</v>
      </c>
      <c r="C272" s="3" t="str">
        <f>VLOOKUP(B272,Eras!$A$3:$B$999,2,0)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410</v>
      </c>
      <c r="N272" s="3">
        <v>6</v>
      </c>
      <c r="O272" s="3" t="s">
        <v>380</v>
      </c>
      <c r="P272" s="3">
        <v>17</v>
      </c>
      <c r="Q272" s="7" t="d">
        <v>1970-04-25</v>
      </c>
      <c r="R272" s="3">
        <v>25</v>
      </c>
      <c r="S272" s="3">
        <v>6.9</v>
      </c>
      <c r="T272" s="3"/>
      <c r="U272" s="3"/>
      <c r="V272" s="3">
        <f t="shared" si="12"/>
        <v>8.4700000000000006</v>
      </c>
      <c r="W272" s="3" t="str">
        <f t="shared" si="13"/>
        <v/>
      </c>
      <c r="X272" s="3" t="str">
        <f t="shared" si="14"/>
        <v/>
      </c>
      <c r="Y272" s="3">
        <f>VLOOKUP(YEAR(Q272),Populations!$A$3:$B$999,2,0)</f>
        <v>55632200</v>
      </c>
      <c r="Z272" s="3">
        <f>(Calculations!B1/Y272)</f>
        <v>1.2277949101419701</v>
      </c>
      <c r="AA272" s="3"/>
      <c r="AB272" s="3">
        <v>1</v>
      </c>
      <c r="AC272" s="3" t="str">
        <f>VLOOKUP(AB272,WikiFormats!$A$3:$B$999,2,0)</f>
        <v>Story</v>
      </c>
      <c r="AD272" s="3" t="s">
        <v>629</v>
      </c>
    </row>
    <row r="273" spans="1:30" s="8" customFormat="1" x14ac:dyDescent="0.5">
      <c r="A273" s="3">
        <v>271</v>
      </c>
      <c r="B273" s="3">
        <v>1</v>
      </c>
      <c r="C273" s="3" t="str">
        <f>VLOOKUP(B273,Eras!$A$3:$B$999,2,0)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410</v>
      </c>
      <c r="N273" s="3">
        <v>7</v>
      </c>
      <c r="O273" s="3" t="s">
        <v>381</v>
      </c>
      <c r="P273" s="3">
        <v>18</v>
      </c>
      <c r="Q273" s="7" t="d">
        <v>1970-05-02</v>
      </c>
      <c r="R273" s="3">
        <v>25</v>
      </c>
      <c r="S273" s="3">
        <v>6.4</v>
      </c>
      <c r="T273" s="3"/>
      <c r="U273" s="3"/>
      <c r="V273" s="3">
        <f t="shared" si="12"/>
        <v>7.86</v>
      </c>
      <c r="W273" s="3" t="str">
        <f t="shared" si="13"/>
        <v/>
      </c>
      <c r="X273" s="3" t="str">
        <f t="shared" si="14"/>
        <v/>
      </c>
      <c r="Y273" s="3">
        <f>VLOOKUP(YEAR(Q273),Populations!$A$3:$B$999,2,0)</f>
        <v>55632200</v>
      </c>
      <c r="Z273" s="3">
        <f>(Calculations!B1/Y273)</f>
        <v>1.2277949101419701</v>
      </c>
      <c r="AA273" s="3" t="s">
        <v>522</v>
      </c>
      <c r="AB273" s="3">
        <v>1</v>
      </c>
      <c r="AC273" s="3" t="str">
        <f>VLOOKUP(AB273,WikiFormats!$A$3:$B$999,2,0)</f>
        <v>Story</v>
      </c>
      <c r="AD273" s="3" t="s">
        <v>629</v>
      </c>
    </row>
    <row r="274" spans="1:30" s="2" customFormat="1" x14ac:dyDescent="0.5">
      <c r="A274">
        <v>272</v>
      </c>
      <c r="B274">
        <v>1</v>
      </c>
      <c r="C274" t="str">
        <f>VLOOKUP(B274,Eras!$A$3:$B$999,2,0)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289</v>
      </c>
      <c r="N274">
        <v>1</v>
      </c>
      <c r="O274" t="s">
        <v>360</v>
      </c>
      <c r="P274">
        <v>19</v>
      </c>
      <c r="Q274" s="6" t="d">
        <v>1970-05-09</v>
      </c>
      <c r="R274">
        <v>23</v>
      </c>
      <c r="S274">
        <v>5.7</v>
      </c>
      <c r="T274"/>
      <c r="U274"/>
      <c r="V274">
        <f t="shared" si="12"/>
        <v>7</v>
      </c>
      <c r="W274" t="str">
        <f t="shared" si="13"/>
        <v/>
      </c>
      <c r="X274" t="str">
        <f t="shared" si="14"/>
        <v/>
      </c>
      <c r="Y274">
        <f>VLOOKUP(YEAR(Q274),Populations!$A$3:$B$999,2,0)</f>
        <v>55632200</v>
      </c>
      <c r="Z274">
        <f>(Calculations!B1/Y274)</f>
        <v>1.2277949101419701</v>
      </c>
      <c r="AA274"/>
      <c r="AB274">
        <v>1</v>
      </c>
      <c r="AC274" t="str">
        <f>VLOOKUP(AB274,WikiFormats!$A$3:$B$999,2,0)</f>
        <v>Story</v>
      </c>
      <c r="AD274" t="s">
        <v>630</v>
      </c>
    </row>
    <row r="275" spans="1:30" s="2" customFormat="1" x14ac:dyDescent="0.5">
      <c r="A275">
        <v>273</v>
      </c>
      <c r="B275">
        <v>1</v>
      </c>
      <c r="C275" t="str">
        <f>VLOOKUP(B275,Eras!$A$3:$B$999,2,0)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289</v>
      </c>
      <c r="N275">
        <v>2</v>
      </c>
      <c r="O275" t="s">
        <v>361</v>
      </c>
      <c r="P275">
        <v>20</v>
      </c>
      <c r="Q275" s="6" t="d">
        <v>1970-05-16</v>
      </c>
      <c r="R275">
        <v>22</v>
      </c>
      <c r="S275">
        <v>5.9</v>
      </c>
      <c r="T275"/>
      <c r="U275"/>
      <c r="V275">
        <f t="shared" si="12"/>
        <v>7.24</v>
      </c>
      <c r="W275" t="str">
        <f t="shared" si="13"/>
        <v/>
      </c>
      <c r="X275" t="str">
        <f t="shared" si="14"/>
        <v/>
      </c>
      <c r="Y275">
        <f>VLOOKUP(YEAR(Q275),Populations!$A$3:$B$999,2,0)</f>
        <v>55632200</v>
      </c>
      <c r="Z275">
        <f>(Calculations!B1/Y275)</f>
        <v>1.2277949101419701</v>
      </c>
      <c r="AA275"/>
      <c r="AB275">
        <v>1</v>
      </c>
      <c r="AC275" t="str">
        <f>VLOOKUP(AB275,WikiFormats!$A$3:$B$999,2,0)</f>
        <v>Story</v>
      </c>
      <c r="AD275" t="s">
        <v>630</v>
      </c>
    </row>
    <row r="276" spans="1:30" s="2" customFormat="1" x14ac:dyDescent="0.5">
      <c r="A276">
        <v>274</v>
      </c>
      <c r="B276">
        <v>1</v>
      </c>
      <c r="C276" t="str">
        <f>VLOOKUP(B276,Eras!$A$3:$B$999,2,0)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289</v>
      </c>
      <c r="N276">
        <v>3</v>
      </c>
      <c r="O276" t="s">
        <v>362</v>
      </c>
      <c r="P276">
        <v>21</v>
      </c>
      <c r="Q276" s="6" t="d">
        <v>1970-05-23</v>
      </c>
      <c r="R276">
        <v>25</v>
      </c>
      <c r="S276">
        <v>4.8</v>
      </c>
      <c r="T276"/>
      <c r="U276"/>
      <c r="V276">
        <f t="shared" si="12"/>
        <v>5.89</v>
      </c>
      <c r="W276" t="str">
        <f t="shared" si="13"/>
        <v/>
      </c>
      <c r="X276" t="str">
        <f t="shared" si="14"/>
        <v/>
      </c>
      <c r="Y276">
        <f>VLOOKUP(YEAR(Q276),Populations!$A$3:$B$999,2,0)</f>
        <v>55632200</v>
      </c>
      <c r="Z276">
        <f>(Calculations!B1/Y276)</f>
        <v>1.2277949101419701</v>
      </c>
      <c r="AA276"/>
      <c r="AB276">
        <v>1</v>
      </c>
      <c r="AC276" t="str">
        <f>VLOOKUP(AB276,WikiFormats!$A$3:$B$999,2,0)</f>
        <v>Story</v>
      </c>
      <c r="AD276" t="s">
        <v>630</v>
      </c>
    </row>
    <row r="277" spans="1:30" s="2" customFormat="1" x14ac:dyDescent="0.5">
      <c r="A277">
        <v>275</v>
      </c>
      <c r="B277">
        <v>1</v>
      </c>
      <c r="C277" t="str">
        <f>VLOOKUP(B277,Eras!$A$3:$B$999,2,0)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289</v>
      </c>
      <c r="N277">
        <v>4</v>
      </c>
      <c r="O277" t="s">
        <v>363</v>
      </c>
      <c r="P277">
        <v>22</v>
      </c>
      <c r="Q277" s="6" t="d">
        <v>1970-05-30</v>
      </c>
      <c r="R277">
        <v>25</v>
      </c>
      <c r="S277">
        <v>6</v>
      </c>
      <c r="T277"/>
      <c r="U277"/>
      <c r="V277">
        <f t="shared" si="12"/>
        <v>7.37</v>
      </c>
      <c r="W277" t="str">
        <f t="shared" si="13"/>
        <v/>
      </c>
      <c r="X277" t="str">
        <f t="shared" si="14"/>
        <v/>
      </c>
      <c r="Y277">
        <f>VLOOKUP(YEAR(Q277),Populations!$A$3:$B$999,2,0)</f>
        <v>55632200</v>
      </c>
      <c r="Z277">
        <f>(Calculations!B1/Y277)</f>
        <v>1.2277949101419701</v>
      </c>
      <c r="AA277"/>
      <c r="AB277">
        <v>1</v>
      </c>
      <c r="AC277" t="str">
        <f>VLOOKUP(AB277,WikiFormats!$A$3:$B$999,2,0)</f>
        <v>Story</v>
      </c>
      <c r="AD277" t="s">
        <v>630</v>
      </c>
    </row>
    <row r="278" spans="1:30" s="2" customFormat="1" x14ac:dyDescent="0.5">
      <c r="A278">
        <v>276</v>
      </c>
      <c r="B278">
        <v>1</v>
      </c>
      <c r="C278" t="str">
        <f>VLOOKUP(B278,Eras!$A$3:$B$999,2,0)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289</v>
      </c>
      <c r="N278">
        <v>5</v>
      </c>
      <c r="O278" t="s">
        <v>379</v>
      </c>
      <c r="P278">
        <v>23</v>
      </c>
      <c r="Q278" s="6" t="d">
        <v>1970-06-06</v>
      </c>
      <c r="R278">
        <v>24</v>
      </c>
      <c r="S278">
        <v>5.4</v>
      </c>
      <c r="T278"/>
      <c r="U278"/>
      <c r="V278">
        <f t="shared" si="12"/>
        <v>6.63</v>
      </c>
      <c r="W278" t="str">
        <f t="shared" si="13"/>
        <v/>
      </c>
      <c r="X278" t="str">
        <f t="shared" si="14"/>
        <v/>
      </c>
      <c r="Y278">
        <f>VLOOKUP(YEAR(Q278),Populations!$A$3:$B$999,2,0)</f>
        <v>55632200</v>
      </c>
      <c r="Z278">
        <f>(Calculations!B1/Y278)</f>
        <v>1.2277949101419701</v>
      </c>
      <c r="AA278"/>
      <c r="AB278">
        <v>1</v>
      </c>
      <c r="AC278" t="str">
        <f>VLOOKUP(AB278,WikiFormats!$A$3:$B$999,2,0)</f>
        <v>Story</v>
      </c>
      <c r="AD278" t="s">
        <v>630</v>
      </c>
    </row>
    <row r="279" spans="1:30" s="2" customFormat="1" x14ac:dyDescent="0.5">
      <c r="A279">
        <v>277</v>
      </c>
      <c r="B279">
        <v>1</v>
      </c>
      <c r="C279" t="str">
        <f>VLOOKUP(B279,Eras!$A$3:$B$999,2,0)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289</v>
      </c>
      <c r="N279">
        <v>6</v>
      </c>
      <c r="O279" t="s">
        <v>380</v>
      </c>
      <c r="P279">
        <v>24</v>
      </c>
      <c r="Q279" s="6" t="d">
        <v>1970-06-13</v>
      </c>
      <c r="R279">
        <v>24</v>
      </c>
      <c r="S279">
        <v>6.7</v>
      </c>
      <c r="T279"/>
      <c r="U279"/>
      <c r="V279">
        <f t="shared" si="12"/>
        <v>8.23</v>
      </c>
      <c r="W279" t="str">
        <f t="shared" si="13"/>
        <v/>
      </c>
      <c r="X279" t="str">
        <f t="shared" si="14"/>
        <v/>
      </c>
      <c r="Y279">
        <f>VLOOKUP(YEAR(Q279),Populations!$A$3:$B$999,2,0)</f>
        <v>55632200</v>
      </c>
      <c r="Z279">
        <f>(Calculations!B1/Y279)</f>
        <v>1.2277949101419701</v>
      </c>
      <c r="AA279"/>
      <c r="AB279">
        <v>1</v>
      </c>
      <c r="AC279" t="str">
        <f>VLOOKUP(AB279,WikiFormats!$A$3:$B$999,2,0)</f>
        <v>Story</v>
      </c>
      <c r="AD279" t="s">
        <v>630</v>
      </c>
    </row>
    <row r="280" spans="1:30" s="2" customFormat="1" x14ac:dyDescent="0.5">
      <c r="A280">
        <v>278</v>
      </c>
      <c r="B280">
        <v>1</v>
      </c>
      <c r="C280" t="str">
        <f>VLOOKUP(B280,Eras!$A$3:$B$999,2,0)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289</v>
      </c>
      <c r="N280">
        <v>7</v>
      </c>
      <c r="O280" t="s">
        <v>381</v>
      </c>
      <c r="P280">
        <v>25</v>
      </c>
      <c r="Q280" s="6" t="d">
        <v>1970-06-20</v>
      </c>
      <c r="R280">
        <v>25</v>
      </c>
      <c r="S280">
        <v>5.5</v>
      </c>
      <c r="T280"/>
      <c r="U280"/>
      <c r="V280">
        <f t="shared" si="12"/>
        <v>6.75</v>
      </c>
      <c r="W280" t="str">
        <f t="shared" si="13"/>
        <v/>
      </c>
      <c r="X280" t="str">
        <f t="shared" si="14"/>
        <v/>
      </c>
      <c r="Y280">
        <f>VLOOKUP(YEAR(Q280),Populations!$A$3:$B$999,2,0)</f>
        <v>55632200</v>
      </c>
      <c r="Z280">
        <f>(Calculations!B1/Y280)</f>
        <v>1.2277949101419701</v>
      </c>
      <c r="AA280"/>
      <c r="AB280">
        <v>1</v>
      </c>
      <c r="AC280" t="str">
        <f>VLOOKUP(AB280,WikiFormats!$A$3:$B$999,2,0)</f>
        <v>Story</v>
      </c>
      <c r="AD280" t="s">
        <v>630</v>
      </c>
    </row>
    <row r="281" spans="1:30" s="8" customFormat="1" x14ac:dyDescent="0.5">
      <c r="A281" s="3">
        <v>279</v>
      </c>
      <c r="B281" s="3">
        <v>1</v>
      </c>
      <c r="C281" s="3" t="str">
        <f>VLOOKUP(B281,Eras!$A$3:$B$999,2,0)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411</v>
      </c>
      <c r="N281" s="3">
        <v>1</v>
      </c>
      <c r="O281" s="3" t="s">
        <v>373</v>
      </c>
      <c r="P281" s="3">
        <v>1</v>
      </c>
      <c r="Q281" s="7" t="d">
        <v>1971-01-02</v>
      </c>
      <c r="R281" s="3">
        <v>25</v>
      </c>
      <c r="S281" s="3">
        <v>7.3</v>
      </c>
      <c r="T281" s="3"/>
      <c r="U281" s="3"/>
      <c r="V281" s="3">
        <f t="shared" si="12"/>
        <v>8.92</v>
      </c>
      <c r="W281" s="3" t="str">
        <f t="shared" si="13"/>
        <v/>
      </c>
      <c r="X281" s="3" t="str">
        <f t="shared" si="14"/>
        <v/>
      </c>
      <c r="Y281" s="3">
        <f>VLOOKUP(YEAR(Q281),Populations!$A$3:$B$999,2,0)</f>
        <v>55928000</v>
      </c>
      <c r="Z281" s="3">
        <f>(Calculations!B1/Y281)</f>
        <v>1.2213011729366301</v>
      </c>
      <c r="AA281" s="3"/>
      <c r="AB281" s="3">
        <v>1</v>
      </c>
      <c r="AC281" s="3" t="str">
        <f>VLOOKUP(AB281,WikiFormats!$A$3:$B$999,2,0)</f>
        <v>Story</v>
      </c>
      <c r="AD281" s="3" t="s">
        <v>631</v>
      </c>
    </row>
    <row r="282" spans="1:30" s="8" customFormat="1" x14ac:dyDescent="0.5">
      <c r="A282" s="3">
        <v>280</v>
      </c>
      <c r="B282" s="3">
        <v>1</v>
      </c>
      <c r="C282" s="3" t="str">
        <f>VLOOKUP(B282,Eras!$A$3:$B$999,2,0)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411</v>
      </c>
      <c r="N282" s="3">
        <v>2</v>
      </c>
      <c r="O282" s="3" t="s">
        <v>374</v>
      </c>
      <c r="P282" s="3">
        <v>2</v>
      </c>
      <c r="Q282" s="7" t="d">
        <v>1971-01-09</v>
      </c>
      <c r="R282" s="3">
        <v>25</v>
      </c>
      <c r="S282" s="3">
        <v>8</v>
      </c>
      <c r="T282" s="3"/>
      <c r="U282" s="3"/>
      <c r="V282" s="3">
        <f t="shared" si="12"/>
        <v>9.77</v>
      </c>
      <c r="W282" s="3" t="str">
        <f t="shared" si="13"/>
        <v/>
      </c>
      <c r="X282" s="3" t="str">
        <f t="shared" si="14"/>
        <v/>
      </c>
      <c r="Y282" s="3">
        <f>VLOOKUP(YEAR(Q282),Populations!$A$3:$B$999,2,0)</f>
        <v>55928000</v>
      </c>
      <c r="Z282" s="3">
        <f>(Calculations!B1/Y282)</f>
        <v>1.2213011729366301</v>
      </c>
      <c r="AA282" s="3"/>
      <c r="AB282" s="3">
        <v>1</v>
      </c>
      <c r="AC282" s="3" t="str">
        <f>VLOOKUP(AB282,WikiFormats!$A$3:$B$999,2,0)</f>
        <v>Story</v>
      </c>
      <c r="AD282" s="3" t="s">
        <v>631</v>
      </c>
    </row>
    <row r="283" spans="1:30" s="8" customFormat="1" x14ac:dyDescent="0.5">
      <c r="A283" s="3">
        <v>281</v>
      </c>
      <c r="B283" s="3">
        <v>1</v>
      </c>
      <c r="C283" s="3" t="str">
        <f>VLOOKUP(B283,Eras!$A$3:$B$999,2,0)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411</v>
      </c>
      <c r="N283" s="3">
        <v>3</v>
      </c>
      <c r="O283" s="3" t="s">
        <v>375</v>
      </c>
      <c r="P283" s="3">
        <v>3</v>
      </c>
      <c r="Q283" s="7" t="d">
        <v>1971-01-16</v>
      </c>
      <c r="R283" s="3">
        <v>24</v>
      </c>
      <c r="S283" s="3">
        <v>8.1</v>
      </c>
      <c r="T283" s="3"/>
      <c r="U283" s="3"/>
      <c r="V283" s="3">
        <f t="shared" si="12"/>
        <v>9.89</v>
      </c>
      <c r="W283" s="3" t="str">
        <f t="shared" si="13"/>
        <v/>
      </c>
      <c r="X283" s="3" t="str">
        <f t="shared" si="14"/>
        <v/>
      </c>
      <c r="Y283" s="3">
        <f>VLOOKUP(YEAR(Q283),Populations!$A$3:$B$999,2,0)</f>
        <v>55928000</v>
      </c>
      <c r="Z283" s="3">
        <f>(Calculations!B1/Y283)</f>
        <v>1.2213011729366301</v>
      </c>
      <c r="AA283" s="3"/>
      <c r="AB283" s="3">
        <v>1</v>
      </c>
      <c r="AC283" s="3" t="str">
        <f>VLOOKUP(AB283,WikiFormats!$A$3:$B$999,2,0)</f>
        <v>Story</v>
      </c>
      <c r="AD283" s="3" t="s">
        <v>631</v>
      </c>
    </row>
    <row r="284" spans="1:30" s="8" customFormat="1" x14ac:dyDescent="0.5">
      <c r="A284" s="3">
        <v>282</v>
      </c>
      <c r="B284" s="3">
        <v>1</v>
      </c>
      <c r="C284" s="3" t="str">
        <f>VLOOKUP(B284,Eras!$A$3:$B$999,2,0)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411</v>
      </c>
      <c r="N284" s="3">
        <v>4</v>
      </c>
      <c r="O284" s="3" t="s">
        <v>376</v>
      </c>
      <c r="P284" s="3">
        <v>4</v>
      </c>
      <c r="Q284" s="7" t="d">
        <v>1971-01-23</v>
      </c>
      <c r="R284" s="3">
        <v>22</v>
      </c>
      <c r="S284" s="3">
        <v>8.4</v>
      </c>
      <c r="T284" s="3"/>
      <c r="U284" s="3"/>
      <c r="V284" s="3">
        <f t="shared" si="12"/>
        <v>10.26</v>
      </c>
      <c r="W284" s="3" t="str">
        <f t="shared" si="13"/>
        <v/>
      </c>
      <c r="X284" s="3" t="str">
        <f t="shared" si="14"/>
        <v/>
      </c>
      <c r="Y284" s="3">
        <f>VLOOKUP(YEAR(Q284),Populations!$A$3:$B$999,2,0)</f>
        <v>55928000</v>
      </c>
      <c r="Z284" s="3">
        <f>(Calculations!B1/Y284)</f>
        <v>1.2213011729366301</v>
      </c>
      <c r="AA284" s="3"/>
      <c r="AB284" s="3">
        <v>1</v>
      </c>
      <c r="AC284" s="3" t="str">
        <f>VLOOKUP(AB284,WikiFormats!$A$3:$B$999,2,0)</f>
        <v>Story</v>
      </c>
      <c r="AD284" s="3" t="s">
        <v>631</v>
      </c>
    </row>
    <row r="285" spans="1:30" s="2" customFormat="1" x14ac:dyDescent="0.5">
      <c r="A285">
        <v>283</v>
      </c>
      <c r="B285">
        <v>1</v>
      </c>
      <c r="C285" t="str">
        <f>VLOOKUP(B285,Eras!$A$3:$B$999,2,0)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412</v>
      </c>
      <c r="N285">
        <v>1</v>
      </c>
      <c r="O285" t="s">
        <v>373</v>
      </c>
      <c r="P285">
        <v>5</v>
      </c>
      <c r="Q285" s="6" t="d">
        <v>1971-01-30</v>
      </c>
      <c r="R285">
        <v>25</v>
      </c>
      <c r="S285">
        <v>6.1</v>
      </c>
      <c r="T285"/>
      <c r="U285"/>
      <c r="V285">
        <f t="shared" si="12"/>
        <v>7.45</v>
      </c>
      <c r="W285" t="str">
        <f t="shared" si="13"/>
        <v/>
      </c>
      <c r="X285" t="str">
        <f t="shared" si="14"/>
        <v/>
      </c>
      <c r="Y285">
        <f>VLOOKUP(YEAR(Q285),Populations!$A$3:$B$999,2,0)</f>
        <v>55928000</v>
      </c>
      <c r="Z285">
        <f>(Calculations!B1/Y285)</f>
        <v>1.2213011729366301</v>
      </c>
      <c r="AA285"/>
      <c r="AB285">
        <v>1</v>
      </c>
      <c r="AC285" t="str">
        <f>VLOOKUP(AB285,WikiFormats!$A$3:$B$999,2,0)</f>
        <v>Story</v>
      </c>
      <c r="AD285" t="s">
        <v>632</v>
      </c>
    </row>
    <row r="286" spans="1:30" s="2" customFormat="1" x14ac:dyDescent="0.5">
      <c r="A286">
        <v>284</v>
      </c>
      <c r="B286">
        <v>1</v>
      </c>
      <c r="C286" t="str">
        <f>VLOOKUP(B286,Eras!$A$3:$B$999,2,0)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412</v>
      </c>
      <c r="N286">
        <v>2</v>
      </c>
      <c r="O286" t="s">
        <v>374</v>
      </c>
      <c r="P286">
        <v>6</v>
      </c>
      <c r="Q286" s="6" t="d">
        <v>1971-02-06</v>
      </c>
      <c r="R286">
        <v>25</v>
      </c>
      <c r="S286">
        <v>8.8000000000000007</v>
      </c>
      <c r="T286"/>
      <c r="U286"/>
      <c r="V286">
        <f t="shared" si="12"/>
        <v>10.75</v>
      </c>
      <c r="W286" t="str">
        <f t="shared" si="13"/>
        <v/>
      </c>
      <c r="X286" t="str">
        <f t="shared" si="14"/>
        <v/>
      </c>
      <c r="Y286">
        <f>VLOOKUP(YEAR(Q286),Populations!$A$3:$B$999,2,0)</f>
        <v>55928000</v>
      </c>
      <c r="Z286">
        <f>(Calculations!B1/Y286)</f>
        <v>1.2213011729366301</v>
      </c>
      <c r="AA286"/>
      <c r="AB286">
        <v>1</v>
      </c>
      <c r="AC286" t="str">
        <f>VLOOKUP(AB286,WikiFormats!$A$3:$B$999,2,0)</f>
        <v>Story</v>
      </c>
      <c r="AD286" t="s">
        <v>632</v>
      </c>
    </row>
    <row r="287" spans="1:30" s="2" customFormat="1" x14ac:dyDescent="0.5">
      <c r="A287">
        <v>285</v>
      </c>
      <c r="B287">
        <v>1</v>
      </c>
      <c r="C287" t="str">
        <f>VLOOKUP(B287,Eras!$A$3:$B$999,2,0)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412</v>
      </c>
      <c r="N287">
        <v>3</v>
      </c>
      <c r="O287" t="s">
        <v>375</v>
      </c>
      <c r="P287">
        <v>7</v>
      </c>
      <c r="Q287" s="6" t="d">
        <v>1971-02-13</v>
      </c>
      <c r="R287">
        <v>25</v>
      </c>
      <c r="S287">
        <v>7.5</v>
      </c>
      <c r="T287"/>
      <c r="U287"/>
      <c r="V287">
        <f t="shared" si="12"/>
        <v>9.16</v>
      </c>
      <c r="W287" t="str">
        <f t="shared" si="13"/>
        <v/>
      </c>
      <c r="X287" t="str">
        <f t="shared" si="14"/>
        <v/>
      </c>
      <c r="Y287">
        <f>VLOOKUP(YEAR(Q287),Populations!$A$3:$B$999,2,0)</f>
        <v>55928000</v>
      </c>
      <c r="Z287">
        <f>(Calculations!B1/Y287)</f>
        <v>1.2213011729366301</v>
      </c>
      <c r="AA287"/>
      <c r="AB287">
        <v>1</v>
      </c>
      <c r="AC287" t="str">
        <f>VLOOKUP(AB287,WikiFormats!$A$3:$B$999,2,0)</f>
        <v>Story</v>
      </c>
      <c r="AD287" t="s">
        <v>632</v>
      </c>
    </row>
    <row r="288" spans="1:30" s="2" customFormat="1" x14ac:dyDescent="0.5">
      <c r="A288">
        <v>286</v>
      </c>
      <c r="B288">
        <v>1</v>
      </c>
      <c r="C288" t="str">
        <f>VLOOKUP(B288,Eras!$A$3:$B$999,2,0)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412</v>
      </c>
      <c r="N288">
        <v>4</v>
      </c>
      <c r="O288" t="s">
        <v>376</v>
      </c>
      <c r="P288">
        <v>8</v>
      </c>
      <c r="Q288" s="6" t="d">
        <v>1971-02-20</v>
      </c>
      <c r="R288">
        <v>25</v>
      </c>
      <c r="S288">
        <v>7.4</v>
      </c>
      <c r="T288"/>
      <c r="U288"/>
      <c r="V288">
        <f t="shared" si="12"/>
        <v>9.0399999999999991</v>
      </c>
      <c r="W288" t="str">
        <f t="shared" si="13"/>
        <v/>
      </c>
      <c r="X288" t="str">
        <f t="shared" si="14"/>
        <v/>
      </c>
      <c r="Y288">
        <f>VLOOKUP(YEAR(Q288),Populations!$A$3:$B$999,2,0)</f>
        <v>55928000</v>
      </c>
      <c r="Z288">
        <f>(Calculations!B1/Y288)</f>
        <v>1.2213011729366301</v>
      </c>
      <c r="AA288"/>
      <c r="AB288">
        <v>1</v>
      </c>
      <c r="AC288" t="str">
        <f>VLOOKUP(AB288,WikiFormats!$A$3:$B$999,2,0)</f>
        <v>Story</v>
      </c>
      <c r="AD288" t="s">
        <v>632</v>
      </c>
    </row>
    <row r="289" spans="1:30" s="2" customFormat="1" x14ac:dyDescent="0.5">
      <c r="A289">
        <v>287</v>
      </c>
      <c r="B289">
        <v>1</v>
      </c>
      <c r="C289" t="str">
        <f>VLOOKUP(B289,Eras!$A$3:$B$999,2,0)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412</v>
      </c>
      <c r="N289">
        <v>5</v>
      </c>
      <c r="O289" t="s">
        <v>377</v>
      </c>
      <c r="P289">
        <v>9</v>
      </c>
      <c r="Q289" s="6" t="d">
        <v>1971-02-27</v>
      </c>
      <c r="R289">
        <v>24</v>
      </c>
      <c r="S289">
        <v>7.6</v>
      </c>
      <c r="T289"/>
      <c r="U289"/>
      <c r="V289">
        <f t="shared" si="12"/>
        <v>9.2799999999999994</v>
      </c>
      <c r="W289" t="str">
        <f t="shared" si="13"/>
        <v/>
      </c>
      <c r="X289" t="str">
        <f t="shared" si="14"/>
        <v/>
      </c>
      <c r="Y289">
        <f>VLOOKUP(YEAR(Q289),Populations!$A$3:$B$999,2,0)</f>
        <v>55928000</v>
      </c>
      <c r="Z289">
        <f>(Calculations!B1/Y289)</f>
        <v>1.2213011729366301</v>
      </c>
      <c r="AA289"/>
      <c r="AB289">
        <v>1</v>
      </c>
      <c r="AC289" t="str">
        <f>VLOOKUP(AB289,WikiFormats!$A$3:$B$999,2,0)</f>
        <v>Story</v>
      </c>
      <c r="AD289" t="s">
        <v>632</v>
      </c>
    </row>
    <row r="290" spans="1:30" s="2" customFormat="1" x14ac:dyDescent="0.5">
      <c r="A290">
        <v>288</v>
      </c>
      <c r="B290">
        <v>1</v>
      </c>
      <c r="C290" t="str">
        <f>VLOOKUP(B290,Eras!$A$3:$B$999,2,0)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412</v>
      </c>
      <c r="N290">
        <v>6</v>
      </c>
      <c r="O290" t="s">
        <v>378</v>
      </c>
      <c r="P290">
        <v>10</v>
      </c>
      <c r="Q290" s="6" t="d">
        <v>1971-03-06</v>
      </c>
      <c r="R290">
        <v>25</v>
      </c>
      <c r="S290">
        <v>7.3</v>
      </c>
      <c r="T290"/>
      <c r="U290"/>
      <c r="V290">
        <f t="shared" si="12"/>
        <v>8.92</v>
      </c>
      <c r="W290" t="str">
        <f t="shared" si="13"/>
        <v/>
      </c>
      <c r="X290" t="str">
        <f t="shared" si="14"/>
        <v/>
      </c>
      <c r="Y290">
        <f>VLOOKUP(YEAR(Q290),Populations!$A$3:$B$999,2,0)</f>
        <v>55928000</v>
      </c>
      <c r="Z290">
        <f>(Calculations!B1/Y290)</f>
        <v>1.2213011729366301</v>
      </c>
      <c r="AA290"/>
      <c r="AB290">
        <v>1</v>
      </c>
      <c r="AC290" t="str">
        <f>VLOOKUP(AB290,WikiFormats!$A$3:$B$999,2,0)</f>
        <v>Story</v>
      </c>
      <c r="AD290" t="s">
        <v>632</v>
      </c>
    </row>
    <row r="291" spans="1:30" s="8" customFormat="1" x14ac:dyDescent="0.5">
      <c r="A291" s="3">
        <v>289</v>
      </c>
      <c r="B291" s="3">
        <v>1</v>
      </c>
      <c r="C291" s="3" t="str">
        <f>VLOOKUP(B291,Eras!$A$3:$B$999,2,0)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413</v>
      </c>
      <c r="N291" s="3">
        <v>1</v>
      </c>
      <c r="O291" s="3" t="s">
        <v>373</v>
      </c>
      <c r="P291" s="3">
        <v>11</v>
      </c>
      <c r="Q291" s="7" t="d">
        <v>1971-03-13</v>
      </c>
      <c r="R291" s="3">
        <v>24</v>
      </c>
      <c r="S291" s="3">
        <v>7.3</v>
      </c>
      <c r="T291" s="3"/>
      <c r="U291" s="3"/>
      <c r="V291" s="3">
        <f t="shared" si="12"/>
        <v>8.92</v>
      </c>
      <c r="W291" s="3" t="str">
        <f t="shared" si="13"/>
        <v/>
      </c>
      <c r="X291" s="3" t="str">
        <f t="shared" si="14"/>
        <v/>
      </c>
      <c r="Y291" s="3">
        <f>VLOOKUP(YEAR(Q291),Populations!$A$3:$B$999,2,0)</f>
        <v>55928000</v>
      </c>
      <c r="Z291" s="3">
        <f>(Calculations!B1/Y291)</f>
        <v>1.2213011729366301</v>
      </c>
      <c r="AA291" s="3"/>
      <c r="AB291" s="3">
        <v>1</v>
      </c>
      <c r="AC291" s="3" t="str">
        <f>VLOOKUP(AB291,WikiFormats!$A$3:$B$999,2,0)</f>
        <v>Story</v>
      </c>
      <c r="AD291" s="3" t="s">
        <v>633</v>
      </c>
    </row>
    <row r="292" spans="1:30" s="8" customFormat="1" x14ac:dyDescent="0.5">
      <c r="A292" s="3">
        <v>290</v>
      </c>
      <c r="B292" s="3">
        <v>1</v>
      </c>
      <c r="C292" s="3" t="str">
        <f>VLOOKUP(B292,Eras!$A$3:$B$999,2,0)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413</v>
      </c>
      <c r="N292" s="3">
        <v>2</v>
      </c>
      <c r="O292" s="3" t="s">
        <v>374</v>
      </c>
      <c r="P292" s="3">
        <v>12</v>
      </c>
      <c r="Q292" s="7" t="d">
        <v>1971-03-20</v>
      </c>
      <c r="R292" s="3">
        <v>24</v>
      </c>
      <c r="S292" s="3">
        <v>8</v>
      </c>
      <c r="T292" s="3"/>
      <c r="U292" s="3"/>
      <c r="V292" s="3">
        <f t="shared" si="12"/>
        <v>9.77</v>
      </c>
      <c r="W292" s="3" t="str">
        <f t="shared" si="13"/>
        <v/>
      </c>
      <c r="X292" s="3" t="str">
        <f t="shared" si="14"/>
        <v/>
      </c>
      <c r="Y292" s="3">
        <f>VLOOKUP(YEAR(Q292),Populations!$A$3:$B$999,2,0)</f>
        <v>55928000</v>
      </c>
      <c r="Z292" s="3">
        <f>(Calculations!B1/Y292)</f>
        <v>1.2213011729366301</v>
      </c>
      <c r="AA292" s="3"/>
      <c r="AB292" s="3">
        <v>1</v>
      </c>
      <c r="AC292" s="3" t="str">
        <f>VLOOKUP(AB292,WikiFormats!$A$3:$B$999,2,0)</f>
        <v>Story</v>
      </c>
      <c r="AD292" s="3" t="s">
        <v>633</v>
      </c>
    </row>
    <row r="293" spans="1:30" s="8" customFormat="1" x14ac:dyDescent="0.5">
      <c r="A293" s="3">
        <v>291</v>
      </c>
      <c r="B293" s="3">
        <v>1</v>
      </c>
      <c r="C293" s="3" t="str">
        <f>VLOOKUP(B293,Eras!$A$3:$B$999,2,0)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413</v>
      </c>
      <c r="N293" s="3">
        <v>3</v>
      </c>
      <c r="O293" s="3" t="s">
        <v>375</v>
      </c>
      <c r="P293" s="3">
        <v>13</v>
      </c>
      <c r="Q293" s="7" t="d">
        <v>1971-03-27</v>
      </c>
      <c r="R293" s="3">
        <v>24</v>
      </c>
      <c r="S293" s="3">
        <v>6.4</v>
      </c>
      <c r="T293" s="3"/>
      <c r="U293" s="3"/>
      <c r="V293" s="3">
        <f t="shared" si="12"/>
        <v>7.82</v>
      </c>
      <c r="W293" s="3" t="str">
        <f t="shared" si="13"/>
        <v/>
      </c>
      <c r="X293" s="3" t="str">
        <f t="shared" si="14"/>
        <v/>
      </c>
      <c r="Y293" s="3">
        <f>VLOOKUP(YEAR(Q293),Populations!$A$3:$B$999,2,0)</f>
        <v>55928000</v>
      </c>
      <c r="Z293" s="3">
        <f>(Calculations!B1/Y293)</f>
        <v>1.2213011729366301</v>
      </c>
      <c r="AA293" s="3"/>
      <c r="AB293" s="3">
        <v>1</v>
      </c>
      <c r="AC293" s="3" t="str">
        <f>VLOOKUP(AB293,WikiFormats!$A$3:$B$999,2,0)</f>
        <v>Story</v>
      </c>
      <c r="AD293" s="3" t="s">
        <v>633</v>
      </c>
    </row>
    <row r="294" spans="1:30" s="8" customFormat="1" x14ac:dyDescent="0.5">
      <c r="A294" s="3">
        <v>292</v>
      </c>
      <c r="B294" s="3">
        <v>1</v>
      </c>
      <c r="C294" s="3" t="str">
        <f>VLOOKUP(B294,Eras!$A$3:$B$999,2,0)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413</v>
      </c>
      <c r="N294" s="3">
        <v>4</v>
      </c>
      <c r="O294" s="3" t="s">
        <v>376</v>
      </c>
      <c r="P294" s="3">
        <v>14</v>
      </c>
      <c r="Q294" s="7" t="d">
        <v>1971-04-03</v>
      </c>
      <c r="R294" s="3">
        <v>25</v>
      </c>
      <c r="S294" s="3">
        <v>7.8</v>
      </c>
      <c r="T294" s="3"/>
      <c r="U294" s="3"/>
      <c r="V294" s="3">
        <f t="shared" si="12"/>
        <v>9.5299999999999994</v>
      </c>
      <c r="W294" s="3" t="str">
        <f t="shared" si="13"/>
        <v/>
      </c>
      <c r="X294" s="3" t="str">
        <f t="shared" si="14"/>
        <v/>
      </c>
      <c r="Y294" s="3">
        <f>VLOOKUP(YEAR(Q294),Populations!$A$3:$B$999,2,0)</f>
        <v>55928000</v>
      </c>
      <c r="Z294" s="3">
        <f>(Calculations!B1/Y294)</f>
        <v>1.2213011729366301</v>
      </c>
      <c r="AA294" s="3"/>
      <c r="AB294" s="3">
        <v>1</v>
      </c>
      <c r="AC294" s="3" t="str">
        <f>VLOOKUP(AB294,WikiFormats!$A$3:$B$999,2,0)</f>
        <v>Story</v>
      </c>
      <c r="AD294" s="3" t="s">
        <v>633</v>
      </c>
    </row>
    <row r="295" spans="1:30" s="2" customFormat="1" x14ac:dyDescent="0.5">
      <c r="A295">
        <v>293</v>
      </c>
      <c r="B295">
        <v>1</v>
      </c>
      <c r="C295" t="str">
        <f>VLOOKUP(B295,Eras!$A$3:$B$999,2,0)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414</v>
      </c>
      <c r="N295">
        <v>1</v>
      </c>
      <c r="O295" t="s">
        <v>373</v>
      </c>
      <c r="P295">
        <v>15</v>
      </c>
      <c r="Q295" s="6" t="d">
        <v>1971-04-10</v>
      </c>
      <c r="R295">
        <v>24</v>
      </c>
      <c r="S295">
        <v>7.6</v>
      </c>
      <c r="T295"/>
      <c r="U295"/>
      <c r="V295">
        <f t="shared" si="12"/>
        <v>9.2799999999999994</v>
      </c>
      <c r="W295" t="str">
        <f t="shared" si="13"/>
        <v/>
      </c>
      <c r="X295" t="str">
        <f t="shared" si="14"/>
        <v/>
      </c>
      <c r="Y295">
        <f>VLOOKUP(YEAR(Q295),Populations!$A$3:$B$999,2,0)</f>
        <v>55928000</v>
      </c>
      <c r="Z295">
        <f>(Calculations!B1/Y295)</f>
        <v>1.2213011729366301</v>
      </c>
      <c r="AA295"/>
      <c r="AB295">
        <v>1</v>
      </c>
      <c r="AC295" t="str">
        <f>VLOOKUP(AB295,WikiFormats!$A$3:$B$999,2,0)</f>
        <v>Story</v>
      </c>
      <c r="AD295" t="s">
        <v>634</v>
      </c>
    </row>
    <row r="296" spans="1:30" s="2" customFormat="1" x14ac:dyDescent="0.5">
      <c r="A296">
        <v>294</v>
      </c>
      <c r="B296">
        <v>1</v>
      </c>
      <c r="C296" t="str">
        <f>VLOOKUP(B296,Eras!$A$3:$B$999,2,0)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414</v>
      </c>
      <c r="N296">
        <v>2</v>
      </c>
      <c r="O296" t="s">
        <v>374</v>
      </c>
      <c r="P296">
        <v>16</v>
      </c>
      <c r="Q296" s="6" t="d">
        <v>1971-04-17</v>
      </c>
      <c r="R296">
        <v>23</v>
      </c>
      <c r="S296">
        <v>8.5</v>
      </c>
      <c r="T296"/>
      <c r="U296"/>
      <c r="V296">
        <f t="shared" si="12"/>
        <v>10.38</v>
      </c>
      <c r="W296" t="str">
        <f t="shared" si="13"/>
        <v/>
      </c>
      <c r="X296" t="str">
        <f t="shared" si="14"/>
        <v/>
      </c>
      <c r="Y296">
        <f>VLOOKUP(YEAR(Q296),Populations!$A$3:$B$999,2,0)</f>
        <v>55928000</v>
      </c>
      <c r="Z296">
        <f>(Calculations!B1/Y296)</f>
        <v>1.2213011729366301</v>
      </c>
      <c r="AA296"/>
      <c r="AB296">
        <v>1</v>
      </c>
      <c r="AC296" t="str">
        <f>VLOOKUP(AB296,WikiFormats!$A$3:$B$999,2,0)</f>
        <v>Story</v>
      </c>
      <c r="AD296" t="s">
        <v>634</v>
      </c>
    </row>
    <row r="297" spans="1:30" s="2" customFormat="1" x14ac:dyDescent="0.5">
      <c r="A297">
        <v>295</v>
      </c>
      <c r="B297">
        <v>1</v>
      </c>
      <c r="C297" t="str">
        <f>VLOOKUP(B297,Eras!$A$3:$B$999,2,0)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414</v>
      </c>
      <c r="N297">
        <v>3</v>
      </c>
      <c r="O297" t="s">
        <v>375</v>
      </c>
      <c r="P297">
        <v>17</v>
      </c>
      <c r="Q297" s="6" t="d">
        <v>1971-04-24</v>
      </c>
      <c r="R297">
        <v>24</v>
      </c>
      <c r="S297">
        <v>9.5</v>
      </c>
      <c r="T297"/>
      <c r="U297"/>
      <c r="V297">
        <f t="shared" si="12"/>
        <v>11.6</v>
      </c>
      <c r="W297" t="str">
        <f t="shared" si="13"/>
        <v/>
      </c>
      <c r="X297" t="str">
        <f t="shared" si="14"/>
        <v/>
      </c>
      <c r="Y297">
        <f>VLOOKUP(YEAR(Q297),Populations!$A$3:$B$999,2,0)</f>
        <v>55928000</v>
      </c>
      <c r="Z297">
        <f>(Calculations!B1/Y297)</f>
        <v>1.2213011729366301</v>
      </c>
      <c r="AA297"/>
      <c r="AB297">
        <v>1</v>
      </c>
      <c r="AC297" t="str">
        <f>VLOOKUP(AB297,WikiFormats!$A$3:$B$999,2,0)</f>
        <v>Story</v>
      </c>
      <c r="AD297" t="s">
        <v>634</v>
      </c>
    </row>
    <row r="298" spans="1:30" s="2" customFormat="1" x14ac:dyDescent="0.5">
      <c r="A298">
        <v>296</v>
      </c>
      <c r="B298">
        <v>1</v>
      </c>
      <c r="C298" t="str">
        <f>VLOOKUP(B298,Eras!$A$3:$B$999,2,0)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414</v>
      </c>
      <c r="N298">
        <v>4</v>
      </c>
      <c r="O298" t="s">
        <v>376</v>
      </c>
      <c r="P298">
        <v>18</v>
      </c>
      <c r="Q298" s="6" t="d">
        <v>1971-05-01</v>
      </c>
      <c r="R298">
        <v>24</v>
      </c>
      <c r="S298">
        <v>8.1</v>
      </c>
      <c r="T298"/>
      <c r="U298"/>
      <c r="V298">
        <f t="shared" si="12"/>
        <v>9.89</v>
      </c>
      <c r="W298" t="str">
        <f t="shared" si="13"/>
        <v/>
      </c>
      <c r="X298" t="str">
        <f t="shared" si="14"/>
        <v/>
      </c>
      <c r="Y298">
        <f>VLOOKUP(YEAR(Q298),Populations!$A$3:$B$999,2,0)</f>
        <v>55928000</v>
      </c>
      <c r="Z298">
        <f>(Calculations!B1/Y298)</f>
        <v>1.2213011729366301</v>
      </c>
      <c r="AA298"/>
      <c r="AB298">
        <v>1</v>
      </c>
      <c r="AC298" t="str">
        <f>VLOOKUP(AB298,WikiFormats!$A$3:$B$999,2,0)</f>
        <v>Story</v>
      </c>
      <c r="AD298" t="s">
        <v>634</v>
      </c>
    </row>
    <row r="299" spans="1:30" s="2" customFormat="1" x14ac:dyDescent="0.5">
      <c r="A299">
        <v>297</v>
      </c>
      <c r="B299">
        <v>1</v>
      </c>
      <c r="C299" t="str">
        <f>VLOOKUP(B299,Eras!$A$3:$B$999,2,0)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414</v>
      </c>
      <c r="N299">
        <v>5</v>
      </c>
      <c r="O299" t="s">
        <v>377</v>
      </c>
      <c r="P299">
        <v>19</v>
      </c>
      <c r="Q299" s="6" t="d">
        <v>1971-05-08</v>
      </c>
      <c r="R299">
        <v>25</v>
      </c>
      <c r="S299">
        <v>8.8000000000000007</v>
      </c>
      <c r="T299"/>
      <c r="U299"/>
      <c r="V299">
        <f t="shared" si="12"/>
        <v>10.75</v>
      </c>
      <c r="W299" t="str">
        <f t="shared" si="13"/>
        <v/>
      </c>
      <c r="X299" t="str">
        <f t="shared" si="14"/>
        <v/>
      </c>
      <c r="Y299">
        <f>VLOOKUP(YEAR(Q299),Populations!$A$3:$B$999,2,0)</f>
        <v>55928000</v>
      </c>
      <c r="Z299">
        <f>(Calculations!B1/Y299)</f>
        <v>1.2213011729366301</v>
      </c>
      <c r="AA299"/>
      <c r="AB299">
        <v>1</v>
      </c>
      <c r="AC299" t="str">
        <f>VLOOKUP(AB299,WikiFormats!$A$3:$B$999,2,0)</f>
        <v>Story</v>
      </c>
      <c r="AD299" t="s">
        <v>634</v>
      </c>
    </row>
    <row r="300" spans="1:30" s="2" customFormat="1" x14ac:dyDescent="0.5">
      <c r="A300">
        <v>298</v>
      </c>
      <c r="B300">
        <v>1</v>
      </c>
      <c r="C300" t="str">
        <f>VLOOKUP(B300,Eras!$A$3:$B$999,2,0)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414</v>
      </c>
      <c r="N300">
        <v>6</v>
      </c>
      <c r="O300" t="s">
        <v>378</v>
      </c>
      <c r="P300">
        <v>20</v>
      </c>
      <c r="Q300" s="6" t="d">
        <v>1971-05-15</v>
      </c>
      <c r="R300">
        <v>25</v>
      </c>
      <c r="S300">
        <v>8.6999999999999993</v>
      </c>
      <c r="T300"/>
      <c r="U300"/>
      <c r="V300">
        <f t="shared" si="12"/>
        <v>10.63</v>
      </c>
      <c r="W300" t="str">
        <f t="shared" si="13"/>
        <v/>
      </c>
      <c r="X300" t="str">
        <f t="shared" si="14"/>
        <v/>
      </c>
      <c r="Y300">
        <f>VLOOKUP(YEAR(Q300),Populations!$A$3:$B$999,2,0)</f>
        <v>55928000</v>
      </c>
      <c r="Z300">
        <f>(Calculations!B1/Y300)</f>
        <v>1.2213011729366301</v>
      </c>
      <c r="AA300"/>
      <c r="AB300">
        <v>1</v>
      </c>
      <c r="AC300" t="str">
        <f>VLOOKUP(AB300,WikiFormats!$A$3:$B$999,2,0)</f>
        <v>Story</v>
      </c>
      <c r="AD300" t="s">
        <v>634</v>
      </c>
    </row>
    <row r="301" spans="1:30" s="8" customFormat="1" x14ac:dyDescent="0.5">
      <c r="A301" s="3">
        <v>299</v>
      </c>
      <c r="B301" s="3">
        <v>1</v>
      </c>
      <c r="C301" s="3" t="str">
        <f>VLOOKUP(B301,Eras!$A$3:$B$999,2,0)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449</v>
      </c>
      <c r="N301" s="3">
        <v>1</v>
      </c>
      <c r="O301" s="3" t="s">
        <v>373</v>
      </c>
      <c r="P301" s="3">
        <v>21</v>
      </c>
      <c r="Q301" s="7" t="d">
        <v>1971-05-22</v>
      </c>
      <c r="R301" s="3">
        <v>25</v>
      </c>
      <c r="S301" s="3">
        <v>9.1999999999999993</v>
      </c>
      <c r="T301" s="3"/>
      <c r="U301" s="3"/>
      <c r="V301" s="3">
        <f t="shared" si="12"/>
        <v>11.24</v>
      </c>
      <c r="W301" s="3" t="str">
        <f t="shared" si="13"/>
        <v/>
      </c>
      <c r="X301" s="3" t="str">
        <f t="shared" si="14"/>
        <v/>
      </c>
      <c r="Y301" s="3">
        <f>VLOOKUP(YEAR(Q301),Populations!$A$3:$B$999,2,0)</f>
        <v>55928000</v>
      </c>
      <c r="Z301" s="3">
        <f>(Calculations!B1/Y301)</f>
        <v>1.2213011729366301</v>
      </c>
      <c r="AA301" s="3"/>
      <c r="AB301" s="3">
        <v>1</v>
      </c>
      <c r="AC301" s="3" t="str">
        <f>VLOOKUP(AB301,WikiFormats!$A$3:$B$999,2,0)</f>
        <v>Story</v>
      </c>
      <c r="AD301" s="3" t="s">
        <v>635</v>
      </c>
    </row>
    <row r="302" spans="1:30" s="8" customFormat="1" x14ac:dyDescent="0.5">
      <c r="A302" s="3">
        <v>300</v>
      </c>
      <c r="B302" s="3">
        <v>1</v>
      </c>
      <c r="C302" s="3" t="str">
        <f>VLOOKUP(B302,Eras!$A$3:$B$999,2,0)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449</v>
      </c>
      <c r="N302" s="3">
        <v>2</v>
      </c>
      <c r="O302" s="3" t="s">
        <v>374</v>
      </c>
      <c r="P302" s="3">
        <v>22</v>
      </c>
      <c r="Q302" s="7" t="d">
        <v>1971-05-29</v>
      </c>
      <c r="R302" s="3">
        <v>24</v>
      </c>
      <c r="S302" s="3">
        <v>8</v>
      </c>
      <c r="T302" s="3"/>
      <c r="U302" s="3"/>
      <c r="V302" s="3">
        <f t="shared" si="12"/>
        <v>9.77</v>
      </c>
      <c r="W302" s="3" t="str">
        <f t="shared" si="13"/>
        <v/>
      </c>
      <c r="X302" s="3" t="str">
        <f t="shared" si="14"/>
        <v/>
      </c>
      <c r="Y302" s="3">
        <f>VLOOKUP(YEAR(Q302),Populations!$A$3:$B$999,2,0)</f>
        <v>55928000</v>
      </c>
      <c r="Z302" s="3">
        <f>(Calculations!B1/Y302)</f>
        <v>1.2213011729366301</v>
      </c>
      <c r="AA302" s="3"/>
      <c r="AB302" s="3">
        <v>1</v>
      </c>
      <c r="AC302" s="3" t="str">
        <f>VLOOKUP(AB302,WikiFormats!$A$3:$B$999,2,0)</f>
        <v>Story</v>
      </c>
      <c r="AD302" s="3" t="s">
        <v>635</v>
      </c>
    </row>
    <row r="303" spans="1:30" s="8" customFormat="1" x14ac:dyDescent="0.5">
      <c r="A303" s="3">
        <v>301</v>
      </c>
      <c r="B303" s="3">
        <v>1</v>
      </c>
      <c r="C303" s="3" t="str">
        <f>VLOOKUP(B303,Eras!$A$3:$B$999,2,0)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449</v>
      </c>
      <c r="N303" s="3">
        <v>3</v>
      </c>
      <c r="O303" s="3" t="s">
        <v>375</v>
      </c>
      <c r="P303" s="3">
        <v>23</v>
      </c>
      <c r="Q303" s="7" t="d">
        <v>1971-06-05</v>
      </c>
      <c r="R303" s="3">
        <v>24</v>
      </c>
      <c r="S303" s="3">
        <v>8.1</v>
      </c>
      <c r="T303" s="3"/>
      <c r="U303" s="3"/>
      <c r="V303" s="3">
        <f t="shared" si="12"/>
        <v>9.89</v>
      </c>
      <c r="W303" s="3" t="str">
        <f t="shared" si="13"/>
        <v/>
      </c>
      <c r="X303" s="3" t="str">
        <f t="shared" si="14"/>
        <v/>
      </c>
      <c r="Y303" s="3">
        <f>VLOOKUP(YEAR(Q303),Populations!$A$3:$B$999,2,0)</f>
        <v>55928000</v>
      </c>
      <c r="Z303" s="3">
        <f>(Calculations!B1/Y303)</f>
        <v>1.2213011729366301</v>
      </c>
      <c r="AA303" s="3"/>
      <c r="AB303" s="3">
        <v>1</v>
      </c>
      <c r="AC303" s="3" t="str">
        <f>VLOOKUP(AB303,WikiFormats!$A$3:$B$999,2,0)</f>
        <v>Story</v>
      </c>
      <c r="AD303" s="3" t="s">
        <v>635</v>
      </c>
    </row>
    <row r="304" spans="1:30" s="8" customFormat="1" x14ac:dyDescent="0.5">
      <c r="A304" s="3">
        <v>302</v>
      </c>
      <c r="B304" s="3">
        <v>1</v>
      </c>
      <c r="C304" s="3" t="str">
        <f>VLOOKUP(B304,Eras!$A$3:$B$999,2,0)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449</v>
      </c>
      <c r="N304" s="3">
        <v>4</v>
      </c>
      <c r="O304" s="3" t="s">
        <v>376</v>
      </c>
      <c r="P304" s="3">
        <v>24</v>
      </c>
      <c r="Q304" s="7" t="d">
        <v>1971-06-12</v>
      </c>
      <c r="R304" s="3">
        <v>24</v>
      </c>
      <c r="S304" s="3">
        <v>8.1</v>
      </c>
      <c r="T304" s="3"/>
      <c r="U304" s="3"/>
      <c r="V304" s="3">
        <f t="shared" si="12"/>
        <v>9.89</v>
      </c>
      <c r="W304" s="3" t="str">
        <f t="shared" si="13"/>
        <v/>
      </c>
      <c r="X304" s="3" t="str">
        <f t="shared" si="14"/>
        <v/>
      </c>
      <c r="Y304" s="3">
        <f>VLOOKUP(YEAR(Q304),Populations!$A$3:$B$999,2,0)</f>
        <v>55928000</v>
      </c>
      <c r="Z304" s="3">
        <f>(Calculations!B1/Y304)</f>
        <v>1.2213011729366301</v>
      </c>
      <c r="AA304" s="3"/>
      <c r="AB304" s="3">
        <v>1</v>
      </c>
      <c r="AC304" s="3" t="str">
        <f>VLOOKUP(AB304,WikiFormats!$A$3:$B$999,2,0)</f>
        <v>Story</v>
      </c>
      <c r="AD304" s="3" t="s">
        <v>635</v>
      </c>
    </row>
    <row r="305" spans="1:30" s="8" customFormat="1" x14ac:dyDescent="0.5">
      <c r="A305" s="3">
        <v>303</v>
      </c>
      <c r="B305" s="3">
        <v>1</v>
      </c>
      <c r="C305" s="3" t="str">
        <f>VLOOKUP(B305,Eras!$A$3:$B$999,2,0)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449</v>
      </c>
      <c r="N305" s="3">
        <v>5</v>
      </c>
      <c r="O305" s="3" t="s">
        <v>377</v>
      </c>
      <c r="P305" s="3">
        <v>25</v>
      </c>
      <c r="Q305" s="7" t="d">
        <v>1971-06-19</v>
      </c>
      <c r="R305" s="3">
        <v>24</v>
      </c>
      <c r="S305" s="3">
        <v>8.3000000000000007</v>
      </c>
      <c r="T305" s="3"/>
      <c r="U305" s="3"/>
      <c r="V305" s="3">
        <f t="shared" si="12"/>
        <v>10.14</v>
      </c>
      <c r="W305" s="3" t="str">
        <f t="shared" si="13"/>
        <v/>
      </c>
      <c r="X305" s="3" t="str">
        <f t="shared" si="14"/>
        <v/>
      </c>
      <c r="Y305" s="3">
        <f>VLOOKUP(YEAR(Q305),Populations!$A$3:$B$999,2,0)</f>
        <v>55928000</v>
      </c>
      <c r="Z305" s="3">
        <f>(Calculations!B1/Y305)</f>
        <v>1.2213011729366301</v>
      </c>
      <c r="AA305" s="3"/>
      <c r="AB305" s="3">
        <v>1</v>
      </c>
      <c r="AC305" s="3" t="str">
        <f>VLOOKUP(AB305,WikiFormats!$A$3:$B$999,2,0)</f>
        <v>Story</v>
      </c>
      <c r="AD305" s="3" t="s">
        <v>635</v>
      </c>
    </row>
    <row r="306" spans="1:30" s="2" customFormat="1" x14ac:dyDescent="0.5">
      <c r="A306">
        <v>304</v>
      </c>
      <c r="B306">
        <v>1</v>
      </c>
      <c r="C306" t="str">
        <f>VLOOKUP(B306,Eras!$A$3:$B$999,2,0)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415</v>
      </c>
      <c r="N306">
        <v>1</v>
      </c>
      <c r="O306" t="s">
        <v>373</v>
      </c>
      <c r="P306">
        <v>1</v>
      </c>
      <c r="Q306" s="6" t="d">
        <v>1972-01-01</v>
      </c>
      <c r="R306">
        <v>24</v>
      </c>
      <c r="S306">
        <v>9.8000000000000007</v>
      </c>
      <c r="T306"/>
      <c r="U306"/>
      <c r="V306">
        <f t="shared" si="12"/>
        <v>11.93</v>
      </c>
      <c r="W306" t="str">
        <f t="shared" si="13"/>
        <v/>
      </c>
      <c r="X306" t="str">
        <f t="shared" si="14"/>
        <v/>
      </c>
      <c r="Y306">
        <f>VLOOKUP(YEAR(Q306),Populations!$A$3:$B$999,2,0)</f>
        <v>56096700</v>
      </c>
      <c r="Z306">
        <f>(Calculations!B1/Y306)</f>
        <v>1.2176283453393899</v>
      </c>
      <c r="AA306"/>
      <c r="AB306">
        <v>1</v>
      </c>
      <c r="AC306" t="str">
        <f>VLOOKUP(AB306,WikiFormats!$A$3:$B$999,2,0)</f>
        <v>Story</v>
      </c>
      <c r="AD306" t="s">
        <v>636</v>
      </c>
    </row>
    <row r="307" spans="1:30" s="2" customFormat="1" x14ac:dyDescent="0.5">
      <c r="A307">
        <v>305</v>
      </c>
      <c r="B307">
        <v>1</v>
      </c>
      <c r="C307" t="str">
        <f>VLOOKUP(B307,Eras!$A$3:$B$999,2,0)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415</v>
      </c>
      <c r="N307">
        <v>2</v>
      </c>
      <c r="O307" t="s">
        <v>374</v>
      </c>
      <c r="P307">
        <v>2</v>
      </c>
      <c r="Q307" s="6" t="d">
        <v>1972-01-08</v>
      </c>
      <c r="R307">
        <v>24</v>
      </c>
      <c r="S307">
        <v>10.4</v>
      </c>
      <c r="T307"/>
      <c r="U307"/>
      <c r="V307">
        <f t="shared" si="12"/>
        <v>12.66</v>
      </c>
      <c r="W307" t="str">
        <f t="shared" si="13"/>
        <v/>
      </c>
      <c r="X307" t="str">
        <f t="shared" si="14"/>
        <v/>
      </c>
      <c r="Y307">
        <f>VLOOKUP(YEAR(Q307),Populations!$A$3:$B$999,2,0)</f>
        <v>56096700</v>
      </c>
      <c r="Z307">
        <f>(Calculations!B1/Y307)</f>
        <v>1.2176283453393899</v>
      </c>
      <c r="AA307"/>
      <c r="AB307">
        <v>1</v>
      </c>
      <c r="AC307" t="str">
        <f>VLOOKUP(AB307,WikiFormats!$A$3:$B$999,2,0)</f>
        <v>Story</v>
      </c>
      <c r="AD307" t="s">
        <v>636</v>
      </c>
    </row>
    <row r="308" spans="1:30" s="2" customFormat="1" x14ac:dyDescent="0.5">
      <c r="A308">
        <v>306</v>
      </c>
      <c r="B308">
        <v>1</v>
      </c>
      <c r="C308" t="str">
        <f>VLOOKUP(B308,Eras!$A$3:$B$999,2,0)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415</v>
      </c>
      <c r="N308">
        <v>3</v>
      </c>
      <c r="O308" t="s">
        <v>375</v>
      </c>
      <c r="P308">
        <v>3</v>
      </c>
      <c r="Q308" s="6" t="d">
        <v>1972-01-15</v>
      </c>
      <c r="R308">
        <v>24</v>
      </c>
      <c r="S308">
        <v>9.1</v>
      </c>
      <c r="T308"/>
      <c r="U308"/>
      <c r="V308">
        <f t="shared" si="12"/>
        <v>11.08</v>
      </c>
      <c r="W308" t="str">
        <f t="shared" si="13"/>
        <v/>
      </c>
      <c r="X308" t="str">
        <f t="shared" si="14"/>
        <v/>
      </c>
      <c r="Y308">
        <f>VLOOKUP(YEAR(Q308),Populations!$A$3:$B$999,2,0)</f>
        <v>56096700</v>
      </c>
      <c r="Z308">
        <f>(Calculations!B1/Y308)</f>
        <v>1.2176283453393899</v>
      </c>
      <c r="AA308"/>
      <c r="AB308">
        <v>1</v>
      </c>
      <c r="AC308" t="str">
        <f>VLOOKUP(AB308,WikiFormats!$A$3:$B$999,2,0)</f>
        <v>Story</v>
      </c>
      <c r="AD308" t="s">
        <v>636</v>
      </c>
    </row>
    <row r="309" spans="1:30" s="2" customFormat="1" x14ac:dyDescent="0.5">
      <c r="A309">
        <v>307</v>
      </c>
      <c r="B309">
        <v>1</v>
      </c>
      <c r="C309" t="str">
        <f>VLOOKUP(B309,Eras!$A$3:$B$999,2,0)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415</v>
      </c>
      <c r="N309">
        <v>4</v>
      </c>
      <c r="O309" t="s">
        <v>376</v>
      </c>
      <c r="P309">
        <v>4</v>
      </c>
      <c r="Q309" s="6" t="d">
        <v>1972-01-22</v>
      </c>
      <c r="R309">
        <v>24</v>
      </c>
      <c r="S309">
        <v>9.1</v>
      </c>
      <c r="T309"/>
      <c r="U309"/>
      <c r="V309">
        <f t="shared" si="12"/>
        <v>11.08</v>
      </c>
      <c r="W309" t="str">
        <f t="shared" si="13"/>
        <v/>
      </c>
      <c r="X309" t="str">
        <f t="shared" si="14"/>
        <v/>
      </c>
      <c r="Y309">
        <f>VLOOKUP(YEAR(Q309),Populations!$A$3:$B$999,2,0)</f>
        <v>56096700</v>
      </c>
      <c r="Z309">
        <f>(Calculations!B1/Y309)</f>
        <v>1.2176283453393899</v>
      </c>
      <c r="AA309"/>
      <c r="AB309">
        <v>1</v>
      </c>
      <c r="AC309" t="str">
        <f>VLOOKUP(AB309,WikiFormats!$A$3:$B$999,2,0)</f>
        <v>Story</v>
      </c>
      <c r="AD309" t="s">
        <v>636</v>
      </c>
    </row>
    <row r="310" spans="1:30" s="8" customFormat="1" x14ac:dyDescent="0.5">
      <c r="A310" s="3">
        <v>308</v>
      </c>
      <c r="B310" s="3">
        <v>1</v>
      </c>
      <c r="C310" s="3" t="str">
        <f>VLOOKUP(B310,Eras!$A$3:$B$999,2,0)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416</v>
      </c>
      <c r="N310" s="3">
        <v>1</v>
      </c>
      <c r="O310" s="3" t="s">
        <v>373</v>
      </c>
      <c r="P310" s="3">
        <v>5</v>
      </c>
      <c r="Q310" s="7" t="d">
        <v>1972-01-29</v>
      </c>
      <c r="R310" s="3">
        <v>25</v>
      </c>
      <c r="S310" s="3">
        <v>10.3</v>
      </c>
      <c r="T310" s="3"/>
      <c r="U310" s="3"/>
      <c r="V310" s="3">
        <f t="shared" si="12"/>
        <v>12.54</v>
      </c>
      <c r="W310" s="3" t="str">
        <f t="shared" si="13"/>
        <v/>
      </c>
      <c r="X310" s="3" t="str">
        <f t="shared" si="14"/>
        <v/>
      </c>
      <c r="Y310" s="3">
        <f>VLOOKUP(YEAR(Q310),Populations!$A$3:$B$999,2,0)</f>
        <v>56096700</v>
      </c>
      <c r="Z310" s="3">
        <f>(Calculations!B1/Y310)</f>
        <v>1.2176283453393899</v>
      </c>
      <c r="AA310" s="3"/>
      <c r="AB310" s="3">
        <v>1</v>
      </c>
      <c r="AC310" s="3" t="str">
        <f>VLOOKUP(AB310,WikiFormats!$A$3:$B$999,2,0)</f>
        <v>Story</v>
      </c>
      <c r="AD310" s="3" t="s">
        <v>637</v>
      </c>
    </row>
    <row r="311" spans="1:30" s="8" customFormat="1" x14ac:dyDescent="0.5">
      <c r="A311" s="3">
        <v>309</v>
      </c>
      <c r="B311" s="3">
        <v>1</v>
      </c>
      <c r="C311" s="3" t="str">
        <f>VLOOKUP(B311,Eras!$A$3:$B$999,2,0)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416</v>
      </c>
      <c r="N311" s="3">
        <v>2</v>
      </c>
      <c r="O311" s="3" t="s">
        <v>374</v>
      </c>
      <c r="P311" s="3">
        <v>6</v>
      </c>
      <c r="Q311" s="7" t="d">
        <v>1972-02-05</v>
      </c>
      <c r="R311" s="3">
        <v>25</v>
      </c>
      <c r="S311" s="3">
        <v>11</v>
      </c>
      <c r="T311" s="3"/>
      <c r="U311" s="3"/>
      <c r="V311" s="3">
        <f t="shared" si="12"/>
        <v>13.39</v>
      </c>
      <c r="W311" s="3" t="str">
        <f t="shared" si="13"/>
        <v/>
      </c>
      <c r="X311" s="3" t="str">
        <f t="shared" si="14"/>
        <v/>
      </c>
      <c r="Y311" s="3">
        <f>VLOOKUP(YEAR(Q311),Populations!$A$3:$B$999,2,0)</f>
        <v>56096700</v>
      </c>
      <c r="Z311" s="3">
        <f>(Calculations!B1/Y311)</f>
        <v>1.2176283453393899</v>
      </c>
      <c r="AA311" s="3"/>
      <c r="AB311" s="3">
        <v>1</v>
      </c>
      <c r="AC311" s="3" t="str">
        <f>VLOOKUP(AB311,WikiFormats!$A$3:$B$999,2,0)</f>
        <v>Story</v>
      </c>
      <c r="AD311" s="3" t="s">
        <v>637</v>
      </c>
    </row>
    <row r="312" spans="1:30" s="8" customFormat="1" x14ac:dyDescent="0.5">
      <c r="A312" s="3">
        <v>310</v>
      </c>
      <c r="B312" s="3">
        <v>1</v>
      </c>
      <c r="C312" s="3" t="str">
        <f>VLOOKUP(B312,Eras!$A$3:$B$999,2,0)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416</v>
      </c>
      <c r="N312" s="3">
        <v>3</v>
      </c>
      <c r="O312" s="3" t="s">
        <v>375</v>
      </c>
      <c r="P312" s="3">
        <v>7</v>
      </c>
      <c r="Q312" s="7" t="d">
        <v>1972-02-12</v>
      </c>
      <c r="R312" s="3">
        <v>24</v>
      </c>
      <c r="S312" s="3">
        <v>7.8</v>
      </c>
      <c r="T312" s="3"/>
      <c r="U312" s="3"/>
      <c r="V312" s="3">
        <f t="shared" si="12"/>
        <v>9.5</v>
      </c>
      <c r="W312" s="3" t="str">
        <f t="shared" si="13"/>
        <v/>
      </c>
      <c r="X312" s="3" t="str">
        <f t="shared" si="14"/>
        <v/>
      </c>
      <c r="Y312" s="3">
        <f>VLOOKUP(YEAR(Q312),Populations!$A$3:$B$999,2,0)</f>
        <v>56096700</v>
      </c>
      <c r="Z312" s="3">
        <f>(Calculations!B1/Y312)</f>
        <v>1.2176283453393899</v>
      </c>
      <c r="AA312" s="3"/>
      <c r="AB312" s="3">
        <v>1</v>
      </c>
      <c r="AC312" s="3" t="str">
        <f>VLOOKUP(AB312,WikiFormats!$A$3:$B$999,2,0)</f>
        <v>Story</v>
      </c>
      <c r="AD312" s="3" t="s">
        <v>637</v>
      </c>
    </row>
    <row r="313" spans="1:30" s="8" customFormat="1" x14ac:dyDescent="0.5">
      <c r="A313" s="3">
        <v>311</v>
      </c>
      <c r="B313" s="3">
        <v>1</v>
      </c>
      <c r="C313" s="3" t="str">
        <f>VLOOKUP(B313,Eras!$A$3:$B$999,2,0)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416</v>
      </c>
      <c r="N313" s="3">
        <v>4</v>
      </c>
      <c r="O313" s="3" t="s">
        <v>376</v>
      </c>
      <c r="P313" s="3">
        <v>8</v>
      </c>
      <c r="Q313" s="7" t="d">
        <v>1972-02-19</v>
      </c>
      <c r="R313" s="3">
        <v>24</v>
      </c>
      <c r="S313" s="3">
        <v>8.4</v>
      </c>
      <c r="T313" s="3"/>
      <c r="U313" s="3"/>
      <c r="V313" s="3">
        <f t="shared" si="12"/>
        <v>10.23</v>
      </c>
      <c r="W313" s="3" t="str">
        <f t="shared" si="13"/>
        <v/>
      </c>
      <c r="X313" s="3" t="str">
        <f t="shared" si="14"/>
        <v/>
      </c>
      <c r="Y313" s="3">
        <f>VLOOKUP(YEAR(Q313),Populations!$A$3:$B$999,2,0)</f>
        <v>56096700</v>
      </c>
      <c r="Z313" s="3">
        <f>(Calculations!B1/Y313)</f>
        <v>1.2176283453393899</v>
      </c>
      <c r="AA313" s="3"/>
      <c r="AB313" s="3">
        <v>1</v>
      </c>
      <c r="AC313" s="3" t="str">
        <f>VLOOKUP(AB313,WikiFormats!$A$3:$B$999,2,0)</f>
        <v>Story</v>
      </c>
      <c r="AD313" s="3" t="s">
        <v>637</v>
      </c>
    </row>
    <row r="314" spans="1:30" s="2" customFormat="1" x14ac:dyDescent="0.5">
      <c r="A314">
        <v>312</v>
      </c>
      <c r="B314">
        <v>1</v>
      </c>
      <c r="C314" t="str">
        <f>VLOOKUP(B314,Eras!$A$3:$B$999,2,0)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417</v>
      </c>
      <c r="N314">
        <v>1</v>
      </c>
      <c r="O314" t="s">
        <v>373</v>
      </c>
      <c r="P314">
        <v>9</v>
      </c>
      <c r="Q314" s="6" t="d">
        <v>1972-02-26</v>
      </c>
      <c r="R314">
        <v>25</v>
      </c>
      <c r="S314">
        <v>6.4</v>
      </c>
      <c r="T314"/>
      <c r="U314"/>
      <c r="V314">
        <f t="shared" si="12"/>
        <v>7.79</v>
      </c>
      <c r="W314" t="str">
        <f t="shared" si="13"/>
        <v/>
      </c>
      <c r="X314" t="str">
        <f t="shared" si="14"/>
        <v/>
      </c>
      <c r="Y314">
        <f>VLOOKUP(YEAR(Q314),Populations!$A$3:$B$999,2,0)</f>
        <v>56096700</v>
      </c>
      <c r="Z314">
        <f>(Calculations!B1/Y314)</f>
        <v>1.2176283453393899</v>
      </c>
      <c r="AA314"/>
      <c r="AB314">
        <v>1</v>
      </c>
      <c r="AC314" t="str">
        <f>VLOOKUP(AB314,WikiFormats!$A$3:$B$999,2,0)</f>
        <v>Story</v>
      </c>
      <c r="AD314" t="s">
        <v>638</v>
      </c>
    </row>
    <row r="315" spans="1:30" s="2" customFormat="1" x14ac:dyDescent="0.5">
      <c r="A315">
        <v>313</v>
      </c>
      <c r="B315">
        <v>1</v>
      </c>
      <c r="C315" t="str">
        <f>VLOOKUP(B315,Eras!$A$3:$B$999,2,0)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417</v>
      </c>
      <c r="N315">
        <v>2</v>
      </c>
      <c r="O315" t="s">
        <v>374</v>
      </c>
      <c r="P315">
        <v>10</v>
      </c>
      <c r="Q315" s="6" t="d">
        <v>1972-03-04</v>
      </c>
      <c r="R315">
        <v>25</v>
      </c>
      <c r="S315">
        <v>9.6999999999999993</v>
      </c>
      <c r="T315"/>
      <c r="U315"/>
      <c r="V315">
        <f t="shared" si="12"/>
        <v>11.81</v>
      </c>
      <c r="W315" t="str">
        <f t="shared" si="13"/>
        <v/>
      </c>
      <c r="X315" t="str">
        <f t="shared" si="14"/>
        <v/>
      </c>
      <c r="Y315">
        <f>VLOOKUP(YEAR(Q315),Populations!$A$3:$B$999,2,0)</f>
        <v>56096700</v>
      </c>
      <c r="Z315">
        <f>(Calculations!B1/Y315)</f>
        <v>1.2176283453393899</v>
      </c>
      <c r="AA315"/>
      <c r="AB315">
        <v>1</v>
      </c>
      <c r="AC315" t="str">
        <f>VLOOKUP(AB315,WikiFormats!$A$3:$B$999,2,0)</f>
        <v>Story</v>
      </c>
      <c r="AD315" t="s">
        <v>638</v>
      </c>
    </row>
    <row r="316" spans="1:30" s="2" customFormat="1" x14ac:dyDescent="0.5">
      <c r="A316">
        <v>314</v>
      </c>
      <c r="B316">
        <v>1</v>
      </c>
      <c r="C316" t="str">
        <f>VLOOKUP(B316,Eras!$A$3:$B$999,2,0)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417</v>
      </c>
      <c r="N316">
        <v>3</v>
      </c>
      <c r="O316" t="s">
        <v>375</v>
      </c>
      <c r="P316">
        <v>11</v>
      </c>
      <c r="Q316" s="6" t="d">
        <v>1972-03-11</v>
      </c>
      <c r="R316">
        <v>24</v>
      </c>
      <c r="S316">
        <v>8.3000000000000007</v>
      </c>
      <c r="T316"/>
      <c r="U316"/>
      <c r="V316">
        <f t="shared" si="12"/>
        <v>10.11</v>
      </c>
      <c r="W316" t="str">
        <f t="shared" si="13"/>
        <v/>
      </c>
      <c r="X316" t="str">
        <f t="shared" si="14"/>
        <v/>
      </c>
      <c r="Y316">
        <f>VLOOKUP(YEAR(Q316),Populations!$A$3:$B$999,2,0)</f>
        <v>56096700</v>
      </c>
      <c r="Z316">
        <f>(Calculations!B1/Y316)</f>
        <v>1.2176283453393899</v>
      </c>
      <c r="AA316"/>
      <c r="AB316">
        <v>1</v>
      </c>
      <c r="AC316" t="str">
        <f>VLOOKUP(AB316,WikiFormats!$A$3:$B$999,2,0)</f>
        <v>Story</v>
      </c>
      <c r="AD316" t="s">
        <v>638</v>
      </c>
    </row>
    <row r="317" spans="1:30" s="2" customFormat="1" x14ac:dyDescent="0.5">
      <c r="A317">
        <v>315</v>
      </c>
      <c r="B317">
        <v>1</v>
      </c>
      <c r="C317" t="str">
        <f>VLOOKUP(B317,Eras!$A$3:$B$999,2,0)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417</v>
      </c>
      <c r="N317">
        <v>4</v>
      </c>
      <c r="O317" t="s">
        <v>376</v>
      </c>
      <c r="P317">
        <v>12</v>
      </c>
      <c r="Q317" s="6" t="d">
        <v>1972-03-18</v>
      </c>
      <c r="R317">
        <v>24</v>
      </c>
      <c r="S317">
        <v>7.8</v>
      </c>
      <c r="T317"/>
      <c r="U317"/>
      <c r="V317">
        <f t="shared" si="12"/>
        <v>9.5</v>
      </c>
      <c r="W317" t="str">
        <f t="shared" si="13"/>
        <v/>
      </c>
      <c r="X317" t="str">
        <f t="shared" si="14"/>
        <v/>
      </c>
      <c r="Y317">
        <f>VLOOKUP(YEAR(Q317),Populations!$A$3:$B$999,2,0)</f>
        <v>56096700</v>
      </c>
      <c r="Z317">
        <f>(Calculations!B1/Y317)</f>
        <v>1.2176283453393899</v>
      </c>
      <c r="AA317"/>
      <c r="AB317">
        <v>1</v>
      </c>
      <c r="AC317" t="str">
        <f>VLOOKUP(AB317,WikiFormats!$A$3:$B$999,2,0)</f>
        <v>Story</v>
      </c>
      <c r="AD317" t="s">
        <v>638</v>
      </c>
    </row>
    <row r="318" spans="1:30" s="2" customFormat="1" x14ac:dyDescent="0.5">
      <c r="A318">
        <v>316</v>
      </c>
      <c r="B318">
        <v>1</v>
      </c>
      <c r="C318" t="str">
        <f>VLOOKUP(B318,Eras!$A$3:$B$999,2,0)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417</v>
      </c>
      <c r="N318">
        <v>5</v>
      </c>
      <c r="O318" t="s">
        <v>377</v>
      </c>
      <c r="P318">
        <v>13</v>
      </c>
      <c r="Q318" s="6" t="d">
        <v>1972-03-25</v>
      </c>
      <c r="R318">
        <v>25</v>
      </c>
      <c r="S318">
        <v>8.3000000000000007</v>
      </c>
      <c r="T318"/>
      <c r="U318"/>
      <c r="V318">
        <f t="shared" si="12"/>
        <v>10.11</v>
      </c>
      <c r="W318" t="str">
        <f t="shared" si="13"/>
        <v/>
      </c>
      <c r="X318" t="str">
        <f t="shared" si="14"/>
        <v/>
      </c>
      <c r="Y318">
        <f>VLOOKUP(YEAR(Q318),Populations!$A$3:$B$999,2,0)</f>
        <v>56096700</v>
      </c>
      <c r="Z318">
        <f>(Calculations!B1/Y318)</f>
        <v>1.2176283453393899</v>
      </c>
      <c r="AA318"/>
      <c r="AB318">
        <v>1</v>
      </c>
      <c r="AC318" t="str">
        <f>VLOOKUP(AB318,WikiFormats!$A$3:$B$999,2,0)</f>
        <v>Story</v>
      </c>
      <c r="AD318" t="s">
        <v>638</v>
      </c>
    </row>
    <row r="319" spans="1:30" s="2" customFormat="1" x14ac:dyDescent="0.5">
      <c r="A319">
        <v>317</v>
      </c>
      <c r="B319">
        <v>1</v>
      </c>
      <c r="C319" t="str">
        <f>VLOOKUP(B319,Eras!$A$3:$B$999,2,0)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417</v>
      </c>
      <c r="N319">
        <v>6</v>
      </c>
      <c r="O319" t="s">
        <v>378</v>
      </c>
      <c r="P319">
        <v>14</v>
      </c>
      <c r="Q319" s="6" t="d">
        <v>1972-04-01</v>
      </c>
      <c r="R319">
        <v>25</v>
      </c>
      <c r="S319">
        <v>8.5</v>
      </c>
      <c r="T319"/>
      <c r="U319"/>
      <c r="V319">
        <f t="shared" si="12"/>
        <v>10.35</v>
      </c>
      <c r="W319" t="str">
        <f t="shared" si="13"/>
        <v/>
      </c>
      <c r="X319" t="str">
        <f t="shared" si="14"/>
        <v/>
      </c>
      <c r="Y319">
        <f>VLOOKUP(YEAR(Q319),Populations!$A$3:$B$999,2,0)</f>
        <v>56096700</v>
      </c>
      <c r="Z319">
        <f>(Calculations!B1/Y319)</f>
        <v>1.2176283453393899</v>
      </c>
      <c r="AA319"/>
      <c r="AB319">
        <v>1</v>
      </c>
      <c r="AC319" t="str">
        <f>VLOOKUP(AB319,WikiFormats!$A$3:$B$999,2,0)</f>
        <v>Story</v>
      </c>
      <c r="AD319" t="s">
        <v>638</v>
      </c>
    </row>
    <row r="320" spans="1:30" s="8" customFormat="1" x14ac:dyDescent="0.5">
      <c r="A320" s="3">
        <v>318</v>
      </c>
      <c r="B320" s="3">
        <v>1</v>
      </c>
      <c r="C320" s="3" t="str">
        <f>VLOOKUP(B320,Eras!$A$3:$B$999,2,0)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418</v>
      </c>
      <c r="N320" s="3">
        <v>1</v>
      </c>
      <c r="O320" s="3" t="s">
        <v>373</v>
      </c>
      <c r="P320" s="3">
        <v>15</v>
      </c>
      <c r="Q320" s="7" t="d">
        <v>1972-04-08</v>
      </c>
      <c r="R320" s="3">
        <v>24</v>
      </c>
      <c r="S320" s="3">
        <v>9.1</v>
      </c>
      <c r="T320" s="3"/>
      <c r="U320" s="3"/>
      <c r="V320" s="3">
        <f t="shared" si="12"/>
        <v>11.08</v>
      </c>
      <c r="W320" s="3" t="str">
        <f t="shared" si="13"/>
        <v/>
      </c>
      <c r="X320" s="3" t="str">
        <f t="shared" si="14"/>
        <v/>
      </c>
      <c r="Y320" s="3">
        <f>VLOOKUP(YEAR(Q320),Populations!$A$3:$B$999,2,0)</f>
        <v>56096700</v>
      </c>
      <c r="Z320" s="3">
        <f>(Calculations!B1/Y320)</f>
        <v>1.2176283453393899</v>
      </c>
      <c r="AA320" s="3"/>
      <c r="AB320" s="3">
        <v>1</v>
      </c>
      <c r="AC320" s="3" t="str">
        <f>VLOOKUP(AB320,WikiFormats!$A$3:$B$999,2,0)</f>
        <v>Story</v>
      </c>
      <c r="AD320" s="3" t="s">
        <v>639</v>
      </c>
    </row>
    <row r="321" spans="1:30" s="8" customFormat="1" x14ac:dyDescent="0.5">
      <c r="A321" s="3">
        <v>319</v>
      </c>
      <c r="B321" s="3">
        <v>1</v>
      </c>
      <c r="C321" s="3" t="str">
        <f>VLOOKUP(B321,Eras!$A$3:$B$999,2,0)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418</v>
      </c>
      <c r="N321" s="3">
        <v>2</v>
      </c>
      <c r="O321" s="3" t="s">
        <v>374</v>
      </c>
      <c r="P321" s="3">
        <v>16</v>
      </c>
      <c r="Q321" s="7" t="d">
        <v>1972-04-15</v>
      </c>
      <c r="R321" s="3">
        <v>24</v>
      </c>
      <c r="S321" s="3">
        <v>7.8</v>
      </c>
      <c r="T321" s="3"/>
      <c r="U321" s="3"/>
      <c r="V321" s="3">
        <f t="shared" si="12"/>
        <v>9.5</v>
      </c>
      <c r="W321" s="3" t="str">
        <f t="shared" si="13"/>
        <v/>
      </c>
      <c r="X321" s="3" t="str">
        <f t="shared" si="14"/>
        <v/>
      </c>
      <c r="Y321" s="3">
        <f>VLOOKUP(YEAR(Q321),Populations!$A$3:$B$999,2,0)</f>
        <v>56096700</v>
      </c>
      <c r="Z321" s="3">
        <f>(Calculations!B1/Y321)</f>
        <v>1.2176283453393899</v>
      </c>
      <c r="AA321" s="3"/>
      <c r="AB321" s="3">
        <v>1</v>
      </c>
      <c r="AC321" s="3" t="str">
        <f>VLOOKUP(AB321,WikiFormats!$A$3:$B$999,2,0)</f>
        <v>Story</v>
      </c>
      <c r="AD321" s="3" t="s">
        <v>639</v>
      </c>
    </row>
    <row r="322" spans="1:30" s="8" customFormat="1" x14ac:dyDescent="0.5">
      <c r="A322" s="3">
        <v>320</v>
      </c>
      <c r="B322" s="3">
        <v>1</v>
      </c>
      <c r="C322" s="3" t="str">
        <f>VLOOKUP(B322,Eras!$A$3:$B$999,2,0)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418</v>
      </c>
      <c r="N322" s="3">
        <v>3</v>
      </c>
      <c r="O322" s="3" t="s">
        <v>375</v>
      </c>
      <c r="P322" s="3">
        <v>17</v>
      </c>
      <c r="Q322" s="7" t="d">
        <v>1972-04-22</v>
      </c>
      <c r="R322" s="3">
        <v>25</v>
      </c>
      <c r="S322" s="3">
        <v>7.9</v>
      </c>
      <c r="T322" s="3"/>
      <c r="U322" s="3"/>
      <c r="V322" s="3">
        <f t="shared" si="12"/>
        <v>9.6199999999999992</v>
      </c>
      <c r="W322" s="3" t="str">
        <f t="shared" si="13"/>
        <v/>
      </c>
      <c r="X322" s="3" t="str">
        <f t="shared" si="14"/>
        <v/>
      </c>
      <c r="Y322" s="3">
        <f>VLOOKUP(YEAR(Q322),Populations!$A$3:$B$999,2,0)</f>
        <v>56096700</v>
      </c>
      <c r="Z322" s="3">
        <f>(Calculations!B1/Y322)</f>
        <v>1.2176283453393899</v>
      </c>
      <c r="AA322" s="3"/>
      <c r="AB322" s="3">
        <v>1</v>
      </c>
      <c r="AC322" s="3" t="str">
        <f>VLOOKUP(AB322,WikiFormats!$A$3:$B$999,2,0)</f>
        <v>Story</v>
      </c>
      <c r="AD322" s="3" t="s">
        <v>639</v>
      </c>
    </row>
    <row r="323" spans="1:30" s="8" customFormat="1" x14ac:dyDescent="0.5">
      <c r="A323" s="3">
        <v>321</v>
      </c>
      <c r="B323" s="3">
        <v>1</v>
      </c>
      <c r="C323" s="3" t="str">
        <f>VLOOKUP(B323,Eras!$A$3:$B$999,2,0)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418</v>
      </c>
      <c r="N323" s="3">
        <v>4</v>
      </c>
      <c r="O323" s="3" t="s">
        <v>376</v>
      </c>
      <c r="P323" s="3">
        <v>18</v>
      </c>
      <c r="Q323" s="7" t="d">
        <v>1972-04-29</v>
      </c>
      <c r="R323" s="3">
        <v>24</v>
      </c>
      <c r="S323" s="3">
        <v>7.5</v>
      </c>
      <c r="T323" s="3"/>
      <c r="U323" s="3"/>
      <c r="V323" s="3">
        <f t="shared" si="12"/>
        <v>9.1300000000000008</v>
      </c>
      <c r="W323" s="3" t="str">
        <f t="shared" si="13"/>
        <v/>
      </c>
      <c r="X323" s="3" t="str">
        <f t="shared" si="14"/>
        <v/>
      </c>
      <c r="Y323" s="3">
        <f>VLOOKUP(YEAR(Q323),Populations!$A$3:$B$999,2,0)</f>
        <v>56096700</v>
      </c>
      <c r="Z323" s="3">
        <f>(Calculations!B1/Y323)</f>
        <v>1.2176283453393899</v>
      </c>
      <c r="AA323" s="3"/>
      <c r="AB323" s="3">
        <v>1</v>
      </c>
      <c r="AC323" s="3" t="str">
        <f>VLOOKUP(AB323,WikiFormats!$A$3:$B$999,2,0)</f>
        <v>Story</v>
      </c>
      <c r="AD323" s="3" t="s">
        <v>639</v>
      </c>
    </row>
    <row r="324" spans="1:30" s="8" customFormat="1" x14ac:dyDescent="0.5">
      <c r="A324" s="3">
        <v>322</v>
      </c>
      <c r="B324" s="3">
        <v>1</v>
      </c>
      <c r="C324" s="3" t="str">
        <f>VLOOKUP(B324,Eras!$A$3:$B$999,2,0)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418</v>
      </c>
      <c r="N324" s="3">
        <v>5</v>
      </c>
      <c r="O324" s="3" t="s">
        <v>377</v>
      </c>
      <c r="P324" s="3">
        <v>19</v>
      </c>
      <c r="Q324" s="7" t="d">
        <v>1972-05-06</v>
      </c>
      <c r="R324" s="3">
        <v>25</v>
      </c>
      <c r="S324" s="3">
        <v>7.9</v>
      </c>
      <c r="T324" s="3"/>
      <c r="U324" s="3"/>
      <c r="V324" s="3">
        <f t="shared" ref="V324:V387" si="15">IF(ISBLANK(S324),"",ROUND(S324*Z324,2))</f>
        <v>9.6199999999999992</v>
      </c>
      <c r="W324" s="3" t="str">
        <f t="shared" ref="W324:W387" si="16">IF(ISBLANK(T324),"",ROUND(T324*Z324,2))</f>
        <v/>
      </c>
      <c r="X324" s="3" t="str">
        <f t="shared" ref="X324:X387" si="17">IF(ISBLANK(U324),"",ROUND(U324*Z324,2))</f>
        <v/>
      </c>
      <c r="Y324" s="3">
        <f>VLOOKUP(YEAR(Q324),Populations!$A$3:$B$999,2,0)</f>
        <v>56096700</v>
      </c>
      <c r="Z324" s="3">
        <f>(Calculations!B1/Y324)</f>
        <v>1.2176283453393899</v>
      </c>
      <c r="AA324" s="3"/>
      <c r="AB324" s="3">
        <v>1</v>
      </c>
      <c r="AC324" s="3" t="str">
        <f>VLOOKUP(AB324,WikiFormats!$A$3:$B$999,2,0)</f>
        <v>Story</v>
      </c>
      <c r="AD324" s="3" t="s">
        <v>639</v>
      </c>
    </row>
    <row r="325" spans="1:30" s="8" customFormat="1" x14ac:dyDescent="0.5">
      <c r="A325" s="3">
        <v>323</v>
      </c>
      <c r="B325" s="3">
        <v>1</v>
      </c>
      <c r="C325" s="3" t="str">
        <f>VLOOKUP(B325,Eras!$A$3:$B$999,2,0)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418</v>
      </c>
      <c r="N325" s="3">
        <v>6</v>
      </c>
      <c r="O325" s="3" t="s">
        <v>378</v>
      </c>
      <c r="P325" s="3">
        <v>20</v>
      </c>
      <c r="Q325" s="7" t="d">
        <v>1972-05-13</v>
      </c>
      <c r="R325" s="3">
        <v>24</v>
      </c>
      <c r="S325" s="3">
        <v>6.5</v>
      </c>
      <c r="T325" s="3"/>
      <c r="U325" s="3"/>
      <c r="V325" s="3">
        <f t="shared" si="15"/>
        <v>7.91</v>
      </c>
      <c r="W325" s="3" t="str">
        <f t="shared" si="16"/>
        <v/>
      </c>
      <c r="X325" s="3" t="str">
        <f t="shared" si="17"/>
        <v/>
      </c>
      <c r="Y325" s="3">
        <f>VLOOKUP(YEAR(Q325),Populations!$A$3:$B$999,2,0)</f>
        <v>56096700</v>
      </c>
      <c r="Z325" s="3">
        <f>(Calculations!B1/Y325)</f>
        <v>1.2176283453393899</v>
      </c>
      <c r="AA325" s="3"/>
      <c r="AB325" s="3">
        <v>1</v>
      </c>
      <c r="AC325" s="3" t="str">
        <f>VLOOKUP(AB325,WikiFormats!$A$3:$B$999,2,0)</f>
        <v>Story</v>
      </c>
      <c r="AD325" s="3" t="s">
        <v>639</v>
      </c>
    </row>
    <row r="326" spans="1:30" s="2" customFormat="1" x14ac:dyDescent="0.5">
      <c r="A326">
        <v>324</v>
      </c>
      <c r="B326">
        <v>1</v>
      </c>
      <c r="C326" t="str">
        <f>VLOOKUP(B326,Eras!$A$3:$B$999,2,0)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419</v>
      </c>
      <c r="N326">
        <v>1</v>
      </c>
      <c r="O326" t="s">
        <v>373</v>
      </c>
      <c r="P326">
        <v>21</v>
      </c>
      <c r="Q326" s="6" t="d">
        <v>1972-05-20</v>
      </c>
      <c r="R326">
        <v>25</v>
      </c>
      <c r="S326">
        <v>7.6</v>
      </c>
      <c r="T326"/>
      <c r="U326"/>
      <c r="V326">
        <f t="shared" si="15"/>
        <v>9.25</v>
      </c>
      <c r="W326" t="str">
        <f t="shared" si="16"/>
        <v/>
      </c>
      <c r="X326" t="str">
        <f t="shared" si="17"/>
        <v/>
      </c>
      <c r="Y326">
        <f>VLOOKUP(YEAR(Q326),Populations!$A$3:$B$999,2,0)</f>
        <v>56096700</v>
      </c>
      <c r="Z326">
        <f>(Calculations!B1/Y326)</f>
        <v>1.2176283453393899</v>
      </c>
      <c r="AA326"/>
      <c r="AB326">
        <v>1</v>
      </c>
      <c r="AC326" t="str">
        <f>VLOOKUP(AB326,WikiFormats!$A$3:$B$999,2,0)</f>
        <v>Story</v>
      </c>
      <c r="AD326" t="s">
        <v>640</v>
      </c>
    </row>
    <row r="327" spans="1:30" s="2" customFormat="1" x14ac:dyDescent="0.5">
      <c r="A327">
        <v>325</v>
      </c>
      <c r="B327">
        <v>1</v>
      </c>
      <c r="C327" t="str">
        <f>VLOOKUP(B327,Eras!$A$3:$B$999,2,0)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419</v>
      </c>
      <c r="N327">
        <v>2</v>
      </c>
      <c r="O327" t="s">
        <v>374</v>
      </c>
      <c r="P327">
        <v>22</v>
      </c>
      <c r="Q327" s="6" t="d">
        <v>1972-05-27</v>
      </c>
      <c r="R327">
        <v>25</v>
      </c>
      <c r="S327">
        <v>7.4</v>
      </c>
      <c r="T327"/>
      <c r="U327"/>
      <c r="V327">
        <f t="shared" si="15"/>
        <v>9.01</v>
      </c>
      <c r="W327" t="str">
        <f t="shared" si="16"/>
        <v/>
      </c>
      <c r="X327" t="str">
        <f t="shared" si="17"/>
        <v/>
      </c>
      <c r="Y327">
        <f>VLOOKUP(YEAR(Q327),Populations!$A$3:$B$999,2,0)</f>
        <v>56096700</v>
      </c>
      <c r="Z327">
        <f>(Calculations!B1/Y327)</f>
        <v>1.2176283453393899</v>
      </c>
      <c r="AA327"/>
      <c r="AB327">
        <v>1</v>
      </c>
      <c r="AC327" t="str">
        <f>VLOOKUP(AB327,WikiFormats!$A$3:$B$999,2,0)</f>
        <v>Story</v>
      </c>
      <c r="AD327" t="s">
        <v>640</v>
      </c>
    </row>
    <row r="328" spans="1:30" s="2" customFormat="1" x14ac:dyDescent="0.5">
      <c r="A328">
        <v>326</v>
      </c>
      <c r="B328">
        <v>1</v>
      </c>
      <c r="C328" t="str">
        <f>VLOOKUP(B328,Eras!$A$3:$B$999,2,0)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419</v>
      </c>
      <c r="N328">
        <v>3</v>
      </c>
      <c r="O328" t="s">
        <v>375</v>
      </c>
      <c r="P328">
        <v>23</v>
      </c>
      <c r="Q328" s="6" t="d">
        <v>1972-06-03</v>
      </c>
      <c r="R328">
        <v>24</v>
      </c>
      <c r="S328">
        <v>8.1</v>
      </c>
      <c r="T328"/>
      <c r="U328"/>
      <c r="V328">
        <f t="shared" si="15"/>
        <v>9.86</v>
      </c>
      <c r="W328" t="str">
        <f t="shared" si="16"/>
        <v/>
      </c>
      <c r="X328" t="str">
        <f t="shared" si="17"/>
        <v/>
      </c>
      <c r="Y328">
        <f>VLOOKUP(YEAR(Q328),Populations!$A$3:$B$999,2,0)</f>
        <v>56096700</v>
      </c>
      <c r="Z328">
        <f>(Calculations!B1/Y328)</f>
        <v>1.2176283453393899</v>
      </c>
      <c r="AA328"/>
      <c r="AB328">
        <v>1</v>
      </c>
      <c r="AC328" t="str">
        <f>VLOOKUP(AB328,WikiFormats!$A$3:$B$999,2,0)</f>
        <v>Story</v>
      </c>
      <c r="AD328" t="s">
        <v>640</v>
      </c>
    </row>
    <row r="329" spans="1:30" s="2" customFormat="1" x14ac:dyDescent="0.5">
      <c r="A329">
        <v>327</v>
      </c>
      <c r="B329">
        <v>1</v>
      </c>
      <c r="C329" t="str">
        <f>VLOOKUP(B329,Eras!$A$3:$B$999,2,0)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419</v>
      </c>
      <c r="N329">
        <v>4</v>
      </c>
      <c r="O329" t="s">
        <v>376</v>
      </c>
      <c r="P329">
        <v>24</v>
      </c>
      <c r="Q329" s="6" t="d">
        <v>1972-06-10</v>
      </c>
      <c r="R329">
        <v>24</v>
      </c>
      <c r="S329">
        <v>7.6</v>
      </c>
      <c r="T329"/>
      <c r="U329"/>
      <c r="V329">
        <f t="shared" si="15"/>
        <v>9.25</v>
      </c>
      <c r="W329" t="str">
        <f t="shared" si="16"/>
        <v/>
      </c>
      <c r="X329" t="str">
        <f t="shared" si="17"/>
        <v/>
      </c>
      <c r="Y329">
        <f>VLOOKUP(YEAR(Q329),Populations!$A$3:$B$999,2,0)</f>
        <v>56096700</v>
      </c>
      <c r="Z329">
        <f>(Calculations!B1/Y329)</f>
        <v>1.2176283453393899</v>
      </c>
      <c r="AA329"/>
      <c r="AB329">
        <v>1</v>
      </c>
      <c r="AC329" t="str">
        <f>VLOOKUP(AB329,WikiFormats!$A$3:$B$999,2,0)</f>
        <v>Story</v>
      </c>
      <c r="AD329" t="s">
        <v>640</v>
      </c>
    </row>
    <row r="330" spans="1:30" s="2" customFormat="1" x14ac:dyDescent="0.5">
      <c r="A330">
        <v>328</v>
      </c>
      <c r="B330">
        <v>1</v>
      </c>
      <c r="C330" t="str">
        <f>VLOOKUP(B330,Eras!$A$3:$B$999,2,0)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419</v>
      </c>
      <c r="N330">
        <v>5</v>
      </c>
      <c r="O330" t="s">
        <v>377</v>
      </c>
      <c r="P330">
        <v>25</v>
      </c>
      <c r="Q330" s="6" t="d">
        <v>1972-06-17</v>
      </c>
      <c r="R330">
        <v>25</v>
      </c>
      <c r="S330">
        <v>6</v>
      </c>
      <c r="T330"/>
      <c r="U330"/>
      <c r="V330">
        <f t="shared" si="15"/>
        <v>7.31</v>
      </c>
      <c r="W330" t="str">
        <f t="shared" si="16"/>
        <v/>
      </c>
      <c r="X330" t="str">
        <f t="shared" si="17"/>
        <v/>
      </c>
      <c r="Y330">
        <f>VLOOKUP(YEAR(Q330),Populations!$A$3:$B$999,2,0)</f>
        <v>56096700</v>
      </c>
      <c r="Z330">
        <f>(Calculations!B1/Y330)</f>
        <v>1.2176283453393899</v>
      </c>
      <c r="AA330"/>
      <c r="AB330">
        <v>1</v>
      </c>
      <c r="AC330" t="str">
        <f>VLOOKUP(AB330,WikiFormats!$A$3:$B$999,2,0)</f>
        <v>Story</v>
      </c>
      <c r="AD330" t="s">
        <v>640</v>
      </c>
    </row>
    <row r="331" spans="1:30" s="2" customFormat="1" x14ac:dyDescent="0.5">
      <c r="A331">
        <v>329</v>
      </c>
      <c r="B331">
        <v>1</v>
      </c>
      <c r="C331" t="str">
        <f>VLOOKUP(B331,Eras!$A$3:$B$999,2,0)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419</v>
      </c>
      <c r="N331">
        <v>6</v>
      </c>
      <c r="O331" t="s">
        <v>378</v>
      </c>
      <c r="P331">
        <v>26</v>
      </c>
      <c r="Q331" s="6" t="d">
        <v>1972-06-24</v>
      </c>
      <c r="R331">
        <v>25</v>
      </c>
      <c r="S331">
        <v>7.6</v>
      </c>
      <c r="T331"/>
      <c r="U331"/>
      <c r="V331">
        <f t="shared" si="15"/>
        <v>9.25</v>
      </c>
      <c r="W331" t="str">
        <f t="shared" si="16"/>
        <v/>
      </c>
      <c r="X331" t="str">
        <f t="shared" si="17"/>
        <v/>
      </c>
      <c r="Y331">
        <f>VLOOKUP(YEAR(Q331),Populations!$A$3:$B$999,2,0)</f>
        <v>56096700</v>
      </c>
      <c r="Z331">
        <f>(Calculations!B1/Y331)</f>
        <v>1.2176283453393899</v>
      </c>
      <c r="AA331"/>
      <c r="AB331">
        <v>1</v>
      </c>
      <c r="AC331" t="str">
        <f>VLOOKUP(AB331,WikiFormats!$A$3:$B$999,2,0)</f>
        <v>Story</v>
      </c>
      <c r="AD331" t="s">
        <v>640</v>
      </c>
    </row>
    <row r="332" spans="1:30" s="8" customFormat="1" x14ac:dyDescent="0.5">
      <c r="A332" s="3">
        <v>330</v>
      </c>
      <c r="B332" s="3">
        <v>1</v>
      </c>
      <c r="C332" s="3" t="str">
        <f>VLOOKUP(B332,Eras!$A$3:$B$999,2,0)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420</v>
      </c>
      <c r="N332" s="3">
        <v>1</v>
      </c>
      <c r="O332" s="3" t="s">
        <v>373</v>
      </c>
      <c r="P332" s="3">
        <v>1</v>
      </c>
      <c r="Q332" s="7" t="d">
        <v>1972-12-30</v>
      </c>
      <c r="R332" s="3">
        <v>25</v>
      </c>
      <c r="S332" s="3">
        <v>9.6</v>
      </c>
      <c r="T332" s="3"/>
      <c r="U332" s="3"/>
      <c r="V332" s="3">
        <f t="shared" si="15"/>
        <v>11.69</v>
      </c>
      <c r="W332" s="3" t="str">
        <f t="shared" si="16"/>
        <v/>
      </c>
      <c r="X332" s="3" t="str">
        <f t="shared" si="17"/>
        <v/>
      </c>
      <c r="Y332" s="3">
        <f>VLOOKUP(YEAR(Q332),Populations!$A$3:$B$999,2,0)</f>
        <v>56096700</v>
      </c>
      <c r="Z332" s="3">
        <f>(Calculations!B1/Y332)</f>
        <v>1.2176283453393899</v>
      </c>
      <c r="AA332" s="3"/>
      <c r="AB332" s="3">
        <v>1</v>
      </c>
      <c r="AC332" s="3" t="str">
        <f>VLOOKUP(AB332,WikiFormats!$A$3:$B$999,2,0)</f>
        <v>Story</v>
      </c>
      <c r="AD332" s="3" t="s">
        <v>641</v>
      </c>
    </row>
    <row r="333" spans="1:30" s="8" customFormat="1" x14ac:dyDescent="0.5">
      <c r="A333" s="3">
        <v>331</v>
      </c>
      <c r="B333" s="3">
        <v>1</v>
      </c>
      <c r="C333" s="3" t="str">
        <f>VLOOKUP(B333,Eras!$A$3:$B$999,2,0)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420</v>
      </c>
      <c r="N333" s="3">
        <v>2</v>
      </c>
      <c r="O333" s="3" t="s">
        <v>374</v>
      </c>
      <c r="P333" s="3">
        <v>2</v>
      </c>
      <c r="Q333" s="7" t="d">
        <v>1973-01-06</v>
      </c>
      <c r="R333" s="3">
        <v>24</v>
      </c>
      <c r="S333" s="3">
        <v>10.8</v>
      </c>
      <c r="T333" s="3"/>
      <c r="U333" s="3"/>
      <c r="V333" s="3">
        <f t="shared" si="15"/>
        <v>13.12</v>
      </c>
      <c r="W333" s="3" t="str">
        <f t="shared" si="16"/>
        <v/>
      </c>
      <c r="X333" s="3" t="str">
        <f t="shared" si="17"/>
        <v/>
      </c>
      <c r="Y333" s="3">
        <f>VLOOKUP(YEAR(Q333),Populations!$A$3:$B$999,2,0)</f>
        <v>56222900</v>
      </c>
      <c r="Z333" s="3">
        <f>(Calculations!B1/Y333)</f>
        <v>1.21489521173757</v>
      </c>
      <c r="AA333" s="3"/>
      <c r="AB333" s="3">
        <v>1</v>
      </c>
      <c r="AC333" s="3" t="str">
        <f>VLOOKUP(AB333,WikiFormats!$A$3:$B$999,2,0)</f>
        <v>Story</v>
      </c>
      <c r="AD333" s="3" t="s">
        <v>641</v>
      </c>
    </row>
    <row r="334" spans="1:30" s="8" customFormat="1" x14ac:dyDescent="0.5">
      <c r="A334" s="3">
        <v>332</v>
      </c>
      <c r="B334" s="3">
        <v>1</v>
      </c>
      <c r="C334" s="3" t="str">
        <f>VLOOKUP(B334,Eras!$A$3:$B$999,2,0)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420</v>
      </c>
      <c r="N334" s="3">
        <v>3</v>
      </c>
      <c r="O334" s="3" t="s">
        <v>375</v>
      </c>
      <c r="P334" s="3">
        <v>3</v>
      </c>
      <c r="Q334" s="7" t="d">
        <v>1973-01-13</v>
      </c>
      <c r="R334" s="3">
        <v>24</v>
      </c>
      <c r="S334" s="3">
        <v>8.8000000000000007</v>
      </c>
      <c r="T334" s="3"/>
      <c r="U334" s="3"/>
      <c r="V334" s="3">
        <f t="shared" si="15"/>
        <v>10.69</v>
      </c>
      <c r="W334" s="3" t="str">
        <f t="shared" si="16"/>
        <v/>
      </c>
      <c r="X334" s="3" t="str">
        <f t="shared" si="17"/>
        <v/>
      </c>
      <c r="Y334" s="3">
        <f>VLOOKUP(YEAR(Q334),Populations!$A$3:$B$999,2,0)</f>
        <v>56222900</v>
      </c>
      <c r="Z334" s="3">
        <f>(Calculations!B1/Y334)</f>
        <v>1.21489521173757</v>
      </c>
      <c r="AA334" s="3"/>
      <c r="AB334" s="3">
        <v>1</v>
      </c>
      <c r="AC334" s="3" t="str">
        <f>VLOOKUP(AB334,WikiFormats!$A$3:$B$999,2,0)</f>
        <v>Story</v>
      </c>
      <c r="AD334" s="3" t="s">
        <v>641</v>
      </c>
    </row>
    <row r="335" spans="1:30" s="8" customFormat="1" x14ac:dyDescent="0.5">
      <c r="A335" s="3">
        <v>333</v>
      </c>
      <c r="B335" s="3">
        <v>1</v>
      </c>
      <c r="C335" s="3" t="str">
        <f>VLOOKUP(B335,Eras!$A$3:$B$999,2,0)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420</v>
      </c>
      <c r="N335" s="3">
        <v>4</v>
      </c>
      <c r="O335" s="3" t="s">
        <v>376</v>
      </c>
      <c r="P335" s="3">
        <v>4</v>
      </c>
      <c r="Q335" s="7" t="d">
        <v>1973-01-20</v>
      </c>
      <c r="R335" s="3">
        <v>25</v>
      </c>
      <c r="S335" s="3">
        <v>11.9</v>
      </c>
      <c r="T335" s="3"/>
      <c r="U335" s="3"/>
      <c r="V335" s="3">
        <f t="shared" si="15"/>
        <v>14.46</v>
      </c>
      <c r="W335" s="3" t="str">
        <f t="shared" si="16"/>
        <v/>
      </c>
      <c r="X335" s="3" t="str">
        <f t="shared" si="17"/>
        <v/>
      </c>
      <c r="Y335" s="3">
        <f>VLOOKUP(YEAR(Q335),Populations!$A$3:$B$999,2,0)</f>
        <v>56222900</v>
      </c>
      <c r="Z335" s="3">
        <f>(Calculations!B1/Y335)</f>
        <v>1.21489521173757</v>
      </c>
      <c r="AA335" s="3"/>
      <c r="AB335" s="3">
        <v>1</v>
      </c>
      <c r="AC335" s="3" t="str">
        <f>VLOOKUP(AB335,WikiFormats!$A$3:$B$999,2,0)</f>
        <v>Story</v>
      </c>
      <c r="AD335" s="3" t="s">
        <v>641</v>
      </c>
    </row>
    <row r="336" spans="1:30" s="2" customFormat="1" x14ac:dyDescent="0.5">
      <c r="A336">
        <v>334</v>
      </c>
      <c r="B336">
        <v>1</v>
      </c>
      <c r="C336" t="str">
        <f>VLOOKUP(B336,Eras!$A$3:$B$999,2,0)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421</v>
      </c>
      <c r="N336">
        <v>1</v>
      </c>
      <c r="O336" t="s">
        <v>373</v>
      </c>
      <c r="P336">
        <v>5</v>
      </c>
      <c r="Q336" s="6" t="d">
        <v>1973-01-27</v>
      </c>
      <c r="R336">
        <v>25</v>
      </c>
      <c r="S336">
        <v>9.5</v>
      </c>
      <c r="T336"/>
      <c r="U336"/>
      <c r="V336">
        <f t="shared" si="15"/>
        <v>11.54</v>
      </c>
      <c r="W336" t="str">
        <f t="shared" si="16"/>
        <v/>
      </c>
      <c r="X336" t="str">
        <f t="shared" si="17"/>
        <v/>
      </c>
      <c r="Y336">
        <f>VLOOKUP(YEAR(Q336),Populations!$A$3:$B$999,2,0)</f>
        <v>56222900</v>
      </c>
      <c r="Z336">
        <f>(Calculations!B1/Y336)</f>
        <v>1.21489521173757</v>
      </c>
      <c r="AA336"/>
      <c r="AB336">
        <v>1</v>
      </c>
      <c r="AC336" t="str">
        <f>VLOOKUP(AB336,WikiFormats!$A$3:$B$999,2,0)</f>
        <v>Story</v>
      </c>
      <c r="AD336" t="s">
        <v>642</v>
      </c>
    </row>
    <row r="337" spans="1:30" s="2" customFormat="1" x14ac:dyDescent="0.5">
      <c r="A337">
        <v>335</v>
      </c>
      <c r="B337">
        <v>1</v>
      </c>
      <c r="C337" t="str">
        <f>VLOOKUP(B337,Eras!$A$3:$B$999,2,0)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421</v>
      </c>
      <c r="N337">
        <v>2</v>
      </c>
      <c r="O337" t="s">
        <v>374</v>
      </c>
      <c r="P337">
        <v>6</v>
      </c>
      <c r="Q337" s="6" t="d">
        <v>1973-02-03</v>
      </c>
      <c r="R337">
        <v>24</v>
      </c>
      <c r="S337">
        <v>9</v>
      </c>
      <c r="T337"/>
      <c r="U337"/>
      <c r="V337">
        <f t="shared" si="15"/>
        <v>10.93</v>
      </c>
      <c r="W337" t="str">
        <f t="shared" si="16"/>
        <v/>
      </c>
      <c r="X337" t="str">
        <f t="shared" si="17"/>
        <v/>
      </c>
      <c r="Y337">
        <f>VLOOKUP(YEAR(Q337),Populations!$A$3:$B$999,2,0)</f>
        <v>56222900</v>
      </c>
      <c r="Z337">
        <f>(Calculations!B1/Y337)</f>
        <v>1.21489521173757</v>
      </c>
      <c r="AA337"/>
      <c r="AB337">
        <v>1</v>
      </c>
      <c r="AC337" t="str">
        <f>VLOOKUP(AB337,WikiFormats!$A$3:$B$999,2,0)</f>
        <v>Story</v>
      </c>
      <c r="AD337" t="s">
        <v>642</v>
      </c>
    </row>
    <row r="338" spans="1:30" s="2" customFormat="1" x14ac:dyDescent="0.5">
      <c r="A338">
        <v>336</v>
      </c>
      <c r="B338">
        <v>1</v>
      </c>
      <c r="C338" t="str">
        <f>VLOOKUP(B338,Eras!$A$3:$B$999,2,0)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421</v>
      </c>
      <c r="N338">
        <v>3</v>
      </c>
      <c r="O338" t="s">
        <v>375</v>
      </c>
      <c r="P338">
        <v>7</v>
      </c>
      <c r="Q338" s="6" t="d">
        <v>1973-02-10</v>
      </c>
      <c r="R338">
        <v>25</v>
      </c>
      <c r="S338">
        <v>9</v>
      </c>
      <c r="T338"/>
      <c r="U338"/>
      <c r="V338">
        <f t="shared" si="15"/>
        <v>10.93</v>
      </c>
      <c r="W338" t="str">
        <f t="shared" si="16"/>
        <v/>
      </c>
      <c r="X338" t="str">
        <f t="shared" si="17"/>
        <v/>
      </c>
      <c r="Y338">
        <f>VLOOKUP(YEAR(Q338),Populations!$A$3:$B$999,2,0)</f>
        <v>56222900</v>
      </c>
      <c r="Z338">
        <f>(Calculations!B1/Y338)</f>
        <v>1.21489521173757</v>
      </c>
      <c r="AA338"/>
      <c r="AB338">
        <v>1</v>
      </c>
      <c r="AC338" t="str">
        <f>VLOOKUP(AB338,WikiFormats!$A$3:$B$999,2,0)</f>
        <v>Story</v>
      </c>
      <c r="AD338" t="s">
        <v>642</v>
      </c>
    </row>
    <row r="339" spans="1:30" s="2" customFormat="1" x14ac:dyDescent="0.5">
      <c r="A339">
        <v>337</v>
      </c>
      <c r="B339">
        <v>1</v>
      </c>
      <c r="C339" t="str">
        <f>VLOOKUP(B339,Eras!$A$3:$B$999,2,0)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421</v>
      </c>
      <c r="N339">
        <v>4</v>
      </c>
      <c r="O339" t="s">
        <v>376</v>
      </c>
      <c r="P339">
        <v>8</v>
      </c>
      <c r="Q339" s="6" t="d">
        <v>1973-02-17</v>
      </c>
      <c r="R339">
        <v>24</v>
      </c>
      <c r="S339">
        <v>9.1999999999999993</v>
      </c>
      <c r="T339"/>
      <c r="U339"/>
      <c r="V339">
        <f t="shared" si="15"/>
        <v>11.18</v>
      </c>
      <c r="W339" t="str">
        <f t="shared" si="16"/>
        <v/>
      </c>
      <c r="X339" t="str">
        <f t="shared" si="17"/>
        <v/>
      </c>
      <c r="Y339">
        <f>VLOOKUP(YEAR(Q339),Populations!$A$3:$B$999,2,0)</f>
        <v>56222900</v>
      </c>
      <c r="Z339">
        <f>(Calculations!B1/Y339)</f>
        <v>1.21489521173757</v>
      </c>
      <c r="AA339"/>
      <c r="AB339">
        <v>1</v>
      </c>
      <c r="AC339" t="str">
        <f>VLOOKUP(AB339,WikiFormats!$A$3:$B$999,2,0)</f>
        <v>Story</v>
      </c>
      <c r="AD339" t="s">
        <v>642</v>
      </c>
    </row>
    <row r="340" spans="1:30" s="8" customFormat="1" x14ac:dyDescent="0.5">
      <c r="A340" s="3">
        <v>338</v>
      </c>
      <c r="B340" s="3">
        <v>1</v>
      </c>
      <c r="C340" s="3" t="str">
        <f>VLOOKUP(B340,Eras!$A$3:$B$999,2,0)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422</v>
      </c>
      <c r="N340" s="3">
        <v>1</v>
      </c>
      <c r="O340" s="3" t="s">
        <v>373</v>
      </c>
      <c r="P340" s="3">
        <v>9</v>
      </c>
      <c r="Q340" s="7" t="d">
        <v>1973-02-24</v>
      </c>
      <c r="R340" s="3">
        <v>23</v>
      </c>
      <c r="S340" s="3">
        <v>9.1</v>
      </c>
      <c r="T340" s="3"/>
      <c r="U340" s="3"/>
      <c r="V340" s="3">
        <f t="shared" si="15"/>
        <v>11.06</v>
      </c>
      <c r="W340" s="3" t="str">
        <f t="shared" si="16"/>
        <v/>
      </c>
      <c r="X340" s="3" t="str">
        <f t="shared" si="17"/>
        <v/>
      </c>
      <c r="Y340" s="3">
        <f>VLOOKUP(YEAR(Q340),Populations!$A$3:$B$999,2,0)</f>
        <v>56222900</v>
      </c>
      <c r="Z340" s="3">
        <f>(Calculations!B1/Y340)</f>
        <v>1.21489521173757</v>
      </c>
      <c r="AA340" s="3"/>
      <c r="AB340" s="3">
        <v>1</v>
      </c>
      <c r="AC340" s="3" t="str">
        <f>VLOOKUP(AB340,WikiFormats!$A$3:$B$999,2,0)</f>
        <v>Story</v>
      </c>
      <c r="AD340" s="3" t="s">
        <v>643</v>
      </c>
    </row>
    <row r="341" spans="1:30" s="8" customFormat="1" x14ac:dyDescent="0.5">
      <c r="A341" s="3">
        <v>339</v>
      </c>
      <c r="B341" s="3">
        <v>1</v>
      </c>
      <c r="C341" s="3" t="str">
        <f>VLOOKUP(B341,Eras!$A$3:$B$999,2,0)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422</v>
      </c>
      <c r="N341" s="3">
        <v>2</v>
      </c>
      <c r="O341" s="3" t="s">
        <v>374</v>
      </c>
      <c r="P341" s="3">
        <v>10</v>
      </c>
      <c r="Q341" s="7" t="d">
        <v>1973-03-03</v>
      </c>
      <c r="R341" s="3">
        <v>24</v>
      </c>
      <c r="S341" s="3">
        <v>7.8</v>
      </c>
      <c r="T341" s="3"/>
      <c r="U341" s="3"/>
      <c r="V341" s="3">
        <f t="shared" si="15"/>
        <v>9.48</v>
      </c>
      <c r="W341" s="3" t="str">
        <f t="shared" si="16"/>
        <v/>
      </c>
      <c r="X341" s="3" t="str">
        <f t="shared" si="17"/>
        <v/>
      </c>
      <c r="Y341" s="3">
        <f>VLOOKUP(YEAR(Q341),Populations!$A$3:$B$999,2,0)</f>
        <v>56222900</v>
      </c>
      <c r="Z341" s="3">
        <f>(Calculations!B1/Y341)</f>
        <v>1.21489521173757</v>
      </c>
      <c r="AA341" s="3"/>
      <c r="AB341" s="3">
        <v>1</v>
      </c>
      <c r="AC341" s="3" t="str">
        <f>VLOOKUP(AB341,WikiFormats!$A$3:$B$999,2,0)</f>
        <v>Story</v>
      </c>
      <c r="AD341" s="3" t="s">
        <v>643</v>
      </c>
    </row>
    <row r="342" spans="1:30" s="8" customFormat="1" x14ac:dyDescent="0.5">
      <c r="A342" s="3">
        <v>340</v>
      </c>
      <c r="B342" s="3">
        <v>1</v>
      </c>
      <c r="C342" s="3" t="str">
        <f>VLOOKUP(B342,Eras!$A$3:$B$999,2,0)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422</v>
      </c>
      <c r="N342" s="3">
        <v>3</v>
      </c>
      <c r="O342" s="3" t="s">
        <v>375</v>
      </c>
      <c r="P342" s="3">
        <v>11</v>
      </c>
      <c r="Q342" s="7" t="d">
        <v>1973-03-10</v>
      </c>
      <c r="R342" s="3">
        <v>24</v>
      </c>
      <c r="S342" s="3">
        <v>7.5</v>
      </c>
      <c r="T342" s="3"/>
      <c r="U342" s="3"/>
      <c r="V342" s="3">
        <f t="shared" si="15"/>
        <v>9.11</v>
      </c>
      <c r="W342" s="3" t="str">
        <f t="shared" si="16"/>
        <v/>
      </c>
      <c r="X342" s="3" t="str">
        <f t="shared" si="17"/>
        <v/>
      </c>
      <c r="Y342" s="3">
        <f>VLOOKUP(YEAR(Q342),Populations!$A$3:$B$999,2,0)</f>
        <v>56222900</v>
      </c>
      <c r="Z342" s="3">
        <f>(Calculations!B1/Y342)</f>
        <v>1.21489521173757</v>
      </c>
      <c r="AA342" s="3"/>
      <c r="AB342" s="3">
        <v>1</v>
      </c>
      <c r="AC342" s="3" t="str">
        <f>VLOOKUP(AB342,WikiFormats!$A$3:$B$999,2,0)</f>
        <v>Story</v>
      </c>
      <c r="AD342" s="3" t="s">
        <v>643</v>
      </c>
    </row>
    <row r="343" spans="1:30" s="8" customFormat="1" x14ac:dyDescent="0.5">
      <c r="A343" s="3">
        <v>341</v>
      </c>
      <c r="B343" s="3">
        <v>1</v>
      </c>
      <c r="C343" s="3" t="str">
        <f>VLOOKUP(B343,Eras!$A$3:$B$999,2,0)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422</v>
      </c>
      <c r="N343" s="3">
        <v>4</v>
      </c>
      <c r="O343" s="3" t="s">
        <v>376</v>
      </c>
      <c r="P343" s="3">
        <v>12</v>
      </c>
      <c r="Q343" s="7" t="d">
        <v>1973-03-17</v>
      </c>
      <c r="R343" s="3">
        <v>24</v>
      </c>
      <c r="S343" s="3">
        <v>7.1</v>
      </c>
      <c r="T343" s="3"/>
      <c r="U343" s="3"/>
      <c r="V343" s="3">
        <f t="shared" si="15"/>
        <v>8.6300000000000008</v>
      </c>
      <c r="W343" s="3" t="str">
        <f t="shared" si="16"/>
        <v/>
      </c>
      <c r="X343" s="3" t="str">
        <f t="shared" si="17"/>
        <v/>
      </c>
      <c r="Y343" s="3">
        <f>VLOOKUP(YEAR(Q343),Populations!$A$3:$B$999,2,0)</f>
        <v>56222900</v>
      </c>
      <c r="Z343" s="3">
        <f>(Calculations!B1/Y343)</f>
        <v>1.21489521173757</v>
      </c>
      <c r="AA343" s="3"/>
      <c r="AB343" s="3">
        <v>1</v>
      </c>
      <c r="AC343" s="3" t="str">
        <f>VLOOKUP(AB343,WikiFormats!$A$3:$B$999,2,0)</f>
        <v>Story</v>
      </c>
      <c r="AD343" s="3" t="s">
        <v>643</v>
      </c>
    </row>
    <row r="344" spans="1:30" s="8" customFormat="1" x14ac:dyDescent="0.5">
      <c r="A344" s="3">
        <v>342</v>
      </c>
      <c r="B344" s="3">
        <v>1</v>
      </c>
      <c r="C344" s="3" t="str">
        <f>VLOOKUP(B344,Eras!$A$3:$B$999,2,0)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422</v>
      </c>
      <c r="N344" s="3">
        <v>5</v>
      </c>
      <c r="O344" s="3" t="s">
        <v>377</v>
      </c>
      <c r="P344" s="3">
        <v>13</v>
      </c>
      <c r="Q344" s="7" t="d">
        <v>1973-03-24</v>
      </c>
      <c r="R344" s="3">
        <v>24</v>
      </c>
      <c r="S344" s="3">
        <v>7.7</v>
      </c>
      <c r="T344" s="3"/>
      <c r="U344" s="3"/>
      <c r="V344" s="3">
        <f t="shared" si="15"/>
        <v>9.35</v>
      </c>
      <c r="W344" s="3" t="str">
        <f t="shared" si="16"/>
        <v/>
      </c>
      <c r="X344" s="3" t="str">
        <f t="shared" si="17"/>
        <v/>
      </c>
      <c r="Y344" s="3">
        <f>VLOOKUP(YEAR(Q344),Populations!$A$3:$B$999,2,0)</f>
        <v>56222900</v>
      </c>
      <c r="Z344" s="3">
        <f>(Calculations!B1/Y344)</f>
        <v>1.21489521173757</v>
      </c>
      <c r="AA344" s="3"/>
      <c r="AB344" s="3">
        <v>1</v>
      </c>
      <c r="AC344" s="3" t="str">
        <f>VLOOKUP(AB344,WikiFormats!$A$3:$B$999,2,0)</f>
        <v>Story</v>
      </c>
      <c r="AD344" s="3" t="s">
        <v>643</v>
      </c>
    </row>
    <row r="345" spans="1:30" s="8" customFormat="1" x14ac:dyDescent="0.5">
      <c r="A345" s="3">
        <v>343</v>
      </c>
      <c r="B345" s="3">
        <v>1</v>
      </c>
      <c r="C345" s="3" t="str">
        <f>VLOOKUP(B345,Eras!$A$3:$B$999,2,0)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422</v>
      </c>
      <c r="N345" s="3">
        <v>6</v>
      </c>
      <c r="O345" s="3" t="s">
        <v>378</v>
      </c>
      <c r="P345" s="3">
        <v>14</v>
      </c>
      <c r="Q345" s="7" t="d">
        <v>1973-03-31</v>
      </c>
      <c r="R345" s="3">
        <v>25</v>
      </c>
      <c r="S345" s="3">
        <v>8.9</v>
      </c>
      <c r="T345" s="3"/>
      <c r="U345" s="3"/>
      <c r="V345" s="3">
        <f t="shared" si="15"/>
        <v>10.81</v>
      </c>
      <c r="W345" s="3" t="str">
        <f t="shared" si="16"/>
        <v/>
      </c>
      <c r="X345" s="3" t="str">
        <f t="shared" si="17"/>
        <v/>
      </c>
      <c r="Y345" s="3">
        <f>VLOOKUP(YEAR(Q345),Populations!$A$3:$B$999,2,0)</f>
        <v>56222900</v>
      </c>
      <c r="Z345" s="3">
        <f>(Calculations!B1/Y345)</f>
        <v>1.21489521173757</v>
      </c>
      <c r="AA345" s="3"/>
      <c r="AB345" s="3">
        <v>1</v>
      </c>
      <c r="AC345" s="3" t="str">
        <f>VLOOKUP(AB345,WikiFormats!$A$3:$B$999,2,0)</f>
        <v>Story</v>
      </c>
      <c r="AD345" s="3" t="s">
        <v>643</v>
      </c>
    </row>
    <row r="346" spans="1:30" s="2" customFormat="1" x14ac:dyDescent="0.5">
      <c r="A346">
        <v>344</v>
      </c>
      <c r="B346">
        <v>1</v>
      </c>
      <c r="C346" t="str">
        <f>VLOOKUP(B346,Eras!$A$3:$B$999,2,0)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423</v>
      </c>
      <c r="N346">
        <v>1</v>
      </c>
      <c r="O346" t="s">
        <v>373</v>
      </c>
      <c r="P346">
        <v>15</v>
      </c>
      <c r="Q346" s="6" t="d">
        <v>1973-04-07</v>
      </c>
      <c r="R346">
        <v>25</v>
      </c>
      <c r="S346">
        <v>11</v>
      </c>
      <c r="T346"/>
      <c r="U346"/>
      <c r="V346">
        <f t="shared" si="15"/>
        <v>13.36</v>
      </c>
      <c r="W346" t="str">
        <f t="shared" si="16"/>
        <v/>
      </c>
      <c r="X346" t="str">
        <f t="shared" si="17"/>
        <v/>
      </c>
      <c r="Y346">
        <f>VLOOKUP(YEAR(Q346),Populations!$A$3:$B$999,2,0)</f>
        <v>56222900</v>
      </c>
      <c r="Z346">
        <f>(Calculations!B1/Y346)</f>
        <v>1.21489521173757</v>
      </c>
      <c r="AA346"/>
      <c r="AB346">
        <v>1</v>
      </c>
      <c r="AC346" t="str">
        <f>VLOOKUP(AB346,WikiFormats!$A$3:$B$999,2,0)</f>
        <v>Story</v>
      </c>
      <c r="AD346" t="s">
        <v>644</v>
      </c>
    </row>
    <row r="347" spans="1:30" s="2" customFormat="1" x14ac:dyDescent="0.5">
      <c r="A347">
        <v>345</v>
      </c>
      <c r="B347">
        <v>1</v>
      </c>
      <c r="C347" t="str">
        <f>VLOOKUP(B347,Eras!$A$3:$B$999,2,0)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423</v>
      </c>
      <c r="N347">
        <v>2</v>
      </c>
      <c r="O347" t="s">
        <v>374</v>
      </c>
      <c r="P347">
        <v>16</v>
      </c>
      <c r="Q347" s="6" t="d">
        <v>1973-04-14</v>
      </c>
      <c r="R347">
        <v>24</v>
      </c>
      <c r="S347">
        <v>10.7</v>
      </c>
      <c r="T347"/>
      <c r="U347"/>
      <c r="V347">
        <f t="shared" si="15"/>
        <v>13</v>
      </c>
      <c r="W347" t="str">
        <f t="shared" si="16"/>
        <v/>
      </c>
      <c r="X347" t="str">
        <f t="shared" si="17"/>
        <v/>
      </c>
      <c r="Y347">
        <f>VLOOKUP(YEAR(Q347),Populations!$A$3:$B$999,2,0)</f>
        <v>56222900</v>
      </c>
      <c r="Z347">
        <f>(Calculations!B1/Y347)</f>
        <v>1.21489521173757</v>
      </c>
      <c r="AA347"/>
      <c r="AB347">
        <v>1</v>
      </c>
      <c r="AC347" t="str">
        <f>VLOOKUP(AB347,WikiFormats!$A$3:$B$999,2,0)</f>
        <v>Story</v>
      </c>
      <c r="AD347" t="s">
        <v>644</v>
      </c>
    </row>
    <row r="348" spans="1:30" s="2" customFormat="1" x14ac:dyDescent="0.5">
      <c r="A348">
        <v>346</v>
      </c>
      <c r="B348">
        <v>1</v>
      </c>
      <c r="C348" t="str">
        <f>VLOOKUP(B348,Eras!$A$3:$B$999,2,0)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423</v>
      </c>
      <c r="N348">
        <v>3</v>
      </c>
      <c r="O348" t="s">
        <v>375</v>
      </c>
      <c r="P348">
        <v>17</v>
      </c>
      <c r="Q348" s="6" t="d">
        <v>1973-04-21</v>
      </c>
      <c r="R348">
        <v>23</v>
      </c>
      <c r="S348">
        <v>10.1</v>
      </c>
      <c r="T348"/>
      <c r="U348"/>
      <c r="V348">
        <f t="shared" si="15"/>
        <v>12.27</v>
      </c>
      <c r="W348" t="str">
        <f t="shared" si="16"/>
        <v/>
      </c>
      <c r="X348" t="str">
        <f t="shared" si="17"/>
        <v/>
      </c>
      <c r="Y348">
        <f>VLOOKUP(YEAR(Q348),Populations!$A$3:$B$999,2,0)</f>
        <v>56222900</v>
      </c>
      <c r="Z348">
        <f>(Calculations!B1/Y348)</f>
        <v>1.21489521173757</v>
      </c>
      <c r="AA348"/>
      <c r="AB348">
        <v>1</v>
      </c>
      <c r="AC348" t="str">
        <f>VLOOKUP(AB348,WikiFormats!$A$3:$B$999,2,0)</f>
        <v>Story</v>
      </c>
      <c r="AD348" t="s">
        <v>644</v>
      </c>
    </row>
    <row r="349" spans="1:30" s="2" customFormat="1" x14ac:dyDescent="0.5">
      <c r="A349">
        <v>347</v>
      </c>
      <c r="B349">
        <v>1</v>
      </c>
      <c r="C349" t="str">
        <f>VLOOKUP(B349,Eras!$A$3:$B$999,2,0)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423</v>
      </c>
      <c r="N349">
        <v>4</v>
      </c>
      <c r="O349" t="s">
        <v>376</v>
      </c>
      <c r="P349">
        <v>18</v>
      </c>
      <c r="Q349" s="6" t="d">
        <v>1973-04-28</v>
      </c>
      <c r="R349">
        <v>24</v>
      </c>
      <c r="S349">
        <v>8.3000000000000007</v>
      </c>
      <c r="T349"/>
      <c r="U349"/>
      <c r="V349">
        <f t="shared" si="15"/>
        <v>10.08</v>
      </c>
      <c r="W349" t="str">
        <f t="shared" si="16"/>
        <v/>
      </c>
      <c r="X349" t="str">
        <f t="shared" si="17"/>
        <v/>
      </c>
      <c r="Y349">
        <f>VLOOKUP(YEAR(Q349),Populations!$A$3:$B$999,2,0)</f>
        <v>56222900</v>
      </c>
      <c r="Z349">
        <f>(Calculations!B1/Y349)</f>
        <v>1.21489521173757</v>
      </c>
      <c r="AA349"/>
      <c r="AB349">
        <v>1</v>
      </c>
      <c r="AC349" t="str">
        <f>VLOOKUP(AB349,WikiFormats!$A$3:$B$999,2,0)</f>
        <v>Story</v>
      </c>
      <c r="AD349" t="s">
        <v>644</v>
      </c>
    </row>
    <row r="350" spans="1:30" s="2" customFormat="1" x14ac:dyDescent="0.5">
      <c r="A350">
        <v>348</v>
      </c>
      <c r="B350">
        <v>1</v>
      </c>
      <c r="C350" t="str">
        <f>VLOOKUP(B350,Eras!$A$3:$B$999,2,0)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423</v>
      </c>
      <c r="N350">
        <v>5</v>
      </c>
      <c r="O350" t="s">
        <v>377</v>
      </c>
      <c r="P350">
        <v>19</v>
      </c>
      <c r="Q350" s="6" t="d">
        <v>1973-05-05</v>
      </c>
      <c r="R350">
        <v>23</v>
      </c>
      <c r="S350">
        <v>9.6999999999999993</v>
      </c>
      <c r="T350"/>
      <c r="U350"/>
      <c r="V350">
        <f t="shared" si="15"/>
        <v>11.78</v>
      </c>
      <c r="W350" t="str">
        <f t="shared" si="16"/>
        <v/>
      </c>
      <c r="X350" t="str">
        <f t="shared" si="17"/>
        <v/>
      </c>
      <c r="Y350">
        <f>VLOOKUP(YEAR(Q350),Populations!$A$3:$B$999,2,0)</f>
        <v>56222900</v>
      </c>
      <c r="Z350">
        <f>(Calculations!B1/Y350)</f>
        <v>1.21489521173757</v>
      </c>
      <c r="AA350"/>
      <c r="AB350">
        <v>1</v>
      </c>
      <c r="AC350" t="str">
        <f>VLOOKUP(AB350,WikiFormats!$A$3:$B$999,2,0)</f>
        <v>Story</v>
      </c>
      <c r="AD350" t="s">
        <v>644</v>
      </c>
    </row>
    <row r="351" spans="1:30" s="2" customFormat="1" x14ac:dyDescent="0.5">
      <c r="A351">
        <v>349</v>
      </c>
      <c r="B351">
        <v>1</v>
      </c>
      <c r="C351" t="str">
        <f>VLOOKUP(B351,Eras!$A$3:$B$999,2,0)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423</v>
      </c>
      <c r="N351">
        <v>6</v>
      </c>
      <c r="O351" t="s">
        <v>378</v>
      </c>
      <c r="P351">
        <v>20</v>
      </c>
      <c r="Q351" s="6" t="d">
        <v>1973-05-12</v>
      </c>
      <c r="R351">
        <v>23</v>
      </c>
      <c r="S351">
        <v>8.5</v>
      </c>
      <c r="T351"/>
      <c r="U351"/>
      <c r="V351">
        <f t="shared" si="15"/>
        <v>10.33</v>
      </c>
      <c r="W351" t="str">
        <f t="shared" si="16"/>
        <v/>
      </c>
      <c r="X351" t="str">
        <f t="shared" si="17"/>
        <v/>
      </c>
      <c r="Y351">
        <f>VLOOKUP(YEAR(Q351),Populations!$A$3:$B$999,2,0)</f>
        <v>56222900</v>
      </c>
      <c r="Z351">
        <f>(Calculations!B1/Y351)</f>
        <v>1.21489521173757</v>
      </c>
      <c r="AA351"/>
      <c r="AB351">
        <v>1</v>
      </c>
      <c r="AC351" t="str">
        <f>VLOOKUP(AB351,WikiFormats!$A$3:$B$999,2,0)</f>
        <v>Story</v>
      </c>
      <c r="AD351" t="s">
        <v>644</v>
      </c>
    </row>
    <row r="352" spans="1:30" s="8" customFormat="1" x14ac:dyDescent="0.5">
      <c r="A352" s="3">
        <v>350</v>
      </c>
      <c r="B352" s="3">
        <v>1</v>
      </c>
      <c r="C352" s="3" t="str">
        <f>VLOOKUP(B352,Eras!$A$3:$B$999,2,0)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424</v>
      </c>
      <c r="N352" s="3">
        <v>1</v>
      </c>
      <c r="O352" s="3" t="s">
        <v>373</v>
      </c>
      <c r="P352" s="3">
        <v>21</v>
      </c>
      <c r="Q352" s="7" t="d">
        <v>1973-05-19</v>
      </c>
      <c r="R352" s="3">
        <v>26</v>
      </c>
      <c r="S352" s="3">
        <v>9.1999999999999993</v>
      </c>
      <c r="T352" s="3"/>
      <c r="U352" s="3"/>
      <c r="V352" s="3">
        <f t="shared" si="15"/>
        <v>11.18</v>
      </c>
      <c r="W352" s="3" t="str">
        <f t="shared" si="16"/>
        <v/>
      </c>
      <c r="X352" s="3" t="str">
        <f t="shared" si="17"/>
        <v/>
      </c>
      <c r="Y352" s="3">
        <f>VLOOKUP(YEAR(Q352),Populations!$A$3:$B$999,2,0)</f>
        <v>56222900</v>
      </c>
      <c r="Z352" s="3">
        <f>(Calculations!B1/Y352)</f>
        <v>1.21489521173757</v>
      </c>
      <c r="AA352" s="3"/>
      <c r="AB352" s="3">
        <v>1</v>
      </c>
      <c r="AC352" s="3" t="str">
        <f>VLOOKUP(AB352,WikiFormats!$A$3:$B$999,2,0)</f>
        <v>Story</v>
      </c>
      <c r="AD352" s="3" t="s">
        <v>645</v>
      </c>
    </row>
    <row r="353" spans="1:30" s="8" customFormat="1" x14ac:dyDescent="0.5">
      <c r="A353" s="3">
        <v>351</v>
      </c>
      <c r="B353" s="3">
        <v>1</v>
      </c>
      <c r="C353" s="3" t="str">
        <f>VLOOKUP(B353,Eras!$A$3:$B$999,2,0)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424</v>
      </c>
      <c r="N353" s="3">
        <v>2</v>
      </c>
      <c r="O353" s="3" t="s">
        <v>374</v>
      </c>
      <c r="P353" s="3">
        <v>22</v>
      </c>
      <c r="Q353" s="7" t="d">
        <v>1973-05-26</v>
      </c>
      <c r="R353" s="3">
        <v>26</v>
      </c>
      <c r="S353" s="3">
        <v>7.2</v>
      </c>
      <c r="T353" s="3"/>
      <c r="U353" s="3"/>
      <c r="V353" s="3">
        <f t="shared" si="15"/>
        <v>8.75</v>
      </c>
      <c r="W353" s="3" t="str">
        <f t="shared" si="16"/>
        <v/>
      </c>
      <c r="X353" s="3" t="str">
        <f t="shared" si="17"/>
        <v/>
      </c>
      <c r="Y353" s="3">
        <f>VLOOKUP(YEAR(Q353),Populations!$A$3:$B$999,2,0)</f>
        <v>56222900</v>
      </c>
      <c r="Z353" s="3">
        <f>(Calculations!B1/Y353)</f>
        <v>1.21489521173757</v>
      </c>
      <c r="AA353" s="3"/>
      <c r="AB353" s="3">
        <v>1</v>
      </c>
      <c r="AC353" s="3" t="str">
        <f>VLOOKUP(AB353,WikiFormats!$A$3:$B$999,2,0)</f>
        <v>Story</v>
      </c>
      <c r="AD353" s="3" t="s">
        <v>645</v>
      </c>
    </row>
    <row r="354" spans="1:30" s="8" customFormat="1" x14ac:dyDescent="0.5">
      <c r="A354" s="3">
        <v>352</v>
      </c>
      <c r="B354" s="3">
        <v>1</v>
      </c>
      <c r="C354" s="3" t="str">
        <f>VLOOKUP(B354,Eras!$A$3:$B$999,2,0)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424</v>
      </c>
      <c r="N354" s="3">
        <v>3</v>
      </c>
      <c r="O354" s="3" t="s">
        <v>375</v>
      </c>
      <c r="P354" s="3">
        <v>23</v>
      </c>
      <c r="Q354" s="7" t="d">
        <v>1973-06-02</v>
      </c>
      <c r="R354" s="3">
        <v>25</v>
      </c>
      <c r="S354" s="3">
        <v>7.8</v>
      </c>
      <c r="T354" s="3"/>
      <c r="U354" s="3"/>
      <c r="V354" s="3">
        <f t="shared" si="15"/>
        <v>9.48</v>
      </c>
      <c r="W354" s="3" t="str">
        <f t="shared" si="16"/>
        <v/>
      </c>
      <c r="X354" s="3" t="str">
        <f t="shared" si="17"/>
        <v/>
      </c>
      <c r="Y354" s="3">
        <f>VLOOKUP(YEAR(Q354),Populations!$A$3:$B$999,2,0)</f>
        <v>56222900</v>
      </c>
      <c r="Z354" s="3">
        <f>(Calculations!B1/Y354)</f>
        <v>1.21489521173757</v>
      </c>
      <c r="AA354" s="3"/>
      <c r="AB354" s="3">
        <v>1</v>
      </c>
      <c r="AC354" s="3" t="str">
        <f>VLOOKUP(AB354,WikiFormats!$A$3:$B$999,2,0)</f>
        <v>Story</v>
      </c>
      <c r="AD354" s="3" t="s">
        <v>645</v>
      </c>
    </row>
    <row r="355" spans="1:30" s="8" customFormat="1" x14ac:dyDescent="0.5">
      <c r="A355" s="3">
        <v>353</v>
      </c>
      <c r="B355" s="3">
        <v>1</v>
      </c>
      <c r="C355" s="3" t="str">
        <f>VLOOKUP(B355,Eras!$A$3:$B$999,2,0)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424</v>
      </c>
      <c r="N355" s="3">
        <v>4</v>
      </c>
      <c r="O355" s="3" t="s">
        <v>376</v>
      </c>
      <c r="P355" s="3">
        <v>24</v>
      </c>
      <c r="Q355" s="7" t="d">
        <v>1973-06-09</v>
      </c>
      <c r="R355" s="3">
        <v>26</v>
      </c>
      <c r="S355" s="3">
        <v>6.8</v>
      </c>
      <c r="T355" s="3"/>
      <c r="U355" s="3"/>
      <c r="V355" s="3">
        <f t="shared" si="15"/>
        <v>8.26</v>
      </c>
      <c r="W355" s="3" t="str">
        <f t="shared" si="16"/>
        <v/>
      </c>
      <c r="X355" s="3" t="str">
        <f t="shared" si="17"/>
        <v/>
      </c>
      <c r="Y355" s="3">
        <f>VLOOKUP(YEAR(Q355),Populations!$A$3:$B$999,2,0)</f>
        <v>56222900</v>
      </c>
      <c r="Z355" s="3">
        <f>(Calculations!B1/Y355)</f>
        <v>1.21489521173757</v>
      </c>
      <c r="AA355" s="3"/>
      <c r="AB355" s="3">
        <v>1</v>
      </c>
      <c r="AC355" s="3" t="str">
        <f>VLOOKUP(AB355,WikiFormats!$A$3:$B$999,2,0)</f>
        <v>Story</v>
      </c>
      <c r="AD355" s="3" t="s">
        <v>645</v>
      </c>
    </row>
    <row r="356" spans="1:30" s="8" customFormat="1" x14ac:dyDescent="0.5">
      <c r="A356" s="3">
        <v>354</v>
      </c>
      <c r="B356" s="3">
        <v>1</v>
      </c>
      <c r="C356" s="3" t="str">
        <f>VLOOKUP(B356,Eras!$A$3:$B$999,2,0)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424</v>
      </c>
      <c r="N356" s="3">
        <v>5</v>
      </c>
      <c r="O356" s="3" t="s">
        <v>377</v>
      </c>
      <c r="P356" s="3">
        <v>25</v>
      </c>
      <c r="Q356" s="7" t="d">
        <v>1973-06-16</v>
      </c>
      <c r="R356" s="3">
        <v>25</v>
      </c>
      <c r="S356" s="3">
        <v>8.3000000000000007</v>
      </c>
      <c r="T356" s="3"/>
      <c r="U356" s="3"/>
      <c r="V356" s="3">
        <f t="shared" si="15"/>
        <v>10.08</v>
      </c>
      <c r="W356" s="3" t="str">
        <f t="shared" si="16"/>
        <v/>
      </c>
      <c r="X356" s="3" t="str">
        <f t="shared" si="17"/>
        <v/>
      </c>
      <c r="Y356" s="3">
        <f>VLOOKUP(YEAR(Q356),Populations!$A$3:$B$999,2,0)</f>
        <v>56222900</v>
      </c>
      <c r="Z356" s="3">
        <f>(Calculations!B1/Y356)</f>
        <v>1.21489521173757</v>
      </c>
      <c r="AA356" s="3"/>
      <c r="AB356" s="3">
        <v>1</v>
      </c>
      <c r="AC356" s="3" t="str">
        <f>VLOOKUP(AB356,WikiFormats!$A$3:$B$999,2,0)</f>
        <v>Story</v>
      </c>
      <c r="AD356" s="3" t="s">
        <v>645</v>
      </c>
    </row>
    <row r="357" spans="1:30" s="8" customFormat="1" x14ac:dyDescent="0.5">
      <c r="A357" s="3">
        <v>355</v>
      </c>
      <c r="B357" s="3">
        <v>1</v>
      </c>
      <c r="C357" s="3" t="str">
        <f>VLOOKUP(B357,Eras!$A$3:$B$999,2,0)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424</v>
      </c>
      <c r="N357" s="3">
        <v>6</v>
      </c>
      <c r="O357" s="3" t="s">
        <v>378</v>
      </c>
      <c r="P357" s="3">
        <v>26</v>
      </c>
      <c r="Q357" s="7" t="d">
        <v>1973-06-23</v>
      </c>
      <c r="R357" s="3">
        <v>26</v>
      </c>
      <c r="S357" s="3">
        <v>7</v>
      </c>
      <c r="T357" s="3"/>
      <c r="U357" s="3"/>
      <c r="V357" s="3">
        <f t="shared" si="15"/>
        <v>8.5</v>
      </c>
      <c r="W357" s="3" t="str">
        <f t="shared" si="16"/>
        <v/>
      </c>
      <c r="X357" s="3" t="str">
        <f t="shared" si="17"/>
        <v/>
      </c>
      <c r="Y357" s="3">
        <f>VLOOKUP(YEAR(Q357),Populations!$A$3:$B$999,2,0)</f>
        <v>56222900</v>
      </c>
      <c r="Z357" s="3">
        <f>(Calculations!B1/Y357)</f>
        <v>1.21489521173757</v>
      </c>
      <c r="AA357" s="3"/>
      <c r="AB357" s="3">
        <v>1</v>
      </c>
      <c r="AC357" s="3" t="str">
        <f>VLOOKUP(AB357,WikiFormats!$A$3:$B$999,2,0)</f>
        <v>Story</v>
      </c>
      <c r="AD357" s="3" t="s">
        <v>645</v>
      </c>
    </row>
    <row r="358" spans="1:30" s="2" customFormat="1" x14ac:dyDescent="0.5">
      <c r="A358">
        <v>356</v>
      </c>
      <c r="B358">
        <v>1</v>
      </c>
      <c r="C358" t="str">
        <f>VLOOKUP(B358,Eras!$A$3:$B$999,2,0)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425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>
        <v>8.6999999999999993</v>
      </c>
      <c r="T358"/>
      <c r="U358"/>
      <c r="V358">
        <f t="shared" si="15"/>
        <v>10.57</v>
      </c>
      <c r="W358" t="str">
        <f t="shared" si="16"/>
        <v/>
      </c>
      <c r="X358" t="str">
        <f t="shared" si="17"/>
        <v/>
      </c>
      <c r="Y358">
        <f>VLOOKUP(YEAR(Q358),Populations!$A$3:$B$999,2,0)</f>
        <v>56222900</v>
      </c>
      <c r="Z358">
        <f>(Calculations!B1/Y358)</f>
        <v>1.21489521173757</v>
      </c>
      <c r="AA358"/>
      <c r="AB358">
        <v>1</v>
      </c>
      <c r="AC358" t="str">
        <f>VLOOKUP(AB358,WikiFormats!$A$3:$B$999,2,0)</f>
        <v>Story</v>
      </c>
      <c r="AD358" t="s">
        <v>646</v>
      </c>
    </row>
    <row r="359" spans="1:30" s="2" customFormat="1" x14ac:dyDescent="0.5">
      <c r="A359">
        <v>357</v>
      </c>
      <c r="B359">
        <v>1</v>
      </c>
      <c r="C359" t="str">
        <f>VLOOKUP(B359,Eras!$A$3:$B$999,2,0)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425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>
        <v>7</v>
      </c>
      <c r="T359"/>
      <c r="U359"/>
      <c r="V359">
        <f t="shared" si="15"/>
        <v>8.5</v>
      </c>
      <c r="W359" t="str">
        <f t="shared" si="16"/>
        <v/>
      </c>
      <c r="X359" t="str">
        <f t="shared" si="17"/>
        <v/>
      </c>
      <c r="Y359">
        <f>VLOOKUP(YEAR(Q359),Populations!$A$3:$B$999,2,0)</f>
        <v>56222900</v>
      </c>
      <c r="Z359">
        <f>(Calculations!B1/Y359)</f>
        <v>1.21489521173757</v>
      </c>
      <c r="AA359"/>
      <c r="AB359">
        <v>1</v>
      </c>
      <c r="AC359" t="str">
        <f>VLOOKUP(AB359,WikiFormats!$A$3:$B$999,2,0)</f>
        <v>Story</v>
      </c>
      <c r="AD359" t="s">
        <v>646</v>
      </c>
    </row>
    <row r="360" spans="1:30" s="2" customFormat="1" x14ac:dyDescent="0.5">
      <c r="A360">
        <v>358</v>
      </c>
      <c r="B360">
        <v>1</v>
      </c>
      <c r="C360" t="str">
        <f>VLOOKUP(B360,Eras!$A$3:$B$999,2,0)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425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>
        <v>6.6</v>
      </c>
      <c r="T360"/>
      <c r="U360"/>
      <c r="V360">
        <f t="shared" si="15"/>
        <v>8.02</v>
      </c>
      <c r="W360" t="str">
        <f t="shared" si="16"/>
        <v/>
      </c>
      <c r="X360" t="str">
        <f t="shared" si="17"/>
        <v/>
      </c>
      <c r="Y360">
        <f>VLOOKUP(YEAR(Q360),Populations!$A$3:$B$999,2,0)</f>
        <v>56222900</v>
      </c>
      <c r="Z360">
        <f>(Calculations!B1/Y360)</f>
        <v>1.21489521173757</v>
      </c>
      <c r="AA360"/>
      <c r="AB360">
        <v>1</v>
      </c>
      <c r="AC360" t="str">
        <f>VLOOKUP(AB360,WikiFormats!$A$3:$B$999,2,0)</f>
        <v>Story</v>
      </c>
      <c r="AD360" t="s">
        <v>646</v>
      </c>
    </row>
    <row r="361" spans="1:30" s="2" customFormat="1" x14ac:dyDescent="0.5">
      <c r="A361">
        <v>359</v>
      </c>
      <c r="B361">
        <v>1</v>
      </c>
      <c r="C361" t="str">
        <f>VLOOKUP(B361,Eras!$A$3:$B$999,2,0)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425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>
        <v>10.6</v>
      </c>
      <c r="T361"/>
      <c r="U361"/>
      <c r="V361">
        <f t="shared" si="15"/>
        <v>12.87</v>
      </c>
      <c r="W361" t="str">
        <f t="shared" si="16"/>
        <v/>
      </c>
      <c r="X361" t="str">
        <f t="shared" si="17"/>
        <v/>
      </c>
      <c r="Y361">
        <f>VLOOKUP(YEAR(Q361),Populations!$A$3:$B$999,2,0)</f>
        <v>56235600</v>
      </c>
      <c r="Z361">
        <f>(Calculations!B1/Y361)</f>
        <v>1.21462084515858</v>
      </c>
      <c r="AA361"/>
      <c r="AB361">
        <v>1</v>
      </c>
      <c r="AC361" t="str">
        <f>VLOOKUP(AB361,WikiFormats!$A$3:$B$999,2,0)</f>
        <v>Story</v>
      </c>
      <c r="AD361" t="s">
        <v>646</v>
      </c>
    </row>
    <row r="362" spans="1:30" s="8" customFormat="1" x14ac:dyDescent="0.5">
      <c r="A362" s="3">
        <v>360</v>
      </c>
      <c r="B362" s="3">
        <v>1</v>
      </c>
      <c r="C362" s="3" t="str">
        <f>VLOOKUP(B362,Eras!$A$3:$B$999,2,0)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426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>
        <v>11</v>
      </c>
      <c r="T362" s="3"/>
      <c r="U362" s="3"/>
      <c r="V362" s="3">
        <f t="shared" si="15"/>
        <v>13.36</v>
      </c>
      <c r="W362" s="3" t="str">
        <f t="shared" si="16"/>
        <v/>
      </c>
      <c r="X362" s="3" t="str">
        <f t="shared" si="17"/>
        <v/>
      </c>
      <c r="Y362" s="3">
        <f>VLOOKUP(YEAR(Q362),Populations!$A$3:$B$999,2,0)</f>
        <v>56235600</v>
      </c>
      <c r="Z362" s="3">
        <f>(Calculations!B1/Y362)</f>
        <v>1.21462084515858</v>
      </c>
      <c r="AA362" s="3"/>
      <c r="AB362" s="3">
        <v>1</v>
      </c>
      <c r="AC362" s="3" t="str">
        <f>VLOOKUP(AB362,WikiFormats!$A$3:$B$999,2,0)</f>
        <v>Story</v>
      </c>
      <c r="AD362" s="3" t="s">
        <v>647</v>
      </c>
    </row>
    <row r="363" spans="1:30" s="8" customFormat="1" x14ac:dyDescent="0.5">
      <c r="A363" s="3">
        <v>361</v>
      </c>
      <c r="B363" s="3">
        <v>1</v>
      </c>
      <c r="C363" s="3" t="str">
        <f>VLOOKUP(B363,Eras!$A$3:$B$999,2,0)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426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>
        <v>10.1</v>
      </c>
      <c r="T363" s="3"/>
      <c r="U363" s="3"/>
      <c r="V363" s="3">
        <f t="shared" si="15"/>
        <v>12.27</v>
      </c>
      <c r="W363" s="3" t="str">
        <f t="shared" si="16"/>
        <v/>
      </c>
      <c r="X363" s="3" t="str">
        <f t="shared" si="17"/>
        <v/>
      </c>
      <c r="Y363" s="3">
        <f>VLOOKUP(YEAR(Q363),Populations!$A$3:$B$999,2,0)</f>
        <v>56235600</v>
      </c>
      <c r="Z363" s="3">
        <f>(Calculations!B1/Y363)</f>
        <v>1.21462084515858</v>
      </c>
      <c r="AA363" s="3"/>
      <c r="AB363" s="3">
        <v>1</v>
      </c>
      <c r="AC363" s="3" t="str">
        <f>VLOOKUP(AB363,WikiFormats!$A$3:$B$999,2,0)</f>
        <v>Story</v>
      </c>
      <c r="AD363" s="3" t="s">
        <v>647</v>
      </c>
    </row>
    <row r="364" spans="1:30" s="8" customFormat="1" x14ac:dyDescent="0.5">
      <c r="A364" s="3">
        <v>362</v>
      </c>
      <c r="B364" s="3">
        <v>1</v>
      </c>
      <c r="C364" s="3" t="str">
        <f>VLOOKUP(B364,Eras!$A$3:$B$999,2,0)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426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>
        <v>11</v>
      </c>
      <c r="T364" s="3"/>
      <c r="U364" s="3"/>
      <c r="V364" s="3">
        <f t="shared" si="15"/>
        <v>13.36</v>
      </c>
      <c r="W364" s="3" t="str">
        <f t="shared" si="16"/>
        <v/>
      </c>
      <c r="X364" s="3" t="str">
        <f t="shared" si="17"/>
        <v/>
      </c>
      <c r="Y364" s="3">
        <f>VLOOKUP(YEAR(Q364),Populations!$A$3:$B$999,2,0)</f>
        <v>56235600</v>
      </c>
      <c r="Z364" s="3">
        <f>(Calculations!B1/Y364)</f>
        <v>1.21462084515858</v>
      </c>
      <c r="AA364" s="3"/>
      <c r="AB364" s="3">
        <v>1</v>
      </c>
      <c r="AC364" s="3" t="str">
        <f>VLOOKUP(AB364,WikiFormats!$A$3:$B$999,2,0)</f>
        <v>Story</v>
      </c>
      <c r="AD364" s="3" t="s">
        <v>647</v>
      </c>
    </row>
    <row r="365" spans="1:30" s="8" customFormat="1" x14ac:dyDescent="0.5">
      <c r="A365" s="3">
        <v>363</v>
      </c>
      <c r="B365" s="3">
        <v>1</v>
      </c>
      <c r="C365" s="3" t="str">
        <f>VLOOKUP(B365,Eras!$A$3:$B$999,2,0)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426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>
        <v>9</v>
      </c>
      <c r="T365" s="3"/>
      <c r="U365" s="3"/>
      <c r="V365" s="3">
        <f t="shared" si="15"/>
        <v>10.93</v>
      </c>
      <c r="W365" s="3" t="str">
        <f t="shared" si="16"/>
        <v/>
      </c>
      <c r="X365" s="3" t="str">
        <f t="shared" si="17"/>
        <v/>
      </c>
      <c r="Y365" s="3">
        <f>VLOOKUP(YEAR(Q365),Populations!$A$3:$B$999,2,0)</f>
        <v>56235600</v>
      </c>
      <c r="Z365" s="3">
        <f>(Calculations!B1/Y365)</f>
        <v>1.21462084515858</v>
      </c>
      <c r="AA365" s="3"/>
      <c r="AB365" s="3">
        <v>1</v>
      </c>
      <c r="AC365" s="3" t="str">
        <f>VLOOKUP(AB365,WikiFormats!$A$3:$B$999,2,0)</f>
        <v>Story</v>
      </c>
      <c r="AD365" s="3" t="s">
        <v>647</v>
      </c>
    </row>
    <row r="366" spans="1:30" s="8" customFormat="1" x14ac:dyDescent="0.5">
      <c r="A366" s="3">
        <v>364</v>
      </c>
      <c r="B366" s="3">
        <v>1</v>
      </c>
      <c r="C366" s="3" t="str">
        <f>VLOOKUP(B366,Eras!$A$3:$B$999,2,0)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426</v>
      </c>
      <c r="N366" s="3">
        <v>5</v>
      </c>
      <c r="O366" s="3" t="s">
        <v>430</v>
      </c>
      <c r="P366" s="3">
        <v>9</v>
      </c>
      <c r="Q366" s="7" t="d">
        <v>1974-02-09</v>
      </c>
      <c r="R366" s="3">
        <v>25</v>
      </c>
      <c r="S366" s="3">
        <v>9</v>
      </c>
      <c r="T366" s="3"/>
      <c r="U366" s="3"/>
      <c r="V366" s="3">
        <f t="shared" si="15"/>
        <v>10.93</v>
      </c>
      <c r="W366" s="3" t="str">
        <f t="shared" si="16"/>
        <v/>
      </c>
      <c r="X366" s="3" t="str">
        <f t="shared" si="17"/>
        <v/>
      </c>
      <c r="Y366" s="3">
        <f>VLOOKUP(YEAR(Q366),Populations!$A$3:$B$999,2,0)</f>
        <v>56235600</v>
      </c>
      <c r="Z366" s="3">
        <f>(Calculations!B1/Y366)</f>
        <v>1.21462084515858</v>
      </c>
      <c r="AA366" s="3"/>
      <c r="AB366" s="3">
        <v>1</v>
      </c>
      <c r="AC366" s="3" t="str">
        <f>VLOOKUP(AB366,WikiFormats!$A$3:$B$999,2,0)</f>
        <v>Story</v>
      </c>
      <c r="AD366" s="3" t="s">
        <v>647</v>
      </c>
    </row>
    <row r="367" spans="1:30" s="8" customFormat="1" x14ac:dyDescent="0.5">
      <c r="A367" s="3">
        <v>365</v>
      </c>
      <c r="B367" s="3">
        <v>1</v>
      </c>
      <c r="C367" s="3" t="str">
        <f>VLOOKUP(B367,Eras!$A$3:$B$999,2,0)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426</v>
      </c>
      <c r="N367" s="3">
        <v>6</v>
      </c>
      <c r="O367" s="3" t="s">
        <v>431</v>
      </c>
      <c r="P367" s="3">
        <v>10</v>
      </c>
      <c r="Q367" s="7" t="d">
        <v>1974-02-16</v>
      </c>
      <c r="R367" s="3">
        <v>26</v>
      </c>
      <c r="S367" s="3">
        <v>7.5</v>
      </c>
      <c r="T367" s="3"/>
      <c r="U367" s="3"/>
      <c r="V367" s="3">
        <f t="shared" si="15"/>
        <v>9.11</v>
      </c>
      <c r="W367" s="3" t="str">
        <f t="shared" si="16"/>
        <v/>
      </c>
      <c r="X367" s="3" t="str">
        <f t="shared" si="17"/>
        <v/>
      </c>
      <c r="Y367" s="3">
        <f>VLOOKUP(YEAR(Q367),Populations!$A$3:$B$999,2,0)</f>
        <v>56235600</v>
      </c>
      <c r="Z367" s="3">
        <f>(Calculations!B1/Y367)</f>
        <v>1.21462084515858</v>
      </c>
      <c r="AA367" s="3"/>
      <c r="AB367" s="3">
        <v>1</v>
      </c>
      <c r="AC367" s="3" t="str">
        <f>VLOOKUP(AB367,WikiFormats!$A$3:$B$999,2,0)</f>
        <v>Story</v>
      </c>
      <c r="AD367" s="3" t="s">
        <v>647</v>
      </c>
    </row>
    <row r="368" spans="1:30" s="2" customFormat="1" x14ac:dyDescent="0.5">
      <c r="A368">
        <v>366</v>
      </c>
      <c r="B368">
        <v>1</v>
      </c>
      <c r="C368" t="str">
        <f>VLOOKUP(B368,Eras!$A$3:$B$999,2,0)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427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>
        <v>8.1</v>
      </c>
      <c r="T368"/>
      <c r="U368"/>
      <c r="V368">
        <f t="shared" si="15"/>
        <v>9.84</v>
      </c>
      <c r="W368" t="str">
        <f t="shared" si="16"/>
        <v/>
      </c>
      <c r="X368" t="str">
        <f t="shared" si="17"/>
        <v/>
      </c>
      <c r="Y368">
        <f>VLOOKUP(YEAR(Q368),Populations!$A$3:$B$999,2,0)</f>
        <v>56235600</v>
      </c>
      <c r="Z368">
        <f>(Calculations!B1/Y368)</f>
        <v>1.21462084515858</v>
      </c>
      <c r="AA368"/>
      <c r="AB368">
        <v>1</v>
      </c>
      <c r="AC368" t="str">
        <f>VLOOKUP(AB368,WikiFormats!$A$3:$B$999,2,0)</f>
        <v>Story</v>
      </c>
      <c r="AD368" t="s">
        <v>648</v>
      </c>
    </row>
    <row r="369" spans="1:30" s="2" customFormat="1" x14ac:dyDescent="0.5">
      <c r="A369">
        <v>367</v>
      </c>
      <c r="B369">
        <v>1</v>
      </c>
      <c r="C369" t="str">
        <f>VLOOKUP(B369,Eras!$A$3:$B$999,2,0)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427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>
        <v>9.5</v>
      </c>
      <c r="T369"/>
      <c r="U369"/>
      <c r="V369">
        <f t="shared" si="15"/>
        <v>11.54</v>
      </c>
      <c r="W369" t="str">
        <f t="shared" si="16"/>
        <v/>
      </c>
      <c r="X369" t="str">
        <f t="shared" si="17"/>
        <v/>
      </c>
      <c r="Y369">
        <f>VLOOKUP(YEAR(Q369),Populations!$A$3:$B$999,2,0)</f>
        <v>56235600</v>
      </c>
      <c r="Z369">
        <f>(Calculations!B1/Y369)</f>
        <v>1.21462084515858</v>
      </c>
      <c r="AA369"/>
      <c r="AB369">
        <v>1</v>
      </c>
      <c r="AC369" t="str">
        <f>VLOOKUP(AB369,WikiFormats!$A$3:$B$999,2,0)</f>
        <v>Story</v>
      </c>
      <c r="AD369" t="s">
        <v>648</v>
      </c>
    </row>
    <row r="370" spans="1:30" s="2" customFormat="1" x14ac:dyDescent="0.5">
      <c r="A370">
        <v>368</v>
      </c>
      <c r="B370">
        <v>1</v>
      </c>
      <c r="C370" t="str">
        <f>VLOOKUP(B370,Eras!$A$3:$B$999,2,0)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427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>
        <v>10.5</v>
      </c>
      <c r="T370"/>
      <c r="U370"/>
      <c r="V370">
        <f t="shared" si="15"/>
        <v>12.75</v>
      </c>
      <c r="W370" t="str">
        <f t="shared" si="16"/>
        <v/>
      </c>
      <c r="X370" t="str">
        <f t="shared" si="17"/>
        <v/>
      </c>
      <c r="Y370">
        <f>VLOOKUP(YEAR(Q370),Populations!$A$3:$B$999,2,0)</f>
        <v>56235600</v>
      </c>
      <c r="Z370">
        <f>(Calculations!B1/Y370)</f>
        <v>1.21462084515858</v>
      </c>
      <c r="AA370"/>
      <c r="AB370">
        <v>1</v>
      </c>
      <c r="AC370" t="str">
        <f>VLOOKUP(AB370,WikiFormats!$A$3:$B$999,2,0)</f>
        <v>Story</v>
      </c>
      <c r="AD370" t="s">
        <v>648</v>
      </c>
    </row>
    <row r="371" spans="1:30" s="2" customFormat="1" x14ac:dyDescent="0.5">
      <c r="A371">
        <v>369</v>
      </c>
      <c r="B371">
        <v>1</v>
      </c>
      <c r="C371" t="str">
        <f>VLOOKUP(B371,Eras!$A$3:$B$999,2,0)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427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>
        <v>9.5</v>
      </c>
      <c r="T371"/>
      <c r="U371"/>
      <c r="V371">
        <f t="shared" si="15"/>
        <v>11.54</v>
      </c>
      <c r="W371" t="str">
        <f t="shared" si="16"/>
        <v/>
      </c>
      <c r="X371" t="str">
        <f t="shared" si="17"/>
        <v/>
      </c>
      <c r="Y371">
        <f>VLOOKUP(YEAR(Q371),Populations!$A$3:$B$999,2,0)</f>
        <v>56235600</v>
      </c>
      <c r="Z371">
        <f>(Calculations!B1/Y371)</f>
        <v>1.21462084515858</v>
      </c>
      <c r="AA371"/>
      <c r="AB371">
        <v>1</v>
      </c>
      <c r="AC371" t="str">
        <f>VLOOKUP(AB371,WikiFormats!$A$3:$B$999,2,0)</f>
        <v>Story</v>
      </c>
      <c r="AD371" t="s">
        <v>648</v>
      </c>
    </row>
    <row r="372" spans="1:30" s="8" customFormat="1" x14ac:dyDescent="0.5">
      <c r="A372" s="3">
        <v>370</v>
      </c>
      <c r="B372" s="3">
        <v>1</v>
      </c>
      <c r="C372" s="3" t="str">
        <f>VLOOKUP(B372,Eras!$A$3:$B$999,2,0)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428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>
        <v>9.1999999999999993</v>
      </c>
      <c r="T372" s="3"/>
      <c r="U372" s="3"/>
      <c r="V372" s="3">
        <f t="shared" si="15"/>
        <v>11.17</v>
      </c>
      <c r="W372" s="3" t="str">
        <f t="shared" si="16"/>
        <v/>
      </c>
      <c r="X372" s="3" t="str">
        <f t="shared" si="17"/>
        <v/>
      </c>
      <c r="Y372" s="3">
        <f>VLOOKUP(YEAR(Q372),Populations!$A$3:$B$999,2,0)</f>
        <v>56235600</v>
      </c>
      <c r="Z372" s="3">
        <f>(Calculations!B1/Y372)</f>
        <v>1.21462084515858</v>
      </c>
      <c r="AA372" s="3"/>
      <c r="AB372" s="3">
        <v>1</v>
      </c>
      <c r="AC372" s="3" t="str">
        <f>VLOOKUP(AB372,WikiFormats!$A$3:$B$999,2,0)</f>
        <v>Story</v>
      </c>
      <c r="AD372" s="3" t="s">
        <v>649</v>
      </c>
    </row>
    <row r="373" spans="1:30" s="8" customFormat="1" x14ac:dyDescent="0.5">
      <c r="A373" s="3">
        <v>371</v>
      </c>
      <c r="B373" s="3">
        <v>1</v>
      </c>
      <c r="C373" s="3" t="str">
        <f>VLOOKUP(B373,Eras!$A$3:$B$999,2,0)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428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>
        <v>6.8</v>
      </c>
      <c r="T373" s="3"/>
      <c r="U373" s="3"/>
      <c r="V373" s="3">
        <f t="shared" si="15"/>
        <v>8.26</v>
      </c>
      <c r="W373" s="3" t="str">
        <f t="shared" si="16"/>
        <v/>
      </c>
      <c r="X373" s="3" t="str">
        <f t="shared" si="17"/>
        <v/>
      </c>
      <c r="Y373" s="3">
        <f>VLOOKUP(YEAR(Q373),Populations!$A$3:$B$999,2,0)</f>
        <v>56235600</v>
      </c>
      <c r="Z373" s="3">
        <f>(Calculations!B1/Y373)</f>
        <v>1.21462084515858</v>
      </c>
      <c r="AA373" s="3"/>
      <c r="AB373" s="3">
        <v>1</v>
      </c>
      <c r="AC373" s="3" t="str">
        <f>VLOOKUP(AB373,WikiFormats!$A$3:$B$999,2,0)</f>
        <v>Story</v>
      </c>
      <c r="AD373" s="3" t="s">
        <v>649</v>
      </c>
    </row>
    <row r="374" spans="1:30" s="8" customFormat="1" x14ac:dyDescent="0.5">
      <c r="A374" s="3">
        <v>372</v>
      </c>
      <c r="B374" s="3">
        <v>1</v>
      </c>
      <c r="C374" s="3" t="str">
        <f>VLOOKUP(B374,Eras!$A$3:$B$999,2,0)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428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>
        <v>7.4</v>
      </c>
      <c r="T374" s="3"/>
      <c r="U374" s="3"/>
      <c r="V374" s="3">
        <f t="shared" si="15"/>
        <v>8.99</v>
      </c>
      <c r="W374" s="3" t="str">
        <f t="shared" si="16"/>
        <v/>
      </c>
      <c r="X374" s="3" t="str">
        <f t="shared" si="17"/>
        <v/>
      </c>
      <c r="Y374" s="3">
        <f>VLOOKUP(YEAR(Q374),Populations!$A$3:$B$999,2,0)</f>
        <v>56235600</v>
      </c>
      <c r="Z374" s="3">
        <f>(Calculations!B1/Y374)</f>
        <v>1.21462084515858</v>
      </c>
      <c r="AA374" s="3"/>
      <c r="AB374" s="3">
        <v>1</v>
      </c>
      <c r="AC374" s="3" t="str">
        <f>VLOOKUP(AB374,WikiFormats!$A$3:$B$999,2,0)</f>
        <v>Story</v>
      </c>
      <c r="AD374" s="3" t="s">
        <v>649</v>
      </c>
    </row>
    <row r="375" spans="1:30" s="8" customFormat="1" x14ac:dyDescent="0.5">
      <c r="A375" s="3">
        <v>373</v>
      </c>
      <c r="B375" s="3">
        <v>1</v>
      </c>
      <c r="C375" s="3" t="str">
        <f>VLOOKUP(B375,Eras!$A$3:$B$999,2,0)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428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>
        <v>7.2</v>
      </c>
      <c r="T375" s="3"/>
      <c r="U375" s="3"/>
      <c r="V375" s="3">
        <f t="shared" si="15"/>
        <v>8.75</v>
      </c>
      <c r="W375" s="3" t="str">
        <f t="shared" si="16"/>
        <v/>
      </c>
      <c r="X375" s="3" t="str">
        <f t="shared" si="17"/>
        <v/>
      </c>
      <c r="Y375" s="3">
        <f>VLOOKUP(YEAR(Q375),Populations!$A$3:$B$999,2,0)</f>
        <v>56235600</v>
      </c>
      <c r="Z375" s="3">
        <f>(Calculations!B1/Y375)</f>
        <v>1.21462084515858</v>
      </c>
      <c r="AA375" s="3"/>
      <c r="AB375" s="3">
        <v>1</v>
      </c>
      <c r="AC375" s="3" t="str">
        <f>VLOOKUP(AB375,WikiFormats!$A$3:$B$999,2,0)</f>
        <v>Story</v>
      </c>
      <c r="AD375" s="3" t="s">
        <v>649</v>
      </c>
    </row>
    <row r="376" spans="1:30" s="8" customFormat="1" x14ac:dyDescent="0.5">
      <c r="A376" s="3">
        <v>374</v>
      </c>
      <c r="B376" s="3">
        <v>1</v>
      </c>
      <c r="C376" s="3" t="str">
        <f>VLOOKUP(B376,Eras!$A$3:$B$999,2,0)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428</v>
      </c>
      <c r="N376" s="3">
        <v>5</v>
      </c>
      <c r="O376" s="3" t="s">
        <v>430</v>
      </c>
      <c r="P376" s="3">
        <v>19</v>
      </c>
      <c r="Q376" s="7" t="d">
        <v>1974-04-20</v>
      </c>
      <c r="R376" s="3">
        <v>24</v>
      </c>
      <c r="S376" s="3">
        <v>7.5</v>
      </c>
      <c r="T376" s="3"/>
      <c r="U376" s="3"/>
      <c r="V376" s="3">
        <f t="shared" si="15"/>
        <v>9.11</v>
      </c>
      <c r="W376" s="3" t="str">
        <f t="shared" si="16"/>
        <v/>
      </c>
      <c r="X376" s="3" t="str">
        <f t="shared" si="17"/>
        <v/>
      </c>
      <c r="Y376" s="3">
        <f>VLOOKUP(YEAR(Q376),Populations!$A$3:$B$999,2,0)</f>
        <v>56235600</v>
      </c>
      <c r="Z376" s="3">
        <f>(Calculations!B1/Y376)</f>
        <v>1.21462084515858</v>
      </c>
      <c r="AA376" s="3"/>
      <c r="AB376" s="3">
        <v>1</v>
      </c>
      <c r="AC376" s="3" t="str">
        <f>VLOOKUP(AB376,WikiFormats!$A$3:$B$999,2,0)</f>
        <v>Story</v>
      </c>
      <c r="AD376" s="3" t="s">
        <v>649</v>
      </c>
    </row>
    <row r="377" spans="1:30" s="8" customFormat="1" x14ac:dyDescent="0.5">
      <c r="A377" s="3">
        <v>375</v>
      </c>
      <c r="B377" s="3">
        <v>1</v>
      </c>
      <c r="C377" s="3" t="str">
        <f>VLOOKUP(B377,Eras!$A$3:$B$999,2,0)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428</v>
      </c>
      <c r="N377" s="3">
        <v>6</v>
      </c>
      <c r="O377" s="3" t="s">
        <v>431</v>
      </c>
      <c r="P377" s="3">
        <v>20</v>
      </c>
      <c r="Q377" s="7" t="d">
        <v>1974-04-27</v>
      </c>
      <c r="R377" s="3">
        <v>24</v>
      </c>
      <c r="S377" s="3">
        <v>8.1</v>
      </c>
      <c r="T377" s="3"/>
      <c r="U377" s="3"/>
      <c r="V377" s="3">
        <f t="shared" si="15"/>
        <v>9.84</v>
      </c>
      <c r="W377" s="3" t="str">
        <f t="shared" si="16"/>
        <v/>
      </c>
      <c r="X377" s="3" t="str">
        <f t="shared" si="17"/>
        <v/>
      </c>
      <c r="Y377" s="3">
        <f>VLOOKUP(YEAR(Q377),Populations!$A$3:$B$999,2,0)</f>
        <v>56235600</v>
      </c>
      <c r="Z377" s="3">
        <f>(Calculations!B1/Y377)</f>
        <v>1.21462084515858</v>
      </c>
      <c r="AA377" s="3"/>
      <c r="AB377" s="3">
        <v>1</v>
      </c>
      <c r="AC377" s="3" t="str">
        <f>VLOOKUP(AB377,WikiFormats!$A$3:$B$999,2,0)</f>
        <v>Story</v>
      </c>
      <c r="AD377" s="3" t="s">
        <v>649</v>
      </c>
    </row>
    <row r="378" spans="1:30" s="2" customFormat="1" x14ac:dyDescent="0.5">
      <c r="A378">
        <v>376</v>
      </c>
      <c r="B378">
        <v>1</v>
      </c>
      <c r="C378" t="str">
        <f>VLOOKUP(B378,Eras!$A$3:$B$999,2,0)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429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>
        <v>10.1</v>
      </c>
      <c r="T378"/>
      <c r="U378"/>
      <c r="V378">
        <f t="shared" si="15"/>
        <v>12.27</v>
      </c>
      <c r="W378" t="str">
        <f t="shared" si="16"/>
        <v/>
      </c>
      <c r="X378" t="str">
        <f t="shared" si="17"/>
        <v/>
      </c>
      <c r="Y378">
        <f>VLOOKUP(YEAR(Q378),Populations!$A$3:$B$999,2,0)</f>
        <v>56235600</v>
      </c>
      <c r="Z378">
        <f>(Calculations!B1/Y378)</f>
        <v>1.21462084515858</v>
      </c>
      <c r="AA378"/>
      <c r="AB378">
        <v>1</v>
      </c>
      <c r="AC378" t="str">
        <f>VLOOKUP(AB378,WikiFormats!$A$3:$B$999,2,0)</f>
        <v>Story</v>
      </c>
      <c r="AD378" t="s">
        <v>650</v>
      </c>
    </row>
    <row r="379" spans="1:30" s="2" customFormat="1" x14ac:dyDescent="0.5">
      <c r="A379">
        <v>377</v>
      </c>
      <c r="B379">
        <v>1</v>
      </c>
      <c r="C379" t="str">
        <f>VLOOKUP(B379,Eras!$A$3:$B$999,2,0)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429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>
        <v>8.9</v>
      </c>
      <c r="T379"/>
      <c r="U379"/>
      <c r="V379">
        <f t="shared" si="15"/>
        <v>10.81</v>
      </c>
      <c r="W379" t="str">
        <f t="shared" si="16"/>
        <v/>
      </c>
      <c r="X379" t="str">
        <f t="shared" si="17"/>
        <v/>
      </c>
      <c r="Y379">
        <f>VLOOKUP(YEAR(Q379),Populations!$A$3:$B$999,2,0)</f>
        <v>56235600</v>
      </c>
      <c r="Z379">
        <f>(Calculations!B1/Y379)</f>
        <v>1.21462084515858</v>
      </c>
      <c r="AA379"/>
      <c r="AB379">
        <v>1</v>
      </c>
      <c r="AC379" t="str">
        <f>VLOOKUP(AB379,WikiFormats!$A$3:$B$999,2,0)</f>
        <v>Story</v>
      </c>
      <c r="AD379" t="s">
        <v>650</v>
      </c>
    </row>
    <row r="380" spans="1:30" s="2" customFormat="1" x14ac:dyDescent="0.5">
      <c r="A380">
        <v>378</v>
      </c>
      <c r="B380">
        <v>1</v>
      </c>
      <c r="C380" t="str">
        <f>VLOOKUP(B380,Eras!$A$3:$B$999,2,0)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429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>
        <v>8.8000000000000007</v>
      </c>
      <c r="T380"/>
      <c r="U380"/>
      <c r="V380">
        <f t="shared" si="15"/>
        <v>10.69</v>
      </c>
      <c r="W380" t="str">
        <f t="shared" si="16"/>
        <v/>
      </c>
      <c r="X380" t="str">
        <f t="shared" si="17"/>
        <v/>
      </c>
      <c r="Y380">
        <f>VLOOKUP(YEAR(Q380),Populations!$A$3:$B$999,2,0)</f>
        <v>56235600</v>
      </c>
      <c r="Z380">
        <f>(Calculations!B1/Y380)</f>
        <v>1.21462084515858</v>
      </c>
      <c r="AA380"/>
      <c r="AB380">
        <v>1</v>
      </c>
      <c r="AC380" t="str">
        <f>VLOOKUP(AB380,WikiFormats!$A$3:$B$999,2,0)</f>
        <v>Story</v>
      </c>
      <c r="AD380" t="s">
        <v>650</v>
      </c>
    </row>
    <row r="381" spans="1:30" s="2" customFormat="1" x14ac:dyDescent="0.5">
      <c r="A381">
        <v>379</v>
      </c>
      <c r="B381">
        <v>1</v>
      </c>
      <c r="C381" t="str">
        <f>VLOOKUP(B381,Eras!$A$3:$B$999,2,0)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429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>
        <v>8.1999999999999993</v>
      </c>
      <c r="T381"/>
      <c r="U381"/>
      <c r="V381">
        <f t="shared" si="15"/>
        <v>9.9600000000000009</v>
      </c>
      <c r="W381" t="str">
        <f t="shared" si="16"/>
        <v/>
      </c>
      <c r="X381" t="str">
        <f t="shared" si="17"/>
        <v/>
      </c>
      <c r="Y381">
        <f>VLOOKUP(YEAR(Q381),Populations!$A$3:$B$999,2,0)</f>
        <v>56235600</v>
      </c>
      <c r="Z381">
        <f>(Calculations!B1/Y381)</f>
        <v>1.21462084515858</v>
      </c>
      <c r="AA381"/>
      <c r="AB381">
        <v>1</v>
      </c>
      <c r="AC381" t="str">
        <f>VLOOKUP(AB381,WikiFormats!$A$3:$B$999,2,0)</f>
        <v>Story</v>
      </c>
      <c r="AD381" t="s">
        <v>650</v>
      </c>
    </row>
    <row r="382" spans="1:30" s="2" customFormat="1" x14ac:dyDescent="0.5">
      <c r="A382">
        <v>380</v>
      </c>
      <c r="B382">
        <v>1</v>
      </c>
      <c r="C382" t="str">
        <f>VLOOKUP(B382,Eras!$A$3:$B$999,2,0)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429</v>
      </c>
      <c r="N382">
        <v>5</v>
      </c>
      <c r="O382" t="s">
        <v>430</v>
      </c>
      <c r="P382">
        <v>25</v>
      </c>
      <c r="Q382" s="6" t="d">
        <v>1974-06-01</v>
      </c>
      <c r="R382">
        <v>24</v>
      </c>
      <c r="S382">
        <v>9.1999999999999993</v>
      </c>
      <c r="T382"/>
      <c r="U382"/>
      <c r="V382">
        <f t="shared" si="15"/>
        <v>11.17</v>
      </c>
      <c r="W382" t="str">
        <f t="shared" si="16"/>
        <v/>
      </c>
      <c r="X382" t="str">
        <f t="shared" si="17"/>
        <v/>
      </c>
      <c r="Y382">
        <f>VLOOKUP(YEAR(Q382),Populations!$A$3:$B$999,2,0)</f>
        <v>56235600</v>
      </c>
      <c r="Z382">
        <f>(Calculations!B1/Y382)</f>
        <v>1.21462084515858</v>
      </c>
      <c r="AA382"/>
      <c r="AB382">
        <v>1</v>
      </c>
      <c r="AC382" t="str">
        <f>VLOOKUP(AB382,WikiFormats!$A$3:$B$999,2,0)</f>
        <v>Story</v>
      </c>
      <c r="AD382" t="s">
        <v>650</v>
      </c>
    </row>
    <row r="383" spans="1:30" s="2" customFormat="1" x14ac:dyDescent="0.5">
      <c r="A383">
        <v>381</v>
      </c>
      <c r="B383">
        <v>1</v>
      </c>
      <c r="C383" t="str">
        <f>VLOOKUP(B383,Eras!$A$3:$B$999,2,0)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429</v>
      </c>
      <c r="N383">
        <v>6</v>
      </c>
      <c r="O383" t="s">
        <v>431</v>
      </c>
      <c r="P383">
        <v>26</v>
      </c>
      <c r="Q383" s="6" t="d">
        <v>1974-06-08</v>
      </c>
      <c r="R383">
        <v>25</v>
      </c>
      <c r="S383">
        <v>8.9</v>
      </c>
      <c r="T383"/>
      <c r="U383"/>
      <c r="V383">
        <f t="shared" si="15"/>
        <v>10.81</v>
      </c>
      <c r="W383" t="str">
        <f t="shared" si="16"/>
        <v/>
      </c>
      <c r="X383" t="str">
        <f t="shared" si="17"/>
        <v/>
      </c>
      <c r="Y383">
        <f>VLOOKUP(YEAR(Q383),Populations!$A$3:$B$999,2,0)</f>
        <v>56235600</v>
      </c>
      <c r="Z383">
        <f>(Calculations!B1/Y383)</f>
        <v>1.21462084515858</v>
      </c>
      <c r="AA383"/>
      <c r="AB383">
        <v>1</v>
      </c>
      <c r="AC383" t="str">
        <f>VLOOKUP(AB383,WikiFormats!$A$3:$B$999,2,0)</f>
        <v>Story</v>
      </c>
      <c r="AD383" t="s">
        <v>650</v>
      </c>
    </row>
    <row r="384" spans="1:30" s="8" customFormat="1" x14ac:dyDescent="0.5">
      <c r="A384" s="3">
        <v>382</v>
      </c>
      <c r="B384" s="3">
        <v>1</v>
      </c>
      <c r="C384" s="3" t="str">
        <f>VLOOKUP(B384,Eras!$A$3:$B$999,2,0)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432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>
        <v>10.8</v>
      </c>
      <c r="T384" s="3"/>
      <c r="U384" s="3"/>
      <c r="V384" s="3">
        <f t="shared" si="15"/>
        <v>13.12</v>
      </c>
      <c r="W384" s="3" t="str">
        <f t="shared" si="16"/>
        <v/>
      </c>
      <c r="X384" s="3" t="str">
        <f t="shared" si="17"/>
        <v/>
      </c>
      <c r="Y384" s="3">
        <f>VLOOKUP(YEAR(Q384),Populations!$A$3:$B$999,2,0)</f>
        <v>56235600</v>
      </c>
      <c r="Z384" s="3">
        <f>(Calculations!B1/Y384)</f>
        <v>1.21462084515858</v>
      </c>
      <c r="AA384" s="3"/>
      <c r="AB384" s="3">
        <v>1</v>
      </c>
      <c r="AC384" s="3" t="str">
        <f>VLOOKUP(AB384,WikiFormats!$A$3:$B$999,2,0)</f>
        <v>Story</v>
      </c>
      <c r="AD384" s="3" t="s">
        <v>660</v>
      </c>
    </row>
    <row r="385" spans="1:30" s="8" customFormat="1" x14ac:dyDescent="0.5">
      <c r="A385" s="3">
        <v>383</v>
      </c>
      <c r="B385" s="3">
        <v>1</v>
      </c>
      <c r="C385" s="3" t="str">
        <f>VLOOKUP(B385,Eras!$A$3:$B$999,2,0)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432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>
        <v>10.7</v>
      </c>
      <c r="T385" s="3"/>
      <c r="U385" s="3"/>
      <c r="V385" s="3">
        <f t="shared" si="15"/>
        <v>13</v>
      </c>
      <c r="W385" s="3" t="str">
        <f t="shared" si="16"/>
        <v/>
      </c>
      <c r="X385" s="3" t="str">
        <f t="shared" si="17"/>
        <v/>
      </c>
      <c r="Y385" s="3">
        <f>VLOOKUP(YEAR(Q385),Populations!$A$3:$B$999,2,0)</f>
        <v>56225700</v>
      </c>
      <c r="Z385" s="3">
        <f>(Calculations!B1/Y385)</f>
        <v>1.2148347108173001</v>
      </c>
      <c r="AA385" s="3"/>
      <c r="AB385" s="3">
        <v>1</v>
      </c>
      <c r="AC385" s="3" t="str">
        <f>VLOOKUP(AB385,WikiFormats!$A$3:$B$999,2,0)</f>
        <v>Story</v>
      </c>
      <c r="AD385" s="3" t="s">
        <v>660</v>
      </c>
    </row>
    <row r="386" spans="1:30" s="8" customFormat="1" x14ac:dyDescent="0.5">
      <c r="A386" s="3">
        <v>384</v>
      </c>
      <c r="B386" s="3">
        <v>1</v>
      </c>
      <c r="C386" s="3" t="str">
        <f>VLOOKUP(B386,Eras!$A$3:$B$999,2,0)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432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>
        <v>10.1</v>
      </c>
      <c r="T386" s="3"/>
      <c r="U386" s="3"/>
      <c r="V386" s="3">
        <f t="shared" si="15"/>
        <v>12.27</v>
      </c>
      <c r="W386" s="3" t="str">
        <f t="shared" si="16"/>
        <v/>
      </c>
      <c r="X386" s="3" t="str">
        <f t="shared" si="17"/>
        <v/>
      </c>
      <c r="Y386" s="3">
        <f>VLOOKUP(YEAR(Q386),Populations!$A$3:$B$999,2,0)</f>
        <v>56225700</v>
      </c>
      <c r="Z386" s="3">
        <f>(Calculations!B1/Y386)</f>
        <v>1.2148347108173001</v>
      </c>
      <c r="AA386" s="3"/>
      <c r="AB386" s="3">
        <v>1</v>
      </c>
      <c r="AC386" s="3" t="str">
        <f>VLOOKUP(AB386,WikiFormats!$A$3:$B$999,2,0)</f>
        <v>Story</v>
      </c>
      <c r="AD386" s="3" t="s">
        <v>660</v>
      </c>
    </row>
    <row r="387" spans="1:30" s="8" customFormat="1" x14ac:dyDescent="0.5">
      <c r="A387" s="3">
        <v>385</v>
      </c>
      <c r="B387" s="3">
        <v>1</v>
      </c>
      <c r="C387" s="3" t="str">
        <f>VLOOKUP(B387,Eras!$A$3:$B$999,2,0)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432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>
        <v>9</v>
      </c>
      <c r="T387" s="3"/>
      <c r="U387" s="3"/>
      <c r="V387" s="3">
        <f t="shared" si="15"/>
        <v>10.93</v>
      </c>
      <c r="W387" s="3" t="str">
        <f t="shared" si="16"/>
        <v/>
      </c>
      <c r="X387" s="3" t="str">
        <f t="shared" si="17"/>
        <v/>
      </c>
      <c r="Y387" s="3">
        <f>VLOOKUP(YEAR(Q387),Populations!$A$3:$B$999,2,0)</f>
        <v>56225700</v>
      </c>
      <c r="Z387" s="3">
        <f>(Calculations!B1/Y387)</f>
        <v>1.2148347108173001</v>
      </c>
      <c r="AA387" s="3"/>
      <c r="AB387" s="3">
        <v>1</v>
      </c>
      <c r="AC387" s="3" t="str">
        <f>VLOOKUP(AB387,WikiFormats!$A$3:$B$999,2,0)</f>
        <v>Story</v>
      </c>
      <c r="AD387" s="3" t="s">
        <v>660</v>
      </c>
    </row>
    <row r="388" spans="1:30" s="2" customFormat="1" x14ac:dyDescent="0.5">
      <c r="A388">
        <v>386</v>
      </c>
      <c r="B388">
        <v>1</v>
      </c>
      <c r="C388" t="str">
        <f>VLOOKUP(B388,Eras!$A$3:$B$999,2,0)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433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>
        <v>9.4</v>
      </c>
      <c r="T388"/>
      <c r="U388"/>
      <c r="V388">
        <f t="shared" ref="V388:V451" si="18">IF(ISBLANK(S388),"",ROUND(S388*Z388,2))</f>
        <v>11.42</v>
      </c>
      <c r="W388" t="str">
        <f t="shared" ref="W388:W451" si="19">IF(ISBLANK(T388),"",ROUND(T388*Z388,2))</f>
        <v/>
      </c>
      <c r="X388" t="str">
        <f t="shared" ref="X388:X451" si="20">IF(ISBLANK(U388),"",ROUND(U388*Z388,2))</f>
        <v/>
      </c>
      <c r="Y388">
        <f>VLOOKUP(YEAR(Q388),Populations!$A$3:$B$999,2,0)</f>
        <v>56225700</v>
      </c>
      <c r="Z388">
        <f>(Calculations!B1/Y388)</f>
        <v>1.2148347108173001</v>
      </c>
      <c r="AA388"/>
      <c r="AB388">
        <v>1</v>
      </c>
      <c r="AC388" t="str">
        <f>VLOOKUP(AB388,WikiFormats!$A$3:$B$999,2,0)</f>
        <v>Story</v>
      </c>
      <c r="AD388" t="s">
        <v>661</v>
      </c>
    </row>
    <row r="389" spans="1:30" s="2" customFormat="1" x14ac:dyDescent="0.5">
      <c r="A389">
        <v>387</v>
      </c>
      <c r="B389">
        <v>1</v>
      </c>
      <c r="C389" t="str">
        <f>VLOOKUP(B389,Eras!$A$3:$B$999,2,0)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433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>
        <v>13.6</v>
      </c>
      <c r="T389"/>
      <c r="U389"/>
      <c r="V389">
        <f t="shared" si="18"/>
        <v>16.52</v>
      </c>
      <c r="W389" t="str">
        <f t="shared" si="19"/>
        <v/>
      </c>
      <c r="X389" t="str">
        <f t="shared" si="20"/>
        <v/>
      </c>
      <c r="Y389">
        <f>VLOOKUP(YEAR(Q389),Populations!$A$3:$B$999,2,0)</f>
        <v>56225700</v>
      </c>
      <c r="Z389">
        <f>(Calculations!B1/Y389)</f>
        <v>1.2148347108173001</v>
      </c>
      <c r="AA389"/>
      <c r="AB389">
        <v>1</v>
      </c>
      <c r="AC389" t="str">
        <f>VLOOKUP(AB389,WikiFormats!$A$3:$B$999,2,0)</f>
        <v>Story</v>
      </c>
      <c r="AD389" t="s">
        <v>661</v>
      </c>
    </row>
    <row r="390" spans="1:30" s="2" customFormat="1" x14ac:dyDescent="0.5">
      <c r="A390">
        <v>388</v>
      </c>
      <c r="B390">
        <v>1</v>
      </c>
      <c r="C390" t="str">
        <f>VLOOKUP(B390,Eras!$A$3:$B$999,2,0)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433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>
        <v>11.2</v>
      </c>
      <c r="T390"/>
      <c r="U390"/>
      <c r="V390">
        <f t="shared" si="18"/>
        <v>13.61</v>
      </c>
      <c r="W390" t="str">
        <f t="shared" si="19"/>
        <v/>
      </c>
      <c r="X390" t="str">
        <f t="shared" si="20"/>
        <v/>
      </c>
      <c r="Y390">
        <f>VLOOKUP(YEAR(Q390),Populations!$A$3:$B$999,2,0)</f>
        <v>56225700</v>
      </c>
      <c r="Z390">
        <f>(Calculations!B1/Y390)</f>
        <v>1.2148347108173001</v>
      </c>
      <c r="AA390"/>
      <c r="AB390">
        <v>1</v>
      </c>
      <c r="AC390" t="str">
        <f>VLOOKUP(AB390,WikiFormats!$A$3:$B$999,2,0)</f>
        <v>Story</v>
      </c>
      <c r="AD390" t="s">
        <v>661</v>
      </c>
    </row>
    <row r="391" spans="1:30" s="2" customFormat="1" x14ac:dyDescent="0.5">
      <c r="A391">
        <v>389</v>
      </c>
      <c r="B391">
        <v>1</v>
      </c>
      <c r="C391" t="str">
        <f>VLOOKUP(B391,Eras!$A$3:$B$999,2,0)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433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>
        <v>10.199999999999999</v>
      </c>
      <c r="T391"/>
      <c r="U391"/>
      <c r="V391">
        <f t="shared" si="18"/>
        <v>12.39</v>
      </c>
      <c r="W391" t="str">
        <f t="shared" si="19"/>
        <v/>
      </c>
      <c r="X391" t="str">
        <f t="shared" si="20"/>
        <v/>
      </c>
      <c r="Y391">
        <f>VLOOKUP(YEAR(Q391),Populations!$A$3:$B$999,2,0)</f>
        <v>56225700</v>
      </c>
      <c r="Z391">
        <f>(Calculations!B1/Y391)</f>
        <v>1.2148347108173001</v>
      </c>
      <c r="AA391"/>
      <c r="AB391">
        <v>1</v>
      </c>
      <c r="AC391" t="str">
        <f>VLOOKUP(AB391,WikiFormats!$A$3:$B$999,2,0)</f>
        <v>Story</v>
      </c>
      <c r="AD391" t="s">
        <v>661</v>
      </c>
    </row>
    <row r="392" spans="1:30" s="8" customFormat="1" x14ac:dyDescent="0.5">
      <c r="A392" s="3">
        <v>390</v>
      </c>
      <c r="B392" s="3">
        <v>1</v>
      </c>
      <c r="C392" s="3" t="str">
        <f>VLOOKUP(B392,Eras!$A$3:$B$999,2,0)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434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>
        <v>11</v>
      </c>
      <c r="T392" s="3"/>
      <c r="U392" s="3"/>
      <c r="V392" s="3">
        <f t="shared" si="18"/>
        <v>13.36</v>
      </c>
      <c r="W392" s="3" t="str">
        <f t="shared" si="19"/>
        <v/>
      </c>
      <c r="X392" s="3" t="str">
        <f t="shared" si="20"/>
        <v/>
      </c>
      <c r="Y392" s="3">
        <f>VLOOKUP(YEAR(Q392),Populations!$A$3:$B$999,2,0)</f>
        <v>56225700</v>
      </c>
      <c r="Z392" s="3">
        <f>(Calculations!B1/Y392)</f>
        <v>1.2148347108173001</v>
      </c>
      <c r="AA392" s="3"/>
      <c r="AB392" s="3">
        <v>1</v>
      </c>
      <c r="AC392" s="3" t="str">
        <f>VLOOKUP(AB392,WikiFormats!$A$3:$B$999,2,0)</f>
        <v>Story</v>
      </c>
      <c r="AD392" s="3" t="s">
        <v>662</v>
      </c>
    </row>
    <row r="393" spans="1:30" s="8" customFormat="1" x14ac:dyDescent="0.5">
      <c r="A393" s="3">
        <v>391</v>
      </c>
      <c r="B393" s="3">
        <v>1</v>
      </c>
      <c r="C393" s="3" t="str">
        <f>VLOOKUP(B393,Eras!$A$3:$B$999,2,0)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434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>
        <v>10.5</v>
      </c>
      <c r="T393" s="3"/>
      <c r="U393" s="3"/>
      <c r="V393" s="3">
        <f t="shared" si="18"/>
        <v>12.76</v>
      </c>
      <c r="W393" s="3" t="str">
        <f t="shared" si="19"/>
        <v/>
      </c>
      <c r="X393" s="3" t="str">
        <f t="shared" si="20"/>
        <v/>
      </c>
      <c r="Y393" s="3">
        <f>VLOOKUP(YEAR(Q393),Populations!$A$3:$B$999,2,0)</f>
        <v>56225700</v>
      </c>
      <c r="Z393" s="3">
        <f>(Calculations!B1/Y393)</f>
        <v>1.2148347108173001</v>
      </c>
      <c r="AA393" s="3"/>
      <c r="AB393" s="3">
        <v>1</v>
      </c>
      <c r="AC393" s="3" t="str">
        <f>VLOOKUP(AB393,WikiFormats!$A$3:$B$999,2,0)</f>
        <v>Story</v>
      </c>
      <c r="AD393" s="3" t="s">
        <v>662</v>
      </c>
    </row>
    <row r="394" spans="1:30" s="2" customFormat="1" x14ac:dyDescent="0.5">
      <c r="A394">
        <v>392</v>
      </c>
      <c r="B394">
        <v>1</v>
      </c>
      <c r="C394" t="str">
        <f>VLOOKUP(B394,Eras!$A$3:$B$999,2,0)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435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>
        <v>10.7</v>
      </c>
      <c r="T394"/>
      <c r="U394"/>
      <c r="V394">
        <f t="shared" si="18"/>
        <v>13</v>
      </c>
      <c r="W394" t="str">
        <f t="shared" si="19"/>
        <v/>
      </c>
      <c r="X394" t="str">
        <f t="shared" si="20"/>
        <v/>
      </c>
      <c r="Y394">
        <f>VLOOKUP(YEAR(Q394),Populations!$A$3:$B$999,2,0)</f>
        <v>56225700</v>
      </c>
      <c r="Z394">
        <f>(Calculations!B1/Y394)</f>
        <v>1.2148347108173001</v>
      </c>
      <c r="AA394"/>
      <c r="AB394">
        <v>1</v>
      </c>
      <c r="AC394" t="str">
        <f>VLOOKUP(AB394,WikiFormats!$A$3:$B$999,2,0)</f>
        <v>Story</v>
      </c>
      <c r="AD394" t="s">
        <v>663</v>
      </c>
    </row>
    <row r="395" spans="1:30" s="2" customFormat="1" x14ac:dyDescent="0.5">
      <c r="A395">
        <v>393</v>
      </c>
      <c r="B395">
        <v>1</v>
      </c>
      <c r="C395" t="str">
        <f>VLOOKUP(B395,Eras!$A$3:$B$999,2,0)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435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>
        <v>10.5</v>
      </c>
      <c r="T395"/>
      <c r="U395"/>
      <c r="V395">
        <f t="shared" si="18"/>
        <v>12.76</v>
      </c>
      <c r="W395" t="str">
        <f t="shared" si="19"/>
        <v/>
      </c>
      <c r="X395" t="str">
        <f t="shared" si="20"/>
        <v/>
      </c>
      <c r="Y395">
        <f>VLOOKUP(YEAR(Q395),Populations!$A$3:$B$999,2,0)</f>
        <v>56225700</v>
      </c>
      <c r="Z395">
        <f>(Calculations!B1/Y395)</f>
        <v>1.2148347108173001</v>
      </c>
      <c r="AA395"/>
      <c r="AB395">
        <v>1</v>
      </c>
      <c r="AC395" t="str">
        <f>VLOOKUP(AB395,WikiFormats!$A$3:$B$999,2,0)</f>
        <v>Story</v>
      </c>
      <c r="AD395" t="s">
        <v>663</v>
      </c>
    </row>
    <row r="396" spans="1:30" s="2" customFormat="1" x14ac:dyDescent="0.5">
      <c r="A396">
        <v>394</v>
      </c>
      <c r="B396">
        <v>1</v>
      </c>
      <c r="C396" t="str">
        <f>VLOOKUP(B396,Eras!$A$3:$B$999,2,0)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435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>
        <v>8.5</v>
      </c>
      <c r="T396"/>
      <c r="U396"/>
      <c r="V396">
        <f t="shared" si="18"/>
        <v>10.33</v>
      </c>
      <c r="W396" t="str">
        <f t="shared" si="19"/>
        <v/>
      </c>
      <c r="X396" t="str">
        <f t="shared" si="20"/>
        <v/>
      </c>
      <c r="Y396">
        <f>VLOOKUP(YEAR(Q396),Populations!$A$3:$B$999,2,0)</f>
        <v>56225700</v>
      </c>
      <c r="Z396">
        <f>(Calculations!B1/Y396)</f>
        <v>1.2148347108173001</v>
      </c>
      <c r="AA396"/>
      <c r="AB396">
        <v>1</v>
      </c>
      <c r="AC396" t="str">
        <f>VLOOKUP(AB396,WikiFormats!$A$3:$B$999,2,0)</f>
        <v>Story</v>
      </c>
      <c r="AD396" t="s">
        <v>663</v>
      </c>
    </row>
    <row r="397" spans="1:30" s="2" customFormat="1" x14ac:dyDescent="0.5">
      <c r="A397">
        <v>395</v>
      </c>
      <c r="B397">
        <v>1</v>
      </c>
      <c r="C397" t="str">
        <f>VLOOKUP(B397,Eras!$A$3:$B$999,2,0)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435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>
        <v>8.8000000000000007</v>
      </c>
      <c r="T397"/>
      <c r="U397"/>
      <c r="V397">
        <f t="shared" si="18"/>
        <v>10.69</v>
      </c>
      <c r="W397" t="str">
        <f t="shared" si="19"/>
        <v/>
      </c>
      <c r="X397" t="str">
        <f t="shared" si="20"/>
        <v/>
      </c>
      <c r="Y397">
        <f>VLOOKUP(YEAR(Q397),Populations!$A$3:$B$999,2,0)</f>
        <v>56225700</v>
      </c>
      <c r="Z397">
        <f>(Calculations!B1/Y397)</f>
        <v>1.2148347108173001</v>
      </c>
      <c r="AA397"/>
      <c r="AB397">
        <v>1</v>
      </c>
      <c r="AC397" t="str">
        <f>VLOOKUP(AB397,WikiFormats!$A$3:$B$999,2,0)</f>
        <v>Story</v>
      </c>
      <c r="AD397" t="s">
        <v>663</v>
      </c>
    </row>
    <row r="398" spans="1:30" s="2" customFormat="1" x14ac:dyDescent="0.5">
      <c r="A398">
        <v>396</v>
      </c>
      <c r="B398">
        <v>1</v>
      </c>
      <c r="C398" t="str">
        <f>VLOOKUP(B398,Eras!$A$3:$B$999,2,0)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435</v>
      </c>
      <c r="N398">
        <v>5</v>
      </c>
      <c r="O398" t="s">
        <v>430</v>
      </c>
      <c r="P398">
        <v>15</v>
      </c>
      <c r="Q398" s="6" t="d">
        <v>1975-04-05</v>
      </c>
      <c r="R398">
        <v>23</v>
      </c>
      <c r="S398">
        <v>9.8000000000000007</v>
      </c>
      <c r="T398"/>
      <c r="U398"/>
      <c r="V398">
        <f t="shared" si="18"/>
        <v>11.91</v>
      </c>
      <c r="W398" t="str">
        <f t="shared" si="19"/>
        <v/>
      </c>
      <c r="X398" t="str">
        <f t="shared" si="20"/>
        <v/>
      </c>
      <c r="Y398">
        <f>VLOOKUP(YEAR(Q398),Populations!$A$3:$B$999,2,0)</f>
        <v>56225700</v>
      </c>
      <c r="Z398">
        <f>(Calculations!B1/Y398)</f>
        <v>1.2148347108173001</v>
      </c>
      <c r="AA398"/>
      <c r="AB398">
        <v>1</v>
      </c>
      <c r="AC398" t="str">
        <f>VLOOKUP(AB398,WikiFormats!$A$3:$B$999,2,0)</f>
        <v>Story</v>
      </c>
      <c r="AD398" t="s">
        <v>663</v>
      </c>
    </row>
    <row r="399" spans="1:30" s="2" customFormat="1" x14ac:dyDescent="0.5">
      <c r="A399">
        <v>397</v>
      </c>
      <c r="B399">
        <v>1</v>
      </c>
      <c r="C399" t="str">
        <f>VLOOKUP(B399,Eras!$A$3:$B$999,2,0)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435</v>
      </c>
      <c r="N399">
        <v>6</v>
      </c>
      <c r="O399" t="s">
        <v>431</v>
      </c>
      <c r="P399">
        <v>16</v>
      </c>
      <c r="Q399" s="6" t="d">
        <v>1975-04-12</v>
      </c>
      <c r="R399">
        <v>24</v>
      </c>
      <c r="S399">
        <v>9.1</v>
      </c>
      <c r="T399"/>
      <c r="U399"/>
      <c r="V399">
        <f t="shared" si="18"/>
        <v>11.05</v>
      </c>
      <c r="W399" t="str">
        <f t="shared" si="19"/>
        <v/>
      </c>
      <c r="X399" t="str">
        <f t="shared" si="20"/>
        <v/>
      </c>
      <c r="Y399">
        <f>VLOOKUP(YEAR(Q399),Populations!$A$3:$B$999,2,0)</f>
        <v>56225700</v>
      </c>
      <c r="Z399">
        <f>(Calculations!B1/Y399)</f>
        <v>1.2148347108173001</v>
      </c>
      <c r="AA399"/>
      <c r="AB399">
        <v>1</v>
      </c>
      <c r="AC399" t="str">
        <f>VLOOKUP(AB399,WikiFormats!$A$3:$B$999,2,0)</f>
        <v>Story</v>
      </c>
      <c r="AD399" t="s">
        <v>663</v>
      </c>
    </row>
    <row r="400" spans="1:30" s="8" customFormat="1" x14ac:dyDescent="0.5">
      <c r="A400" s="3">
        <v>398</v>
      </c>
      <c r="B400" s="3">
        <v>1</v>
      </c>
      <c r="C400" s="3" t="str">
        <f>VLOOKUP(B400,Eras!$A$3:$B$999,2,0)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436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>
        <v>9.5</v>
      </c>
      <c r="T400" s="3"/>
      <c r="U400" s="3"/>
      <c r="V400" s="3">
        <f t="shared" si="18"/>
        <v>11.54</v>
      </c>
      <c r="W400" s="3" t="str">
        <f t="shared" si="19"/>
        <v/>
      </c>
      <c r="X400" s="3" t="str">
        <f t="shared" si="20"/>
        <v/>
      </c>
      <c r="Y400" s="3">
        <f>VLOOKUP(YEAR(Q400),Populations!$A$3:$B$999,2,0)</f>
        <v>56225700</v>
      </c>
      <c r="Z400" s="3">
        <f>(Calculations!B1/Y400)</f>
        <v>1.2148347108173001</v>
      </c>
      <c r="AA400" s="3"/>
      <c r="AB400" s="3">
        <v>1</v>
      </c>
      <c r="AC400" s="3" t="str">
        <f>VLOOKUP(AB400,WikiFormats!$A$3:$B$999,2,0)</f>
        <v>Story</v>
      </c>
      <c r="AD400" s="3" t="s">
        <v>664</v>
      </c>
    </row>
    <row r="401" spans="1:30" s="8" customFormat="1" x14ac:dyDescent="0.5">
      <c r="A401" s="3">
        <v>399</v>
      </c>
      <c r="B401" s="3">
        <v>1</v>
      </c>
      <c r="C401" s="3" t="str">
        <f>VLOOKUP(B401,Eras!$A$3:$B$999,2,0)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436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>
        <v>8.3000000000000007</v>
      </c>
      <c r="T401" s="3"/>
      <c r="U401" s="3"/>
      <c r="V401" s="3">
        <f t="shared" si="18"/>
        <v>10.08</v>
      </c>
      <c r="W401" s="3" t="str">
        <f t="shared" si="19"/>
        <v/>
      </c>
      <c r="X401" s="3" t="str">
        <f t="shared" si="20"/>
        <v/>
      </c>
      <c r="Y401" s="3">
        <f>VLOOKUP(YEAR(Q401),Populations!$A$3:$B$999,2,0)</f>
        <v>56225700</v>
      </c>
      <c r="Z401" s="3">
        <f>(Calculations!B1/Y401)</f>
        <v>1.2148347108173001</v>
      </c>
      <c r="AA401" s="3"/>
      <c r="AB401" s="3">
        <v>1</v>
      </c>
      <c r="AC401" s="3" t="str">
        <f>VLOOKUP(AB401,WikiFormats!$A$3:$B$999,2,0)</f>
        <v>Story</v>
      </c>
      <c r="AD401" s="3" t="s">
        <v>664</v>
      </c>
    </row>
    <row r="402" spans="1:30" s="8" customFormat="1" x14ac:dyDescent="0.5">
      <c r="A402" s="3">
        <v>400</v>
      </c>
      <c r="B402" s="3">
        <v>1</v>
      </c>
      <c r="C402" s="3" t="str">
        <f>VLOOKUP(B402,Eras!$A$3:$B$999,2,0)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436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>
        <v>8.9</v>
      </c>
      <c r="T402" s="3"/>
      <c r="U402" s="3"/>
      <c r="V402" s="3">
        <f t="shared" si="18"/>
        <v>10.81</v>
      </c>
      <c r="W402" s="3" t="str">
        <f t="shared" si="19"/>
        <v/>
      </c>
      <c r="X402" s="3" t="str">
        <f t="shared" si="20"/>
        <v/>
      </c>
      <c r="Y402" s="3">
        <f>VLOOKUP(YEAR(Q402),Populations!$A$3:$B$999,2,0)</f>
        <v>56225700</v>
      </c>
      <c r="Z402" s="3">
        <f>(Calculations!B1/Y402)</f>
        <v>1.2148347108173001</v>
      </c>
      <c r="AA402" s="3"/>
      <c r="AB402" s="3">
        <v>1</v>
      </c>
      <c r="AC402" s="3" t="str">
        <f>VLOOKUP(AB402,WikiFormats!$A$3:$B$999,2,0)</f>
        <v>Story</v>
      </c>
      <c r="AD402" s="3" t="s">
        <v>664</v>
      </c>
    </row>
    <row r="403" spans="1:30" s="8" customFormat="1" x14ac:dyDescent="0.5">
      <c r="A403" s="3">
        <v>401</v>
      </c>
      <c r="B403" s="3">
        <v>1</v>
      </c>
      <c r="C403" s="3" t="str">
        <f>VLOOKUP(B403,Eras!$A$3:$B$999,2,0)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436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>
        <v>9.4</v>
      </c>
      <c r="T403" s="3"/>
      <c r="U403" s="3"/>
      <c r="V403" s="3">
        <f t="shared" si="18"/>
        <v>11.42</v>
      </c>
      <c r="W403" s="3" t="str">
        <f t="shared" si="19"/>
        <v/>
      </c>
      <c r="X403" s="3" t="str">
        <f t="shared" si="20"/>
        <v/>
      </c>
      <c r="Y403" s="3">
        <f>VLOOKUP(YEAR(Q403),Populations!$A$3:$B$999,2,0)</f>
        <v>56225700</v>
      </c>
      <c r="Z403" s="3">
        <f>(Calculations!B1/Y403)</f>
        <v>1.2148347108173001</v>
      </c>
      <c r="AA403" s="3"/>
      <c r="AB403" s="3">
        <v>1</v>
      </c>
      <c r="AC403" s="3" t="str">
        <f>VLOOKUP(AB403,WikiFormats!$A$3:$B$999,2,0)</f>
        <v>Story</v>
      </c>
      <c r="AD403" s="3" t="s">
        <v>664</v>
      </c>
    </row>
    <row r="404" spans="1:30" s="2" customFormat="1" x14ac:dyDescent="0.5">
      <c r="A404">
        <v>402</v>
      </c>
      <c r="B404">
        <v>1</v>
      </c>
      <c r="C404" t="str">
        <f>VLOOKUP(B404,Eras!$A$3:$B$999,2,0)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437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>
        <v>8.4</v>
      </c>
      <c r="T404"/>
      <c r="U404"/>
      <c r="V404">
        <f t="shared" si="18"/>
        <v>10.199999999999999</v>
      </c>
      <c r="W404" t="str">
        <f t="shared" si="19"/>
        <v/>
      </c>
      <c r="X404" t="str">
        <f t="shared" si="20"/>
        <v/>
      </c>
      <c r="Y404">
        <f>VLOOKUP(YEAR(Q404),Populations!$A$3:$B$999,2,0)</f>
        <v>56225700</v>
      </c>
      <c r="Z404">
        <f>(Calculations!B1/Y404)</f>
        <v>1.2148347108173001</v>
      </c>
      <c r="AA404"/>
      <c r="AB404">
        <v>1</v>
      </c>
      <c r="AC404" t="str">
        <f>VLOOKUP(AB404,WikiFormats!$A$3:$B$999,2,0)</f>
        <v>Story</v>
      </c>
      <c r="AD404" t="s">
        <v>665</v>
      </c>
    </row>
    <row r="405" spans="1:30" s="2" customFormat="1" x14ac:dyDescent="0.5">
      <c r="A405">
        <v>403</v>
      </c>
      <c r="B405">
        <v>1</v>
      </c>
      <c r="C405" t="str">
        <f>VLOOKUP(B405,Eras!$A$3:$B$999,2,0)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437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>
        <v>6.1</v>
      </c>
      <c r="T405"/>
      <c r="U405"/>
      <c r="V405">
        <f t="shared" si="18"/>
        <v>7.41</v>
      </c>
      <c r="W405" t="str">
        <f t="shared" si="19"/>
        <v/>
      </c>
      <c r="X405" t="str">
        <f t="shared" si="20"/>
        <v/>
      </c>
      <c r="Y405">
        <f>VLOOKUP(YEAR(Q405),Populations!$A$3:$B$999,2,0)</f>
        <v>56225700</v>
      </c>
      <c r="Z405">
        <f>(Calculations!B1/Y405)</f>
        <v>1.2148347108173001</v>
      </c>
      <c r="AA405"/>
      <c r="AB405">
        <v>1</v>
      </c>
      <c r="AC405" t="str">
        <f>VLOOKUP(AB405,WikiFormats!$A$3:$B$999,2,0)</f>
        <v>Story</v>
      </c>
      <c r="AD405" t="s">
        <v>665</v>
      </c>
    </row>
    <row r="406" spans="1:30" s="2" customFormat="1" x14ac:dyDescent="0.5">
      <c r="A406">
        <v>404</v>
      </c>
      <c r="B406">
        <v>1</v>
      </c>
      <c r="C406" t="str">
        <f>VLOOKUP(B406,Eras!$A$3:$B$999,2,0)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437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>
        <v>8.1999999999999993</v>
      </c>
      <c r="T406"/>
      <c r="U406"/>
      <c r="V406">
        <f t="shared" si="18"/>
        <v>9.9600000000000009</v>
      </c>
      <c r="W406" t="str">
        <f t="shared" si="19"/>
        <v/>
      </c>
      <c r="X406" t="str">
        <f t="shared" si="20"/>
        <v/>
      </c>
      <c r="Y406">
        <f>VLOOKUP(YEAR(Q406),Populations!$A$3:$B$999,2,0)</f>
        <v>56225700</v>
      </c>
      <c r="Z406">
        <f>(Calculations!B1/Y406)</f>
        <v>1.2148347108173001</v>
      </c>
      <c r="AA406"/>
      <c r="AB406">
        <v>1</v>
      </c>
      <c r="AC406" t="str">
        <f>VLOOKUP(AB406,WikiFormats!$A$3:$B$999,2,0)</f>
        <v>Story</v>
      </c>
      <c r="AD406" t="s">
        <v>665</v>
      </c>
    </row>
    <row r="407" spans="1:30" s="2" customFormat="1" x14ac:dyDescent="0.5">
      <c r="A407">
        <v>405</v>
      </c>
      <c r="B407">
        <v>1</v>
      </c>
      <c r="C407" t="str">
        <f>VLOOKUP(B407,Eras!$A$3:$B$999,2,0)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437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>
        <v>7.2</v>
      </c>
      <c r="T407"/>
      <c r="U407"/>
      <c r="V407">
        <f t="shared" si="18"/>
        <v>8.75</v>
      </c>
      <c r="W407" t="str">
        <f t="shared" si="19"/>
        <v/>
      </c>
      <c r="X407" t="str">
        <f t="shared" si="20"/>
        <v/>
      </c>
      <c r="Y407">
        <f>VLOOKUP(YEAR(Q407),Populations!$A$3:$B$999,2,0)</f>
        <v>56225700</v>
      </c>
      <c r="Z407">
        <f>(Calculations!B1/Y407)</f>
        <v>1.2148347108173001</v>
      </c>
      <c r="AA407"/>
      <c r="AB407">
        <v>1</v>
      </c>
      <c r="AC407" t="str">
        <f>VLOOKUP(AB407,WikiFormats!$A$3:$B$999,2,0)</f>
        <v>Story</v>
      </c>
      <c r="AD407" t="s">
        <v>665</v>
      </c>
    </row>
    <row r="408" spans="1:30" s="8" customFormat="1" x14ac:dyDescent="0.5">
      <c r="A408" s="3">
        <v>406</v>
      </c>
      <c r="B408" s="3">
        <v>1</v>
      </c>
      <c r="C408" s="3" t="str">
        <f>VLOOKUP(B408,Eras!$A$3:$B$999,2,0)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438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>
        <v>10.4</v>
      </c>
      <c r="T408" s="3"/>
      <c r="U408" s="3"/>
      <c r="V408" s="3">
        <f t="shared" si="18"/>
        <v>12.63</v>
      </c>
      <c r="W408" s="3" t="str">
        <f t="shared" si="19"/>
        <v/>
      </c>
      <c r="X408" s="3" t="str">
        <f t="shared" si="20"/>
        <v/>
      </c>
      <c r="Y408" s="3">
        <f>VLOOKUP(YEAR(Q408),Populations!$A$3:$B$999,2,0)</f>
        <v>56225700</v>
      </c>
      <c r="Z408" s="3">
        <f>(Calculations!B1/Y408)</f>
        <v>1.2148347108173001</v>
      </c>
      <c r="AA408" s="3"/>
      <c r="AB408" s="3">
        <v>1</v>
      </c>
      <c r="AC408" s="3" t="str">
        <f>VLOOKUP(AB408,WikiFormats!$A$3:$B$999,2,0)</f>
        <v>Story</v>
      </c>
      <c r="AD408" s="3" t="s">
        <v>666</v>
      </c>
    </row>
    <row r="409" spans="1:30" s="8" customFormat="1" x14ac:dyDescent="0.5">
      <c r="A409" s="3">
        <v>407</v>
      </c>
      <c r="B409" s="3">
        <v>1</v>
      </c>
      <c r="C409" s="3" t="str">
        <f>VLOOKUP(B409,Eras!$A$3:$B$999,2,0)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438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>
        <v>9.9</v>
      </c>
      <c r="T409" s="3"/>
      <c r="U409" s="3"/>
      <c r="V409" s="3">
        <f t="shared" si="18"/>
        <v>12.03</v>
      </c>
      <c r="W409" s="3" t="str">
        <f t="shared" si="19"/>
        <v/>
      </c>
      <c r="X409" s="3" t="str">
        <f t="shared" si="20"/>
        <v/>
      </c>
      <c r="Y409" s="3">
        <f>VLOOKUP(YEAR(Q409),Populations!$A$3:$B$999,2,0)</f>
        <v>56225700</v>
      </c>
      <c r="Z409" s="3">
        <f>(Calculations!B1/Y409)</f>
        <v>1.2148347108173001</v>
      </c>
      <c r="AA409" s="3"/>
      <c r="AB409" s="3">
        <v>1</v>
      </c>
      <c r="AC409" s="3" t="str">
        <f>VLOOKUP(AB409,WikiFormats!$A$3:$B$999,2,0)</f>
        <v>Story</v>
      </c>
      <c r="AD409" s="3" t="s">
        <v>666</v>
      </c>
    </row>
    <row r="410" spans="1:30" s="8" customFormat="1" x14ac:dyDescent="0.5">
      <c r="A410" s="3">
        <v>408</v>
      </c>
      <c r="B410" s="3">
        <v>1</v>
      </c>
      <c r="C410" s="3" t="str">
        <f>VLOOKUP(B410,Eras!$A$3:$B$999,2,0)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438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>
        <v>9.1</v>
      </c>
      <c r="T410" s="3"/>
      <c r="U410" s="3"/>
      <c r="V410" s="3">
        <f t="shared" si="18"/>
        <v>11.05</v>
      </c>
      <c r="W410" s="3" t="str">
        <f t="shared" si="19"/>
        <v/>
      </c>
      <c r="X410" s="3" t="str">
        <f t="shared" si="20"/>
        <v/>
      </c>
      <c r="Y410" s="3">
        <f>VLOOKUP(YEAR(Q410),Populations!$A$3:$B$999,2,0)</f>
        <v>56225700</v>
      </c>
      <c r="Z410" s="3">
        <f>(Calculations!B1/Y410)</f>
        <v>1.2148347108173001</v>
      </c>
      <c r="AA410" s="3"/>
      <c r="AB410" s="3">
        <v>1</v>
      </c>
      <c r="AC410" s="3" t="str">
        <f>VLOOKUP(AB410,WikiFormats!$A$3:$B$999,2,0)</f>
        <v>Story</v>
      </c>
      <c r="AD410" s="3" t="s">
        <v>666</v>
      </c>
    </row>
    <row r="411" spans="1:30" s="8" customFormat="1" x14ac:dyDescent="0.5">
      <c r="A411" s="3">
        <v>409</v>
      </c>
      <c r="B411" s="3">
        <v>1</v>
      </c>
      <c r="C411" s="3" t="str">
        <f>VLOOKUP(B411,Eras!$A$3:$B$999,2,0)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438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>
        <v>10.1</v>
      </c>
      <c r="T411" s="3"/>
      <c r="U411" s="3"/>
      <c r="V411" s="3">
        <f t="shared" si="18"/>
        <v>12.27</v>
      </c>
      <c r="W411" s="3" t="str">
        <f t="shared" si="19"/>
        <v/>
      </c>
      <c r="X411" s="3" t="str">
        <f t="shared" si="20"/>
        <v/>
      </c>
      <c r="Y411" s="3">
        <f>VLOOKUP(YEAR(Q411),Populations!$A$3:$B$999,2,0)</f>
        <v>56225700</v>
      </c>
      <c r="Z411" s="3">
        <f>(Calculations!B1/Y411)</f>
        <v>1.2148347108173001</v>
      </c>
      <c r="AA411" s="3"/>
      <c r="AB411" s="3">
        <v>1</v>
      </c>
      <c r="AC411" s="3" t="str">
        <f>VLOOKUP(AB411,WikiFormats!$A$3:$B$999,2,0)</f>
        <v>Story</v>
      </c>
      <c r="AD411" s="3" t="s">
        <v>666</v>
      </c>
    </row>
    <row r="412" spans="1:30" s="2" customFormat="1" x14ac:dyDescent="0.5">
      <c r="A412">
        <v>410</v>
      </c>
      <c r="B412">
        <v>1</v>
      </c>
      <c r="C412" t="str">
        <f>VLOOKUP(B412,Eras!$A$3:$B$999,2,0)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439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>
        <v>10.5</v>
      </c>
      <c r="T412"/>
      <c r="U412"/>
      <c r="V412">
        <f t="shared" si="18"/>
        <v>12.76</v>
      </c>
      <c r="W412" t="str">
        <f t="shared" si="19"/>
        <v/>
      </c>
      <c r="X412" t="str">
        <f t="shared" si="20"/>
        <v/>
      </c>
      <c r="Y412">
        <f>VLOOKUP(YEAR(Q412),Populations!$A$3:$B$999,2,0)</f>
        <v>56225700</v>
      </c>
      <c r="Z412">
        <f>(Calculations!B1/Y412)</f>
        <v>1.2148347108173001</v>
      </c>
      <c r="AA412"/>
      <c r="AB412">
        <v>1</v>
      </c>
      <c r="AC412" t="str">
        <f>VLOOKUP(AB412,WikiFormats!$A$3:$B$999,2,0)</f>
        <v>Story</v>
      </c>
      <c r="AD412" t="s">
        <v>667</v>
      </c>
    </row>
    <row r="413" spans="1:30" s="2" customFormat="1" x14ac:dyDescent="0.5">
      <c r="A413">
        <v>411</v>
      </c>
      <c r="B413">
        <v>1</v>
      </c>
      <c r="C413" t="str">
        <f>VLOOKUP(B413,Eras!$A$3:$B$999,2,0)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439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>
        <v>11.3</v>
      </c>
      <c r="T413"/>
      <c r="U413"/>
      <c r="V413">
        <f t="shared" si="18"/>
        <v>13.73</v>
      </c>
      <c r="W413" t="str">
        <f t="shared" si="19"/>
        <v/>
      </c>
      <c r="X413" t="str">
        <f t="shared" si="20"/>
        <v/>
      </c>
      <c r="Y413">
        <f>VLOOKUP(YEAR(Q413),Populations!$A$3:$B$999,2,0)</f>
        <v>56225700</v>
      </c>
      <c r="Z413">
        <f>(Calculations!B1/Y413)</f>
        <v>1.2148347108173001</v>
      </c>
      <c r="AA413"/>
      <c r="AB413">
        <v>1</v>
      </c>
      <c r="AC413" t="str">
        <f>VLOOKUP(AB413,WikiFormats!$A$3:$B$999,2,0)</f>
        <v>Story</v>
      </c>
      <c r="AD413" t="s">
        <v>667</v>
      </c>
    </row>
    <row r="414" spans="1:30" s="2" customFormat="1" x14ac:dyDescent="0.5">
      <c r="A414">
        <v>412</v>
      </c>
      <c r="B414">
        <v>1</v>
      </c>
      <c r="C414" t="str">
        <f>VLOOKUP(B414,Eras!$A$3:$B$999,2,0)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439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>
        <v>9.4</v>
      </c>
      <c r="T414"/>
      <c r="U414"/>
      <c r="V414">
        <f t="shared" si="18"/>
        <v>11.42</v>
      </c>
      <c r="W414" t="str">
        <f t="shared" si="19"/>
        <v/>
      </c>
      <c r="X414" t="str">
        <f t="shared" si="20"/>
        <v/>
      </c>
      <c r="Y414">
        <f>VLOOKUP(YEAR(Q414),Populations!$A$3:$B$999,2,0)</f>
        <v>56225700</v>
      </c>
      <c r="Z414">
        <f>(Calculations!B1/Y414)</f>
        <v>1.2148347108173001</v>
      </c>
      <c r="AA414"/>
      <c r="AB414">
        <v>1</v>
      </c>
      <c r="AC414" t="str">
        <f>VLOOKUP(AB414,WikiFormats!$A$3:$B$999,2,0)</f>
        <v>Story</v>
      </c>
      <c r="AD414" t="s">
        <v>667</v>
      </c>
    </row>
    <row r="415" spans="1:30" s="2" customFormat="1" x14ac:dyDescent="0.5">
      <c r="A415">
        <v>413</v>
      </c>
      <c r="B415">
        <v>1</v>
      </c>
      <c r="C415" t="str">
        <f>VLOOKUP(B415,Eras!$A$3:$B$999,2,0)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439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>
        <v>11.7</v>
      </c>
      <c r="T415"/>
      <c r="U415"/>
      <c r="V415">
        <f t="shared" si="18"/>
        <v>14.21</v>
      </c>
      <c r="W415" t="str">
        <f t="shared" si="19"/>
        <v/>
      </c>
      <c r="X415" t="str">
        <f t="shared" si="20"/>
        <v/>
      </c>
      <c r="Y415">
        <f>VLOOKUP(YEAR(Q415),Populations!$A$3:$B$999,2,0)</f>
        <v>56225700</v>
      </c>
      <c r="Z415">
        <f>(Calculations!B1/Y415)</f>
        <v>1.2148347108173001</v>
      </c>
      <c r="AA415"/>
      <c r="AB415">
        <v>1</v>
      </c>
      <c r="AC415" t="str">
        <f>VLOOKUP(AB415,WikiFormats!$A$3:$B$999,2,0)</f>
        <v>Story</v>
      </c>
      <c r="AD415" t="s">
        <v>667</v>
      </c>
    </row>
    <row r="416" spans="1:30" s="8" customFormat="1" x14ac:dyDescent="0.5">
      <c r="A416" s="3">
        <v>414</v>
      </c>
      <c r="B416" s="3">
        <v>1</v>
      </c>
      <c r="C416" s="3" t="str">
        <f>VLOOKUP(B416,Eras!$A$3:$B$999,2,0)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440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>
        <v>11.9</v>
      </c>
      <c r="T416" s="3"/>
      <c r="U416" s="3"/>
      <c r="V416" s="3">
        <f t="shared" si="18"/>
        <v>14.46</v>
      </c>
      <c r="W416" s="3" t="str">
        <f t="shared" si="19"/>
        <v/>
      </c>
      <c r="X416" s="3" t="str">
        <f t="shared" si="20"/>
        <v/>
      </c>
      <c r="Y416" s="3">
        <f>VLOOKUP(YEAR(Q416),Populations!$A$3:$B$999,2,0)</f>
        <v>56225700</v>
      </c>
      <c r="Z416" s="3">
        <f>(Calculations!B1/Y416)</f>
        <v>1.2148347108173001</v>
      </c>
      <c r="AA416" s="3"/>
      <c r="AB416" s="3">
        <v>1</v>
      </c>
      <c r="AC416" s="3" t="str">
        <f>VLOOKUP(AB416,WikiFormats!$A$3:$B$999,2,0)</f>
        <v>Story</v>
      </c>
      <c r="AD416" s="3" t="s">
        <v>668</v>
      </c>
    </row>
    <row r="417" spans="1:30" s="8" customFormat="1" x14ac:dyDescent="0.5">
      <c r="A417" s="3">
        <v>415</v>
      </c>
      <c r="B417" s="3">
        <v>1</v>
      </c>
      <c r="C417" s="3" t="str">
        <f>VLOOKUP(B417,Eras!$A$3:$B$999,2,0)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440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>
        <v>11.3</v>
      </c>
      <c r="T417" s="3"/>
      <c r="U417" s="3"/>
      <c r="V417" s="3">
        <f t="shared" si="18"/>
        <v>13.73</v>
      </c>
      <c r="W417" s="3" t="str">
        <f t="shared" si="19"/>
        <v/>
      </c>
      <c r="X417" s="3" t="str">
        <f t="shared" si="20"/>
        <v/>
      </c>
      <c r="Y417" s="3">
        <f>VLOOKUP(YEAR(Q417),Populations!$A$3:$B$999,2,0)</f>
        <v>56225700</v>
      </c>
      <c r="Z417" s="3">
        <f>(Calculations!B1/Y417)</f>
        <v>1.2148347108173001</v>
      </c>
      <c r="AA417" s="3"/>
      <c r="AB417" s="3">
        <v>1</v>
      </c>
      <c r="AC417" s="3" t="str">
        <f>VLOOKUP(AB417,WikiFormats!$A$3:$B$999,2,0)</f>
        <v>Story</v>
      </c>
      <c r="AD417" s="3" t="s">
        <v>668</v>
      </c>
    </row>
    <row r="418" spans="1:30" s="8" customFormat="1" x14ac:dyDescent="0.5">
      <c r="A418" s="3">
        <v>416</v>
      </c>
      <c r="B418" s="3">
        <v>1</v>
      </c>
      <c r="C418" s="3" t="str">
        <f>VLOOKUP(B418,Eras!$A$3:$B$999,2,0)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440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>
        <v>12.1</v>
      </c>
      <c r="T418" s="3"/>
      <c r="U418" s="3"/>
      <c r="V418" s="3">
        <f t="shared" si="18"/>
        <v>14.7</v>
      </c>
      <c r="W418" s="3" t="str">
        <f t="shared" si="19"/>
        <v/>
      </c>
      <c r="X418" s="3" t="str">
        <f t="shared" si="20"/>
        <v/>
      </c>
      <c r="Y418" s="3">
        <f>VLOOKUP(YEAR(Q418),Populations!$A$3:$B$999,2,0)</f>
        <v>56225700</v>
      </c>
      <c r="Z418" s="3">
        <f>(Calculations!B1/Y418)</f>
        <v>1.2148347108173001</v>
      </c>
      <c r="AA418" s="3"/>
      <c r="AB418" s="3">
        <v>1</v>
      </c>
      <c r="AC418" s="3" t="str">
        <f>VLOOKUP(AB418,WikiFormats!$A$3:$B$999,2,0)</f>
        <v>Story</v>
      </c>
      <c r="AD418" s="3" t="s">
        <v>668</v>
      </c>
    </row>
    <row r="419" spans="1:30" s="8" customFormat="1" x14ac:dyDescent="0.5">
      <c r="A419" s="3">
        <v>417</v>
      </c>
      <c r="B419" s="3">
        <v>1</v>
      </c>
      <c r="C419" s="3" t="str">
        <f>VLOOKUP(B419,Eras!$A$3:$B$999,2,0)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440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>
        <v>11.4</v>
      </c>
      <c r="T419" s="3"/>
      <c r="U419" s="3"/>
      <c r="V419" s="3">
        <f t="shared" si="18"/>
        <v>13.85</v>
      </c>
      <c r="W419" s="3" t="str">
        <f t="shared" si="19"/>
        <v/>
      </c>
      <c r="X419" s="3" t="str">
        <f t="shared" si="20"/>
        <v/>
      </c>
      <c r="Y419" s="3">
        <f>VLOOKUP(YEAR(Q419),Populations!$A$3:$B$999,2,0)</f>
        <v>56225700</v>
      </c>
      <c r="Z419" s="3">
        <f>(Calculations!B1/Y419)</f>
        <v>1.2148347108173001</v>
      </c>
      <c r="AA419" s="3"/>
      <c r="AB419" s="3">
        <v>1</v>
      </c>
      <c r="AC419" s="3" t="str">
        <f>VLOOKUP(AB419,WikiFormats!$A$3:$B$999,2,0)</f>
        <v>Story</v>
      </c>
      <c r="AD419" s="3" t="s">
        <v>668</v>
      </c>
    </row>
    <row r="420" spans="1:30" s="2" customFormat="1" x14ac:dyDescent="0.5">
      <c r="A420">
        <v>418</v>
      </c>
      <c r="B420">
        <v>1</v>
      </c>
      <c r="C420" t="str">
        <f>VLOOKUP(B420,Eras!$A$3:$B$999,2,0)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441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>
        <v>9.5</v>
      </c>
      <c r="T420"/>
      <c r="U420"/>
      <c r="V420">
        <f t="shared" si="18"/>
        <v>11.54</v>
      </c>
      <c r="W420" t="str">
        <f t="shared" si="19"/>
        <v/>
      </c>
      <c r="X420" t="str">
        <f t="shared" si="20"/>
        <v/>
      </c>
      <c r="Y420">
        <f>VLOOKUP(YEAR(Q420),Populations!$A$3:$B$999,2,0)</f>
        <v>56216100</v>
      </c>
      <c r="Z420">
        <f>(Calculations!B1/Y420)</f>
        <v>1.2150421676352501</v>
      </c>
      <c r="AA420"/>
      <c r="AB420">
        <v>1</v>
      </c>
      <c r="AC420" t="str">
        <f>VLOOKUP(AB420,WikiFormats!$A$3:$B$999,2,0)</f>
        <v>Story</v>
      </c>
      <c r="AD420" t="s">
        <v>669</v>
      </c>
    </row>
    <row r="421" spans="1:30" s="2" customFormat="1" x14ac:dyDescent="0.5">
      <c r="A421">
        <v>419</v>
      </c>
      <c r="B421">
        <v>1</v>
      </c>
      <c r="C421" t="str">
        <f>VLOOKUP(B421,Eras!$A$3:$B$999,2,0)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441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>
        <v>9.3000000000000007</v>
      </c>
      <c r="T421"/>
      <c r="U421"/>
      <c r="V421">
        <f t="shared" si="18"/>
        <v>11.3</v>
      </c>
      <c r="W421" t="str">
        <f t="shared" si="19"/>
        <v/>
      </c>
      <c r="X421" t="str">
        <f t="shared" si="20"/>
        <v/>
      </c>
      <c r="Y421">
        <f>VLOOKUP(YEAR(Q421),Populations!$A$3:$B$999,2,0)</f>
        <v>56216100</v>
      </c>
      <c r="Z421">
        <f>(Calculations!B1/Y421)</f>
        <v>1.2150421676352501</v>
      </c>
      <c r="AA421"/>
      <c r="AB421">
        <v>1</v>
      </c>
      <c r="AC421" t="str">
        <f>VLOOKUP(AB421,WikiFormats!$A$3:$B$999,2,0)</f>
        <v>Story</v>
      </c>
      <c r="AD421" t="s">
        <v>669</v>
      </c>
    </row>
    <row r="422" spans="1:30" s="2" customFormat="1" x14ac:dyDescent="0.5">
      <c r="A422">
        <v>420</v>
      </c>
      <c r="B422">
        <v>1</v>
      </c>
      <c r="C422" t="str">
        <f>VLOOKUP(B422,Eras!$A$3:$B$999,2,0)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441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>
        <v>10.1</v>
      </c>
      <c r="T422"/>
      <c r="U422"/>
      <c r="V422">
        <f t="shared" si="18"/>
        <v>12.27</v>
      </c>
      <c r="W422" t="str">
        <f t="shared" si="19"/>
        <v/>
      </c>
      <c r="X422" t="str">
        <f t="shared" si="20"/>
        <v/>
      </c>
      <c r="Y422">
        <f>VLOOKUP(YEAR(Q422),Populations!$A$3:$B$999,2,0)</f>
        <v>56216100</v>
      </c>
      <c r="Z422">
        <f>(Calculations!B1/Y422)</f>
        <v>1.2150421676352501</v>
      </c>
      <c r="AA422"/>
      <c r="AB422">
        <v>1</v>
      </c>
      <c r="AC422" t="str">
        <f>VLOOKUP(AB422,WikiFormats!$A$3:$B$999,2,0)</f>
        <v>Story</v>
      </c>
      <c r="AD422" t="s">
        <v>669</v>
      </c>
    </row>
    <row r="423" spans="1:30" s="2" customFormat="1" x14ac:dyDescent="0.5">
      <c r="A423">
        <v>421</v>
      </c>
      <c r="B423">
        <v>1</v>
      </c>
      <c r="C423" t="str">
        <f>VLOOKUP(B423,Eras!$A$3:$B$999,2,0)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441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>
        <v>10.199999999999999</v>
      </c>
      <c r="T423"/>
      <c r="U423"/>
      <c r="V423">
        <f t="shared" si="18"/>
        <v>12.39</v>
      </c>
      <c r="W423" t="str">
        <f t="shared" si="19"/>
        <v/>
      </c>
      <c r="X423" t="str">
        <f t="shared" si="20"/>
        <v/>
      </c>
      <c r="Y423">
        <f>VLOOKUP(YEAR(Q423),Populations!$A$3:$B$999,2,0)</f>
        <v>56216100</v>
      </c>
      <c r="Z423">
        <f>(Calculations!B1/Y423)</f>
        <v>1.2150421676352501</v>
      </c>
      <c r="AA423"/>
      <c r="AB423">
        <v>1</v>
      </c>
      <c r="AC423" t="str">
        <f>VLOOKUP(AB423,WikiFormats!$A$3:$B$999,2,0)</f>
        <v>Story</v>
      </c>
      <c r="AD423" t="s">
        <v>669</v>
      </c>
    </row>
    <row r="424" spans="1:30" s="8" customFormat="1" x14ac:dyDescent="0.5">
      <c r="A424" s="3">
        <v>422</v>
      </c>
      <c r="B424" s="3">
        <v>1</v>
      </c>
      <c r="C424" s="3" t="str">
        <f>VLOOKUP(B424,Eras!$A$3:$B$999,2,0)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442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>
        <v>11.4</v>
      </c>
      <c r="T424" s="3"/>
      <c r="U424" s="3"/>
      <c r="V424" s="3">
        <f t="shared" si="18"/>
        <v>13.85</v>
      </c>
      <c r="W424" s="3" t="str">
        <f t="shared" si="19"/>
        <v/>
      </c>
      <c r="X424" s="3" t="str">
        <f t="shared" si="20"/>
        <v/>
      </c>
      <c r="Y424" s="3">
        <f>VLOOKUP(YEAR(Q424),Populations!$A$3:$B$999,2,0)</f>
        <v>56216100</v>
      </c>
      <c r="Z424" s="3">
        <f>(Calculations!B1/Y424)</f>
        <v>1.2150421676352501</v>
      </c>
      <c r="AA424" s="3"/>
      <c r="AB424" s="3">
        <v>1</v>
      </c>
      <c r="AC424" s="3" t="str">
        <f>VLOOKUP(AB424,WikiFormats!$A$3:$B$999,2,0)</f>
        <v>Story</v>
      </c>
      <c r="AD424" s="3" t="s">
        <v>670</v>
      </c>
    </row>
    <row r="425" spans="1:30" s="8" customFormat="1" x14ac:dyDescent="0.5">
      <c r="A425" s="3">
        <v>423</v>
      </c>
      <c r="B425" s="3">
        <v>1</v>
      </c>
      <c r="C425" s="3" t="str">
        <f>VLOOKUP(B425,Eras!$A$3:$B$999,2,0)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442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>
        <v>11.4</v>
      </c>
      <c r="T425" s="3"/>
      <c r="U425" s="3"/>
      <c r="V425" s="3">
        <f t="shared" si="18"/>
        <v>13.85</v>
      </c>
      <c r="W425" s="3" t="str">
        <f t="shared" si="19"/>
        <v/>
      </c>
      <c r="X425" s="3" t="str">
        <f t="shared" si="20"/>
        <v/>
      </c>
      <c r="Y425" s="3">
        <f>VLOOKUP(YEAR(Q425),Populations!$A$3:$B$999,2,0)</f>
        <v>56216100</v>
      </c>
      <c r="Z425" s="3">
        <f>(Calculations!B1/Y425)</f>
        <v>1.2150421676352501</v>
      </c>
      <c r="AA425" s="3"/>
      <c r="AB425" s="3">
        <v>1</v>
      </c>
      <c r="AC425" s="3" t="str">
        <f>VLOOKUP(AB425,WikiFormats!$A$3:$B$999,2,0)</f>
        <v>Story</v>
      </c>
      <c r="AD425" s="3" t="s">
        <v>670</v>
      </c>
    </row>
    <row r="426" spans="1:30" s="8" customFormat="1" x14ac:dyDescent="0.5">
      <c r="A426" s="3">
        <v>424</v>
      </c>
      <c r="B426" s="3">
        <v>1</v>
      </c>
      <c r="C426" s="3" t="str">
        <f>VLOOKUP(B426,Eras!$A$3:$B$999,2,0)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442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>
        <v>10.3</v>
      </c>
      <c r="T426" s="3"/>
      <c r="U426" s="3"/>
      <c r="V426" s="3">
        <f t="shared" si="18"/>
        <v>12.51</v>
      </c>
      <c r="W426" s="3" t="str">
        <f t="shared" si="19"/>
        <v/>
      </c>
      <c r="X426" s="3" t="str">
        <f t="shared" si="20"/>
        <v/>
      </c>
      <c r="Y426" s="3">
        <f>VLOOKUP(YEAR(Q426),Populations!$A$3:$B$999,2,0)</f>
        <v>56216100</v>
      </c>
      <c r="Z426" s="3">
        <f>(Calculations!B1/Y426)</f>
        <v>1.2150421676352501</v>
      </c>
      <c r="AA426" s="3"/>
      <c r="AB426" s="3">
        <v>1</v>
      </c>
      <c r="AC426" s="3" t="str">
        <f>VLOOKUP(AB426,WikiFormats!$A$3:$B$999,2,0)</f>
        <v>Story</v>
      </c>
      <c r="AD426" s="3" t="s">
        <v>670</v>
      </c>
    </row>
    <row r="427" spans="1:30" s="8" customFormat="1" x14ac:dyDescent="0.5">
      <c r="A427" s="3">
        <v>425</v>
      </c>
      <c r="B427" s="3">
        <v>1</v>
      </c>
      <c r="C427" s="3" t="str">
        <f>VLOOKUP(B427,Eras!$A$3:$B$999,2,0)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442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>
        <v>11.1</v>
      </c>
      <c r="T427" s="3"/>
      <c r="U427" s="3"/>
      <c r="V427" s="3">
        <f t="shared" si="18"/>
        <v>13.49</v>
      </c>
      <c r="W427" s="3" t="str">
        <f t="shared" si="19"/>
        <v/>
      </c>
      <c r="X427" s="3" t="str">
        <f t="shared" si="20"/>
        <v/>
      </c>
      <c r="Y427" s="3">
        <f>VLOOKUP(YEAR(Q427),Populations!$A$3:$B$999,2,0)</f>
        <v>56216100</v>
      </c>
      <c r="Z427" s="3">
        <f>(Calculations!B1/Y427)</f>
        <v>1.2150421676352501</v>
      </c>
      <c r="AA427" s="3"/>
      <c r="AB427" s="3">
        <v>1</v>
      </c>
      <c r="AC427" s="3" t="str">
        <f>VLOOKUP(AB427,WikiFormats!$A$3:$B$999,2,0)</f>
        <v>Story</v>
      </c>
      <c r="AD427" s="3" t="s">
        <v>670</v>
      </c>
    </row>
    <row r="428" spans="1:30" s="8" customFormat="1" x14ac:dyDescent="0.5">
      <c r="A428" s="3">
        <v>426</v>
      </c>
      <c r="B428" s="3">
        <v>1</v>
      </c>
      <c r="C428" s="3" t="str">
        <f>VLOOKUP(B428,Eras!$A$3:$B$999,2,0)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442</v>
      </c>
      <c r="N428" s="3">
        <v>5</v>
      </c>
      <c r="O428" s="3" t="s">
        <v>430</v>
      </c>
      <c r="P428" s="3">
        <v>25</v>
      </c>
      <c r="Q428" s="7" t="d">
        <v>1976-02-28</v>
      </c>
      <c r="R428" s="3">
        <v>25</v>
      </c>
      <c r="S428" s="3">
        <v>9.9</v>
      </c>
      <c r="T428" s="3"/>
      <c r="U428" s="3"/>
      <c r="V428" s="3">
        <f t="shared" si="18"/>
        <v>12.03</v>
      </c>
      <c r="W428" s="3" t="str">
        <f t="shared" si="19"/>
        <v/>
      </c>
      <c r="X428" s="3" t="str">
        <f t="shared" si="20"/>
        <v/>
      </c>
      <c r="Y428" s="3">
        <f>VLOOKUP(YEAR(Q428),Populations!$A$3:$B$999,2,0)</f>
        <v>56216100</v>
      </c>
      <c r="Z428" s="3">
        <f>(Calculations!B1/Y428)</f>
        <v>1.2150421676352501</v>
      </c>
      <c r="AA428" s="3"/>
      <c r="AB428" s="3">
        <v>1</v>
      </c>
      <c r="AC428" s="3" t="str">
        <f>VLOOKUP(AB428,WikiFormats!$A$3:$B$999,2,0)</f>
        <v>Story</v>
      </c>
      <c r="AD428" s="3" t="s">
        <v>670</v>
      </c>
    </row>
    <row r="429" spans="1:30" s="8" customFormat="1" x14ac:dyDescent="0.5">
      <c r="A429" s="3">
        <v>427</v>
      </c>
      <c r="B429" s="3">
        <v>1</v>
      </c>
      <c r="C429" s="3" t="str">
        <f>VLOOKUP(B429,Eras!$A$3:$B$999,2,0)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442</v>
      </c>
      <c r="N429" s="3">
        <v>6</v>
      </c>
      <c r="O429" s="3" t="s">
        <v>431</v>
      </c>
      <c r="P429" s="3">
        <v>26</v>
      </c>
      <c r="Q429" s="7" t="d">
        <v>1976-03-06</v>
      </c>
      <c r="R429" s="3">
        <v>22</v>
      </c>
      <c r="S429" s="3">
        <v>11.5</v>
      </c>
      <c r="T429" s="3"/>
      <c r="U429" s="3"/>
      <c r="V429" s="3">
        <f t="shared" si="18"/>
        <v>13.97</v>
      </c>
      <c r="W429" s="3" t="str">
        <f t="shared" si="19"/>
        <v/>
      </c>
      <c r="X429" s="3" t="str">
        <f t="shared" si="20"/>
        <v/>
      </c>
      <c r="Y429" s="3">
        <f>VLOOKUP(YEAR(Q429),Populations!$A$3:$B$999,2,0)</f>
        <v>56216100</v>
      </c>
      <c r="Z429" s="3">
        <f>(Calculations!B1/Y429)</f>
        <v>1.2150421676352501</v>
      </c>
      <c r="AA429" s="3"/>
      <c r="AB429" s="3">
        <v>1</v>
      </c>
      <c r="AC429" s="3" t="str">
        <f>VLOOKUP(AB429,WikiFormats!$A$3:$B$999,2,0)</f>
        <v>Story</v>
      </c>
      <c r="AD429" s="3" t="s">
        <v>670</v>
      </c>
    </row>
    <row r="430" spans="1:30" s="2" customFormat="1" x14ac:dyDescent="0.5">
      <c r="A430">
        <v>428</v>
      </c>
      <c r="B430">
        <v>1</v>
      </c>
      <c r="C430" t="str">
        <f>VLOOKUP(B430,Eras!$A$3:$B$999,2,0)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443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>
        <v>8.3000000000000007</v>
      </c>
      <c r="T430"/>
      <c r="U430"/>
      <c r="V430">
        <f t="shared" si="18"/>
        <v>10.08</v>
      </c>
      <c r="W430" t="str">
        <f t="shared" si="19"/>
        <v/>
      </c>
      <c r="X430" t="str">
        <f t="shared" si="20"/>
        <v/>
      </c>
      <c r="Y430">
        <f>VLOOKUP(YEAR(Q430),Populations!$A$3:$B$999,2,0)</f>
        <v>56216100</v>
      </c>
      <c r="Z430">
        <f>(Calculations!B1/Y430)</f>
        <v>1.2150421676352501</v>
      </c>
      <c r="AA430"/>
      <c r="AB430">
        <v>1</v>
      </c>
      <c r="AC430" t="str">
        <f>VLOOKUP(AB430,WikiFormats!$A$3:$B$999,2,0)</f>
        <v>Story</v>
      </c>
      <c r="AD430" t="s">
        <v>671</v>
      </c>
    </row>
    <row r="431" spans="1:30" s="2" customFormat="1" x14ac:dyDescent="0.5">
      <c r="A431">
        <v>429</v>
      </c>
      <c r="B431">
        <v>1</v>
      </c>
      <c r="C431" t="str">
        <f>VLOOKUP(B431,Eras!$A$3:$B$999,2,0)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443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>
        <v>9.8000000000000007</v>
      </c>
      <c r="T431"/>
      <c r="U431"/>
      <c r="V431">
        <f t="shared" si="18"/>
        <v>11.91</v>
      </c>
      <c r="W431" t="str">
        <f t="shared" si="19"/>
        <v/>
      </c>
      <c r="X431" t="str">
        <f t="shared" si="20"/>
        <v/>
      </c>
      <c r="Y431">
        <f>VLOOKUP(YEAR(Q431),Populations!$A$3:$B$999,2,0)</f>
        <v>56216100</v>
      </c>
      <c r="Z431">
        <f>(Calculations!B1/Y431)</f>
        <v>1.2150421676352501</v>
      </c>
      <c r="AA431"/>
      <c r="AB431">
        <v>1</v>
      </c>
      <c r="AC431" t="str">
        <f>VLOOKUP(AB431,WikiFormats!$A$3:$B$999,2,0)</f>
        <v>Story</v>
      </c>
      <c r="AD431" t="s">
        <v>671</v>
      </c>
    </row>
    <row r="432" spans="1:30" s="2" customFormat="1" x14ac:dyDescent="0.5">
      <c r="A432">
        <v>430</v>
      </c>
      <c r="B432">
        <v>1</v>
      </c>
      <c r="C432" t="str">
        <f>VLOOKUP(B432,Eras!$A$3:$B$999,2,0)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443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>
        <v>9.1999999999999993</v>
      </c>
      <c r="T432"/>
      <c r="U432"/>
      <c r="V432">
        <f t="shared" si="18"/>
        <v>11.18</v>
      </c>
      <c r="W432" t="str">
        <f t="shared" si="19"/>
        <v/>
      </c>
      <c r="X432" t="str">
        <f t="shared" si="20"/>
        <v/>
      </c>
      <c r="Y432">
        <f>VLOOKUP(YEAR(Q432),Populations!$A$3:$B$999,2,0)</f>
        <v>56216100</v>
      </c>
      <c r="Z432">
        <f>(Calculations!B1/Y432)</f>
        <v>1.2150421676352501</v>
      </c>
      <c r="AA432"/>
      <c r="AB432">
        <v>1</v>
      </c>
      <c r="AC432" t="str">
        <f>VLOOKUP(AB432,WikiFormats!$A$3:$B$999,2,0)</f>
        <v>Story</v>
      </c>
      <c r="AD432" t="s">
        <v>671</v>
      </c>
    </row>
    <row r="433" spans="1:30" s="2" customFormat="1" x14ac:dyDescent="0.5">
      <c r="A433">
        <v>431</v>
      </c>
      <c r="B433">
        <v>1</v>
      </c>
      <c r="C433" t="str">
        <f>VLOOKUP(B433,Eras!$A$3:$B$999,2,0)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443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>
        <v>10.6</v>
      </c>
      <c r="T433"/>
      <c r="U433"/>
      <c r="V433">
        <f t="shared" si="18"/>
        <v>12.88</v>
      </c>
      <c r="W433" t="str">
        <f t="shared" si="19"/>
        <v/>
      </c>
      <c r="X433" t="str">
        <f t="shared" si="20"/>
        <v/>
      </c>
      <c r="Y433">
        <f>VLOOKUP(YEAR(Q433),Populations!$A$3:$B$999,2,0)</f>
        <v>56216100</v>
      </c>
      <c r="Z433">
        <f>(Calculations!B1/Y433)</f>
        <v>1.2150421676352501</v>
      </c>
      <c r="AA433"/>
      <c r="AB433">
        <v>1</v>
      </c>
      <c r="AC433" t="str">
        <f>VLOOKUP(AB433,WikiFormats!$A$3:$B$999,2,0)</f>
        <v>Story</v>
      </c>
      <c r="AD433" t="s">
        <v>671</v>
      </c>
    </row>
    <row r="434" spans="1:30" s="8" customFormat="1" x14ac:dyDescent="0.5">
      <c r="A434" s="3">
        <v>432</v>
      </c>
      <c r="B434" s="3">
        <v>1</v>
      </c>
      <c r="C434" s="3" t="str">
        <f>VLOOKUP(B434,Eras!$A$3:$B$999,2,0)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444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>
        <v>10.5</v>
      </c>
      <c r="T434" s="3"/>
      <c r="U434" s="3"/>
      <c r="V434" s="3">
        <f t="shared" si="18"/>
        <v>12.76</v>
      </c>
      <c r="W434" s="3" t="str">
        <f t="shared" si="19"/>
        <v/>
      </c>
      <c r="X434" s="3" t="str">
        <f t="shared" si="20"/>
        <v/>
      </c>
      <c r="Y434" s="3">
        <f>VLOOKUP(YEAR(Q434),Populations!$A$3:$B$999,2,0)</f>
        <v>56216100</v>
      </c>
      <c r="Z434" s="3">
        <f>(Calculations!B1/Y434)</f>
        <v>1.2150421676352501</v>
      </c>
      <c r="AA434" s="3"/>
      <c r="AB434" s="3">
        <v>1</v>
      </c>
      <c r="AC434" s="3" t="str">
        <f>VLOOKUP(AB434,WikiFormats!$A$3:$B$999,2,0)</f>
        <v>Story</v>
      </c>
      <c r="AD434" s="3" t="s">
        <v>672</v>
      </c>
    </row>
    <row r="435" spans="1:30" s="8" customFormat="1" x14ac:dyDescent="0.5">
      <c r="A435" s="3">
        <v>433</v>
      </c>
      <c r="B435" s="3">
        <v>1</v>
      </c>
      <c r="C435" s="3" t="str">
        <f>VLOOKUP(B435,Eras!$A$3:$B$999,2,0)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444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>
        <v>10.199999999999999</v>
      </c>
      <c r="T435" s="3"/>
      <c r="U435" s="3"/>
      <c r="V435" s="3">
        <f t="shared" si="18"/>
        <v>12.39</v>
      </c>
      <c r="W435" s="3" t="str">
        <f t="shared" si="19"/>
        <v/>
      </c>
      <c r="X435" s="3" t="str">
        <f t="shared" si="20"/>
        <v/>
      </c>
      <c r="Y435" s="3">
        <f>VLOOKUP(YEAR(Q435),Populations!$A$3:$B$999,2,0)</f>
        <v>56216100</v>
      </c>
      <c r="Z435" s="3">
        <f>(Calculations!B1/Y435)</f>
        <v>1.2150421676352501</v>
      </c>
      <c r="AA435" s="3"/>
      <c r="AB435" s="3">
        <v>1</v>
      </c>
      <c r="AC435" s="3" t="str">
        <f>VLOOKUP(AB435,WikiFormats!$A$3:$B$999,2,0)</f>
        <v>Story</v>
      </c>
      <c r="AD435" s="3" t="s">
        <v>672</v>
      </c>
    </row>
    <row r="436" spans="1:30" s="8" customFormat="1" x14ac:dyDescent="0.5">
      <c r="A436" s="3">
        <v>434</v>
      </c>
      <c r="B436" s="3">
        <v>1</v>
      </c>
      <c r="C436" s="3" t="str">
        <f>VLOOKUP(B436,Eras!$A$3:$B$999,2,0)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444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>
        <v>11.1</v>
      </c>
      <c r="T436" s="3"/>
      <c r="U436" s="3"/>
      <c r="V436" s="3">
        <f t="shared" si="18"/>
        <v>13.49</v>
      </c>
      <c r="W436" s="3" t="str">
        <f t="shared" si="19"/>
        <v/>
      </c>
      <c r="X436" s="3" t="str">
        <f t="shared" si="20"/>
        <v/>
      </c>
      <c r="Y436" s="3">
        <f>VLOOKUP(YEAR(Q436),Populations!$A$3:$B$999,2,0)</f>
        <v>56216100</v>
      </c>
      <c r="Z436" s="3">
        <f>(Calculations!B1/Y436)</f>
        <v>1.2150421676352501</v>
      </c>
      <c r="AA436" s="3"/>
      <c r="AB436" s="3">
        <v>1</v>
      </c>
      <c r="AC436" s="3" t="str">
        <f>VLOOKUP(AB436,WikiFormats!$A$3:$B$999,2,0)</f>
        <v>Story</v>
      </c>
      <c r="AD436" s="3" t="s">
        <v>672</v>
      </c>
    </row>
    <row r="437" spans="1:30" s="8" customFormat="1" x14ac:dyDescent="0.5">
      <c r="A437" s="3">
        <v>435</v>
      </c>
      <c r="B437" s="3">
        <v>1</v>
      </c>
      <c r="C437" s="3" t="str">
        <f>VLOOKUP(B437,Eras!$A$3:$B$999,2,0)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444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>
        <v>12</v>
      </c>
      <c r="T437" s="3"/>
      <c r="U437" s="3"/>
      <c r="V437" s="3">
        <f t="shared" si="18"/>
        <v>14.58</v>
      </c>
      <c r="W437" s="3" t="str">
        <f t="shared" si="19"/>
        <v/>
      </c>
      <c r="X437" s="3" t="str">
        <f t="shared" si="20"/>
        <v/>
      </c>
      <c r="Y437" s="3">
        <f>VLOOKUP(YEAR(Q437),Populations!$A$3:$B$999,2,0)</f>
        <v>56216100</v>
      </c>
      <c r="Z437" s="3">
        <f>(Calculations!B1/Y437)</f>
        <v>1.2150421676352501</v>
      </c>
      <c r="AA437" s="3"/>
      <c r="AB437" s="3">
        <v>1</v>
      </c>
      <c r="AC437" s="3" t="str">
        <f>VLOOKUP(AB437,WikiFormats!$A$3:$B$999,2,0)</f>
        <v>Story</v>
      </c>
      <c r="AD437" s="3" t="s">
        <v>672</v>
      </c>
    </row>
    <row r="438" spans="1:30" s="2" customFormat="1" x14ac:dyDescent="0.5">
      <c r="A438">
        <v>436</v>
      </c>
      <c r="B438">
        <v>1</v>
      </c>
      <c r="C438" t="str">
        <f>VLOOKUP(B438,Eras!$A$3:$B$999,2,0)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445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>
        <v>11.8</v>
      </c>
      <c r="T438"/>
      <c r="U438"/>
      <c r="V438">
        <f t="shared" si="18"/>
        <v>14.34</v>
      </c>
      <c r="W438" t="str">
        <f t="shared" si="19"/>
        <v/>
      </c>
      <c r="X438" t="str">
        <f t="shared" si="20"/>
        <v/>
      </c>
      <c r="Y438">
        <f>VLOOKUP(YEAR(Q438),Populations!$A$3:$B$999,2,0)</f>
        <v>56216100</v>
      </c>
      <c r="Z438">
        <f>(Calculations!B1/Y438)</f>
        <v>1.2150421676352501</v>
      </c>
      <c r="AA438"/>
      <c r="AB438">
        <v>1</v>
      </c>
      <c r="AC438" t="str">
        <f>VLOOKUP(AB438,WikiFormats!$A$3:$B$999,2,0)</f>
        <v>Story</v>
      </c>
      <c r="AD438" t="s">
        <v>673</v>
      </c>
    </row>
    <row r="439" spans="1:30" s="2" customFormat="1" x14ac:dyDescent="0.5">
      <c r="A439">
        <v>437</v>
      </c>
      <c r="B439">
        <v>1</v>
      </c>
      <c r="C439" t="str">
        <f>VLOOKUP(B439,Eras!$A$3:$B$999,2,0)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445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>
        <v>12.1</v>
      </c>
      <c r="T439"/>
      <c r="U439"/>
      <c r="V439">
        <f t="shared" si="18"/>
        <v>14.7</v>
      </c>
      <c r="W439" t="str">
        <f t="shared" si="19"/>
        <v/>
      </c>
      <c r="X439" t="str">
        <f t="shared" si="20"/>
        <v/>
      </c>
      <c r="Y439">
        <f>VLOOKUP(YEAR(Q439),Populations!$A$3:$B$999,2,0)</f>
        <v>56216100</v>
      </c>
      <c r="Z439">
        <f>(Calculations!B1/Y439)</f>
        <v>1.2150421676352501</v>
      </c>
      <c r="AA439"/>
      <c r="AB439">
        <v>1</v>
      </c>
      <c r="AC439" t="str">
        <f>VLOOKUP(AB439,WikiFormats!$A$3:$B$999,2,0)</f>
        <v>Story</v>
      </c>
      <c r="AD439" t="s">
        <v>673</v>
      </c>
    </row>
    <row r="440" spans="1:30" s="2" customFormat="1" x14ac:dyDescent="0.5">
      <c r="A440">
        <v>438</v>
      </c>
      <c r="B440">
        <v>1</v>
      </c>
      <c r="C440" t="str">
        <f>VLOOKUP(B440,Eras!$A$3:$B$999,2,0)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445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>
        <v>13</v>
      </c>
      <c r="T440"/>
      <c r="U440"/>
      <c r="V440">
        <f t="shared" si="18"/>
        <v>15.8</v>
      </c>
      <c r="W440" t="str">
        <f t="shared" si="19"/>
        <v/>
      </c>
      <c r="X440" t="str">
        <f t="shared" si="20"/>
        <v/>
      </c>
      <c r="Y440">
        <f>VLOOKUP(YEAR(Q440),Populations!$A$3:$B$999,2,0)</f>
        <v>56216100</v>
      </c>
      <c r="Z440">
        <f>(Calculations!B1/Y440)</f>
        <v>1.2150421676352501</v>
      </c>
      <c r="AA440"/>
      <c r="AB440">
        <v>1</v>
      </c>
      <c r="AC440" t="str">
        <f>VLOOKUP(AB440,WikiFormats!$A$3:$B$999,2,0)</f>
        <v>Story</v>
      </c>
      <c r="AD440" t="s">
        <v>673</v>
      </c>
    </row>
    <row r="441" spans="1:30" s="2" customFormat="1" x14ac:dyDescent="0.5">
      <c r="A441">
        <v>439</v>
      </c>
      <c r="B441">
        <v>1</v>
      </c>
      <c r="C441" t="str">
        <f>VLOOKUP(B441,Eras!$A$3:$B$999,2,0)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445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>
        <v>11.8</v>
      </c>
      <c r="T441"/>
      <c r="U441"/>
      <c r="V441">
        <f t="shared" si="18"/>
        <v>14.34</v>
      </c>
      <c r="W441" t="str">
        <f t="shared" si="19"/>
        <v/>
      </c>
      <c r="X441" t="str">
        <f t="shared" si="20"/>
        <v/>
      </c>
      <c r="Y441">
        <f>VLOOKUP(YEAR(Q441),Populations!$A$3:$B$999,2,0)</f>
        <v>56216100</v>
      </c>
      <c r="Z441">
        <f>(Calculations!B1/Y441)</f>
        <v>1.2150421676352501</v>
      </c>
      <c r="AA441"/>
      <c r="AB441">
        <v>1</v>
      </c>
      <c r="AC441" t="str">
        <f>VLOOKUP(AB441,WikiFormats!$A$3:$B$999,2,0)</f>
        <v>Story</v>
      </c>
      <c r="AD441" t="s">
        <v>673</v>
      </c>
    </row>
    <row r="442" spans="1:30" s="8" customFormat="1" x14ac:dyDescent="0.5">
      <c r="A442" s="3">
        <v>440</v>
      </c>
      <c r="B442" s="3">
        <v>1</v>
      </c>
      <c r="C442" s="3" t="str">
        <f>VLOOKUP(B442,Eras!$A$3:$B$999,2,0)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446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>
        <v>10.7</v>
      </c>
      <c r="T442" s="3"/>
      <c r="U442" s="3"/>
      <c r="V442" s="3">
        <f t="shared" si="18"/>
        <v>13.01</v>
      </c>
      <c r="W442" s="3" t="str">
        <f t="shared" si="19"/>
        <v/>
      </c>
      <c r="X442" s="3" t="str">
        <f t="shared" si="20"/>
        <v/>
      </c>
      <c r="Y442" s="3">
        <f>VLOOKUP(YEAR(Q442),Populations!$A$3:$B$999,2,0)</f>
        <v>56189900</v>
      </c>
      <c r="Z442" s="3">
        <f>(Calculations!B1/Y442)</f>
        <v>1.2156087125978201</v>
      </c>
      <c r="AA442" s="3"/>
      <c r="AB442" s="3">
        <v>1</v>
      </c>
      <c r="AC442" s="3" t="str">
        <f>VLOOKUP(AB442,WikiFormats!$A$3:$B$999,2,0)</f>
        <v>Story</v>
      </c>
      <c r="AD442" s="3" t="s">
        <v>674</v>
      </c>
    </row>
    <row r="443" spans="1:30" s="8" customFormat="1" x14ac:dyDescent="0.5">
      <c r="A443" s="3">
        <v>441</v>
      </c>
      <c r="B443" s="3">
        <v>1</v>
      </c>
      <c r="C443" s="3" t="str">
        <f>VLOOKUP(B443,Eras!$A$3:$B$999,2,0)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446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>
        <v>11.1</v>
      </c>
      <c r="T443" s="3"/>
      <c r="U443" s="3"/>
      <c r="V443" s="3">
        <f t="shared" si="18"/>
        <v>13.49</v>
      </c>
      <c r="W443" s="3" t="str">
        <f t="shared" si="19"/>
        <v/>
      </c>
      <c r="X443" s="3" t="str">
        <f t="shared" si="20"/>
        <v/>
      </c>
      <c r="Y443" s="3">
        <f>VLOOKUP(YEAR(Q443),Populations!$A$3:$B$999,2,0)</f>
        <v>56189900</v>
      </c>
      <c r="Z443" s="3">
        <f>(Calculations!B1/Y443)</f>
        <v>1.2156087125978201</v>
      </c>
      <c r="AA443" s="3"/>
      <c r="AB443" s="3">
        <v>1</v>
      </c>
      <c r="AC443" s="3" t="str">
        <f>VLOOKUP(AB443,WikiFormats!$A$3:$B$999,2,0)</f>
        <v>Story</v>
      </c>
      <c r="AD443" s="3" t="s">
        <v>674</v>
      </c>
    </row>
    <row r="444" spans="1:30" s="8" customFormat="1" x14ac:dyDescent="0.5">
      <c r="A444" s="3">
        <v>442</v>
      </c>
      <c r="B444" s="3">
        <v>1</v>
      </c>
      <c r="C444" s="3" t="str">
        <f>VLOOKUP(B444,Eras!$A$3:$B$999,2,0)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446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>
        <v>11.3</v>
      </c>
      <c r="T444" s="3"/>
      <c r="U444" s="3"/>
      <c r="V444" s="3">
        <f t="shared" si="18"/>
        <v>13.74</v>
      </c>
      <c r="W444" s="3" t="str">
        <f t="shared" si="19"/>
        <v/>
      </c>
      <c r="X444" s="3" t="str">
        <f t="shared" si="20"/>
        <v/>
      </c>
      <c r="Y444" s="3">
        <f>VLOOKUP(YEAR(Q444),Populations!$A$3:$B$999,2,0)</f>
        <v>56189900</v>
      </c>
      <c r="Z444" s="3">
        <f>(Calculations!B1/Y444)</f>
        <v>1.2156087125978201</v>
      </c>
      <c r="AA444" s="3"/>
      <c r="AB444" s="3">
        <v>1</v>
      </c>
      <c r="AC444" s="3" t="str">
        <f>VLOOKUP(AB444,WikiFormats!$A$3:$B$999,2,0)</f>
        <v>Story</v>
      </c>
      <c r="AD444" s="3" t="s">
        <v>674</v>
      </c>
    </row>
    <row r="445" spans="1:30" s="8" customFormat="1" x14ac:dyDescent="0.5">
      <c r="A445" s="3">
        <v>443</v>
      </c>
      <c r="B445" s="3">
        <v>1</v>
      </c>
      <c r="C445" s="3" t="str">
        <f>VLOOKUP(B445,Eras!$A$3:$B$999,2,0)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446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>
        <v>11.7</v>
      </c>
      <c r="T445" s="3"/>
      <c r="U445" s="3"/>
      <c r="V445" s="3">
        <f t="shared" si="18"/>
        <v>14.22</v>
      </c>
      <c r="W445" s="3" t="str">
        <f t="shared" si="19"/>
        <v/>
      </c>
      <c r="X445" s="3" t="str">
        <f t="shared" si="20"/>
        <v/>
      </c>
      <c r="Y445" s="3">
        <f>VLOOKUP(YEAR(Q445),Populations!$A$3:$B$999,2,0)</f>
        <v>56189900</v>
      </c>
      <c r="Z445" s="3">
        <f>(Calculations!B1/Y445)</f>
        <v>1.2156087125978201</v>
      </c>
      <c r="AA445" s="3"/>
      <c r="AB445" s="3">
        <v>1</v>
      </c>
      <c r="AC445" s="3" t="str">
        <f>VLOOKUP(AB445,WikiFormats!$A$3:$B$999,2,0)</f>
        <v>Story</v>
      </c>
      <c r="AD445" s="3" t="s">
        <v>674</v>
      </c>
    </row>
    <row r="446" spans="1:30" s="2" customFormat="1" x14ac:dyDescent="0.5">
      <c r="A446">
        <v>444</v>
      </c>
      <c r="B446">
        <v>1</v>
      </c>
      <c r="C446" t="str">
        <f>VLOOKUP(B446,Eras!$A$3:$B$999,2,0)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447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>
        <v>12.8</v>
      </c>
      <c r="T446"/>
      <c r="U446"/>
      <c r="V446">
        <f t="shared" si="18"/>
        <v>15.56</v>
      </c>
      <c r="W446" t="str">
        <f t="shared" si="19"/>
        <v/>
      </c>
      <c r="X446" t="str">
        <f t="shared" si="20"/>
        <v/>
      </c>
      <c r="Y446">
        <f>VLOOKUP(YEAR(Q446),Populations!$A$3:$B$999,2,0)</f>
        <v>56189900</v>
      </c>
      <c r="Z446">
        <f>(Calculations!B1/Y446)</f>
        <v>1.2156087125978201</v>
      </c>
      <c r="AA446"/>
      <c r="AB446">
        <v>1</v>
      </c>
      <c r="AC446" t="str">
        <f>VLOOKUP(AB446,WikiFormats!$A$3:$B$999,2,0)</f>
        <v>Story</v>
      </c>
      <c r="AD446" t="s">
        <v>675</v>
      </c>
    </row>
    <row r="447" spans="1:30" s="2" customFormat="1" x14ac:dyDescent="0.5">
      <c r="A447">
        <v>445</v>
      </c>
      <c r="B447">
        <v>1</v>
      </c>
      <c r="C447" t="str">
        <f>VLOOKUP(B447,Eras!$A$3:$B$999,2,0)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447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>
        <v>12.4</v>
      </c>
      <c r="T447"/>
      <c r="U447"/>
      <c r="V447">
        <f t="shared" si="18"/>
        <v>15.07</v>
      </c>
      <c r="W447" t="str">
        <f t="shared" si="19"/>
        <v/>
      </c>
      <c r="X447" t="str">
        <f t="shared" si="20"/>
        <v/>
      </c>
      <c r="Y447">
        <f>VLOOKUP(YEAR(Q447),Populations!$A$3:$B$999,2,0)</f>
        <v>56189900</v>
      </c>
      <c r="Z447">
        <f>(Calculations!B1/Y447)</f>
        <v>1.2156087125978201</v>
      </c>
      <c r="AA447"/>
      <c r="AB447">
        <v>1</v>
      </c>
      <c r="AC447" t="str">
        <f>VLOOKUP(AB447,WikiFormats!$A$3:$B$999,2,0)</f>
        <v>Story</v>
      </c>
      <c r="AD447" t="s">
        <v>675</v>
      </c>
    </row>
    <row r="448" spans="1:30" s="2" customFormat="1" x14ac:dyDescent="0.5">
      <c r="A448">
        <v>446</v>
      </c>
      <c r="B448">
        <v>1</v>
      </c>
      <c r="C448" t="str">
        <f>VLOOKUP(B448,Eras!$A$3:$B$999,2,0)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447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>
        <v>13.1</v>
      </c>
      <c r="T448"/>
      <c r="U448"/>
      <c r="V448">
        <f t="shared" si="18"/>
        <v>15.92</v>
      </c>
      <c r="W448" t="str">
        <f t="shared" si="19"/>
        <v/>
      </c>
      <c r="X448" t="str">
        <f t="shared" si="20"/>
        <v/>
      </c>
      <c r="Y448">
        <f>VLOOKUP(YEAR(Q448),Populations!$A$3:$B$999,2,0)</f>
        <v>56189900</v>
      </c>
      <c r="Z448">
        <f>(Calculations!B1/Y448)</f>
        <v>1.2156087125978201</v>
      </c>
      <c r="AA448"/>
      <c r="AB448">
        <v>1</v>
      </c>
      <c r="AC448" t="str">
        <f>VLOOKUP(AB448,WikiFormats!$A$3:$B$999,2,0)</f>
        <v>Story</v>
      </c>
      <c r="AD448" t="s">
        <v>675</v>
      </c>
    </row>
    <row r="449" spans="1:30" s="2" customFormat="1" x14ac:dyDescent="0.5">
      <c r="A449">
        <v>447</v>
      </c>
      <c r="B449">
        <v>1</v>
      </c>
      <c r="C449" t="str">
        <f>VLOOKUP(B449,Eras!$A$3:$B$999,2,0)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447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>
        <v>12.6</v>
      </c>
      <c r="T449"/>
      <c r="U449"/>
      <c r="V449">
        <f t="shared" si="18"/>
        <v>15.32</v>
      </c>
      <c r="W449" t="str">
        <f t="shared" si="19"/>
        <v/>
      </c>
      <c r="X449" t="str">
        <f t="shared" si="20"/>
        <v/>
      </c>
      <c r="Y449">
        <f>VLOOKUP(YEAR(Q449),Populations!$A$3:$B$999,2,0)</f>
        <v>56189900</v>
      </c>
      <c r="Z449">
        <f>(Calculations!B1/Y449)</f>
        <v>1.2156087125978201</v>
      </c>
      <c r="AA449"/>
      <c r="AB449">
        <v>1</v>
      </c>
      <c r="AC449" t="str">
        <f>VLOOKUP(AB449,WikiFormats!$A$3:$B$999,2,0)</f>
        <v>Story</v>
      </c>
      <c r="AD449" t="s">
        <v>675</v>
      </c>
    </row>
    <row r="450" spans="1:30" s="8" customFormat="1" x14ac:dyDescent="0.5">
      <c r="A450" s="3">
        <v>448</v>
      </c>
      <c r="B450" s="3">
        <v>1</v>
      </c>
      <c r="C450" s="3" t="str">
        <f>VLOOKUP(B450,Eras!$A$3:$B$999,2,0)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448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>
        <v>11.3</v>
      </c>
      <c r="T450" s="3"/>
      <c r="U450" s="3"/>
      <c r="V450" s="3">
        <f t="shared" si="18"/>
        <v>13.74</v>
      </c>
      <c r="W450" s="3" t="str">
        <f t="shared" si="19"/>
        <v/>
      </c>
      <c r="X450" s="3" t="str">
        <f t="shared" si="20"/>
        <v/>
      </c>
      <c r="Y450" s="3">
        <f>VLOOKUP(YEAR(Q450),Populations!$A$3:$B$999,2,0)</f>
        <v>56189900</v>
      </c>
      <c r="Z450" s="3">
        <f>(Calculations!B1/Y450)</f>
        <v>1.2156087125978201</v>
      </c>
      <c r="AA450" s="3"/>
      <c r="AB450" s="3">
        <v>1</v>
      </c>
      <c r="AC450" s="3" t="str">
        <f>VLOOKUP(AB450,WikiFormats!$A$3:$B$999,2,0)</f>
        <v>Story</v>
      </c>
      <c r="AD450" s="3" t="s">
        <v>676</v>
      </c>
    </row>
    <row r="451" spans="1:30" s="8" customFormat="1" x14ac:dyDescent="0.5">
      <c r="A451" s="3">
        <v>449</v>
      </c>
      <c r="B451" s="3">
        <v>1</v>
      </c>
      <c r="C451" s="3" t="str">
        <f>VLOOKUP(B451,Eras!$A$3:$B$999,2,0)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448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>
        <v>9.8000000000000007</v>
      </c>
      <c r="T451" s="3"/>
      <c r="U451" s="3"/>
      <c r="V451" s="3">
        <f t="shared" si="18"/>
        <v>11.91</v>
      </c>
      <c r="W451" s="3" t="str">
        <f t="shared" si="19"/>
        <v/>
      </c>
      <c r="X451" s="3" t="str">
        <f t="shared" si="20"/>
        <v/>
      </c>
      <c r="Y451" s="3">
        <f>VLOOKUP(YEAR(Q451),Populations!$A$3:$B$999,2,0)</f>
        <v>56189900</v>
      </c>
      <c r="Z451" s="3">
        <f>(Calculations!B1/Y451)</f>
        <v>1.2156087125978201</v>
      </c>
      <c r="AA451" s="3"/>
      <c r="AB451" s="3">
        <v>1</v>
      </c>
      <c r="AC451" s="3" t="str">
        <f>VLOOKUP(AB451,WikiFormats!$A$3:$B$999,2,0)</f>
        <v>Story</v>
      </c>
      <c r="AD451" s="3" t="s">
        <v>676</v>
      </c>
    </row>
    <row r="452" spans="1:30" s="8" customFormat="1" x14ac:dyDescent="0.5">
      <c r="A452" s="3">
        <v>450</v>
      </c>
      <c r="B452" s="3">
        <v>1</v>
      </c>
      <c r="C452" s="3" t="str">
        <f>VLOOKUP(B452,Eras!$A$3:$B$999,2,0)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448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>
        <v>10.199999999999999</v>
      </c>
      <c r="T452" s="3"/>
      <c r="U452" s="3"/>
      <c r="V452" s="3">
        <f t="shared" ref="V452:V515" si="21">IF(ISBLANK(S452),"",ROUND(S452*Z452,2))</f>
        <v>12.4</v>
      </c>
      <c r="W452" s="3" t="str">
        <f t="shared" ref="W452:W515" si="22">IF(ISBLANK(T452),"",ROUND(T452*Z452,2))</f>
        <v/>
      </c>
      <c r="X452" s="3" t="str">
        <f t="shared" ref="X452:X515" si="23">IF(ISBLANK(U452),"",ROUND(U452*Z452,2))</f>
        <v/>
      </c>
      <c r="Y452" s="3">
        <f>VLOOKUP(YEAR(Q452),Populations!$A$3:$B$999,2,0)</f>
        <v>56189900</v>
      </c>
      <c r="Z452" s="3">
        <f>(Calculations!B1/Y452)</f>
        <v>1.2156087125978201</v>
      </c>
      <c r="AA452" s="3"/>
      <c r="AB452" s="3">
        <v>1</v>
      </c>
      <c r="AC452" s="3" t="str">
        <f>VLOOKUP(AB452,WikiFormats!$A$3:$B$999,2,0)</f>
        <v>Story</v>
      </c>
      <c r="AD452" s="3" t="s">
        <v>676</v>
      </c>
    </row>
    <row r="453" spans="1:30" s="8" customFormat="1" x14ac:dyDescent="0.5">
      <c r="A453" s="3">
        <v>451</v>
      </c>
      <c r="B453" s="3">
        <v>1</v>
      </c>
      <c r="C453" s="3" t="str">
        <f>VLOOKUP(B453,Eras!$A$3:$B$999,2,0)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448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>
        <v>11.4</v>
      </c>
      <c r="T453" s="3"/>
      <c r="U453" s="3"/>
      <c r="V453" s="3">
        <f t="shared" si="21"/>
        <v>13.86</v>
      </c>
      <c r="W453" s="3" t="str">
        <f t="shared" si="22"/>
        <v/>
      </c>
      <c r="X453" s="3" t="str">
        <f t="shared" si="23"/>
        <v/>
      </c>
      <c r="Y453" s="3">
        <f>VLOOKUP(YEAR(Q453),Populations!$A$3:$B$999,2,0)</f>
        <v>56189900</v>
      </c>
      <c r="Z453" s="3">
        <f>(Calculations!B1/Y453)</f>
        <v>1.2156087125978201</v>
      </c>
      <c r="AA453" s="3"/>
      <c r="AB453" s="3">
        <v>1</v>
      </c>
      <c r="AC453" s="3" t="str">
        <f>VLOOKUP(AB453,WikiFormats!$A$3:$B$999,2,0)</f>
        <v>Story</v>
      </c>
      <c r="AD453" s="3" t="s">
        <v>676</v>
      </c>
    </row>
    <row r="454" spans="1:30" s="8" customFormat="1" x14ac:dyDescent="0.5">
      <c r="A454" s="3">
        <v>452</v>
      </c>
      <c r="B454" s="3">
        <v>1</v>
      </c>
      <c r="C454" s="3" t="str">
        <f>VLOOKUP(B454,Eras!$A$3:$B$999,2,0)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448</v>
      </c>
      <c r="N454" s="3">
        <v>5</v>
      </c>
      <c r="O454" s="3" t="s">
        <v>430</v>
      </c>
      <c r="P454" s="3">
        <v>25</v>
      </c>
      <c r="Q454" s="7" t="d">
        <v>1977-03-26</v>
      </c>
      <c r="R454" s="3">
        <v>25</v>
      </c>
      <c r="S454" s="3">
        <v>10.1</v>
      </c>
      <c r="T454" s="3"/>
      <c r="U454" s="3"/>
      <c r="V454" s="3">
        <f t="shared" si="21"/>
        <v>12.28</v>
      </c>
      <c r="W454" s="3" t="str">
        <f t="shared" si="22"/>
        <v/>
      </c>
      <c r="X454" s="3" t="str">
        <f t="shared" si="23"/>
        <v/>
      </c>
      <c r="Y454" s="3">
        <f>VLOOKUP(YEAR(Q454),Populations!$A$3:$B$999,2,0)</f>
        <v>56189900</v>
      </c>
      <c r="Z454" s="3">
        <f>(Calculations!B1/Y454)</f>
        <v>1.2156087125978201</v>
      </c>
      <c r="AA454" s="3"/>
      <c r="AB454" s="3">
        <v>1</v>
      </c>
      <c r="AC454" s="3" t="str">
        <f>VLOOKUP(AB454,WikiFormats!$A$3:$B$999,2,0)</f>
        <v>Story</v>
      </c>
      <c r="AD454" s="3" t="s">
        <v>676</v>
      </c>
    </row>
    <row r="455" spans="1:30" s="8" customFormat="1" x14ac:dyDescent="0.5">
      <c r="A455" s="3">
        <v>453</v>
      </c>
      <c r="B455" s="3">
        <v>1</v>
      </c>
      <c r="C455" s="3" t="str">
        <f>VLOOKUP(B455,Eras!$A$3:$B$999,2,0)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448</v>
      </c>
      <c r="N455" s="3">
        <v>6</v>
      </c>
      <c r="O455" s="3" t="s">
        <v>431</v>
      </c>
      <c r="P455" s="3">
        <v>26</v>
      </c>
      <c r="Q455" s="7" t="d">
        <v>1977-04-02</v>
      </c>
      <c r="R455" s="3">
        <v>23</v>
      </c>
      <c r="S455" s="3">
        <v>9.3000000000000007</v>
      </c>
      <c r="T455" s="3"/>
      <c r="U455" s="3"/>
      <c r="V455" s="3">
        <f t="shared" si="21"/>
        <v>11.31</v>
      </c>
      <c r="W455" s="3" t="str">
        <f t="shared" si="22"/>
        <v/>
      </c>
      <c r="X455" s="3" t="str">
        <f t="shared" si="23"/>
        <v/>
      </c>
      <c r="Y455" s="3">
        <f>VLOOKUP(YEAR(Q455),Populations!$A$3:$B$999,2,0)</f>
        <v>56189900</v>
      </c>
      <c r="Z455" s="3">
        <f>(Calculations!B1/Y455)</f>
        <v>1.2156087125978201</v>
      </c>
      <c r="AA455" s="3"/>
      <c r="AB455" s="3">
        <v>1</v>
      </c>
      <c r="AC455" s="3" t="str">
        <f>VLOOKUP(AB455,WikiFormats!$A$3:$B$999,2,0)</f>
        <v>Story</v>
      </c>
      <c r="AD455" s="3" t="s">
        <v>676</v>
      </c>
    </row>
    <row r="456" spans="1:30" s="2" customFormat="1" x14ac:dyDescent="0.5">
      <c r="A456">
        <v>454</v>
      </c>
      <c r="B456">
        <v>1</v>
      </c>
      <c r="C456" t="str">
        <f>VLOOKUP(B456,Eras!$A$3:$B$999,2,0)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450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>
        <v>6.8</v>
      </c>
      <c r="T456"/>
      <c r="U456"/>
      <c r="V456">
        <f t="shared" si="21"/>
        <v>8.27</v>
      </c>
      <c r="W456" t="str">
        <f t="shared" si="22"/>
        <v/>
      </c>
      <c r="X456" t="str">
        <f t="shared" si="23"/>
        <v/>
      </c>
      <c r="Y456">
        <f>VLOOKUP(YEAR(Q456),Populations!$A$3:$B$999,2,0)</f>
        <v>56189900</v>
      </c>
      <c r="Z456">
        <f>(Calculations!B1/Y456)</f>
        <v>1.2156087125978201</v>
      </c>
      <c r="AA456"/>
      <c r="AB456">
        <v>1</v>
      </c>
      <c r="AC456" t="str">
        <f>VLOOKUP(AB456,WikiFormats!$A$3:$B$999,2,0)</f>
        <v>Story</v>
      </c>
      <c r="AD456" t="s">
        <v>677</v>
      </c>
    </row>
    <row r="457" spans="1:30" s="2" customFormat="1" x14ac:dyDescent="0.5">
      <c r="A457">
        <v>455</v>
      </c>
      <c r="B457">
        <v>1</v>
      </c>
      <c r="C457" t="str">
        <f>VLOOKUP(B457,Eras!$A$3:$B$999,2,0)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450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>
        <v>7.1</v>
      </c>
      <c r="T457"/>
      <c r="U457"/>
      <c r="V457">
        <f t="shared" si="21"/>
        <v>8.6300000000000008</v>
      </c>
      <c r="W457" t="str">
        <f t="shared" si="22"/>
        <v/>
      </c>
      <c r="X457" t="str">
        <f t="shared" si="23"/>
        <v/>
      </c>
      <c r="Y457">
        <f>VLOOKUP(YEAR(Q457),Populations!$A$3:$B$999,2,0)</f>
        <v>56189900</v>
      </c>
      <c r="Z457">
        <f>(Calculations!B1/Y457)</f>
        <v>1.2156087125978201</v>
      </c>
      <c r="AA457"/>
      <c r="AB457">
        <v>1</v>
      </c>
      <c r="AC457" t="str">
        <f>VLOOKUP(AB457,WikiFormats!$A$3:$B$999,2,0)</f>
        <v>Story</v>
      </c>
      <c r="AD457" t="s">
        <v>677</v>
      </c>
    </row>
    <row r="458" spans="1:30" s="2" customFormat="1" x14ac:dyDescent="0.5">
      <c r="A458">
        <v>456</v>
      </c>
      <c r="B458">
        <v>1</v>
      </c>
      <c r="C458" t="str">
        <f>VLOOKUP(B458,Eras!$A$3:$B$999,2,0)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450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>
        <v>9.8000000000000007</v>
      </c>
      <c r="T458"/>
      <c r="U458"/>
      <c r="V458">
        <f t="shared" si="21"/>
        <v>11.91</v>
      </c>
      <c r="W458" t="str">
        <f t="shared" si="22"/>
        <v/>
      </c>
      <c r="X458" t="str">
        <f t="shared" si="23"/>
        <v/>
      </c>
      <c r="Y458">
        <f>VLOOKUP(YEAR(Q458),Populations!$A$3:$B$999,2,0)</f>
        <v>56189900</v>
      </c>
      <c r="Z458">
        <f>(Calculations!B1/Y458)</f>
        <v>1.2156087125978201</v>
      </c>
      <c r="AA458"/>
      <c r="AB458">
        <v>1</v>
      </c>
      <c r="AC458" t="str">
        <f>VLOOKUP(AB458,WikiFormats!$A$3:$B$999,2,0)</f>
        <v>Story</v>
      </c>
      <c r="AD458" t="s">
        <v>677</v>
      </c>
    </row>
    <row r="459" spans="1:30" s="2" customFormat="1" x14ac:dyDescent="0.5">
      <c r="A459">
        <v>457</v>
      </c>
      <c r="B459">
        <v>1</v>
      </c>
      <c r="C459" t="str">
        <f>VLOOKUP(B459,Eras!$A$3:$B$999,2,0)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450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>
        <v>9.9</v>
      </c>
      <c r="T459"/>
      <c r="U459"/>
      <c r="V459">
        <f t="shared" si="21"/>
        <v>12.03</v>
      </c>
      <c r="W459" t="str">
        <f t="shared" si="22"/>
        <v/>
      </c>
      <c r="X459" t="str">
        <f t="shared" si="23"/>
        <v/>
      </c>
      <c r="Y459">
        <f>VLOOKUP(YEAR(Q459),Populations!$A$3:$B$999,2,0)</f>
        <v>56189900</v>
      </c>
      <c r="Z459">
        <f>(Calculations!B1/Y459)</f>
        <v>1.2156087125978201</v>
      </c>
      <c r="AA459"/>
      <c r="AB459">
        <v>1</v>
      </c>
      <c r="AC459" t="str">
        <f>VLOOKUP(AB459,WikiFormats!$A$3:$B$999,2,0)</f>
        <v>Story</v>
      </c>
      <c r="AD459" t="s">
        <v>677</v>
      </c>
    </row>
    <row r="460" spans="1:30" s="8" customFormat="1" x14ac:dyDescent="0.5">
      <c r="A460" s="3">
        <v>458</v>
      </c>
      <c r="B460" s="3">
        <v>1</v>
      </c>
      <c r="C460" s="3" t="str">
        <f>VLOOKUP(B460,Eras!$A$3:$B$999,2,0)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451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>
        <v>8.6</v>
      </c>
      <c r="T460" s="3"/>
      <c r="U460" s="3"/>
      <c r="V460" s="3">
        <f t="shared" si="21"/>
        <v>10.45</v>
      </c>
      <c r="W460" s="3" t="str">
        <f t="shared" si="22"/>
        <v/>
      </c>
      <c r="X460" s="3" t="str">
        <f t="shared" si="23"/>
        <v/>
      </c>
      <c r="Y460" s="3">
        <f>VLOOKUP(YEAR(Q460),Populations!$A$3:$B$999,2,0)</f>
        <v>56189900</v>
      </c>
      <c r="Z460" s="3">
        <f>(Calculations!B1/Y460)</f>
        <v>1.2156087125978201</v>
      </c>
      <c r="AA460" s="3"/>
      <c r="AB460" s="3">
        <v>1</v>
      </c>
      <c r="AC460" s="3" t="str">
        <f>VLOOKUP(AB460,WikiFormats!$A$3:$B$999,2,0)</f>
        <v>Story</v>
      </c>
      <c r="AD460" s="3" t="s">
        <v>678</v>
      </c>
    </row>
    <row r="461" spans="1:30" s="8" customFormat="1" x14ac:dyDescent="0.5">
      <c r="A461" s="3">
        <v>459</v>
      </c>
      <c r="B461" s="3">
        <v>1</v>
      </c>
      <c r="C461" s="3" t="str">
        <f>VLOOKUP(B461,Eras!$A$3:$B$999,2,0)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451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>
        <v>7.3</v>
      </c>
      <c r="T461" s="3"/>
      <c r="U461" s="3"/>
      <c r="V461" s="3">
        <f t="shared" si="21"/>
        <v>8.8699999999999992</v>
      </c>
      <c r="W461" s="3" t="str">
        <f t="shared" si="22"/>
        <v/>
      </c>
      <c r="X461" s="3" t="str">
        <f t="shared" si="23"/>
        <v/>
      </c>
      <c r="Y461" s="3">
        <f>VLOOKUP(YEAR(Q461),Populations!$A$3:$B$999,2,0)</f>
        <v>56189900</v>
      </c>
      <c r="Z461" s="3">
        <f>(Calculations!B1/Y461)</f>
        <v>1.2156087125978201</v>
      </c>
      <c r="AA461" s="3"/>
      <c r="AB461" s="3">
        <v>1</v>
      </c>
      <c r="AC461" s="3" t="str">
        <f>VLOOKUP(AB461,WikiFormats!$A$3:$B$999,2,0)</f>
        <v>Story</v>
      </c>
      <c r="AD461" s="3" t="s">
        <v>678</v>
      </c>
    </row>
    <row r="462" spans="1:30" s="8" customFormat="1" x14ac:dyDescent="0.5">
      <c r="A462" s="3">
        <v>460</v>
      </c>
      <c r="B462" s="3">
        <v>1</v>
      </c>
      <c r="C462" s="3" t="str">
        <f>VLOOKUP(B462,Eras!$A$3:$B$999,2,0)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451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>
        <v>7.5</v>
      </c>
      <c r="T462" s="3"/>
      <c r="U462" s="3"/>
      <c r="V462" s="3">
        <f t="shared" si="21"/>
        <v>9.1199999999999992</v>
      </c>
      <c r="W462" s="3" t="str">
        <f t="shared" si="22"/>
        <v/>
      </c>
      <c r="X462" s="3" t="str">
        <f t="shared" si="23"/>
        <v/>
      </c>
      <c r="Y462" s="3">
        <f>VLOOKUP(YEAR(Q462),Populations!$A$3:$B$999,2,0)</f>
        <v>56189900</v>
      </c>
      <c r="Z462" s="3">
        <f>(Calculations!B1/Y462)</f>
        <v>1.2156087125978201</v>
      </c>
      <c r="AA462" s="3"/>
      <c r="AB462" s="3">
        <v>1</v>
      </c>
      <c r="AC462" s="3" t="str">
        <f>VLOOKUP(AB462,WikiFormats!$A$3:$B$999,2,0)</f>
        <v>Story</v>
      </c>
      <c r="AD462" s="3" t="s">
        <v>678</v>
      </c>
    </row>
    <row r="463" spans="1:30" s="8" customFormat="1" x14ac:dyDescent="0.5">
      <c r="A463" s="3">
        <v>461</v>
      </c>
      <c r="B463" s="3">
        <v>1</v>
      </c>
      <c r="C463" s="3" t="str">
        <f>VLOOKUP(B463,Eras!$A$3:$B$999,2,0)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451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>
        <v>8.3000000000000007</v>
      </c>
      <c r="T463" s="3"/>
      <c r="U463" s="3"/>
      <c r="V463" s="3">
        <f t="shared" si="21"/>
        <v>10.09</v>
      </c>
      <c r="W463" s="3" t="str">
        <f t="shared" si="22"/>
        <v/>
      </c>
      <c r="X463" s="3" t="str">
        <f t="shared" si="23"/>
        <v/>
      </c>
      <c r="Y463" s="3">
        <f>VLOOKUP(YEAR(Q463),Populations!$A$3:$B$999,2,0)</f>
        <v>56189900</v>
      </c>
      <c r="Z463" s="3">
        <f>(Calculations!B1/Y463)</f>
        <v>1.2156087125978201</v>
      </c>
      <c r="AA463" s="3"/>
      <c r="AB463" s="3">
        <v>1</v>
      </c>
      <c r="AC463" s="3" t="str">
        <f>VLOOKUP(AB463,WikiFormats!$A$3:$B$999,2,0)</f>
        <v>Story</v>
      </c>
      <c r="AD463" s="3" t="s">
        <v>678</v>
      </c>
    </row>
    <row r="464" spans="1:30" s="2" customFormat="1" x14ac:dyDescent="0.5">
      <c r="A464">
        <v>462</v>
      </c>
      <c r="B464">
        <v>1</v>
      </c>
      <c r="C464" t="str">
        <f>VLOOKUP(B464,Eras!$A$3:$B$999,2,0)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452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>
        <v>6.7</v>
      </c>
      <c r="T464"/>
      <c r="U464"/>
      <c r="V464">
        <f t="shared" si="21"/>
        <v>8.14</v>
      </c>
      <c r="W464" t="str">
        <f t="shared" si="22"/>
        <v/>
      </c>
      <c r="X464" t="str">
        <f t="shared" si="23"/>
        <v/>
      </c>
      <c r="Y464">
        <f>VLOOKUP(YEAR(Q464),Populations!$A$3:$B$999,2,0)</f>
        <v>56189900</v>
      </c>
      <c r="Z464">
        <f>(Calculations!B1/Y464)</f>
        <v>1.2156087125978201</v>
      </c>
      <c r="AA464"/>
      <c r="AB464">
        <v>1</v>
      </c>
      <c r="AC464" t="str">
        <f>VLOOKUP(AB464,WikiFormats!$A$3:$B$999,2,0)</f>
        <v>Story</v>
      </c>
      <c r="AD464" t="s">
        <v>679</v>
      </c>
    </row>
    <row r="465" spans="1:30" s="2" customFormat="1" x14ac:dyDescent="0.5">
      <c r="A465">
        <v>463</v>
      </c>
      <c r="B465">
        <v>1</v>
      </c>
      <c r="C465" t="str">
        <f>VLOOKUP(B465,Eras!$A$3:$B$999,2,0)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452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>
        <v>7.5</v>
      </c>
      <c r="T465"/>
      <c r="U465"/>
      <c r="V465">
        <f t="shared" si="21"/>
        <v>9.1199999999999992</v>
      </c>
      <c r="W465" t="str">
        <f t="shared" si="22"/>
        <v/>
      </c>
      <c r="X465" t="str">
        <f t="shared" si="23"/>
        <v/>
      </c>
      <c r="Y465">
        <f>VLOOKUP(YEAR(Q465),Populations!$A$3:$B$999,2,0)</f>
        <v>56189900</v>
      </c>
      <c r="Z465">
        <f>(Calculations!B1/Y465)</f>
        <v>1.2156087125978201</v>
      </c>
      <c r="AA465"/>
      <c r="AB465">
        <v>1</v>
      </c>
      <c r="AC465" t="str">
        <f>VLOOKUP(AB465,WikiFormats!$A$3:$B$999,2,0)</f>
        <v>Story</v>
      </c>
      <c r="AD465" t="s">
        <v>679</v>
      </c>
    </row>
    <row r="466" spans="1:30" s="2" customFormat="1" x14ac:dyDescent="0.5">
      <c r="A466">
        <v>464</v>
      </c>
      <c r="B466">
        <v>1</v>
      </c>
      <c r="C466" t="str">
        <f>VLOOKUP(B466,Eras!$A$3:$B$999,2,0)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452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>
        <v>7.9</v>
      </c>
      <c r="T466"/>
      <c r="U466"/>
      <c r="V466">
        <f t="shared" si="21"/>
        <v>9.6</v>
      </c>
      <c r="W466" t="str">
        <f t="shared" si="22"/>
        <v/>
      </c>
      <c r="X466" t="str">
        <f t="shared" si="23"/>
        <v/>
      </c>
      <c r="Y466">
        <f>VLOOKUP(YEAR(Q466),Populations!$A$3:$B$999,2,0)</f>
        <v>56189900</v>
      </c>
      <c r="Z466">
        <f>(Calculations!B1/Y466)</f>
        <v>1.2156087125978201</v>
      </c>
      <c r="AA466"/>
      <c r="AB466">
        <v>1</v>
      </c>
      <c r="AC466" t="str">
        <f>VLOOKUP(AB466,WikiFormats!$A$3:$B$999,2,0)</f>
        <v>Story</v>
      </c>
      <c r="AD466" t="s">
        <v>679</v>
      </c>
    </row>
    <row r="467" spans="1:30" s="2" customFormat="1" x14ac:dyDescent="0.5">
      <c r="A467">
        <v>465</v>
      </c>
      <c r="B467">
        <v>1</v>
      </c>
      <c r="C467" t="str">
        <f>VLOOKUP(B467,Eras!$A$3:$B$999,2,0)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452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>
        <v>9.1</v>
      </c>
      <c r="T467"/>
      <c r="U467"/>
      <c r="V467">
        <f t="shared" si="21"/>
        <v>11.06</v>
      </c>
      <c r="W467" t="str">
        <f t="shared" si="22"/>
        <v/>
      </c>
      <c r="X467" t="str">
        <f t="shared" si="23"/>
        <v/>
      </c>
      <c r="Y467">
        <f>VLOOKUP(YEAR(Q467),Populations!$A$3:$B$999,2,0)</f>
        <v>56189900</v>
      </c>
      <c r="Z467">
        <f>(Calculations!B1/Y467)</f>
        <v>1.2156087125978201</v>
      </c>
      <c r="AA467"/>
      <c r="AB467">
        <v>1</v>
      </c>
      <c r="AC467" t="str">
        <f>VLOOKUP(AB467,WikiFormats!$A$3:$B$999,2,0)</f>
        <v>Story</v>
      </c>
      <c r="AD467" t="s">
        <v>679</v>
      </c>
    </row>
    <row r="468" spans="1:30" s="8" customFormat="1" x14ac:dyDescent="0.5">
      <c r="A468" s="3">
        <v>466</v>
      </c>
      <c r="B468" s="3">
        <v>1</v>
      </c>
      <c r="C468" s="3" t="str">
        <f>VLOOKUP(B468,Eras!$A$3:$B$999,2,0)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453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>
        <v>8.5</v>
      </c>
      <c r="T468" s="3"/>
      <c r="U468" s="3"/>
      <c r="V468" s="3">
        <f t="shared" si="21"/>
        <v>10.33</v>
      </c>
      <c r="W468" s="3" t="str">
        <f t="shared" si="22"/>
        <v/>
      </c>
      <c r="X468" s="3" t="str">
        <f t="shared" si="23"/>
        <v/>
      </c>
      <c r="Y468" s="3">
        <f>VLOOKUP(YEAR(Q468),Populations!$A$3:$B$999,2,0)</f>
        <v>56189900</v>
      </c>
      <c r="Z468" s="3">
        <f>(Calculations!B1/Y468)</f>
        <v>1.2156087125978201</v>
      </c>
      <c r="AA468" s="3"/>
      <c r="AB468" s="3">
        <v>1</v>
      </c>
      <c r="AC468" s="3" t="str">
        <f>VLOOKUP(AB468,WikiFormats!$A$3:$B$999,2,0)</f>
        <v>Story</v>
      </c>
      <c r="AD468" s="3" t="s">
        <v>680</v>
      </c>
    </row>
    <row r="469" spans="1:30" s="8" customFormat="1" x14ac:dyDescent="0.5">
      <c r="A469" s="3">
        <v>467</v>
      </c>
      <c r="B469" s="3">
        <v>1</v>
      </c>
      <c r="C469" s="3" t="str">
        <f>VLOOKUP(B469,Eras!$A$3:$B$999,2,0)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453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>
        <v>9.5</v>
      </c>
      <c r="T469" s="3"/>
      <c r="U469" s="3"/>
      <c r="V469" s="3">
        <f t="shared" si="21"/>
        <v>11.55</v>
      </c>
      <c r="W469" s="3" t="str">
        <f t="shared" si="22"/>
        <v/>
      </c>
      <c r="X469" s="3" t="str">
        <f t="shared" si="23"/>
        <v/>
      </c>
      <c r="Y469" s="3">
        <f>VLOOKUP(YEAR(Q469),Populations!$A$3:$B$999,2,0)</f>
        <v>56189900</v>
      </c>
      <c r="Z469" s="3">
        <f>(Calculations!B1/Y469)</f>
        <v>1.2156087125978201</v>
      </c>
      <c r="AA469" s="3"/>
      <c r="AB469" s="3">
        <v>1</v>
      </c>
      <c r="AC469" s="3" t="str">
        <f>VLOOKUP(AB469,WikiFormats!$A$3:$B$999,2,0)</f>
        <v>Story</v>
      </c>
      <c r="AD469" s="3" t="s">
        <v>680</v>
      </c>
    </row>
    <row r="470" spans="1:30" s="8" customFormat="1" x14ac:dyDescent="0.5">
      <c r="A470" s="3">
        <v>468</v>
      </c>
      <c r="B470" s="3">
        <v>1</v>
      </c>
      <c r="C470" s="3" t="str">
        <f>VLOOKUP(B470,Eras!$A$3:$B$999,2,0)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453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>
        <v>8.9</v>
      </c>
      <c r="T470" s="3"/>
      <c r="U470" s="3"/>
      <c r="V470" s="3">
        <f t="shared" si="21"/>
        <v>10.82</v>
      </c>
      <c r="W470" s="3" t="str">
        <f t="shared" si="22"/>
        <v/>
      </c>
      <c r="X470" s="3" t="str">
        <f t="shared" si="23"/>
        <v/>
      </c>
      <c r="Y470" s="3">
        <f>VLOOKUP(YEAR(Q470),Populations!$A$3:$B$999,2,0)</f>
        <v>56189900</v>
      </c>
      <c r="Z470" s="3">
        <f>(Calculations!B1/Y470)</f>
        <v>1.2156087125978201</v>
      </c>
      <c r="AA470" s="3"/>
      <c r="AB470" s="3">
        <v>1</v>
      </c>
      <c r="AC470" s="3" t="str">
        <f>VLOOKUP(AB470,WikiFormats!$A$3:$B$999,2,0)</f>
        <v>Story</v>
      </c>
      <c r="AD470" s="3" t="s">
        <v>680</v>
      </c>
    </row>
    <row r="471" spans="1:30" s="8" customFormat="1" x14ac:dyDescent="0.5">
      <c r="A471" s="3">
        <v>469</v>
      </c>
      <c r="B471" s="3">
        <v>1</v>
      </c>
      <c r="C471" s="3" t="str">
        <f>VLOOKUP(B471,Eras!$A$3:$B$999,2,0)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453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>
        <v>8.4</v>
      </c>
      <c r="T471" s="3"/>
      <c r="U471" s="3"/>
      <c r="V471" s="3">
        <f t="shared" si="21"/>
        <v>10.210000000000001</v>
      </c>
      <c r="W471" s="3" t="str">
        <f t="shared" si="22"/>
        <v/>
      </c>
      <c r="X471" s="3" t="str">
        <f t="shared" si="23"/>
        <v/>
      </c>
      <c r="Y471" s="3">
        <f>VLOOKUP(YEAR(Q471),Populations!$A$3:$B$999,2,0)</f>
        <v>56189900</v>
      </c>
      <c r="Z471" s="3">
        <f>(Calculations!B1/Y471)</f>
        <v>1.2156087125978201</v>
      </c>
      <c r="AA471" s="3"/>
      <c r="AB471" s="3">
        <v>1</v>
      </c>
      <c r="AC471" s="3" t="str">
        <f>VLOOKUP(AB471,WikiFormats!$A$3:$B$999,2,0)</f>
        <v>Story</v>
      </c>
      <c r="AD471" s="3" t="s">
        <v>680</v>
      </c>
    </row>
    <row r="472" spans="1:30" s="2" customFormat="1" x14ac:dyDescent="0.5">
      <c r="A472">
        <v>470</v>
      </c>
      <c r="B472">
        <v>1</v>
      </c>
      <c r="C472" t="str">
        <f>VLOOKUP(B472,Eras!$A$3:$B$999,2,0)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454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>
        <v>8.9</v>
      </c>
      <c r="T472"/>
      <c r="U472"/>
      <c r="V472">
        <f t="shared" si="21"/>
        <v>10.82</v>
      </c>
      <c r="W472" t="str">
        <f t="shared" si="22"/>
        <v/>
      </c>
      <c r="X472" t="str">
        <f t="shared" si="23"/>
        <v/>
      </c>
      <c r="Y472">
        <f>VLOOKUP(YEAR(Q472),Populations!$A$3:$B$999,2,0)</f>
        <v>56178000</v>
      </c>
      <c r="Z472">
        <f>(Calculations!B1/Y472)</f>
        <v>1.21586621097227</v>
      </c>
      <c r="AA472"/>
      <c r="AB472">
        <v>1</v>
      </c>
      <c r="AC472" t="str">
        <f>VLOOKUP(AB472,WikiFormats!$A$3:$B$999,2,0)</f>
        <v>Story</v>
      </c>
      <c r="AD472" t="s">
        <v>681</v>
      </c>
    </row>
    <row r="473" spans="1:30" s="2" customFormat="1" x14ac:dyDescent="0.5">
      <c r="A473">
        <v>471</v>
      </c>
      <c r="B473">
        <v>1</v>
      </c>
      <c r="C473" t="str">
        <f>VLOOKUP(B473,Eras!$A$3:$B$999,2,0)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454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>
        <v>9.1</v>
      </c>
      <c r="T473"/>
      <c r="U473"/>
      <c r="V473">
        <f t="shared" si="21"/>
        <v>11.06</v>
      </c>
      <c r="W473" t="str">
        <f t="shared" si="22"/>
        <v/>
      </c>
      <c r="X473" t="str">
        <f t="shared" si="23"/>
        <v/>
      </c>
      <c r="Y473">
        <f>VLOOKUP(YEAR(Q473),Populations!$A$3:$B$999,2,0)</f>
        <v>56178000</v>
      </c>
      <c r="Z473">
        <f>(Calculations!B1/Y473)</f>
        <v>1.21586621097227</v>
      </c>
      <c r="AA473"/>
      <c r="AB473">
        <v>1</v>
      </c>
      <c r="AC473" t="str">
        <f>VLOOKUP(AB473,WikiFormats!$A$3:$B$999,2,0)</f>
        <v>Story</v>
      </c>
      <c r="AD473" t="s">
        <v>681</v>
      </c>
    </row>
    <row r="474" spans="1:30" s="2" customFormat="1" x14ac:dyDescent="0.5">
      <c r="A474">
        <v>472</v>
      </c>
      <c r="B474">
        <v>1</v>
      </c>
      <c r="C474" t="str">
        <f>VLOOKUP(B474,Eras!$A$3:$B$999,2,0)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454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>
        <v>8.9</v>
      </c>
      <c r="T474"/>
      <c r="U474"/>
      <c r="V474">
        <f t="shared" si="21"/>
        <v>10.82</v>
      </c>
      <c r="W474" t="str">
        <f t="shared" si="22"/>
        <v/>
      </c>
      <c r="X474" t="str">
        <f t="shared" si="23"/>
        <v/>
      </c>
      <c r="Y474">
        <f>VLOOKUP(YEAR(Q474),Populations!$A$3:$B$999,2,0)</f>
        <v>56178000</v>
      </c>
      <c r="Z474">
        <f>(Calculations!B1/Y474)</f>
        <v>1.21586621097227</v>
      </c>
      <c r="AA474"/>
      <c r="AB474">
        <v>1</v>
      </c>
      <c r="AC474" t="str">
        <f>VLOOKUP(AB474,WikiFormats!$A$3:$B$999,2,0)</f>
        <v>Story</v>
      </c>
      <c r="AD474" t="s">
        <v>681</v>
      </c>
    </row>
    <row r="475" spans="1:30" s="2" customFormat="1" x14ac:dyDescent="0.5">
      <c r="A475">
        <v>473</v>
      </c>
      <c r="B475">
        <v>1</v>
      </c>
      <c r="C475" t="str">
        <f>VLOOKUP(B475,Eras!$A$3:$B$999,2,0)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454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>
        <v>11.7</v>
      </c>
      <c r="T475"/>
      <c r="U475"/>
      <c r="V475">
        <f t="shared" si="21"/>
        <v>14.23</v>
      </c>
      <c r="W475" t="str">
        <f t="shared" si="22"/>
        <v/>
      </c>
      <c r="X475" t="str">
        <f t="shared" si="23"/>
        <v/>
      </c>
      <c r="Y475">
        <f>VLOOKUP(YEAR(Q475),Populations!$A$3:$B$999,2,0)</f>
        <v>56178000</v>
      </c>
      <c r="Z475">
        <f>(Calculations!B1/Y475)</f>
        <v>1.21586621097227</v>
      </c>
      <c r="AA475"/>
      <c r="AB475">
        <v>1</v>
      </c>
      <c r="AC475" t="str">
        <f>VLOOKUP(AB475,WikiFormats!$A$3:$B$999,2,0)</f>
        <v>Story</v>
      </c>
      <c r="AD475" t="s">
        <v>681</v>
      </c>
    </row>
    <row r="476" spans="1:30" s="8" customFormat="1" x14ac:dyDescent="0.5">
      <c r="A476" s="3">
        <v>474</v>
      </c>
      <c r="B476" s="3">
        <v>1</v>
      </c>
      <c r="C476" s="3" t="str">
        <f>VLOOKUP(B476,Eras!$A$3:$B$999,2,0)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455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>
        <v>11.2</v>
      </c>
      <c r="T476" s="3"/>
      <c r="U476" s="3"/>
      <c r="V476" s="3">
        <f t="shared" si="21"/>
        <v>13.62</v>
      </c>
      <c r="W476" s="3" t="str">
        <f t="shared" si="22"/>
        <v/>
      </c>
      <c r="X476" s="3" t="str">
        <f t="shared" si="23"/>
        <v/>
      </c>
      <c r="Y476" s="3">
        <f>VLOOKUP(YEAR(Q476),Populations!$A$3:$B$999,2,0)</f>
        <v>56178000</v>
      </c>
      <c r="Z476" s="3">
        <f>(Calculations!B1/Y476)</f>
        <v>1.21586621097227</v>
      </c>
      <c r="AA476" s="3"/>
      <c r="AB476" s="3">
        <v>1</v>
      </c>
      <c r="AC476" s="3" t="str">
        <f>VLOOKUP(AB476,WikiFormats!$A$3:$B$999,2,0)</f>
        <v>Story</v>
      </c>
      <c r="AD476" s="3" t="s">
        <v>682</v>
      </c>
    </row>
    <row r="477" spans="1:30" s="8" customFormat="1" x14ac:dyDescent="0.5">
      <c r="A477" s="3">
        <v>475</v>
      </c>
      <c r="B477" s="3">
        <v>1</v>
      </c>
      <c r="C477" s="3" t="str">
        <f>VLOOKUP(B477,Eras!$A$3:$B$999,2,0)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455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>
        <v>11.4</v>
      </c>
      <c r="T477" s="3"/>
      <c r="U477" s="3"/>
      <c r="V477" s="3">
        <f t="shared" si="21"/>
        <v>13.86</v>
      </c>
      <c r="W477" s="3" t="str">
        <f t="shared" si="22"/>
        <v/>
      </c>
      <c r="X477" s="3" t="str">
        <f t="shared" si="23"/>
        <v/>
      </c>
      <c r="Y477" s="3">
        <f>VLOOKUP(YEAR(Q477),Populations!$A$3:$B$999,2,0)</f>
        <v>56178000</v>
      </c>
      <c r="Z477" s="3">
        <f>(Calculations!B1/Y477)</f>
        <v>1.21586621097227</v>
      </c>
      <c r="AA477" s="3"/>
      <c r="AB477" s="3">
        <v>1</v>
      </c>
      <c r="AC477" s="3" t="str">
        <f>VLOOKUP(AB477,WikiFormats!$A$3:$B$999,2,0)</f>
        <v>Story</v>
      </c>
      <c r="AD477" s="3" t="s">
        <v>682</v>
      </c>
    </row>
    <row r="478" spans="1:30" s="8" customFormat="1" x14ac:dyDescent="0.5">
      <c r="A478" s="3">
        <v>476</v>
      </c>
      <c r="B478" s="3">
        <v>1</v>
      </c>
      <c r="C478" s="3" t="str">
        <f>VLOOKUP(B478,Eras!$A$3:$B$999,2,0)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455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>
        <v>9.5</v>
      </c>
      <c r="T478" s="3"/>
      <c r="U478" s="3"/>
      <c r="V478" s="3">
        <f t="shared" si="21"/>
        <v>11.55</v>
      </c>
      <c r="W478" s="3" t="str">
        <f t="shared" si="22"/>
        <v/>
      </c>
      <c r="X478" s="3" t="str">
        <f t="shared" si="23"/>
        <v/>
      </c>
      <c r="Y478" s="3">
        <f>VLOOKUP(YEAR(Q478),Populations!$A$3:$B$999,2,0)</f>
        <v>56178000</v>
      </c>
      <c r="Z478" s="3">
        <f>(Calculations!B1/Y478)</f>
        <v>1.21586621097227</v>
      </c>
      <c r="AA478" s="3"/>
      <c r="AB478" s="3">
        <v>1</v>
      </c>
      <c r="AC478" s="3" t="str">
        <f>VLOOKUP(AB478,WikiFormats!$A$3:$B$999,2,0)</f>
        <v>Story</v>
      </c>
      <c r="AD478" s="3" t="s">
        <v>682</v>
      </c>
    </row>
    <row r="479" spans="1:30" s="8" customFormat="1" x14ac:dyDescent="0.5">
      <c r="A479" s="3">
        <v>477</v>
      </c>
      <c r="B479" s="3">
        <v>1</v>
      </c>
      <c r="C479" s="3" t="str">
        <f>VLOOKUP(B479,Eras!$A$3:$B$999,2,0)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455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>
        <v>10.9</v>
      </c>
      <c r="T479" s="3"/>
      <c r="U479" s="3"/>
      <c r="V479" s="3">
        <f t="shared" si="21"/>
        <v>13.25</v>
      </c>
      <c r="W479" s="3" t="str">
        <f t="shared" si="22"/>
        <v/>
      </c>
      <c r="X479" s="3" t="str">
        <f t="shared" si="23"/>
        <v/>
      </c>
      <c r="Y479" s="3">
        <f>VLOOKUP(YEAR(Q479),Populations!$A$3:$B$999,2,0)</f>
        <v>56178000</v>
      </c>
      <c r="Z479" s="3">
        <f>(Calculations!B1/Y479)</f>
        <v>1.21586621097227</v>
      </c>
      <c r="AA479" s="3"/>
      <c r="AB479" s="3">
        <v>1</v>
      </c>
      <c r="AC479" s="3" t="str">
        <f>VLOOKUP(AB479,WikiFormats!$A$3:$B$999,2,0)</f>
        <v>Story</v>
      </c>
      <c r="AD479" s="3" t="s">
        <v>682</v>
      </c>
    </row>
    <row r="480" spans="1:30" s="8" customFormat="1" x14ac:dyDescent="0.5">
      <c r="A480" s="3">
        <v>478</v>
      </c>
      <c r="B480" s="3">
        <v>1</v>
      </c>
      <c r="C480" s="3" t="str">
        <f>VLOOKUP(B480,Eras!$A$3:$B$999,2,0)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455</v>
      </c>
      <c r="N480" s="3">
        <v>5</v>
      </c>
      <c r="O480" s="3" t="s">
        <v>430</v>
      </c>
      <c r="P480" s="3">
        <v>25</v>
      </c>
      <c r="Q480" s="7" t="d">
        <v>1978-03-04</v>
      </c>
      <c r="R480" s="3">
        <v>25</v>
      </c>
      <c r="S480" s="3">
        <v>10.3</v>
      </c>
      <c r="T480" s="3"/>
      <c r="U480" s="3"/>
      <c r="V480" s="3">
        <f t="shared" si="21"/>
        <v>12.52</v>
      </c>
      <c r="W480" s="3" t="str">
        <f t="shared" si="22"/>
        <v/>
      </c>
      <c r="X480" s="3" t="str">
        <f t="shared" si="23"/>
        <v/>
      </c>
      <c r="Y480" s="3">
        <f>VLOOKUP(YEAR(Q480),Populations!$A$3:$B$999,2,0)</f>
        <v>56178000</v>
      </c>
      <c r="Z480" s="3">
        <f>(Calculations!B1/Y480)</f>
        <v>1.21586621097227</v>
      </c>
      <c r="AA480" s="3"/>
      <c r="AB480" s="3">
        <v>1</v>
      </c>
      <c r="AC480" s="3" t="str">
        <f>VLOOKUP(AB480,WikiFormats!$A$3:$B$999,2,0)</f>
        <v>Story</v>
      </c>
      <c r="AD480" s="3" t="s">
        <v>682</v>
      </c>
    </row>
    <row r="481" spans="1:30" s="8" customFormat="1" x14ac:dyDescent="0.5">
      <c r="A481" s="3">
        <v>479</v>
      </c>
      <c r="B481" s="3">
        <v>1</v>
      </c>
      <c r="C481" s="3" t="str">
        <f>VLOOKUP(B481,Eras!$A$3:$B$999,2,0)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455</v>
      </c>
      <c r="N481" s="3">
        <v>6</v>
      </c>
      <c r="O481" s="3" t="s">
        <v>431</v>
      </c>
      <c r="P481" s="3">
        <v>26</v>
      </c>
      <c r="Q481" s="7" t="d">
        <v>1978-03-11</v>
      </c>
      <c r="R481" s="3">
        <v>26</v>
      </c>
      <c r="S481" s="3">
        <v>9.8000000000000007</v>
      </c>
      <c r="T481" s="3"/>
      <c r="U481" s="3"/>
      <c r="V481" s="3">
        <f t="shared" si="21"/>
        <v>11.92</v>
      </c>
      <c r="W481" s="3" t="str">
        <f t="shared" si="22"/>
        <v/>
      </c>
      <c r="X481" s="3" t="str">
        <f t="shared" si="23"/>
        <v/>
      </c>
      <c r="Y481" s="3">
        <f>VLOOKUP(YEAR(Q481),Populations!$A$3:$B$999,2,0)</f>
        <v>56178000</v>
      </c>
      <c r="Z481" s="3">
        <f>(Calculations!B1/Y481)</f>
        <v>1.21586621097227</v>
      </c>
      <c r="AA481" s="3"/>
      <c r="AB481" s="3">
        <v>1</v>
      </c>
      <c r="AC481" s="3" t="str">
        <f>VLOOKUP(AB481,WikiFormats!$A$3:$B$999,2,0)</f>
        <v>Story</v>
      </c>
      <c r="AD481" s="3" t="s">
        <v>682</v>
      </c>
    </row>
    <row r="482" spans="1:30" s="2" customFormat="1" x14ac:dyDescent="0.5">
      <c r="A482">
        <v>480</v>
      </c>
      <c r="B482">
        <v>1</v>
      </c>
      <c r="C482" t="str">
        <f>VLOOKUP(B482,Eras!$A$3:$B$999,2,0)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456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>
        <v>8.3000000000000007</v>
      </c>
      <c r="T482"/>
      <c r="U482"/>
      <c r="V482">
        <f t="shared" si="21"/>
        <v>10.09</v>
      </c>
      <c r="W482" t="str">
        <f t="shared" si="22"/>
        <v/>
      </c>
      <c r="X482" t="str">
        <f t="shared" si="23"/>
        <v/>
      </c>
      <c r="Y482">
        <f>VLOOKUP(YEAR(Q482),Populations!$A$3:$B$999,2,0)</f>
        <v>56178000</v>
      </c>
      <c r="Z482">
        <f>(Calculations!B1/Y482)</f>
        <v>1.21586621097227</v>
      </c>
      <c r="AA482"/>
      <c r="AB482">
        <v>1</v>
      </c>
      <c r="AC482" t="str">
        <f>VLOOKUP(AB482,WikiFormats!$A$3:$B$999,2,0)</f>
        <v>Story</v>
      </c>
      <c r="AD482" t="s">
        <v>683</v>
      </c>
    </row>
    <row r="483" spans="1:30" s="2" customFormat="1" x14ac:dyDescent="0.5">
      <c r="A483">
        <v>481</v>
      </c>
      <c r="B483">
        <v>1</v>
      </c>
      <c r="C483" t="str">
        <f>VLOOKUP(B483,Eras!$A$3:$B$999,2,0)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456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>
        <v>8.1</v>
      </c>
      <c r="T483"/>
      <c r="U483"/>
      <c r="V483">
        <f t="shared" si="21"/>
        <v>9.85</v>
      </c>
      <c r="W483" t="str">
        <f t="shared" si="22"/>
        <v/>
      </c>
      <c r="X483" t="str">
        <f t="shared" si="23"/>
        <v/>
      </c>
      <c r="Y483">
        <f>VLOOKUP(YEAR(Q483),Populations!$A$3:$B$999,2,0)</f>
        <v>56178000</v>
      </c>
      <c r="Z483">
        <f>(Calculations!B1/Y483)</f>
        <v>1.21586621097227</v>
      </c>
      <c r="AA483"/>
      <c r="AB483">
        <v>1</v>
      </c>
      <c r="AC483" t="str">
        <f>VLOOKUP(AB483,WikiFormats!$A$3:$B$999,2,0)</f>
        <v>Story</v>
      </c>
      <c r="AD483" t="s">
        <v>683</v>
      </c>
    </row>
    <row r="484" spans="1:30" s="2" customFormat="1" x14ac:dyDescent="0.5">
      <c r="A484">
        <v>482</v>
      </c>
      <c r="B484">
        <v>1</v>
      </c>
      <c r="C484" t="str">
        <f>VLOOKUP(B484,Eras!$A$3:$B$999,2,0)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456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>
        <v>7.9</v>
      </c>
      <c r="T484"/>
      <c r="U484"/>
      <c r="V484">
        <f t="shared" si="21"/>
        <v>9.61</v>
      </c>
      <c r="W484" t="str">
        <f t="shared" si="22"/>
        <v/>
      </c>
      <c r="X484" t="str">
        <f t="shared" si="23"/>
        <v/>
      </c>
      <c r="Y484">
        <f>VLOOKUP(YEAR(Q484),Populations!$A$3:$B$999,2,0)</f>
        <v>56178000</v>
      </c>
      <c r="Z484">
        <f>(Calculations!B1/Y484)</f>
        <v>1.21586621097227</v>
      </c>
      <c r="AA484"/>
      <c r="AB484">
        <v>1</v>
      </c>
      <c r="AC484" t="str">
        <f>VLOOKUP(AB484,WikiFormats!$A$3:$B$999,2,0)</f>
        <v>Story</v>
      </c>
      <c r="AD484" t="s">
        <v>683</v>
      </c>
    </row>
    <row r="485" spans="1:30" s="2" customFormat="1" x14ac:dyDescent="0.5">
      <c r="A485">
        <v>483</v>
      </c>
      <c r="B485">
        <v>1</v>
      </c>
      <c r="C485" t="str">
        <f>VLOOKUP(B485,Eras!$A$3:$B$999,2,0)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456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>
        <v>8.1999999999999993</v>
      </c>
      <c r="T485"/>
      <c r="U485"/>
      <c r="V485">
        <f t="shared" si="21"/>
        <v>9.9700000000000006</v>
      </c>
      <c r="W485" t="str">
        <f t="shared" si="22"/>
        <v/>
      </c>
      <c r="X485" t="str">
        <f t="shared" si="23"/>
        <v/>
      </c>
      <c r="Y485">
        <f>VLOOKUP(YEAR(Q485),Populations!$A$3:$B$999,2,0)</f>
        <v>56178000</v>
      </c>
      <c r="Z485">
        <f>(Calculations!B1/Y485)</f>
        <v>1.21586621097227</v>
      </c>
      <c r="AA485"/>
      <c r="AB485">
        <v>1</v>
      </c>
      <c r="AC485" t="str">
        <f>VLOOKUP(AB485,WikiFormats!$A$3:$B$999,2,0)</f>
        <v>Story</v>
      </c>
      <c r="AD485" t="s">
        <v>683</v>
      </c>
    </row>
    <row r="486" spans="1:30" s="8" customFormat="1" x14ac:dyDescent="0.5">
      <c r="A486" s="3">
        <v>484</v>
      </c>
      <c r="B486" s="3">
        <v>1</v>
      </c>
      <c r="C486" s="3" t="str">
        <f>VLOOKUP(B486,Eras!$A$3:$B$999,2,0)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457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>
        <v>9.1</v>
      </c>
      <c r="T486" s="3"/>
      <c r="U486" s="3"/>
      <c r="V486" s="3">
        <f t="shared" si="21"/>
        <v>11.06</v>
      </c>
      <c r="W486" s="3" t="str">
        <f t="shared" si="22"/>
        <v/>
      </c>
      <c r="X486" s="3" t="str">
        <f t="shared" si="23"/>
        <v/>
      </c>
      <c r="Y486" s="3">
        <f>VLOOKUP(YEAR(Q486),Populations!$A$3:$B$999,2,0)</f>
        <v>56178000</v>
      </c>
      <c r="Z486" s="3">
        <f>(Calculations!B1/Y486)</f>
        <v>1.21586621097227</v>
      </c>
      <c r="AA486" s="3"/>
      <c r="AB486" s="3">
        <v>1</v>
      </c>
      <c r="AC486" s="3" t="str">
        <f>VLOOKUP(AB486,WikiFormats!$A$3:$B$999,2,0)</f>
        <v>Story</v>
      </c>
      <c r="AD486" s="3" t="s">
        <v>684</v>
      </c>
    </row>
    <row r="487" spans="1:30" s="8" customFormat="1" x14ac:dyDescent="0.5">
      <c r="A487" s="3">
        <v>485</v>
      </c>
      <c r="B487" s="3">
        <v>1</v>
      </c>
      <c r="C487" s="3" t="str">
        <f>VLOOKUP(B487,Eras!$A$3:$B$999,2,0)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457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>
        <v>7.4</v>
      </c>
      <c r="T487" s="3"/>
      <c r="U487" s="3"/>
      <c r="V487" s="3">
        <f t="shared" si="21"/>
        <v>9</v>
      </c>
      <c r="W487" s="3" t="str">
        <f t="shared" si="22"/>
        <v/>
      </c>
      <c r="X487" s="3" t="str">
        <f t="shared" si="23"/>
        <v/>
      </c>
      <c r="Y487" s="3">
        <f>VLOOKUP(YEAR(Q487),Populations!$A$3:$B$999,2,0)</f>
        <v>56178000</v>
      </c>
      <c r="Z487" s="3">
        <f>(Calculations!B1/Y487)</f>
        <v>1.21586621097227</v>
      </c>
      <c r="AA487" s="3"/>
      <c r="AB487" s="3">
        <v>1</v>
      </c>
      <c r="AC487" s="3" t="str">
        <f>VLOOKUP(AB487,WikiFormats!$A$3:$B$999,2,0)</f>
        <v>Story</v>
      </c>
      <c r="AD487" s="3" t="s">
        <v>684</v>
      </c>
    </row>
    <row r="488" spans="1:30" s="8" customFormat="1" x14ac:dyDescent="0.5">
      <c r="A488" s="3">
        <v>486</v>
      </c>
      <c r="B488" s="3">
        <v>1</v>
      </c>
      <c r="C488" s="3" t="str">
        <f>VLOOKUP(B488,Eras!$A$3:$B$999,2,0)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457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>
        <v>8.1999999999999993</v>
      </c>
      <c r="T488" s="3"/>
      <c r="U488" s="3"/>
      <c r="V488" s="3">
        <f t="shared" si="21"/>
        <v>9.9700000000000006</v>
      </c>
      <c r="W488" s="3" t="str">
        <f t="shared" si="22"/>
        <v/>
      </c>
      <c r="X488" s="3" t="str">
        <f t="shared" si="23"/>
        <v/>
      </c>
      <c r="Y488" s="3">
        <f>VLOOKUP(YEAR(Q488),Populations!$A$3:$B$999,2,0)</f>
        <v>56178000</v>
      </c>
      <c r="Z488" s="3">
        <f>(Calculations!B1/Y488)</f>
        <v>1.21586621097227</v>
      </c>
      <c r="AA488" s="3"/>
      <c r="AB488" s="3">
        <v>1</v>
      </c>
      <c r="AC488" s="3" t="str">
        <f>VLOOKUP(AB488,WikiFormats!$A$3:$B$999,2,0)</f>
        <v>Story</v>
      </c>
      <c r="AD488" s="3" t="s">
        <v>684</v>
      </c>
    </row>
    <row r="489" spans="1:30" s="8" customFormat="1" x14ac:dyDescent="0.5">
      <c r="A489" s="3">
        <v>487</v>
      </c>
      <c r="B489" s="3">
        <v>1</v>
      </c>
      <c r="C489" s="3" t="str">
        <f>VLOOKUP(B489,Eras!$A$3:$B$999,2,0)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457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>
        <v>8.4</v>
      </c>
      <c r="T489" s="3"/>
      <c r="U489" s="3"/>
      <c r="V489" s="3">
        <f t="shared" si="21"/>
        <v>10.210000000000001</v>
      </c>
      <c r="W489" s="3" t="str">
        <f t="shared" si="22"/>
        <v/>
      </c>
      <c r="X489" s="3" t="str">
        <f t="shared" si="23"/>
        <v/>
      </c>
      <c r="Y489" s="3">
        <f>VLOOKUP(YEAR(Q489),Populations!$A$3:$B$999,2,0)</f>
        <v>56178000</v>
      </c>
      <c r="Z489" s="3">
        <f>(Calculations!B1/Y489)</f>
        <v>1.21586621097227</v>
      </c>
      <c r="AA489" s="3"/>
      <c r="AB489" s="3">
        <v>1</v>
      </c>
      <c r="AC489" s="3" t="str">
        <f>VLOOKUP(AB489,WikiFormats!$A$3:$B$999,2,0)</f>
        <v>Story</v>
      </c>
      <c r="AD489" s="3" t="s">
        <v>684</v>
      </c>
    </row>
    <row r="490" spans="1:30" s="2" customFormat="1" x14ac:dyDescent="0.5">
      <c r="A490">
        <v>488</v>
      </c>
      <c r="B490">
        <v>1</v>
      </c>
      <c r="C490" t="str">
        <f>VLOOKUP(B490,Eras!$A$3:$B$999,2,0)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458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>
        <v>8.6</v>
      </c>
      <c r="T490"/>
      <c r="U490"/>
      <c r="V490">
        <f t="shared" si="21"/>
        <v>10.46</v>
      </c>
      <c r="W490" t="str">
        <f t="shared" si="22"/>
        <v/>
      </c>
      <c r="X490" t="str">
        <f t="shared" si="23"/>
        <v/>
      </c>
      <c r="Y490">
        <f>VLOOKUP(YEAR(Q490),Populations!$A$3:$B$999,2,0)</f>
        <v>56178000</v>
      </c>
      <c r="Z490">
        <f>(Calculations!B1/Y490)</f>
        <v>1.21586621097227</v>
      </c>
      <c r="AA490"/>
      <c r="AB490">
        <v>1</v>
      </c>
      <c r="AC490" t="str">
        <f>VLOOKUP(AB490,WikiFormats!$A$3:$B$999,2,0)</f>
        <v>Story</v>
      </c>
      <c r="AD490" t="s">
        <v>685</v>
      </c>
    </row>
    <row r="491" spans="1:30" s="2" customFormat="1" x14ac:dyDescent="0.5">
      <c r="A491">
        <v>489</v>
      </c>
      <c r="B491">
        <v>1</v>
      </c>
      <c r="C491" t="str">
        <f>VLOOKUP(B491,Eras!$A$3:$B$999,2,0)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458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>
        <v>6.6</v>
      </c>
      <c r="T491"/>
      <c r="U491"/>
      <c r="V491">
        <f t="shared" si="21"/>
        <v>8.02</v>
      </c>
      <c r="W491" t="str">
        <f t="shared" si="22"/>
        <v/>
      </c>
      <c r="X491" t="str">
        <f t="shared" si="23"/>
        <v/>
      </c>
      <c r="Y491">
        <f>VLOOKUP(YEAR(Q491),Populations!$A$3:$B$999,2,0)</f>
        <v>56178000</v>
      </c>
      <c r="Z491">
        <f>(Calculations!B1/Y491)</f>
        <v>1.21586621097227</v>
      </c>
      <c r="AA491"/>
      <c r="AB491">
        <v>1</v>
      </c>
      <c r="AC491" t="str">
        <f>VLOOKUP(AB491,WikiFormats!$A$3:$B$999,2,0)</f>
        <v>Story</v>
      </c>
      <c r="AD491" t="s">
        <v>685</v>
      </c>
    </row>
    <row r="492" spans="1:30" s="2" customFormat="1" x14ac:dyDescent="0.5">
      <c r="A492">
        <v>490</v>
      </c>
      <c r="B492">
        <v>1</v>
      </c>
      <c r="C492" t="str">
        <f>VLOOKUP(B492,Eras!$A$3:$B$999,2,0)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458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>
        <v>9.3000000000000007</v>
      </c>
      <c r="T492"/>
      <c r="U492"/>
      <c r="V492">
        <f t="shared" si="21"/>
        <v>11.31</v>
      </c>
      <c r="W492" t="str">
        <f t="shared" si="22"/>
        <v/>
      </c>
      <c r="X492" t="str">
        <f t="shared" si="23"/>
        <v/>
      </c>
      <c r="Y492">
        <f>VLOOKUP(YEAR(Q492),Populations!$A$3:$B$999,2,0)</f>
        <v>56178000</v>
      </c>
      <c r="Z492">
        <f>(Calculations!B1/Y492)</f>
        <v>1.21586621097227</v>
      </c>
      <c r="AA492"/>
      <c r="AB492">
        <v>1</v>
      </c>
      <c r="AC492" t="str">
        <f>VLOOKUP(AB492,WikiFormats!$A$3:$B$999,2,0)</f>
        <v>Story</v>
      </c>
      <c r="AD492" t="s">
        <v>685</v>
      </c>
    </row>
    <row r="493" spans="1:30" s="2" customFormat="1" x14ac:dyDescent="0.5">
      <c r="A493">
        <v>491</v>
      </c>
      <c r="B493">
        <v>1</v>
      </c>
      <c r="C493" t="str">
        <f>VLOOKUP(B493,Eras!$A$3:$B$999,2,0)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458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>
        <v>7.6</v>
      </c>
      <c r="T493"/>
      <c r="U493"/>
      <c r="V493">
        <f t="shared" si="21"/>
        <v>9.24</v>
      </c>
      <c r="W493" t="str">
        <f t="shared" si="22"/>
        <v/>
      </c>
      <c r="X493" t="str">
        <f t="shared" si="23"/>
        <v/>
      </c>
      <c r="Y493">
        <f>VLOOKUP(YEAR(Q493),Populations!$A$3:$B$999,2,0)</f>
        <v>56178000</v>
      </c>
      <c r="Z493">
        <f>(Calculations!B1/Y493)</f>
        <v>1.21586621097227</v>
      </c>
      <c r="AA493"/>
      <c r="AB493">
        <v>1</v>
      </c>
      <c r="AC493" t="str">
        <f>VLOOKUP(AB493,WikiFormats!$A$3:$B$999,2,0)</f>
        <v>Story</v>
      </c>
      <c r="AD493" t="s">
        <v>685</v>
      </c>
    </row>
    <row r="494" spans="1:30" s="8" customFormat="1" x14ac:dyDescent="0.5">
      <c r="A494" s="3">
        <v>492</v>
      </c>
      <c r="B494" s="3">
        <v>1</v>
      </c>
      <c r="C494" s="3" t="str">
        <f>VLOOKUP(B494,Eras!$A$3:$B$999,2,0)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459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>
        <v>9.5</v>
      </c>
      <c r="T494" s="3"/>
      <c r="U494" s="3"/>
      <c r="V494" s="3">
        <f t="shared" si="21"/>
        <v>11.55</v>
      </c>
      <c r="W494" s="3" t="str">
        <f t="shared" si="22"/>
        <v/>
      </c>
      <c r="X494" s="3" t="str">
        <f t="shared" si="23"/>
        <v/>
      </c>
      <c r="Y494" s="3">
        <f>VLOOKUP(YEAR(Q494),Populations!$A$3:$B$999,2,0)</f>
        <v>56178000</v>
      </c>
      <c r="Z494" s="3">
        <f>(Calculations!B1/Y494)</f>
        <v>1.21586621097227</v>
      </c>
      <c r="AA494" s="3" t="s">
        <v>523</v>
      </c>
      <c r="AB494" s="3">
        <v>1</v>
      </c>
      <c r="AC494" s="3" t="str">
        <f>VLOOKUP(AB494,WikiFormats!$A$3:$B$999,2,0)</f>
        <v>Story</v>
      </c>
      <c r="AD494" s="3" t="s">
        <v>686</v>
      </c>
    </row>
    <row r="495" spans="1:30" s="8" customFormat="1" x14ac:dyDescent="0.5">
      <c r="A495" s="3">
        <v>493</v>
      </c>
      <c r="B495" s="3">
        <v>1</v>
      </c>
      <c r="C495" s="3" t="str">
        <f>VLOOKUP(B495,Eras!$A$3:$B$999,2,0)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459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>
        <v>10.1</v>
      </c>
      <c r="T495" s="3"/>
      <c r="U495" s="3"/>
      <c r="V495" s="3">
        <f t="shared" si="21"/>
        <v>12.28</v>
      </c>
      <c r="W495" s="3" t="str">
        <f t="shared" si="22"/>
        <v/>
      </c>
      <c r="X495" s="3" t="str">
        <f t="shared" si="23"/>
        <v/>
      </c>
      <c r="Y495" s="3">
        <f>VLOOKUP(YEAR(Q495),Populations!$A$3:$B$999,2,0)</f>
        <v>56178000</v>
      </c>
      <c r="Z495" s="3">
        <f>(Calculations!B1/Y495)</f>
        <v>1.21586621097227</v>
      </c>
      <c r="AA495" s="3"/>
      <c r="AB495" s="3">
        <v>1</v>
      </c>
      <c r="AC495" s="3" t="str">
        <f>VLOOKUP(AB495,WikiFormats!$A$3:$B$999,2,0)</f>
        <v>Story</v>
      </c>
      <c r="AD495" s="3" t="s">
        <v>686</v>
      </c>
    </row>
    <row r="496" spans="1:30" s="8" customFormat="1" x14ac:dyDescent="0.5">
      <c r="A496" s="3">
        <v>494</v>
      </c>
      <c r="B496" s="3">
        <v>1</v>
      </c>
      <c r="C496" s="3" t="str">
        <f>VLOOKUP(B496,Eras!$A$3:$B$999,2,0)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459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>
        <v>8.9</v>
      </c>
      <c r="T496" s="3"/>
      <c r="U496" s="3"/>
      <c r="V496" s="3">
        <f t="shared" si="21"/>
        <v>10.82</v>
      </c>
      <c r="W496" s="3" t="str">
        <f t="shared" si="22"/>
        <v/>
      </c>
      <c r="X496" s="3" t="str">
        <f t="shared" si="23"/>
        <v/>
      </c>
      <c r="Y496" s="3">
        <f>VLOOKUP(YEAR(Q496),Populations!$A$3:$B$999,2,0)</f>
        <v>56178000</v>
      </c>
      <c r="Z496" s="3">
        <f>(Calculations!B1/Y496)</f>
        <v>1.21586621097227</v>
      </c>
      <c r="AA496" s="3"/>
      <c r="AB496" s="3">
        <v>1</v>
      </c>
      <c r="AC496" s="3" t="str">
        <f>VLOOKUP(AB496,WikiFormats!$A$3:$B$999,2,0)</f>
        <v>Story</v>
      </c>
      <c r="AD496" s="3" t="s">
        <v>686</v>
      </c>
    </row>
    <row r="497" spans="1:30" s="8" customFormat="1" x14ac:dyDescent="0.5">
      <c r="A497" s="3">
        <v>495</v>
      </c>
      <c r="B497" s="3">
        <v>1</v>
      </c>
      <c r="C497" s="3" t="str">
        <f>VLOOKUP(B497,Eras!$A$3:$B$999,2,0)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459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>
        <v>9</v>
      </c>
      <c r="T497" s="3"/>
      <c r="U497" s="3"/>
      <c r="V497" s="3">
        <f t="shared" si="21"/>
        <v>10.94</v>
      </c>
      <c r="W497" s="3" t="str">
        <f t="shared" si="22"/>
        <v/>
      </c>
      <c r="X497" s="3" t="str">
        <f t="shared" si="23"/>
        <v/>
      </c>
      <c r="Y497" s="3">
        <f>VLOOKUP(YEAR(Q497),Populations!$A$3:$B$999,2,0)</f>
        <v>56178000</v>
      </c>
      <c r="Z497" s="3">
        <f>(Calculations!B1/Y497)</f>
        <v>1.21586621097227</v>
      </c>
      <c r="AA497" s="3"/>
      <c r="AB497" s="3">
        <v>1</v>
      </c>
      <c r="AC497" s="3" t="str">
        <f>VLOOKUP(AB497,WikiFormats!$A$3:$B$999,2,0)</f>
        <v>Story</v>
      </c>
      <c r="AD497" s="3" t="s">
        <v>686</v>
      </c>
    </row>
    <row r="498" spans="1:30" s="2" customFormat="1" x14ac:dyDescent="0.5">
      <c r="A498">
        <v>496</v>
      </c>
      <c r="B498">
        <v>1</v>
      </c>
      <c r="C498" t="str">
        <f>VLOOKUP(B498,Eras!$A$3:$B$999,2,0)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460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>
        <v>6.5</v>
      </c>
      <c r="T498"/>
      <c r="U498"/>
      <c r="V498">
        <f t="shared" si="21"/>
        <v>7.9</v>
      </c>
      <c r="W498" t="str">
        <f t="shared" si="22"/>
        <v/>
      </c>
      <c r="X498" t="str">
        <f t="shared" si="23"/>
        <v/>
      </c>
      <c r="Y498">
        <f>VLOOKUP(YEAR(Q498),Populations!$A$3:$B$999,2,0)</f>
        <v>56178000</v>
      </c>
      <c r="Z498">
        <f>(Calculations!B1/Y498)</f>
        <v>1.21586621097227</v>
      </c>
      <c r="AA498"/>
      <c r="AB498">
        <v>1</v>
      </c>
      <c r="AC498" t="str">
        <f>VLOOKUP(AB498,WikiFormats!$A$3:$B$999,2,0)</f>
        <v>Story</v>
      </c>
      <c r="AD498" t="s">
        <v>687</v>
      </c>
    </row>
    <row r="499" spans="1:30" s="2" customFormat="1" x14ac:dyDescent="0.5">
      <c r="A499">
        <v>497</v>
      </c>
      <c r="B499">
        <v>1</v>
      </c>
      <c r="C499" t="str">
        <f>VLOOKUP(B499,Eras!$A$3:$B$999,2,0)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460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>
        <v>12.4</v>
      </c>
      <c r="T499"/>
      <c r="U499"/>
      <c r="V499">
        <f t="shared" si="21"/>
        <v>15.08</v>
      </c>
      <c r="W499" t="str">
        <f t="shared" si="22"/>
        <v/>
      </c>
      <c r="X499" t="str">
        <f t="shared" si="23"/>
        <v/>
      </c>
      <c r="Y499">
        <f>VLOOKUP(YEAR(Q499),Populations!$A$3:$B$999,2,0)</f>
        <v>56178000</v>
      </c>
      <c r="Z499">
        <f>(Calculations!B1/Y499)</f>
        <v>1.21586621097227</v>
      </c>
      <c r="AA499"/>
      <c r="AB499">
        <v>1</v>
      </c>
      <c r="AC499" t="str">
        <f>VLOOKUP(AB499,WikiFormats!$A$3:$B$999,2,0)</f>
        <v>Story</v>
      </c>
      <c r="AD499" t="s">
        <v>687</v>
      </c>
    </row>
    <row r="500" spans="1:30" s="2" customFormat="1" x14ac:dyDescent="0.5">
      <c r="A500">
        <v>498</v>
      </c>
      <c r="B500">
        <v>1</v>
      </c>
      <c r="C500" t="str">
        <f>VLOOKUP(B500,Eras!$A$3:$B$999,2,0)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460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>
        <v>8.9</v>
      </c>
      <c r="T500"/>
      <c r="U500"/>
      <c r="V500">
        <f t="shared" si="21"/>
        <v>10.81</v>
      </c>
      <c r="W500" t="str">
        <f t="shared" si="22"/>
        <v/>
      </c>
      <c r="X500" t="str">
        <f t="shared" si="23"/>
        <v/>
      </c>
      <c r="Y500">
        <f>VLOOKUP(YEAR(Q500),Populations!$A$3:$B$999,2,0)</f>
        <v>56240100</v>
      </c>
      <c r="Z500">
        <f>(Calculations!B1/Y500)</f>
        <v>1.2145236583861001</v>
      </c>
      <c r="AA500"/>
      <c r="AB500">
        <v>1</v>
      </c>
      <c r="AC500" t="str">
        <f>VLOOKUP(AB500,WikiFormats!$A$3:$B$999,2,0)</f>
        <v>Story</v>
      </c>
      <c r="AD500" t="s">
        <v>687</v>
      </c>
    </row>
    <row r="501" spans="1:30" s="2" customFormat="1" x14ac:dyDescent="0.5">
      <c r="A501">
        <v>499</v>
      </c>
      <c r="B501">
        <v>1</v>
      </c>
      <c r="C501" t="str">
        <f>VLOOKUP(B501,Eras!$A$3:$B$999,2,0)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460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>
        <v>9.9</v>
      </c>
      <c r="T501"/>
      <c r="U501"/>
      <c r="V501">
        <f t="shared" si="21"/>
        <v>12.02</v>
      </c>
      <c r="W501" t="str">
        <f t="shared" si="22"/>
        <v/>
      </c>
      <c r="X501" t="str">
        <f t="shared" si="23"/>
        <v/>
      </c>
      <c r="Y501">
        <f>VLOOKUP(YEAR(Q501),Populations!$A$3:$B$999,2,0)</f>
        <v>56240100</v>
      </c>
      <c r="Z501">
        <f>(Calculations!B1/Y501)</f>
        <v>1.2145236583861001</v>
      </c>
      <c r="AA501"/>
      <c r="AB501">
        <v>1</v>
      </c>
      <c r="AC501" t="str">
        <f>VLOOKUP(AB501,WikiFormats!$A$3:$B$999,2,0)</f>
        <v>Story</v>
      </c>
      <c r="AD501" t="s">
        <v>687</v>
      </c>
    </row>
    <row r="502" spans="1:30" s="8" customFormat="1" x14ac:dyDescent="0.5">
      <c r="A502" s="3">
        <v>500</v>
      </c>
      <c r="B502" s="3">
        <v>1</v>
      </c>
      <c r="C502" s="3" t="str">
        <f>VLOOKUP(B502,Eras!$A$3:$B$999,2,0)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461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>
        <v>7.5</v>
      </c>
      <c r="T502" s="3"/>
      <c r="U502" s="3"/>
      <c r="V502" s="3">
        <f t="shared" si="21"/>
        <v>9.11</v>
      </c>
      <c r="W502" s="3" t="str">
        <f t="shared" si="22"/>
        <v/>
      </c>
      <c r="X502" s="3" t="str">
        <f t="shared" si="23"/>
        <v/>
      </c>
      <c r="Y502" s="3">
        <f>VLOOKUP(YEAR(Q502),Populations!$A$3:$B$999,2,0)</f>
        <v>56240100</v>
      </c>
      <c r="Z502" s="3">
        <f>(Calculations!B1/Y502)</f>
        <v>1.2145236583861001</v>
      </c>
      <c r="AA502" s="3"/>
      <c r="AB502" s="3">
        <v>1</v>
      </c>
      <c r="AC502" s="3" t="str">
        <f>VLOOKUP(AB502,WikiFormats!$A$3:$B$999,2,0)</f>
        <v>Story</v>
      </c>
      <c r="AD502" s="3" t="s">
        <v>688</v>
      </c>
    </row>
    <row r="503" spans="1:30" s="8" customFormat="1" x14ac:dyDescent="0.5">
      <c r="A503" s="3">
        <v>501</v>
      </c>
      <c r="B503" s="3">
        <v>1</v>
      </c>
      <c r="C503" s="3" t="str">
        <f>VLOOKUP(B503,Eras!$A$3:$B$999,2,0)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461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>
        <v>8.8000000000000007</v>
      </c>
      <c r="T503" s="3"/>
      <c r="U503" s="3"/>
      <c r="V503" s="3">
        <f t="shared" si="21"/>
        <v>10.69</v>
      </c>
      <c r="W503" s="3" t="str">
        <f t="shared" si="22"/>
        <v/>
      </c>
      <c r="X503" s="3" t="str">
        <f t="shared" si="23"/>
        <v/>
      </c>
      <c r="Y503" s="3">
        <f>VLOOKUP(YEAR(Q503),Populations!$A$3:$B$999,2,0)</f>
        <v>56240100</v>
      </c>
      <c r="Z503" s="3">
        <f>(Calculations!B1/Y503)</f>
        <v>1.2145236583861001</v>
      </c>
      <c r="AA503" s="3"/>
      <c r="AB503" s="3">
        <v>1</v>
      </c>
      <c r="AC503" s="3" t="str">
        <f>VLOOKUP(AB503,WikiFormats!$A$3:$B$999,2,0)</f>
        <v>Story</v>
      </c>
      <c r="AD503" s="3" t="s">
        <v>688</v>
      </c>
    </row>
    <row r="504" spans="1:30" s="8" customFormat="1" x14ac:dyDescent="0.5">
      <c r="A504" s="3">
        <v>502</v>
      </c>
      <c r="B504" s="3">
        <v>1</v>
      </c>
      <c r="C504" s="3" t="str">
        <f>VLOOKUP(B504,Eras!$A$3:$B$999,2,0)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461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>
        <v>7.8</v>
      </c>
      <c r="T504" s="3"/>
      <c r="U504" s="3"/>
      <c r="V504" s="3">
        <f t="shared" si="21"/>
        <v>9.4700000000000006</v>
      </c>
      <c r="W504" s="3" t="str">
        <f t="shared" si="22"/>
        <v/>
      </c>
      <c r="X504" s="3" t="str">
        <f t="shared" si="23"/>
        <v/>
      </c>
      <c r="Y504" s="3">
        <f>VLOOKUP(YEAR(Q504),Populations!$A$3:$B$999,2,0)</f>
        <v>56240100</v>
      </c>
      <c r="Z504" s="3">
        <f>(Calculations!B1/Y504)</f>
        <v>1.2145236583861001</v>
      </c>
      <c r="AA504" s="3"/>
      <c r="AB504" s="3">
        <v>1</v>
      </c>
      <c r="AC504" s="3" t="str">
        <f>VLOOKUP(AB504,WikiFormats!$A$3:$B$999,2,0)</f>
        <v>Story</v>
      </c>
      <c r="AD504" s="3" t="s">
        <v>688</v>
      </c>
    </row>
    <row r="505" spans="1:30" s="8" customFormat="1" x14ac:dyDescent="0.5">
      <c r="A505" s="3">
        <v>503</v>
      </c>
      <c r="B505" s="3">
        <v>1</v>
      </c>
      <c r="C505" s="3" t="str">
        <f>VLOOKUP(B505,Eras!$A$3:$B$999,2,0)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461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>
        <v>8.6</v>
      </c>
      <c r="T505" s="3"/>
      <c r="U505" s="3"/>
      <c r="V505" s="3">
        <f t="shared" si="21"/>
        <v>10.44</v>
      </c>
      <c r="W505" s="3" t="str">
        <f t="shared" si="22"/>
        <v/>
      </c>
      <c r="X505" s="3" t="str">
        <f t="shared" si="23"/>
        <v/>
      </c>
      <c r="Y505" s="3">
        <f>VLOOKUP(YEAR(Q505),Populations!$A$3:$B$999,2,0)</f>
        <v>56240100</v>
      </c>
      <c r="Z505" s="3">
        <f>(Calculations!B1/Y505)</f>
        <v>1.2145236583861001</v>
      </c>
      <c r="AA505" s="3"/>
      <c r="AB505" s="3">
        <v>1</v>
      </c>
      <c r="AC505" s="3" t="str">
        <f>VLOOKUP(AB505,WikiFormats!$A$3:$B$999,2,0)</f>
        <v>Story</v>
      </c>
      <c r="AD505" s="3" t="s">
        <v>688</v>
      </c>
    </row>
    <row r="506" spans="1:30" s="8" customFormat="1" x14ac:dyDescent="0.5">
      <c r="A506" s="3">
        <v>504</v>
      </c>
      <c r="B506" s="3">
        <v>1</v>
      </c>
      <c r="C506" s="3" t="str">
        <f>VLOOKUP(B506,Eras!$A$3:$B$999,2,0)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461</v>
      </c>
      <c r="N506" s="3">
        <v>5</v>
      </c>
      <c r="O506" s="3" t="s">
        <v>430</v>
      </c>
      <c r="P506" s="3">
        <v>25</v>
      </c>
      <c r="Q506" s="7" t="d">
        <v>1979-02-17</v>
      </c>
      <c r="R506" s="3">
        <v>25</v>
      </c>
      <c r="S506" s="3">
        <v>8.6</v>
      </c>
      <c r="T506" s="3"/>
      <c r="U506" s="3"/>
      <c r="V506" s="3">
        <f t="shared" si="21"/>
        <v>10.44</v>
      </c>
      <c r="W506" s="3" t="str">
        <f t="shared" si="22"/>
        <v/>
      </c>
      <c r="X506" s="3" t="str">
        <f t="shared" si="23"/>
        <v/>
      </c>
      <c r="Y506" s="3">
        <f>VLOOKUP(YEAR(Q506),Populations!$A$3:$B$999,2,0)</f>
        <v>56240100</v>
      </c>
      <c r="Z506" s="3">
        <f>(Calculations!B1/Y506)</f>
        <v>1.2145236583861001</v>
      </c>
      <c r="AA506" s="3"/>
      <c r="AB506" s="3">
        <v>1</v>
      </c>
      <c r="AC506" s="3" t="str">
        <f>VLOOKUP(AB506,WikiFormats!$A$3:$B$999,2,0)</f>
        <v>Story</v>
      </c>
      <c r="AD506" s="3" t="s">
        <v>688</v>
      </c>
    </row>
    <row r="507" spans="1:30" s="8" customFormat="1" x14ac:dyDescent="0.5">
      <c r="A507" s="3">
        <v>505</v>
      </c>
      <c r="B507" s="3">
        <v>1</v>
      </c>
      <c r="C507" s="3" t="str">
        <f>VLOOKUP(B507,Eras!$A$3:$B$999,2,0)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461</v>
      </c>
      <c r="N507" s="3">
        <v>6</v>
      </c>
      <c r="O507" s="3" t="s">
        <v>431</v>
      </c>
      <c r="P507" s="3">
        <v>26</v>
      </c>
      <c r="Q507" s="7" t="d">
        <v>1979-02-24</v>
      </c>
      <c r="R507" s="3">
        <v>25</v>
      </c>
      <c r="S507" s="3">
        <v>9.6</v>
      </c>
      <c r="T507" s="3"/>
      <c r="U507" s="3"/>
      <c r="V507" s="3">
        <f t="shared" si="21"/>
        <v>11.66</v>
      </c>
      <c r="W507" s="3" t="str">
        <f t="shared" si="22"/>
        <v/>
      </c>
      <c r="X507" s="3" t="str">
        <f t="shared" si="23"/>
        <v/>
      </c>
      <c r="Y507" s="3">
        <f>VLOOKUP(YEAR(Q507),Populations!$A$3:$B$999,2,0)</f>
        <v>56240100</v>
      </c>
      <c r="Z507" s="3">
        <f>(Calculations!B1/Y507)</f>
        <v>1.2145236583861001</v>
      </c>
      <c r="AA507" s="3"/>
      <c r="AB507" s="3">
        <v>1</v>
      </c>
      <c r="AC507" s="3" t="str">
        <f>VLOOKUP(AB507,WikiFormats!$A$3:$B$999,2,0)</f>
        <v>Story</v>
      </c>
      <c r="AD507" s="3" t="s">
        <v>688</v>
      </c>
    </row>
    <row r="508" spans="1:30" s="2" customFormat="1" x14ac:dyDescent="0.5">
      <c r="A508">
        <v>506</v>
      </c>
      <c r="B508">
        <v>1</v>
      </c>
      <c r="C508" t="str">
        <f>VLOOKUP(B508,Eras!$A$3:$B$999,2,0)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462</v>
      </c>
      <c r="N508">
        <v>1</v>
      </c>
      <c r="O508" t="s">
        <v>373</v>
      </c>
      <c r="P508">
        <v>1</v>
      </c>
      <c r="Q508" s="6" t="d">
        <v>1979-09-01</v>
      </c>
      <c r="R508">
        <v>24</v>
      </c>
      <c r="S508">
        <v>13</v>
      </c>
      <c r="T508"/>
      <c r="U508"/>
      <c r="V508">
        <f t="shared" si="21"/>
        <v>15.79</v>
      </c>
      <c r="W508" t="str">
        <f t="shared" si="22"/>
        <v/>
      </c>
      <c r="X508" t="str">
        <f t="shared" si="23"/>
        <v/>
      </c>
      <c r="Y508">
        <f>VLOOKUP(YEAR(Q508),Populations!$A$3:$B$999,2,0)</f>
        <v>56240100</v>
      </c>
      <c r="Z508">
        <f>(Calculations!B1/Y508)</f>
        <v>1.2145236583861001</v>
      </c>
      <c r="AA508"/>
      <c r="AB508">
        <v>1</v>
      </c>
      <c r="AC508" t="str">
        <f>VLOOKUP(AB508,WikiFormats!$A$3:$B$999,2,0)</f>
        <v>Story</v>
      </c>
      <c r="AD508" t="s">
        <v>689</v>
      </c>
    </row>
    <row r="509" spans="1:30" s="2" customFormat="1" x14ac:dyDescent="0.5">
      <c r="A509">
        <v>507</v>
      </c>
      <c r="B509">
        <v>1</v>
      </c>
      <c r="C509" t="str">
        <f>VLOOKUP(B509,Eras!$A$3:$B$999,2,0)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462</v>
      </c>
      <c r="N509">
        <v>2</v>
      </c>
      <c r="O509" t="s">
        <v>374</v>
      </c>
      <c r="P509">
        <v>2</v>
      </c>
      <c r="Q509" s="6" t="d">
        <v>1979-09-08</v>
      </c>
      <c r="R509">
        <v>25</v>
      </c>
      <c r="S509">
        <v>12.7</v>
      </c>
      <c r="T509"/>
      <c r="U509"/>
      <c r="V509">
        <f t="shared" si="21"/>
        <v>15.42</v>
      </c>
      <c r="W509" t="str">
        <f t="shared" si="22"/>
        <v/>
      </c>
      <c r="X509" t="str">
        <f t="shared" si="23"/>
        <v/>
      </c>
      <c r="Y509">
        <f>VLOOKUP(YEAR(Q509),Populations!$A$3:$B$999,2,0)</f>
        <v>56240100</v>
      </c>
      <c r="Z509">
        <f>(Calculations!B1/Y509)</f>
        <v>1.2145236583861001</v>
      </c>
      <c r="AA509"/>
      <c r="AB509">
        <v>1</v>
      </c>
      <c r="AC509" t="str">
        <f>VLOOKUP(AB509,WikiFormats!$A$3:$B$999,2,0)</f>
        <v>Story</v>
      </c>
      <c r="AD509" t="s">
        <v>689</v>
      </c>
    </row>
    <row r="510" spans="1:30" s="2" customFormat="1" x14ac:dyDescent="0.5">
      <c r="A510">
        <v>508</v>
      </c>
      <c r="B510">
        <v>1</v>
      </c>
      <c r="C510" t="str">
        <f>VLOOKUP(B510,Eras!$A$3:$B$999,2,0)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462</v>
      </c>
      <c r="N510">
        <v>3</v>
      </c>
      <c r="O510" t="s">
        <v>375</v>
      </c>
      <c r="P510">
        <v>3</v>
      </c>
      <c r="Q510" s="6" t="d">
        <v>1979-09-15</v>
      </c>
      <c r="R510">
        <v>25</v>
      </c>
      <c r="S510">
        <v>13.8</v>
      </c>
      <c r="T510"/>
      <c r="U510"/>
      <c r="V510">
        <f t="shared" si="21"/>
        <v>16.760000000000002</v>
      </c>
      <c r="W510" t="str">
        <f t="shared" si="22"/>
        <v/>
      </c>
      <c r="X510" t="str">
        <f t="shared" si="23"/>
        <v/>
      </c>
      <c r="Y510">
        <f>VLOOKUP(YEAR(Q510),Populations!$A$3:$B$999,2,0)</f>
        <v>56240100</v>
      </c>
      <c r="Z510">
        <f>(Calculations!B1/Y510)</f>
        <v>1.2145236583861001</v>
      </c>
      <c r="AA510"/>
      <c r="AB510">
        <v>1</v>
      </c>
      <c r="AC510" t="str">
        <f>VLOOKUP(AB510,WikiFormats!$A$3:$B$999,2,0)</f>
        <v>Story</v>
      </c>
      <c r="AD510" t="s">
        <v>689</v>
      </c>
    </row>
    <row r="511" spans="1:30" s="2" customFormat="1" x14ac:dyDescent="0.5">
      <c r="A511">
        <v>509</v>
      </c>
      <c r="B511">
        <v>1</v>
      </c>
      <c r="C511" t="str">
        <f>VLOOKUP(B511,Eras!$A$3:$B$999,2,0)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462</v>
      </c>
      <c r="N511">
        <v>4</v>
      </c>
      <c r="O511" t="s">
        <v>376</v>
      </c>
      <c r="P511">
        <v>4</v>
      </c>
      <c r="Q511" s="6" t="d">
        <v>1979-09-22</v>
      </c>
      <c r="R511">
        <v>26</v>
      </c>
      <c r="S511">
        <v>14.4</v>
      </c>
      <c r="T511"/>
      <c r="U511"/>
      <c r="V511">
        <f t="shared" si="21"/>
        <v>17.489999999999998</v>
      </c>
      <c r="W511" t="str">
        <f t="shared" si="22"/>
        <v/>
      </c>
      <c r="X511" t="str">
        <f t="shared" si="23"/>
        <v/>
      </c>
      <c r="Y511">
        <f>VLOOKUP(YEAR(Q511),Populations!$A$3:$B$999,2,0)</f>
        <v>56240100</v>
      </c>
      <c r="Z511">
        <f>(Calculations!B1/Y511)</f>
        <v>1.2145236583861001</v>
      </c>
      <c r="AA511"/>
      <c r="AB511">
        <v>1</v>
      </c>
      <c r="AC511" t="str">
        <f>VLOOKUP(AB511,WikiFormats!$A$3:$B$999,2,0)</f>
        <v>Story</v>
      </c>
      <c r="AD511" t="s">
        <v>689</v>
      </c>
    </row>
    <row r="512" spans="1:30" s="8" customFormat="1" x14ac:dyDescent="0.5">
      <c r="A512" s="3">
        <v>510</v>
      </c>
      <c r="B512" s="3">
        <v>1</v>
      </c>
      <c r="C512" s="3" t="str">
        <f>VLOOKUP(B512,Eras!$A$3:$B$999,2,0)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463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>
        <v>12.4</v>
      </c>
      <c r="T512" s="3"/>
      <c r="U512" s="3"/>
      <c r="V512" s="3">
        <f t="shared" si="21"/>
        <v>15.06</v>
      </c>
      <c r="W512" s="3" t="str">
        <f t="shared" si="22"/>
        <v/>
      </c>
      <c r="X512" s="3" t="str">
        <f t="shared" si="23"/>
        <v/>
      </c>
      <c r="Y512" s="3">
        <f>VLOOKUP(YEAR(Q512),Populations!$A$3:$B$999,2,0)</f>
        <v>56240100</v>
      </c>
      <c r="Z512" s="3">
        <f>(Calculations!B1/Y512)</f>
        <v>1.2145236583861001</v>
      </c>
      <c r="AA512" s="3"/>
      <c r="AB512" s="3">
        <v>1</v>
      </c>
      <c r="AC512" s="3" t="str">
        <f>VLOOKUP(AB512,WikiFormats!$A$3:$B$999,2,0)</f>
        <v>Story</v>
      </c>
      <c r="AD512" s="3" t="s">
        <v>690</v>
      </c>
    </row>
    <row r="513" spans="1:30" s="8" customFormat="1" x14ac:dyDescent="0.5">
      <c r="A513" s="3">
        <v>511</v>
      </c>
      <c r="B513" s="3">
        <v>1</v>
      </c>
      <c r="C513" s="3" t="str">
        <f>VLOOKUP(B513,Eras!$A$3:$B$999,2,0)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463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>
        <v>14.1</v>
      </c>
      <c r="T513" s="3"/>
      <c r="U513" s="3"/>
      <c r="V513" s="3">
        <f t="shared" si="21"/>
        <v>17.12</v>
      </c>
      <c r="W513" s="3" t="str">
        <f t="shared" si="22"/>
        <v/>
      </c>
      <c r="X513" s="3" t="str">
        <f t="shared" si="23"/>
        <v/>
      </c>
      <c r="Y513" s="3">
        <f>VLOOKUP(YEAR(Q513),Populations!$A$3:$B$999,2,0)</f>
        <v>56240100</v>
      </c>
      <c r="Z513" s="3">
        <f>(Calculations!B1/Y513)</f>
        <v>1.2145236583861001</v>
      </c>
      <c r="AA513" s="3"/>
      <c r="AB513" s="3">
        <v>1</v>
      </c>
      <c r="AC513" s="3" t="str">
        <f>VLOOKUP(AB513,WikiFormats!$A$3:$B$999,2,0)</f>
        <v>Story</v>
      </c>
      <c r="AD513" s="3" t="s">
        <v>690</v>
      </c>
    </row>
    <row r="514" spans="1:30" s="8" customFormat="1" x14ac:dyDescent="0.5">
      <c r="A514" s="3">
        <v>512</v>
      </c>
      <c r="B514" s="3">
        <v>1</v>
      </c>
      <c r="C514" s="3" t="str">
        <f>VLOOKUP(B514,Eras!$A$3:$B$999,2,0)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463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>
        <v>15.4</v>
      </c>
      <c r="T514" s="3"/>
      <c r="U514" s="3"/>
      <c r="V514" s="3">
        <f t="shared" si="21"/>
        <v>18.7</v>
      </c>
      <c r="W514" s="3" t="str">
        <f t="shared" si="22"/>
        <v/>
      </c>
      <c r="X514" s="3" t="str">
        <f t="shared" si="23"/>
        <v/>
      </c>
      <c r="Y514" s="3">
        <f>VLOOKUP(YEAR(Q514),Populations!$A$3:$B$999,2,0)</f>
        <v>56240100</v>
      </c>
      <c r="Z514" s="3">
        <f>(Calculations!B1/Y514)</f>
        <v>1.2145236583861001</v>
      </c>
      <c r="AA514" s="3"/>
      <c r="AB514" s="3">
        <v>1</v>
      </c>
      <c r="AC514" s="3" t="str">
        <f>VLOOKUP(AB514,WikiFormats!$A$3:$B$999,2,0)</f>
        <v>Story</v>
      </c>
      <c r="AD514" s="3" t="s">
        <v>690</v>
      </c>
    </row>
    <row r="515" spans="1:30" s="8" customFormat="1" x14ac:dyDescent="0.5">
      <c r="A515" s="3">
        <v>513</v>
      </c>
      <c r="B515" s="3">
        <v>1</v>
      </c>
      <c r="C515" s="3" t="str">
        <f>VLOOKUP(B515,Eras!$A$3:$B$999,2,0)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463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>
        <v>16.100000000000001</v>
      </c>
      <c r="T515" s="3"/>
      <c r="U515" s="3"/>
      <c r="V515" s="3">
        <f t="shared" si="21"/>
        <v>19.55</v>
      </c>
      <c r="W515" s="3" t="str">
        <f t="shared" si="22"/>
        <v/>
      </c>
      <c r="X515" s="3" t="str">
        <f t="shared" si="23"/>
        <v/>
      </c>
      <c r="Y515" s="3">
        <f>VLOOKUP(YEAR(Q515),Populations!$A$3:$B$999,2,0)</f>
        <v>56240100</v>
      </c>
      <c r="Z515" s="3">
        <f>(Calculations!B1/Y515)</f>
        <v>1.2145236583861001</v>
      </c>
      <c r="AA515" s="3"/>
      <c r="AB515" s="3">
        <v>1</v>
      </c>
      <c r="AC515" s="3" t="str">
        <f>VLOOKUP(AB515,WikiFormats!$A$3:$B$999,2,0)</f>
        <v>Story</v>
      </c>
      <c r="AD515" s="3" t="s">
        <v>690</v>
      </c>
    </row>
    <row r="516" spans="1:30" s="2" customFormat="1" x14ac:dyDescent="0.5">
      <c r="A516">
        <v>514</v>
      </c>
      <c r="B516">
        <v>1</v>
      </c>
      <c r="C516" t="str">
        <f>VLOOKUP(B516,Eras!$A$3:$B$999,2,0)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464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>
        <v>9.3000000000000007</v>
      </c>
      <c r="T516"/>
      <c r="U516"/>
      <c r="V516">
        <f t="shared" ref="V516:V579" si="24">IF(ISBLANK(S516),"",ROUND(S516*Z516,2))</f>
        <v>11.3</v>
      </c>
      <c r="W516" t="str">
        <f t="shared" ref="W516:W579" si="25">IF(ISBLANK(T516),"",ROUND(T516*Z516,2))</f>
        <v/>
      </c>
      <c r="X516" t="str">
        <f t="shared" ref="X516:X579" si="26">IF(ISBLANK(U516),"",ROUND(U516*Z516,2))</f>
        <v/>
      </c>
      <c r="Y516">
        <f>VLOOKUP(YEAR(Q516),Populations!$A$3:$B$999,2,0)</f>
        <v>56240100</v>
      </c>
      <c r="Z516">
        <f>(Calculations!B1/Y516)</f>
        <v>1.2145236583861001</v>
      </c>
      <c r="AA516"/>
      <c r="AB516">
        <v>1</v>
      </c>
      <c r="AC516" t="str">
        <f>VLOOKUP(AB516,WikiFormats!$A$3:$B$999,2,0)</f>
        <v>Story</v>
      </c>
      <c r="AD516" t="s">
        <v>691</v>
      </c>
    </row>
    <row r="517" spans="1:30" s="2" customFormat="1" x14ac:dyDescent="0.5">
      <c r="A517">
        <v>515</v>
      </c>
      <c r="B517">
        <v>1</v>
      </c>
      <c r="C517" t="str">
        <f>VLOOKUP(B517,Eras!$A$3:$B$999,2,0)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464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>
        <v>10.8</v>
      </c>
      <c r="T517"/>
      <c r="U517"/>
      <c r="V517">
        <f t="shared" si="24"/>
        <v>13.12</v>
      </c>
      <c r="W517" t="str">
        <f t="shared" si="25"/>
        <v/>
      </c>
      <c r="X517" t="str">
        <f t="shared" si="26"/>
        <v/>
      </c>
      <c r="Y517">
        <f>VLOOKUP(YEAR(Q517),Populations!$A$3:$B$999,2,0)</f>
        <v>56240100</v>
      </c>
      <c r="Z517">
        <f>(Calculations!B1/Y517)</f>
        <v>1.2145236583861001</v>
      </c>
      <c r="AA517"/>
      <c r="AB517">
        <v>1</v>
      </c>
      <c r="AC517" t="str">
        <f>VLOOKUP(AB517,WikiFormats!$A$3:$B$999,2,0)</f>
        <v>Story</v>
      </c>
      <c r="AD517" t="s">
        <v>691</v>
      </c>
    </row>
    <row r="518" spans="1:30" s="2" customFormat="1" x14ac:dyDescent="0.5">
      <c r="A518">
        <v>516</v>
      </c>
      <c r="B518">
        <v>1</v>
      </c>
      <c r="C518" t="str">
        <f>VLOOKUP(B518,Eras!$A$3:$B$999,2,0)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464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>
        <v>10.199999999999999</v>
      </c>
      <c r="T518"/>
      <c r="U518"/>
      <c r="V518">
        <f t="shared" si="24"/>
        <v>12.39</v>
      </c>
      <c r="W518" t="str">
        <f t="shared" si="25"/>
        <v/>
      </c>
      <c r="X518" t="str">
        <f t="shared" si="26"/>
        <v/>
      </c>
      <c r="Y518">
        <f>VLOOKUP(YEAR(Q518),Populations!$A$3:$B$999,2,0)</f>
        <v>56240100</v>
      </c>
      <c r="Z518">
        <f>(Calculations!B1/Y518)</f>
        <v>1.2145236583861001</v>
      </c>
      <c r="AA518"/>
      <c r="AB518">
        <v>1</v>
      </c>
      <c r="AC518" t="str">
        <f>VLOOKUP(AB518,WikiFormats!$A$3:$B$999,2,0)</f>
        <v>Story</v>
      </c>
      <c r="AD518" t="s">
        <v>691</v>
      </c>
    </row>
    <row r="519" spans="1:30" s="2" customFormat="1" x14ac:dyDescent="0.5">
      <c r="A519">
        <v>517</v>
      </c>
      <c r="B519">
        <v>1</v>
      </c>
      <c r="C519" t="str">
        <f>VLOOKUP(B519,Eras!$A$3:$B$999,2,0)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464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>
        <v>9.6</v>
      </c>
      <c r="T519"/>
      <c r="U519"/>
      <c r="V519">
        <f t="shared" si="24"/>
        <v>11.66</v>
      </c>
      <c r="W519" t="str">
        <f t="shared" si="25"/>
        <v/>
      </c>
      <c r="X519" t="str">
        <f t="shared" si="26"/>
        <v/>
      </c>
      <c r="Y519">
        <f>VLOOKUP(YEAR(Q519),Populations!$A$3:$B$999,2,0)</f>
        <v>56240100</v>
      </c>
      <c r="Z519">
        <f>(Calculations!B1/Y519)</f>
        <v>1.2145236583861001</v>
      </c>
      <c r="AA519"/>
      <c r="AB519">
        <v>1</v>
      </c>
      <c r="AC519" t="str">
        <f>VLOOKUP(AB519,WikiFormats!$A$3:$B$999,2,0)</f>
        <v>Story</v>
      </c>
      <c r="AD519" t="s">
        <v>691</v>
      </c>
    </row>
    <row r="520" spans="1:30" s="8" customFormat="1" x14ac:dyDescent="0.5">
      <c r="A520" s="3">
        <v>518</v>
      </c>
      <c r="B520" s="3">
        <v>1</v>
      </c>
      <c r="C520" s="3" t="str">
        <f>VLOOKUP(B520,Eras!$A$3:$B$999,2,0)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465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>
        <v>8.6999999999999993</v>
      </c>
      <c r="T520" s="3"/>
      <c r="U520" s="3"/>
      <c r="V520" s="3">
        <f t="shared" si="24"/>
        <v>10.57</v>
      </c>
      <c r="W520" s="3" t="str">
        <f t="shared" si="25"/>
        <v/>
      </c>
      <c r="X520" s="3" t="str">
        <f t="shared" si="26"/>
        <v/>
      </c>
      <c r="Y520" s="3">
        <f>VLOOKUP(YEAR(Q520),Populations!$A$3:$B$999,2,0)</f>
        <v>56240100</v>
      </c>
      <c r="Z520" s="3">
        <f>(Calculations!B1/Y520)</f>
        <v>1.2145236583861001</v>
      </c>
      <c r="AA520" s="3"/>
      <c r="AB520" s="3">
        <v>1</v>
      </c>
      <c r="AC520" s="3" t="str">
        <f>VLOOKUP(AB520,WikiFormats!$A$3:$B$999,2,0)</f>
        <v>Story</v>
      </c>
      <c r="AD520" s="3" t="s">
        <v>692</v>
      </c>
    </row>
    <row r="521" spans="1:30" s="8" customFormat="1" x14ac:dyDescent="0.5">
      <c r="A521" s="3">
        <v>519</v>
      </c>
      <c r="B521" s="3">
        <v>1</v>
      </c>
      <c r="C521" s="3" t="str">
        <f>VLOOKUP(B521,Eras!$A$3:$B$999,2,0)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465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>
        <v>9.6</v>
      </c>
      <c r="T521" s="3"/>
      <c r="U521" s="3"/>
      <c r="V521" s="3">
        <f t="shared" si="24"/>
        <v>11.66</v>
      </c>
      <c r="W521" s="3" t="str">
        <f t="shared" si="25"/>
        <v/>
      </c>
      <c r="X521" s="3" t="str">
        <f t="shared" si="26"/>
        <v/>
      </c>
      <c r="Y521" s="3">
        <f>VLOOKUP(YEAR(Q521),Populations!$A$3:$B$999,2,0)</f>
        <v>56240100</v>
      </c>
      <c r="Z521" s="3">
        <f>(Calculations!B1/Y521)</f>
        <v>1.2145236583861001</v>
      </c>
      <c r="AA521" s="3"/>
      <c r="AB521" s="3">
        <v>1</v>
      </c>
      <c r="AC521" s="3" t="str">
        <f>VLOOKUP(AB521,WikiFormats!$A$3:$B$999,2,0)</f>
        <v>Story</v>
      </c>
      <c r="AD521" s="3" t="s">
        <v>692</v>
      </c>
    </row>
    <row r="522" spans="1:30" s="8" customFormat="1" x14ac:dyDescent="0.5">
      <c r="A522" s="3">
        <v>520</v>
      </c>
      <c r="B522" s="3">
        <v>1</v>
      </c>
      <c r="C522" s="3" t="str">
        <f>VLOOKUP(B522,Eras!$A$3:$B$999,2,0)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465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>
        <v>9.6</v>
      </c>
      <c r="T522" s="3"/>
      <c r="U522" s="3"/>
      <c r="V522" s="3">
        <f t="shared" si="24"/>
        <v>11.66</v>
      </c>
      <c r="W522" s="3" t="str">
        <f t="shared" si="25"/>
        <v/>
      </c>
      <c r="X522" s="3" t="str">
        <f t="shared" si="26"/>
        <v/>
      </c>
      <c r="Y522" s="3">
        <f>VLOOKUP(YEAR(Q522),Populations!$A$3:$B$999,2,0)</f>
        <v>56240100</v>
      </c>
      <c r="Z522" s="3">
        <f>(Calculations!B1/Y522)</f>
        <v>1.2145236583861001</v>
      </c>
      <c r="AA522" s="3"/>
      <c r="AB522" s="3">
        <v>1</v>
      </c>
      <c r="AC522" s="3" t="str">
        <f>VLOOKUP(AB522,WikiFormats!$A$3:$B$999,2,0)</f>
        <v>Story</v>
      </c>
      <c r="AD522" s="3" t="s">
        <v>692</v>
      </c>
    </row>
    <row r="523" spans="1:30" s="8" customFormat="1" x14ac:dyDescent="0.5">
      <c r="A523" s="3">
        <v>521</v>
      </c>
      <c r="B523" s="3">
        <v>1</v>
      </c>
      <c r="C523" s="3" t="str">
        <f>VLOOKUP(B523,Eras!$A$3:$B$999,2,0)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465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>
        <v>9.4</v>
      </c>
      <c r="T523" s="3"/>
      <c r="U523" s="3"/>
      <c r="V523" s="3">
        <f t="shared" si="24"/>
        <v>11.42</v>
      </c>
      <c r="W523" s="3" t="str">
        <f t="shared" si="25"/>
        <v/>
      </c>
      <c r="X523" s="3" t="str">
        <f t="shared" si="26"/>
        <v/>
      </c>
      <c r="Y523" s="3">
        <f>VLOOKUP(YEAR(Q523),Populations!$A$3:$B$999,2,0)</f>
        <v>56240100</v>
      </c>
      <c r="Z523" s="3">
        <f>(Calculations!B1/Y523)</f>
        <v>1.2145236583861001</v>
      </c>
      <c r="AA523" s="3"/>
      <c r="AB523" s="3">
        <v>1</v>
      </c>
      <c r="AC523" s="3" t="str">
        <f>VLOOKUP(AB523,WikiFormats!$A$3:$B$999,2,0)</f>
        <v>Story</v>
      </c>
      <c r="AD523" s="3" t="s">
        <v>692</v>
      </c>
    </row>
    <row r="524" spans="1:30" s="2" customFormat="1" x14ac:dyDescent="0.5">
      <c r="A524">
        <v>522</v>
      </c>
      <c r="B524">
        <v>1</v>
      </c>
      <c r="C524" t="str">
        <f>VLOOKUP(B524,Eras!$A$3:$B$999,2,0)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466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>
        <v>6</v>
      </c>
      <c r="T524"/>
      <c r="U524"/>
      <c r="V524">
        <f t="shared" si="24"/>
        <v>7.29</v>
      </c>
      <c r="W524" t="str">
        <f t="shared" si="25"/>
        <v/>
      </c>
      <c r="X524" t="str">
        <f t="shared" si="26"/>
        <v/>
      </c>
      <c r="Y524">
        <f>VLOOKUP(YEAR(Q524),Populations!$A$3:$B$999,2,0)</f>
        <v>56240100</v>
      </c>
      <c r="Z524">
        <f>(Calculations!B1/Y524)</f>
        <v>1.2145236583861001</v>
      </c>
      <c r="AA524"/>
      <c r="AB524">
        <v>1</v>
      </c>
      <c r="AC524" t="str">
        <f>VLOOKUP(AB524,WikiFormats!$A$3:$B$999,2,0)</f>
        <v>Story</v>
      </c>
      <c r="AD524" t="s">
        <v>693</v>
      </c>
    </row>
    <row r="525" spans="1:30" s="2" customFormat="1" x14ac:dyDescent="0.5">
      <c r="A525">
        <v>523</v>
      </c>
      <c r="B525">
        <v>1</v>
      </c>
      <c r="C525" t="str">
        <f>VLOOKUP(B525,Eras!$A$3:$B$999,2,0)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466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>
        <v>8.8000000000000007</v>
      </c>
      <c r="T525"/>
      <c r="U525"/>
      <c r="V525">
        <f t="shared" si="24"/>
        <v>10.69</v>
      </c>
      <c r="W525" t="str">
        <f t="shared" si="25"/>
        <v/>
      </c>
      <c r="X525" t="str">
        <f t="shared" si="26"/>
        <v/>
      </c>
      <c r="Y525">
        <f>VLOOKUP(YEAR(Q525),Populations!$A$3:$B$999,2,0)</f>
        <v>56240100</v>
      </c>
      <c r="Z525">
        <f>(Calculations!B1/Y525)</f>
        <v>1.2145236583861001</v>
      </c>
      <c r="AA525"/>
      <c r="AB525">
        <v>1</v>
      </c>
      <c r="AC525" t="str">
        <f>VLOOKUP(AB525,WikiFormats!$A$3:$B$999,2,0)</f>
        <v>Story</v>
      </c>
      <c r="AD525" t="s">
        <v>693</v>
      </c>
    </row>
    <row r="526" spans="1:30" s="2" customFormat="1" x14ac:dyDescent="0.5">
      <c r="A526">
        <v>524</v>
      </c>
      <c r="B526">
        <v>1</v>
      </c>
      <c r="C526" t="str">
        <f>VLOOKUP(B526,Eras!$A$3:$B$999,2,0)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466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>
        <v>9.8000000000000007</v>
      </c>
      <c r="T526"/>
      <c r="U526"/>
      <c r="V526">
        <f t="shared" si="24"/>
        <v>11.88</v>
      </c>
      <c r="W526" t="str">
        <f t="shared" si="25"/>
        <v/>
      </c>
      <c r="X526" t="str">
        <f t="shared" si="26"/>
        <v/>
      </c>
      <c r="Y526">
        <f>VLOOKUP(YEAR(Q526),Populations!$A$3:$B$999,2,0)</f>
        <v>56329700</v>
      </c>
      <c r="Z526">
        <f>(Calculations!B1/Y526)</f>
        <v>1.2125917943819999</v>
      </c>
      <c r="AA526"/>
      <c r="AB526">
        <v>1</v>
      </c>
      <c r="AC526" t="str">
        <f>VLOOKUP(AB526,WikiFormats!$A$3:$B$999,2,0)</f>
        <v>Story</v>
      </c>
      <c r="AD526" t="s">
        <v>693</v>
      </c>
    </row>
    <row r="527" spans="1:30" s="2" customFormat="1" x14ac:dyDescent="0.5">
      <c r="A527">
        <v>525</v>
      </c>
      <c r="B527">
        <v>1</v>
      </c>
      <c r="C527" t="str">
        <f>VLOOKUP(B527,Eras!$A$3:$B$999,2,0)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466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>
        <v>10.4</v>
      </c>
      <c r="T527"/>
      <c r="U527"/>
      <c r="V527">
        <f t="shared" si="24"/>
        <v>12.61</v>
      </c>
      <c r="W527" t="str">
        <f t="shared" si="25"/>
        <v/>
      </c>
      <c r="X527" t="str">
        <f t="shared" si="26"/>
        <v/>
      </c>
      <c r="Y527">
        <f>VLOOKUP(YEAR(Q527),Populations!$A$3:$B$999,2,0)</f>
        <v>56329700</v>
      </c>
      <c r="Z527">
        <f>(Calculations!B1/Y527)</f>
        <v>1.2125917943819999</v>
      </c>
      <c r="AA527"/>
      <c r="AB527">
        <v>1</v>
      </c>
      <c r="AC527" t="str">
        <f>VLOOKUP(AB527,WikiFormats!$A$3:$B$999,2,0)</f>
        <v>Story</v>
      </c>
      <c r="AD527" t="s">
        <v>693</v>
      </c>
    </row>
    <row r="528" spans="1:30" s="8" customFormat="1" x14ac:dyDescent="0.5">
      <c r="A528" s="3">
        <v>526</v>
      </c>
      <c r="B528" s="3">
        <v>1</v>
      </c>
      <c r="C528" s="3" t="str">
        <f>VLOOKUP(B528,Eras!$A$3:$B$999,2,0)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467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>
        <v>5.9</v>
      </c>
      <c r="T528" s="3"/>
      <c r="U528" s="3"/>
      <c r="V528" s="3">
        <f t="shared" si="24"/>
        <v>7.15</v>
      </c>
      <c r="W528" s="3" t="str">
        <f t="shared" si="25"/>
        <v/>
      </c>
      <c r="X528" s="3" t="str">
        <f t="shared" si="26"/>
        <v/>
      </c>
      <c r="Y528" s="3">
        <f>VLOOKUP(YEAR(Q528),Populations!$A$3:$B$999,2,0)</f>
        <v>56329700</v>
      </c>
      <c r="Z528" s="3">
        <f>(Calculations!B1/Y528)</f>
        <v>1.2125917943819999</v>
      </c>
      <c r="AA528" s="3"/>
      <c r="AB528" s="3">
        <v>1</v>
      </c>
      <c r="AC528" s="3" t="str">
        <f>VLOOKUP(AB528,WikiFormats!$A$3:$B$999,2,0)</f>
        <v>Story</v>
      </c>
      <c r="AD528" s="3" t="s">
        <v>694</v>
      </c>
    </row>
    <row r="529" spans="1:30" s="8" customFormat="1" x14ac:dyDescent="0.5">
      <c r="A529" s="3">
        <v>527</v>
      </c>
      <c r="B529" s="3">
        <v>1</v>
      </c>
      <c r="C529" s="3" t="str">
        <f>VLOOKUP(B529,Eras!$A$3:$B$999,2,0)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467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>
        <v>5</v>
      </c>
      <c r="T529" s="3"/>
      <c r="U529" s="3"/>
      <c r="V529" s="3">
        <f t="shared" si="24"/>
        <v>6.06</v>
      </c>
      <c r="W529" s="3" t="str">
        <f t="shared" si="25"/>
        <v/>
      </c>
      <c r="X529" s="3" t="str">
        <f t="shared" si="26"/>
        <v/>
      </c>
      <c r="Y529" s="3">
        <f>VLOOKUP(YEAR(Q529),Populations!$A$3:$B$999,2,0)</f>
        <v>56329700</v>
      </c>
      <c r="Z529" s="3">
        <f>(Calculations!B1/Y529)</f>
        <v>1.2125917943819999</v>
      </c>
      <c r="AA529" s="3"/>
      <c r="AB529" s="3">
        <v>1</v>
      </c>
      <c r="AC529" s="3" t="str">
        <f>VLOOKUP(AB529,WikiFormats!$A$3:$B$999,2,0)</f>
        <v>Story</v>
      </c>
      <c r="AD529" s="3" t="s">
        <v>694</v>
      </c>
    </row>
    <row r="530" spans="1:30" s="8" customFormat="1" x14ac:dyDescent="0.5">
      <c r="A530" s="3">
        <v>528</v>
      </c>
      <c r="B530" s="3">
        <v>1</v>
      </c>
      <c r="C530" s="3" t="str">
        <f>VLOOKUP(B530,Eras!$A$3:$B$999,2,0)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467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>
        <v>5</v>
      </c>
      <c r="T530" s="3"/>
      <c r="U530" s="3"/>
      <c r="V530" s="3">
        <f t="shared" si="24"/>
        <v>6.06</v>
      </c>
      <c r="W530" s="3" t="str">
        <f t="shared" si="25"/>
        <v/>
      </c>
      <c r="X530" s="3" t="str">
        <f t="shared" si="26"/>
        <v/>
      </c>
      <c r="Y530" s="3">
        <f>VLOOKUP(YEAR(Q530),Populations!$A$3:$B$999,2,0)</f>
        <v>56329700</v>
      </c>
      <c r="Z530" s="3">
        <f>(Calculations!B1/Y530)</f>
        <v>1.2125917943819999</v>
      </c>
      <c r="AA530" s="3"/>
      <c r="AB530" s="3">
        <v>1</v>
      </c>
      <c r="AC530" s="3" t="str">
        <f>VLOOKUP(AB530,WikiFormats!$A$3:$B$999,2,0)</f>
        <v>Story</v>
      </c>
      <c r="AD530" s="3" t="s">
        <v>694</v>
      </c>
    </row>
    <row r="531" spans="1:30" s="8" customFormat="1" x14ac:dyDescent="0.5">
      <c r="A531" s="3">
        <v>529</v>
      </c>
      <c r="B531" s="3">
        <v>1</v>
      </c>
      <c r="C531" s="3" t="str">
        <f>VLOOKUP(B531,Eras!$A$3:$B$999,2,0)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467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>
        <v>4.5</v>
      </c>
      <c r="T531" s="3"/>
      <c r="U531" s="3"/>
      <c r="V531" s="3">
        <f t="shared" si="24"/>
        <v>5.46</v>
      </c>
      <c r="W531" s="3" t="str">
        <f t="shared" si="25"/>
        <v/>
      </c>
      <c r="X531" s="3" t="str">
        <f t="shared" si="26"/>
        <v/>
      </c>
      <c r="Y531" s="3">
        <f>VLOOKUP(YEAR(Q531),Populations!$A$3:$B$999,2,0)</f>
        <v>56329700</v>
      </c>
      <c r="Z531" s="3">
        <f>(Calculations!B1/Y531)</f>
        <v>1.2125917943819999</v>
      </c>
      <c r="AA531" s="3"/>
      <c r="AB531" s="3">
        <v>1</v>
      </c>
      <c r="AC531" s="3" t="str">
        <f>VLOOKUP(AB531,WikiFormats!$A$3:$B$999,2,0)</f>
        <v>Story</v>
      </c>
      <c r="AD531" s="3" t="s">
        <v>694</v>
      </c>
    </row>
    <row r="532" spans="1:30" s="2" customFormat="1" x14ac:dyDescent="0.5">
      <c r="A532">
        <v>530</v>
      </c>
      <c r="B532">
        <v>1</v>
      </c>
      <c r="C532" t="str">
        <f>VLOOKUP(B532,Eras!$A$3:$B$999,2,0)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468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>
        <v>5</v>
      </c>
      <c r="T532"/>
      <c r="U532"/>
      <c r="V532">
        <f t="shared" si="24"/>
        <v>6.06</v>
      </c>
      <c r="W532" t="str">
        <f t="shared" si="25"/>
        <v/>
      </c>
      <c r="X532" t="str">
        <f t="shared" si="26"/>
        <v/>
      </c>
      <c r="Y532">
        <f>VLOOKUP(YEAR(Q532),Populations!$A$3:$B$999,2,0)</f>
        <v>56329700</v>
      </c>
      <c r="Z532">
        <f>(Calculations!B1/Y532)</f>
        <v>1.2125917943819999</v>
      </c>
      <c r="AA532"/>
      <c r="AB532">
        <v>1</v>
      </c>
      <c r="AC532" t="str">
        <f>VLOOKUP(AB532,WikiFormats!$A$3:$B$999,2,0)</f>
        <v>Story</v>
      </c>
      <c r="AD532" t="s">
        <v>695</v>
      </c>
    </row>
    <row r="533" spans="1:30" s="2" customFormat="1" x14ac:dyDescent="0.5">
      <c r="A533">
        <v>531</v>
      </c>
      <c r="B533">
        <v>1</v>
      </c>
      <c r="C533" t="str">
        <f>VLOOKUP(B533,Eras!$A$3:$B$999,2,0)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468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>
        <v>4.2</v>
      </c>
      <c r="T533"/>
      <c r="U533"/>
      <c r="V533">
        <f t="shared" si="24"/>
        <v>5.09</v>
      </c>
      <c r="W533" t="str">
        <f t="shared" si="25"/>
        <v/>
      </c>
      <c r="X533" t="str">
        <f t="shared" si="26"/>
        <v/>
      </c>
      <c r="Y533">
        <f>VLOOKUP(YEAR(Q533),Populations!$A$3:$B$999,2,0)</f>
        <v>56329700</v>
      </c>
      <c r="Z533">
        <f>(Calculations!B1/Y533)</f>
        <v>1.2125917943819999</v>
      </c>
      <c r="AA533"/>
      <c r="AB533">
        <v>1</v>
      </c>
      <c r="AC533" t="str">
        <f>VLOOKUP(AB533,WikiFormats!$A$3:$B$999,2,0)</f>
        <v>Story</v>
      </c>
      <c r="AD533" t="s">
        <v>695</v>
      </c>
    </row>
    <row r="534" spans="1:30" s="2" customFormat="1" x14ac:dyDescent="0.5">
      <c r="A534">
        <v>532</v>
      </c>
      <c r="B534">
        <v>1</v>
      </c>
      <c r="C534" t="str">
        <f>VLOOKUP(B534,Eras!$A$3:$B$999,2,0)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468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>
        <v>4.7</v>
      </c>
      <c r="T534"/>
      <c r="U534"/>
      <c r="V534">
        <f t="shared" si="24"/>
        <v>5.7</v>
      </c>
      <c r="W534" t="str">
        <f t="shared" si="25"/>
        <v/>
      </c>
      <c r="X534" t="str">
        <f t="shared" si="26"/>
        <v/>
      </c>
      <c r="Y534">
        <f>VLOOKUP(YEAR(Q534),Populations!$A$3:$B$999,2,0)</f>
        <v>56329700</v>
      </c>
      <c r="Z534">
        <f>(Calculations!B1/Y534)</f>
        <v>1.2125917943819999</v>
      </c>
      <c r="AA534"/>
      <c r="AB534">
        <v>1</v>
      </c>
      <c r="AC534" t="str">
        <f>VLOOKUP(AB534,WikiFormats!$A$3:$B$999,2,0)</f>
        <v>Story</v>
      </c>
      <c r="AD534" t="s">
        <v>695</v>
      </c>
    </row>
    <row r="535" spans="1:30" s="2" customFormat="1" x14ac:dyDescent="0.5">
      <c r="A535">
        <v>533</v>
      </c>
      <c r="B535">
        <v>1</v>
      </c>
      <c r="C535" t="str">
        <f>VLOOKUP(B535,Eras!$A$3:$B$999,2,0)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468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>
        <v>4.7</v>
      </c>
      <c r="T535"/>
      <c r="U535"/>
      <c r="V535">
        <f t="shared" si="24"/>
        <v>5.7</v>
      </c>
      <c r="W535" t="str">
        <f t="shared" si="25"/>
        <v/>
      </c>
      <c r="X535" t="str">
        <f t="shared" si="26"/>
        <v/>
      </c>
      <c r="Y535">
        <f>VLOOKUP(YEAR(Q535),Populations!$A$3:$B$999,2,0)</f>
        <v>56329700</v>
      </c>
      <c r="Z535">
        <f>(Calculations!B1/Y535)</f>
        <v>1.2125917943819999</v>
      </c>
      <c r="AA535"/>
      <c r="AB535">
        <v>1</v>
      </c>
      <c r="AC535" t="str">
        <f>VLOOKUP(AB535,WikiFormats!$A$3:$B$999,2,0)</f>
        <v>Story</v>
      </c>
      <c r="AD535" t="s">
        <v>695</v>
      </c>
    </row>
    <row r="536" spans="1:30" s="8" customFormat="1" x14ac:dyDescent="0.5">
      <c r="A536" s="3">
        <v>534</v>
      </c>
      <c r="B536" s="3">
        <v>1</v>
      </c>
      <c r="C536" s="3" t="str">
        <f>VLOOKUP(B536,Eras!$A$3:$B$999,2,0)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469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>
        <v>5.9</v>
      </c>
      <c r="T536" s="3"/>
      <c r="U536" s="3"/>
      <c r="V536" s="3">
        <f t="shared" si="24"/>
        <v>7.15</v>
      </c>
      <c r="W536" s="3" t="str">
        <f t="shared" si="25"/>
        <v/>
      </c>
      <c r="X536" s="3" t="str">
        <f t="shared" si="26"/>
        <v/>
      </c>
      <c r="Y536" s="3">
        <f>VLOOKUP(YEAR(Q536),Populations!$A$3:$B$999,2,0)</f>
        <v>56329700</v>
      </c>
      <c r="Z536" s="3">
        <f>(Calculations!B1/Y536)</f>
        <v>1.2125917943819999</v>
      </c>
      <c r="AA536" s="3"/>
      <c r="AB536" s="3">
        <v>1</v>
      </c>
      <c r="AC536" s="3" t="str">
        <f>VLOOKUP(AB536,WikiFormats!$A$3:$B$999,2,0)</f>
        <v>Story</v>
      </c>
      <c r="AD536" s="3" t="s">
        <v>696</v>
      </c>
    </row>
    <row r="537" spans="1:30" s="8" customFormat="1" x14ac:dyDescent="0.5">
      <c r="A537" s="3">
        <v>535</v>
      </c>
      <c r="B537" s="3">
        <v>1</v>
      </c>
      <c r="C537" s="3" t="str">
        <f>VLOOKUP(B537,Eras!$A$3:$B$999,2,0)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469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>
        <v>3.7</v>
      </c>
      <c r="T537" s="3"/>
      <c r="U537" s="3"/>
      <c r="V537" s="3">
        <f t="shared" si="24"/>
        <v>4.49</v>
      </c>
      <c r="W537" s="3" t="str">
        <f t="shared" si="25"/>
        <v/>
      </c>
      <c r="X537" s="3" t="str">
        <f t="shared" si="26"/>
        <v/>
      </c>
      <c r="Y537" s="3">
        <f>VLOOKUP(YEAR(Q537),Populations!$A$3:$B$999,2,0)</f>
        <v>56329700</v>
      </c>
      <c r="Z537" s="3">
        <f>(Calculations!B1/Y537)</f>
        <v>1.2125917943819999</v>
      </c>
      <c r="AA537" s="3"/>
      <c r="AB537" s="3">
        <v>1</v>
      </c>
      <c r="AC537" s="3" t="str">
        <f>VLOOKUP(AB537,WikiFormats!$A$3:$B$999,2,0)</f>
        <v>Story</v>
      </c>
      <c r="AD537" s="3" t="s">
        <v>696</v>
      </c>
    </row>
    <row r="538" spans="1:30" s="8" customFormat="1" x14ac:dyDescent="0.5">
      <c r="A538" s="3">
        <v>536</v>
      </c>
      <c r="B538" s="3">
        <v>1</v>
      </c>
      <c r="C538" s="3" t="str">
        <f>VLOOKUP(B538,Eras!$A$3:$B$999,2,0)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469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>
        <v>5.9</v>
      </c>
      <c r="T538" s="3"/>
      <c r="U538" s="3"/>
      <c r="V538" s="3">
        <f t="shared" si="24"/>
        <v>7.15</v>
      </c>
      <c r="W538" s="3" t="str">
        <f t="shared" si="25"/>
        <v/>
      </c>
      <c r="X538" s="3" t="str">
        <f t="shared" si="26"/>
        <v/>
      </c>
      <c r="Y538" s="3">
        <f>VLOOKUP(YEAR(Q538),Populations!$A$3:$B$999,2,0)</f>
        <v>56329700</v>
      </c>
      <c r="Z538" s="3">
        <f>(Calculations!B1/Y538)</f>
        <v>1.2125917943819999</v>
      </c>
      <c r="AA538" s="3"/>
      <c r="AB538" s="3">
        <v>1</v>
      </c>
      <c r="AC538" s="3" t="str">
        <f>VLOOKUP(AB538,WikiFormats!$A$3:$B$999,2,0)</f>
        <v>Story</v>
      </c>
      <c r="AD538" s="3" t="s">
        <v>696</v>
      </c>
    </row>
    <row r="539" spans="1:30" s="8" customFormat="1" x14ac:dyDescent="0.5">
      <c r="A539" s="3">
        <v>537</v>
      </c>
      <c r="B539" s="3">
        <v>1</v>
      </c>
      <c r="C539" s="3" t="str">
        <f>VLOOKUP(B539,Eras!$A$3:$B$999,2,0)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469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>
        <v>5.4</v>
      </c>
      <c r="T539" s="3"/>
      <c r="U539" s="3"/>
      <c r="V539" s="3">
        <f t="shared" si="24"/>
        <v>6.55</v>
      </c>
      <c r="W539" s="3" t="str">
        <f t="shared" si="25"/>
        <v/>
      </c>
      <c r="X539" s="3" t="str">
        <f t="shared" si="26"/>
        <v/>
      </c>
      <c r="Y539" s="3">
        <f>VLOOKUP(YEAR(Q539),Populations!$A$3:$B$999,2,0)</f>
        <v>56329700</v>
      </c>
      <c r="Z539" s="3">
        <f>(Calculations!B1/Y539)</f>
        <v>1.2125917943819999</v>
      </c>
      <c r="AA539" s="3" t="s">
        <v>524</v>
      </c>
      <c r="AB539" s="3">
        <v>1</v>
      </c>
      <c r="AC539" s="3" t="str">
        <f>VLOOKUP(AB539,WikiFormats!$A$3:$B$999,2,0)</f>
        <v>Story</v>
      </c>
      <c r="AD539" s="3" t="s">
        <v>696</v>
      </c>
    </row>
    <row r="540" spans="1:30" s="2" customFormat="1" x14ac:dyDescent="0.5">
      <c r="A540">
        <v>538</v>
      </c>
      <c r="B540">
        <v>1</v>
      </c>
      <c r="C540" t="str">
        <f>VLOOKUP(B540,Eras!$A$3:$B$999,2,0)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470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>
        <v>5.8</v>
      </c>
      <c r="T540"/>
      <c r="U540"/>
      <c r="V540">
        <f t="shared" si="24"/>
        <v>7.03</v>
      </c>
      <c r="W540" t="str">
        <f t="shared" si="25"/>
        <v/>
      </c>
      <c r="X540" t="str">
        <f t="shared" si="26"/>
        <v/>
      </c>
      <c r="Y540">
        <f>VLOOKUP(YEAR(Q540),Populations!$A$3:$B$999,2,0)</f>
        <v>56329700</v>
      </c>
      <c r="Z540">
        <f>(Calculations!B1/Y540)</f>
        <v>1.2125917943819999</v>
      </c>
      <c r="AA540"/>
      <c r="AB540">
        <v>1</v>
      </c>
      <c r="AC540" t="str">
        <f>VLOOKUP(AB540,WikiFormats!$A$3:$B$999,2,0)</f>
        <v>Story</v>
      </c>
      <c r="AD540" t="s">
        <v>697</v>
      </c>
    </row>
    <row r="541" spans="1:30" s="2" customFormat="1" x14ac:dyDescent="0.5">
      <c r="A541">
        <v>539</v>
      </c>
      <c r="B541">
        <v>1</v>
      </c>
      <c r="C541" t="str">
        <f>VLOOKUP(B541,Eras!$A$3:$B$999,2,0)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470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>
        <v>5.3</v>
      </c>
      <c r="T541"/>
      <c r="U541"/>
      <c r="V541">
        <f t="shared" si="24"/>
        <v>6.43</v>
      </c>
      <c r="W541" t="str">
        <f t="shared" si="25"/>
        <v/>
      </c>
      <c r="X541" t="str">
        <f t="shared" si="26"/>
        <v/>
      </c>
      <c r="Y541">
        <f>VLOOKUP(YEAR(Q541),Populations!$A$3:$B$999,2,0)</f>
        <v>56329700</v>
      </c>
      <c r="Z541">
        <f>(Calculations!B1/Y541)</f>
        <v>1.2125917943819999</v>
      </c>
      <c r="AA541"/>
      <c r="AB541">
        <v>1</v>
      </c>
      <c r="AC541" t="str">
        <f>VLOOKUP(AB541,WikiFormats!$A$3:$B$999,2,0)</f>
        <v>Story</v>
      </c>
      <c r="AD541" t="s">
        <v>697</v>
      </c>
    </row>
    <row r="542" spans="1:30" s="2" customFormat="1" x14ac:dyDescent="0.5">
      <c r="A542">
        <v>540</v>
      </c>
      <c r="B542">
        <v>1</v>
      </c>
      <c r="C542" t="str">
        <f>VLOOKUP(B542,Eras!$A$3:$B$999,2,0)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470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>
        <v>4.4000000000000004</v>
      </c>
      <c r="T542"/>
      <c r="U542"/>
      <c r="V542">
        <f t="shared" si="24"/>
        <v>5.34</v>
      </c>
      <c r="W542" t="str">
        <f t="shared" si="25"/>
        <v/>
      </c>
      <c r="X542" t="str">
        <f t="shared" si="26"/>
        <v/>
      </c>
      <c r="Y542">
        <f>VLOOKUP(YEAR(Q542),Populations!$A$3:$B$999,2,0)</f>
        <v>56329700</v>
      </c>
      <c r="Z542">
        <f>(Calculations!B1/Y542)</f>
        <v>1.2125917943819999</v>
      </c>
      <c r="AA542"/>
      <c r="AB542">
        <v>1</v>
      </c>
      <c r="AC542" t="str">
        <f>VLOOKUP(AB542,WikiFormats!$A$3:$B$999,2,0)</f>
        <v>Story</v>
      </c>
      <c r="AD542" t="s">
        <v>697</v>
      </c>
    </row>
    <row r="543" spans="1:30" s="2" customFormat="1" x14ac:dyDescent="0.5">
      <c r="A543">
        <v>541</v>
      </c>
      <c r="B543">
        <v>1</v>
      </c>
      <c r="C543" t="str">
        <f>VLOOKUP(B543,Eras!$A$3:$B$999,2,0)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470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>
        <v>5.4</v>
      </c>
      <c r="T543"/>
      <c r="U543"/>
      <c r="V543">
        <f t="shared" si="24"/>
        <v>6.55</v>
      </c>
      <c r="W543" t="str">
        <f t="shared" si="25"/>
        <v/>
      </c>
      <c r="X543" t="str">
        <f t="shared" si="26"/>
        <v/>
      </c>
      <c r="Y543">
        <f>VLOOKUP(YEAR(Q543),Populations!$A$3:$B$999,2,0)</f>
        <v>56329700</v>
      </c>
      <c r="Z543">
        <f>(Calculations!B1/Y543)</f>
        <v>1.2125917943819999</v>
      </c>
      <c r="AA543"/>
      <c r="AB543">
        <v>1</v>
      </c>
      <c r="AC543" t="str">
        <f>VLOOKUP(AB543,WikiFormats!$A$3:$B$999,2,0)</f>
        <v>Story</v>
      </c>
      <c r="AD543" t="s">
        <v>697</v>
      </c>
    </row>
    <row r="544" spans="1:30" s="8" customFormat="1" x14ac:dyDescent="0.5">
      <c r="A544" s="3">
        <v>542</v>
      </c>
      <c r="B544" s="3">
        <v>1</v>
      </c>
      <c r="C544" s="3" t="str">
        <f>VLOOKUP(B544,Eras!$A$3:$B$999,2,0)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471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>
        <v>7.1</v>
      </c>
      <c r="T544" s="3"/>
      <c r="U544" s="3"/>
      <c r="V544" s="3">
        <f t="shared" si="24"/>
        <v>8.61</v>
      </c>
      <c r="W544" s="3" t="str">
        <f t="shared" si="25"/>
        <v/>
      </c>
      <c r="X544" s="3" t="str">
        <f t="shared" si="26"/>
        <v/>
      </c>
      <c r="Y544" s="3">
        <f>VLOOKUP(YEAR(Q544),Populations!$A$3:$B$999,2,0)</f>
        <v>56357500</v>
      </c>
      <c r="Z544" s="3">
        <f>(Calculations!B1/Y544)</f>
        <v>1.21199364769552</v>
      </c>
      <c r="AA544" s="3"/>
      <c r="AB544" s="3">
        <v>1</v>
      </c>
      <c r="AC544" s="3" t="str">
        <f>VLOOKUP(AB544,WikiFormats!$A$3:$B$999,2,0)</f>
        <v>Story</v>
      </c>
      <c r="AD544" s="3" t="s">
        <v>698</v>
      </c>
    </row>
    <row r="545" spans="1:30" s="8" customFormat="1" x14ac:dyDescent="0.5">
      <c r="A545" s="3">
        <v>543</v>
      </c>
      <c r="B545" s="3">
        <v>1</v>
      </c>
      <c r="C545" s="3" t="str">
        <f>VLOOKUP(B545,Eras!$A$3:$B$999,2,0)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471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>
        <v>6.7</v>
      </c>
      <c r="T545" s="3"/>
      <c r="U545" s="3"/>
      <c r="V545" s="3">
        <f t="shared" si="24"/>
        <v>8.1199999999999992</v>
      </c>
      <c r="W545" s="3" t="str">
        <f t="shared" si="25"/>
        <v/>
      </c>
      <c r="X545" s="3" t="str">
        <f t="shared" si="26"/>
        <v/>
      </c>
      <c r="Y545" s="3">
        <f>VLOOKUP(YEAR(Q545),Populations!$A$3:$B$999,2,0)</f>
        <v>56357500</v>
      </c>
      <c r="Z545" s="3">
        <f>(Calculations!B1/Y545)</f>
        <v>1.21199364769552</v>
      </c>
      <c r="AA545" s="3"/>
      <c r="AB545" s="3">
        <v>1</v>
      </c>
      <c r="AC545" s="3" t="str">
        <f>VLOOKUP(AB545,WikiFormats!$A$3:$B$999,2,0)</f>
        <v>Story</v>
      </c>
      <c r="AD545" s="3" t="s">
        <v>698</v>
      </c>
    </row>
    <row r="546" spans="1:30" s="8" customFormat="1" x14ac:dyDescent="0.5">
      <c r="A546" s="3">
        <v>544</v>
      </c>
      <c r="B546" s="3">
        <v>1</v>
      </c>
      <c r="C546" s="3" t="str">
        <f>VLOOKUP(B546,Eras!$A$3:$B$999,2,0)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471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>
        <v>8.3000000000000007</v>
      </c>
      <c r="T546" s="3"/>
      <c r="U546" s="3"/>
      <c r="V546" s="3">
        <f t="shared" si="24"/>
        <v>10.06</v>
      </c>
      <c r="W546" s="3" t="str">
        <f t="shared" si="25"/>
        <v/>
      </c>
      <c r="X546" s="3" t="str">
        <f t="shared" si="26"/>
        <v/>
      </c>
      <c r="Y546" s="3">
        <f>VLOOKUP(YEAR(Q546),Populations!$A$3:$B$999,2,0)</f>
        <v>56357500</v>
      </c>
      <c r="Z546" s="3">
        <f>(Calculations!B1/Y546)</f>
        <v>1.21199364769552</v>
      </c>
      <c r="AA546" s="3"/>
      <c r="AB546" s="3">
        <v>1</v>
      </c>
      <c r="AC546" s="3" t="str">
        <f>VLOOKUP(AB546,WikiFormats!$A$3:$B$999,2,0)</f>
        <v>Story</v>
      </c>
      <c r="AD546" s="3" t="s">
        <v>698</v>
      </c>
    </row>
    <row r="547" spans="1:30" s="8" customFormat="1" x14ac:dyDescent="0.5">
      <c r="A547" s="3">
        <v>545</v>
      </c>
      <c r="B547" s="3">
        <v>1</v>
      </c>
      <c r="C547" s="3" t="str">
        <f>VLOOKUP(B547,Eras!$A$3:$B$999,2,0)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471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>
        <v>7.8</v>
      </c>
      <c r="T547" s="3"/>
      <c r="U547" s="3"/>
      <c r="V547" s="3">
        <f t="shared" si="24"/>
        <v>9.4499999999999993</v>
      </c>
      <c r="W547" s="3" t="str">
        <f t="shared" si="25"/>
        <v/>
      </c>
      <c r="X547" s="3" t="str">
        <f t="shared" si="26"/>
        <v/>
      </c>
      <c r="Y547" s="3">
        <f>VLOOKUP(YEAR(Q547),Populations!$A$3:$B$999,2,0)</f>
        <v>56357500</v>
      </c>
      <c r="Z547" s="3">
        <f>(Calculations!B1/Y547)</f>
        <v>1.21199364769552</v>
      </c>
      <c r="AA547" s="3"/>
      <c r="AB547" s="3">
        <v>1</v>
      </c>
      <c r="AC547" s="3" t="str">
        <f>VLOOKUP(AB547,WikiFormats!$A$3:$B$999,2,0)</f>
        <v>Story</v>
      </c>
      <c r="AD547" s="3" t="s">
        <v>698</v>
      </c>
    </row>
    <row r="548" spans="1:30" s="2" customFormat="1" x14ac:dyDescent="0.5">
      <c r="A548">
        <v>546</v>
      </c>
      <c r="B548">
        <v>1</v>
      </c>
      <c r="C548" t="str">
        <f>VLOOKUP(B548,Eras!$A$3:$B$999,2,0)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472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>
        <v>7.6</v>
      </c>
      <c r="T548"/>
      <c r="U548"/>
      <c r="V548">
        <f t="shared" si="24"/>
        <v>9.2100000000000009</v>
      </c>
      <c r="W548" t="str">
        <f t="shared" si="25"/>
        <v/>
      </c>
      <c r="X548" t="str">
        <f t="shared" si="26"/>
        <v/>
      </c>
      <c r="Y548">
        <f>VLOOKUP(YEAR(Q548),Populations!$A$3:$B$999,2,0)</f>
        <v>56357500</v>
      </c>
      <c r="Z548">
        <f>(Calculations!B1/Y548)</f>
        <v>1.21199364769552</v>
      </c>
      <c r="AA548"/>
      <c r="AB548">
        <v>1</v>
      </c>
      <c r="AC548" t="str">
        <f>VLOOKUP(AB548,WikiFormats!$A$3:$B$999,2,0)</f>
        <v>Story</v>
      </c>
      <c r="AD548" t="s">
        <v>699</v>
      </c>
    </row>
    <row r="549" spans="1:30" s="2" customFormat="1" x14ac:dyDescent="0.5">
      <c r="A549">
        <v>547</v>
      </c>
      <c r="B549">
        <v>1</v>
      </c>
      <c r="C549" t="str">
        <f>VLOOKUP(B549,Eras!$A$3:$B$999,2,0)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472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>
        <v>6.1</v>
      </c>
      <c r="T549"/>
      <c r="U549"/>
      <c r="V549">
        <f t="shared" si="24"/>
        <v>7.39</v>
      </c>
      <c r="W549" t="str">
        <f t="shared" si="25"/>
        <v/>
      </c>
      <c r="X549" t="str">
        <f t="shared" si="26"/>
        <v/>
      </c>
      <c r="Y549">
        <f>VLOOKUP(YEAR(Q549),Populations!$A$3:$B$999,2,0)</f>
        <v>56357500</v>
      </c>
      <c r="Z549">
        <f>(Calculations!B1/Y549)</f>
        <v>1.21199364769552</v>
      </c>
      <c r="AA549"/>
      <c r="AB549">
        <v>1</v>
      </c>
      <c r="AC549" t="str">
        <f>VLOOKUP(AB549,WikiFormats!$A$3:$B$999,2,0)</f>
        <v>Story</v>
      </c>
      <c r="AD549" t="s">
        <v>699</v>
      </c>
    </row>
    <row r="550" spans="1:30" s="2" customFormat="1" x14ac:dyDescent="0.5">
      <c r="A550">
        <v>548</v>
      </c>
      <c r="B550">
        <v>1</v>
      </c>
      <c r="C550" t="str">
        <f>VLOOKUP(B550,Eras!$A$3:$B$999,2,0)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472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>
        <v>5.2</v>
      </c>
      <c r="T550"/>
      <c r="U550"/>
      <c r="V550">
        <f t="shared" si="24"/>
        <v>6.3</v>
      </c>
      <c r="W550" t="str">
        <f t="shared" si="25"/>
        <v/>
      </c>
      <c r="X550" t="str">
        <f t="shared" si="26"/>
        <v/>
      </c>
      <c r="Y550">
        <f>VLOOKUP(YEAR(Q550),Populations!$A$3:$B$999,2,0)</f>
        <v>56357500</v>
      </c>
      <c r="Z550">
        <f>(Calculations!B1/Y550)</f>
        <v>1.21199364769552</v>
      </c>
      <c r="AA550"/>
      <c r="AB550">
        <v>1</v>
      </c>
      <c r="AC550" t="str">
        <f>VLOOKUP(AB550,WikiFormats!$A$3:$B$999,2,0)</f>
        <v>Story</v>
      </c>
      <c r="AD550" t="s">
        <v>699</v>
      </c>
    </row>
    <row r="551" spans="1:30" s="2" customFormat="1" x14ac:dyDescent="0.5">
      <c r="A551">
        <v>549</v>
      </c>
      <c r="B551">
        <v>1</v>
      </c>
      <c r="C551" t="str">
        <f>VLOOKUP(B551,Eras!$A$3:$B$999,2,0)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472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>
        <v>6.1</v>
      </c>
      <c r="T551"/>
      <c r="U551"/>
      <c r="V551">
        <f t="shared" si="24"/>
        <v>7.39</v>
      </c>
      <c r="W551" t="str">
        <f t="shared" si="25"/>
        <v/>
      </c>
      <c r="X551" t="str">
        <f t="shared" si="26"/>
        <v/>
      </c>
      <c r="Y551">
        <f>VLOOKUP(YEAR(Q551),Populations!$A$3:$B$999,2,0)</f>
        <v>56357500</v>
      </c>
      <c r="Z551">
        <f>(Calculations!B1/Y551)</f>
        <v>1.21199364769552</v>
      </c>
      <c r="AA551"/>
      <c r="AB551">
        <v>1</v>
      </c>
      <c r="AC551" t="str">
        <f>VLOOKUP(AB551,WikiFormats!$A$3:$B$999,2,0)</f>
        <v>Story</v>
      </c>
      <c r="AD551" t="s">
        <v>699</v>
      </c>
    </row>
    <row r="552" spans="1:30" s="8" customFormat="1" x14ac:dyDescent="0.5">
      <c r="A552" s="3">
        <v>550</v>
      </c>
      <c r="B552" s="3">
        <v>1</v>
      </c>
      <c r="C552" s="3" t="str">
        <f>VLOOKUP(B552,Eras!$A$3:$B$999,2,0)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473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>
        <v>7.7</v>
      </c>
      <c r="T552" s="3"/>
      <c r="U552" s="3"/>
      <c r="V552" s="3">
        <f t="shared" si="24"/>
        <v>9.33</v>
      </c>
      <c r="W552" s="3" t="str">
        <f t="shared" si="25"/>
        <v/>
      </c>
      <c r="X552" s="3" t="str">
        <f t="shared" si="26"/>
        <v/>
      </c>
      <c r="Y552" s="3">
        <f>VLOOKUP(YEAR(Q552),Populations!$A$3:$B$999,2,0)</f>
        <v>56357500</v>
      </c>
      <c r="Z552" s="3">
        <f>(Calculations!B1/Y552)</f>
        <v>1.21199364769552</v>
      </c>
      <c r="AA552" s="3" t="s">
        <v>525</v>
      </c>
      <c r="AB552" s="3">
        <v>1</v>
      </c>
      <c r="AC552" s="3" t="str">
        <f>VLOOKUP(AB552,WikiFormats!$A$3:$B$999,2,0)</f>
        <v>Story</v>
      </c>
      <c r="AD552" s="3" t="s">
        <v>700</v>
      </c>
    </row>
    <row r="553" spans="1:30" s="8" customFormat="1" x14ac:dyDescent="0.5">
      <c r="A553" s="3">
        <v>551</v>
      </c>
      <c r="B553" s="3">
        <v>1</v>
      </c>
      <c r="C553" s="3" t="str">
        <f>VLOOKUP(B553,Eras!$A$3:$B$999,2,0)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473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>
        <v>7.7</v>
      </c>
      <c r="T553" s="3"/>
      <c r="U553" s="3"/>
      <c r="V553" s="3">
        <f t="shared" si="24"/>
        <v>9.33</v>
      </c>
      <c r="W553" s="3" t="str">
        <f t="shared" si="25"/>
        <v/>
      </c>
      <c r="X553" s="3" t="str">
        <f t="shared" si="26"/>
        <v/>
      </c>
      <c r="Y553" s="3">
        <f>VLOOKUP(YEAR(Q553),Populations!$A$3:$B$999,2,0)</f>
        <v>56357500</v>
      </c>
      <c r="Z553" s="3">
        <f>(Calculations!B1/Y553)</f>
        <v>1.21199364769552</v>
      </c>
      <c r="AA553" s="3"/>
      <c r="AB553" s="3">
        <v>1</v>
      </c>
      <c r="AC553" s="3" t="str">
        <f>VLOOKUP(AB553,WikiFormats!$A$3:$B$999,2,0)</f>
        <v>Story</v>
      </c>
      <c r="AD553" s="3" t="s">
        <v>700</v>
      </c>
    </row>
    <row r="554" spans="1:30" s="8" customFormat="1" x14ac:dyDescent="0.5">
      <c r="A554" s="3">
        <v>552</v>
      </c>
      <c r="B554" s="3">
        <v>1</v>
      </c>
      <c r="C554" s="3" t="str">
        <f>VLOOKUP(B554,Eras!$A$3:$B$999,2,0)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473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>
        <v>5.8</v>
      </c>
      <c r="T554" s="3"/>
      <c r="U554" s="3"/>
      <c r="V554" s="3">
        <f t="shared" si="24"/>
        <v>7.03</v>
      </c>
      <c r="W554" s="3" t="str">
        <f t="shared" si="25"/>
        <v/>
      </c>
      <c r="X554" s="3" t="str">
        <f t="shared" si="26"/>
        <v/>
      </c>
      <c r="Y554" s="3">
        <f>VLOOKUP(YEAR(Q554),Populations!$A$3:$B$999,2,0)</f>
        <v>56357500</v>
      </c>
      <c r="Z554" s="3">
        <f>(Calculations!B1/Y554)</f>
        <v>1.21199364769552</v>
      </c>
      <c r="AA554" s="3"/>
      <c r="AB554" s="3">
        <v>1</v>
      </c>
      <c r="AC554" s="3" t="str">
        <f>VLOOKUP(AB554,WikiFormats!$A$3:$B$999,2,0)</f>
        <v>Story</v>
      </c>
      <c r="AD554" s="3" t="s">
        <v>700</v>
      </c>
    </row>
    <row r="555" spans="1:30" s="8" customFormat="1" x14ac:dyDescent="0.5">
      <c r="A555" s="3">
        <v>553</v>
      </c>
      <c r="B555" s="3">
        <v>1</v>
      </c>
      <c r="C555" s="3" t="str">
        <f>VLOOKUP(B555,Eras!$A$3:$B$999,2,0)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473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>
        <v>6.1</v>
      </c>
      <c r="T555" s="3"/>
      <c r="U555" s="3"/>
      <c r="V555" s="3">
        <f t="shared" si="24"/>
        <v>7.39</v>
      </c>
      <c r="W555" s="3" t="str">
        <f t="shared" si="25"/>
        <v/>
      </c>
      <c r="X555" s="3" t="str">
        <f t="shared" si="26"/>
        <v/>
      </c>
      <c r="Y555" s="3">
        <f>VLOOKUP(YEAR(Q555),Populations!$A$3:$B$999,2,0)</f>
        <v>56357500</v>
      </c>
      <c r="Z555" s="3">
        <f>(Calculations!B1/Y555)</f>
        <v>1.21199364769552</v>
      </c>
      <c r="AA555" s="3"/>
      <c r="AB555" s="3">
        <v>1</v>
      </c>
      <c r="AC555" s="3" t="str">
        <f>VLOOKUP(AB555,WikiFormats!$A$3:$B$999,2,0)</f>
        <v>Story</v>
      </c>
      <c r="AD555" s="3" t="s">
        <v>700</v>
      </c>
    </row>
    <row r="556" spans="1:30" s="2" customFormat="1" x14ac:dyDescent="0.5">
      <c r="A556">
        <v>554</v>
      </c>
      <c r="B556">
        <v>1</v>
      </c>
      <c r="C556" t="str">
        <f>VLOOKUP(B556,Eras!$A$3:$B$999,2,0)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474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>
        <v>9.1</v>
      </c>
      <c r="T556"/>
      <c r="U556"/>
      <c r="V556">
        <f t="shared" si="24"/>
        <v>11.04</v>
      </c>
      <c r="W556" t="str">
        <f t="shared" si="25"/>
        <v/>
      </c>
      <c r="X556" t="str">
        <f t="shared" si="26"/>
        <v/>
      </c>
      <c r="Y556">
        <f>VLOOKUP(YEAR(Q556),Populations!$A$3:$B$999,2,0)</f>
        <v>56290700</v>
      </c>
      <c r="Z556">
        <f>(Calculations!B1/Y556)</f>
        <v>1.2134319168175201</v>
      </c>
      <c r="AA556"/>
      <c r="AB556">
        <v>1</v>
      </c>
      <c r="AC556" t="str">
        <f>VLOOKUP(AB556,WikiFormats!$A$3:$B$999,2,0)</f>
        <v>Story</v>
      </c>
      <c r="AD556" t="s">
        <v>701</v>
      </c>
    </row>
    <row r="557" spans="1:30" s="2" customFormat="1" x14ac:dyDescent="0.5">
      <c r="A557">
        <v>555</v>
      </c>
      <c r="B557">
        <v>1</v>
      </c>
      <c r="C557" t="str">
        <f>VLOOKUP(B557,Eras!$A$3:$B$999,2,0)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474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>
        <v>8.6</v>
      </c>
      <c r="T557"/>
      <c r="U557"/>
      <c r="V557">
        <f t="shared" si="24"/>
        <v>10.44</v>
      </c>
      <c r="W557" t="str">
        <f t="shared" si="25"/>
        <v/>
      </c>
      <c r="X557" t="str">
        <f t="shared" si="26"/>
        <v/>
      </c>
      <c r="Y557">
        <f>VLOOKUP(YEAR(Q557),Populations!$A$3:$B$999,2,0)</f>
        <v>56290700</v>
      </c>
      <c r="Z557">
        <f>(Calculations!B1/Y557)</f>
        <v>1.2134319168175201</v>
      </c>
      <c r="AA557"/>
      <c r="AB557">
        <v>1</v>
      </c>
      <c r="AC557" t="str">
        <f>VLOOKUP(AB557,WikiFormats!$A$3:$B$999,2,0)</f>
        <v>Story</v>
      </c>
      <c r="AD557" t="s">
        <v>701</v>
      </c>
    </row>
    <row r="558" spans="1:30" s="2" customFormat="1" x14ac:dyDescent="0.5">
      <c r="A558">
        <v>556</v>
      </c>
      <c r="B558">
        <v>1</v>
      </c>
      <c r="C558" t="str">
        <f>VLOOKUP(B558,Eras!$A$3:$B$999,2,0)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474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>
        <v>10.199999999999999</v>
      </c>
      <c r="T558"/>
      <c r="U558"/>
      <c r="V558">
        <f t="shared" si="24"/>
        <v>12.38</v>
      </c>
      <c r="W558" t="str">
        <f t="shared" si="25"/>
        <v/>
      </c>
      <c r="X558" t="str">
        <f t="shared" si="26"/>
        <v/>
      </c>
      <c r="Y558">
        <f>VLOOKUP(YEAR(Q558),Populations!$A$3:$B$999,2,0)</f>
        <v>56290700</v>
      </c>
      <c r="Z558">
        <f>(Calculations!B1/Y558)</f>
        <v>1.2134319168175201</v>
      </c>
      <c r="AA558"/>
      <c r="AB558">
        <v>1</v>
      </c>
      <c r="AC558" t="str">
        <f>VLOOKUP(AB558,WikiFormats!$A$3:$B$999,2,0)</f>
        <v>Story</v>
      </c>
      <c r="AD558" t="s">
        <v>701</v>
      </c>
    </row>
    <row r="559" spans="1:30" s="2" customFormat="1" x14ac:dyDescent="0.5">
      <c r="A559">
        <v>557</v>
      </c>
      <c r="B559">
        <v>1</v>
      </c>
      <c r="C559" t="str">
        <f>VLOOKUP(B559,Eras!$A$3:$B$999,2,0)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474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>
        <v>10.4</v>
      </c>
      <c r="T559"/>
      <c r="U559"/>
      <c r="V559">
        <f t="shared" si="24"/>
        <v>12.62</v>
      </c>
      <c r="W559" t="str">
        <f t="shared" si="25"/>
        <v/>
      </c>
      <c r="X559" t="str">
        <f t="shared" si="26"/>
        <v/>
      </c>
      <c r="Y559">
        <f>VLOOKUP(YEAR(Q559),Populations!$A$3:$B$999,2,0)</f>
        <v>56290700</v>
      </c>
      <c r="Z559">
        <f>(Calculations!B1/Y559)</f>
        <v>1.2134319168175201</v>
      </c>
      <c r="AA559"/>
      <c r="AB559">
        <v>1</v>
      </c>
      <c r="AC559" t="str">
        <f>VLOOKUP(AB559,WikiFormats!$A$3:$B$999,2,0)</f>
        <v>Story</v>
      </c>
      <c r="AD559" t="s">
        <v>701</v>
      </c>
    </row>
    <row r="560" spans="1:30" s="8" customFormat="1" x14ac:dyDescent="0.5">
      <c r="A560" s="3">
        <v>558</v>
      </c>
      <c r="B560" s="3">
        <v>1</v>
      </c>
      <c r="C560" s="3" t="str">
        <f>VLOOKUP(B560,Eras!$A$3:$B$999,2,0)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475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>
        <v>8.4</v>
      </c>
      <c r="T560" s="3"/>
      <c r="U560" s="3"/>
      <c r="V560" s="3">
        <f t="shared" si="24"/>
        <v>10.19</v>
      </c>
      <c r="W560" s="3" t="str">
        <f t="shared" si="25"/>
        <v/>
      </c>
      <c r="X560" s="3" t="str">
        <f t="shared" si="26"/>
        <v/>
      </c>
      <c r="Y560" s="3">
        <f>VLOOKUP(YEAR(Q560),Populations!$A$3:$B$999,2,0)</f>
        <v>56290700</v>
      </c>
      <c r="Z560" s="3">
        <f>(Calculations!B1/Y560)</f>
        <v>1.2134319168175201</v>
      </c>
      <c r="AA560" s="3"/>
      <c r="AB560" s="3">
        <v>1</v>
      </c>
      <c r="AC560" s="3" t="str">
        <f>VLOOKUP(AB560,WikiFormats!$A$3:$B$999,2,0)</f>
        <v>Story</v>
      </c>
      <c r="AD560" s="3" t="s">
        <v>702</v>
      </c>
    </row>
    <row r="561" spans="1:30" s="8" customFormat="1" x14ac:dyDescent="0.5">
      <c r="A561" s="3">
        <v>559</v>
      </c>
      <c r="B561" s="3">
        <v>1</v>
      </c>
      <c r="C561" s="3" t="str">
        <f>VLOOKUP(B561,Eras!$A$3:$B$999,2,0)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475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>
        <v>8.8000000000000007</v>
      </c>
      <c r="T561" s="3"/>
      <c r="U561" s="3"/>
      <c r="V561" s="3">
        <f t="shared" si="24"/>
        <v>10.68</v>
      </c>
      <c r="W561" s="3" t="str">
        <f t="shared" si="25"/>
        <v/>
      </c>
      <c r="X561" s="3" t="str">
        <f t="shared" si="26"/>
        <v/>
      </c>
      <c r="Y561" s="3">
        <f>VLOOKUP(YEAR(Q561),Populations!$A$3:$B$999,2,0)</f>
        <v>56290700</v>
      </c>
      <c r="Z561" s="3">
        <f>(Calculations!B1/Y561)</f>
        <v>1.2134319168175201</v>
      </c>
      <c r="AA561" s="3"/>
      <c r="AB561" s="3">
        <v>1</v>
      </c>
      <c r="AC561" s="3" t="str">
        <f>VLOOKUP(AB561,WikiFormats!$A$3:$B$999,2,0)</f>
        <v>Story</v>
      </c>
      <c r="AD561" s="3" t="s">
        <v>702</v>
      </c>
    </row>
    <row r="562" spans="1:30" s="8" customFormat="1" x14ac:dyDescent="0.5">
      <c r="A562" s="3">
        <v>560</v>
      </c>
      <c r="B562" s="3">
        <v>1</v>
      </c>
      <c r="C562" s="3" t="str">
        <f>VLOOKUP(B562,Eras!$A$3:$B$999,2,0)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475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>
        <v>8.9</v>
      </c>
      <c r="T562" s="3"/>
      <c r="U562" s="3"/>
      <c r="V562" s="3">
        <f t="shared" si="24"/>
        <v>10.8</v>
      </c>
      <c r="W562" s="3" t="str">
        <f t="shared" si="25"/>
        <v/>
      </c>
      <c r="X562" s="3" t="str">
        <f t="shared" si="26"/>
        <v/>
      </c>
      <c r="Y562" s="3">
        <f>VLOOKUP(YEAR(Q562),Populations!$A$3:$B$999,2,0)</f>
        <v>56290700</v>
      </c>
      <c r="Z562" s="3">
        <f>(Calculations!B1/Y562)</f>
        <v>1.2134319168175201</v>
      </c>
      <c r="AA562" s="3" t="s">
        <v>526</v>
      </c>
      <c r="AB562" s="3">
        <v>1</v>
      </c>
      <c r="AC562" s="3" t="str">
        <f>VLOOKUP(AB562,WikiFormats!$A$3:$B$999,2,0)</f>
        <v>Story</v>
      </c>
      <c r="AD562" s="3" t="s">
        <v>702</v>
      </c>
    </row>
    <row r="563" spans="1:30" s="8" customFormat="1" x14ac:dyDescent="0.5">
      <c r="A563" s="3">
        <v>561</v>
      </c>
      <c r="B563" s="3">
        <v>1</v>
      </c>
      <c r="C563" s="3" t="str">
        <f>VLOOKUP(B563,Eras!$A$3:$B$999,2,0)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475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>
        <v>9.4</v>
      </c>
      <c r="T563" s="3"/>
      <c r="U563" s="3"/>
      <c r="V563" s="3">
        <f t="shared" si="24"/>
        <v>11.41</v>
      </c>
      <c r="W563" s="3" t="str">
        <f t="shared" si="25"/>
        <v/>
      </c>
      <c r="X563" s="3" t="str">
        <f t="shared" si="26"/>
        <v/>
      </c>
      <c r="Y563" s="3">
        <f>VLOOKUP(YEAR(Q563),Populations!$A$3:$B$999,2,0)</f>
        <v>56290700</v>
      </c>
      <c r="Z563" s="3">
        <f>(Calculations!B1/Y563)</f>
        <v>1.2134319168175201</v>
      </c>
      <c r="AA563" s="3"/>
      <c r="AB563" s="3">
        <v>1</v>
      </c>
      <c r="AC563" s="3" t="str">
        <f>VLOOKUP(AB563,WikiFormats!$A$3:$B$999,2,0)</f>
        <v>Story</v>
      </c>
      <c r="AD563" s="3" t="s">
        <v>702</v>
      </c>
    </row>
    <row r="564" spans="1:30" s="2" customFormat="1" x14ac:dyDescent="0.5">
      <c r="A564">
        <v>562</v>
      </c>
      <c r="B564">
        <v>1</v>
      </c>
      <c r="C564" t="str">
        <f>VLOOKUP(B564,Eras!$A$3:$B$999,2,0)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476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>
        <v>8.4</v>
      </c>
      <c r="T564"/>
      <c r="U564"/>
      <c r="V564">
        <f t="shared" si="24"/>
        <v>10.19</v>
      </c>
      <c r="W564" t="str">
        <f t="shared" si="25"/>
        <v/>
      </c>
      <c r="X564" t="str">
        <f t="shared" si="26"/>
        <v/>
      </c>
      <c r="Y564">
        <f>VLOOKUP(YEAR(Q564),Populations!$A$3:$B$999,2,0)</f>
        <v>56290700</v>
      </c>
      <c r="Z564">
        <f>(Calculations!B1/Y564)</f>
        <v>1.2134319168175201</v>
      </c>
      <c r="AA564"/>
      <c r="AB564">
        <v>1</v>
      </c>
      <c r="AC564" t="str">
        <f>VLOOKUP(AB564,WikiFormats!$A$3:$B$999,2,0)</f>
        <v>Story</v>
      </c>
      <c r="AD564" t="s">
        <v>703</v>
      </c>
    </row>
    <row r="565" spans="1:30" s="2" customFormat="1" x14ac:dyDescent="0.5">
      <c r="A565">
        <v>563</v>
      </c>
      <c r="B565">
        <v>1</v>
      </c>
      <c r="C565" t="str">
        <f>VLOOKUP(B565,Eras!$A$3:$B$999,2,0)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476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>
        <v>9.4</v>
      </c>
      <c r="T565"/>
      <c r="U565"/>
      <c r="V565">
        <f t="shared" si="24"/>
        <v>11.41</v>
      </c>
      <c r="W565" t="str">
        <f t="shared" si="25"/>
        <v/>
      </c>
      <c r="X565" t="str">
        <f t="shared" si="26"/>
        <v/>
      </c>
      <c r="Y565">
        <f>VLOOKUP(YEAR(Q565),Populations!$A$3:$B$999,2,0)</f>
        <v>56290700</v>
      </c>
      <c r="Z565">
        <f>(Calculations!B1/Y565)</f>
        <v>1.2134319168175201</v>
      </c>
      <c r="AA565"/>
      <c r="AB565">
        <v>1</v>
      </c>
      <c r="AC565" t="str">
        <f>VLOOKUP(AB565,WikiFormats!$A$3:$B$999,2,0)</f>
        <v>Story</v>
      </c>
      <c r="AD565" t="s">
        <v>703</v>
      </c>
    </row>
    <row r="566" spans="1:30" s="2" customFormat="1" x14ac:dyDescent="0.5">
      <c r="A566">
        <v>564</v>
      </c>
      <c r="B566">
        <v>1</v>
      </c>
      <c r="C566" t="str">
        <f>VLOOKUP(B566,Eras!$A$3:$B$999,2,0)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476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>
        <v>8.5</v>
      </c>
      <c r="T566"/>
      <c r="U566"/>
      <c r="V566">
        <f t="shared" si="24"/>
        <v>10.31</v>
      </c>
      <c r="W566" t="str">
        <f t="shared" si="25"/>
        <v/>
      </c>
      <c r="X566" t="str">
        <f t="shared" si="26"/>
        <v/>
      </c>
      <c r="Y566">
        <f>VLOOKUP(YEAR(Q566),Populations!$A$3:$B$999,2,0)</f>
        <v>56290700</v>
      </c>
      <c r="Z566">
        <f>(Calculations!B1/Y566)</f>
        <v>1.2134319168175201</v>
      </c>
      <c r="AA566"/>
      <c r="AB566">
        <v>1</v>
      </c>
      <c r="AC566" t="str">
        <f>VLOOKUP(AB566,WikiFormats!$A$3:$B$999,2,0)</f>
        <v>Story</v>
      </c>
      <c r="AD566" t="s">
        <v>703</v>
      </c>
    </row>
    <row r="567" spans="1:30" s="2" customFormat="1" x14ac:dyDescent="0.5">
      <c r="A567">
        <v>565</v>
      </c>
      <c r="B567">
        <v>1</v>
      </c>
      <c r="C567" t="str">
        <f>VLOOKUP(B567,Eras!$A$3:$B$999,2,0)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476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>
        <v>8.9</v>
      </c>
      <c r="T567"/>
      <c r="U567"/>
      <c r="V567">
        <f t="shared" si="24"/>
        <v>10.8</v>
      </c>
      <c r="W567" t="str">
        <f t="shared" si="25"/>
        <v/>
      </c>
      <c r="X567" t="str">
        <f t="shared" si="26"/>
        <v/>
      </c>
      <c r="Y567">
        <f>VLOOKUP(YEAR(Q567),Populations!$A$3:$B$999,2,0)</f>
        <v>56290700</v>
      </c>
      <c r="Z567">
        <f>(Calculations!B1/Y567)</f>
        <v>1.2134319168175201</v>
      </c>
      <c r="AA567"/>
      <c r="AB567">
        <v>1</v>
      </c>
      <c r="AC567" t="str">
        <f>VLOOKUP(AB567,WikiFormats!$A$3:$B$999,2,0)</f>
        <v>Story</v>
      </c>
      <c r="AD567" t="s">
        <v>703</v>
      </c>
    </row>
    <row r="568" spans="1:30" s="8" customFormat="1" x14ac:dyDescent="0.5">
      <c r="A568" s="3">
        <v>566</v>
      </c>
      <c r="B568" s="3">
        <v>1</v>
      </c>
      <c r="C568" s="3" t="str">
        <f>VLOOKUP(B568,Eras!$A$3:$B$999,2,0)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477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>
        <v>9.1</v>
      </c>
      <c r="T568" s="3"/>
      <c r="U568" s="3"/>
      <c r="V568" s="3">
        <f t="shared" si="24"/>
        <v>11.04</v>
      </c>
      <c r="W568" s="3" t="str">
        <f t="shared" si="25"/>
        <v/>
      </c>
      <c r="X568" s="3" t="str">
        <f t="shared" si="26"/>
        <v/>
      </c>
      <c r="Y568" s="3">
        <f>VLOOKUP(YEAR(Q568),Populations!$A$3:$B$999,2,0)</f>
        <v>56290700</v>
      </c>
      <c r="Z568" s="3">
        <f>(Calculations!B1/Y568)</f>
        <v>1.2134319168175201</v>
      </c>
      <c r="AA568" s="3"/>
      <c r="AB568" s="3">
        <v>1</v>
      </c>
      <c r="AC568" s="3" t="str">
        <f>VLOOKUP(AB568,WikiFormats!$A$3:$B$999,2,0)</f>
        <v>Story</v>
      </c>
      <c r="AD568" s="3" t="s">
        <v>704</v>
      </c>
    </row>
    <row r="569" spans="1:30" s="8" customFormat="1" x14ac:dyDescent="0.5">
      <c r="A569" s="3">
        <v>567</v>
      </c>
      <c r="B569" s="3">
        <v>1</v>
      </c>
      <c r="C569" s="3" t="str">
        <f>VLOOKUP(B569,Eras!$A$3:$B$999,2,0)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477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>
        <v>9.3000000000000007</v>
      </c>
      <c r="T569" s="3"/>
      <c r="U569" s="3"/>
      <c r="V569" s="3">
        <f t="shared" si="24"/>
        <v>11.28</v>
      </c>
      <c r="W569" s="3" t="str">
        <f t="shared" si="25"/>
        <v/>
      </c>
      <c r="X569" s="3" t="str">
        <f t="shared" si="26"/>
        <v/>
      </c>
      <c r="Y569" s="3">
        <f>VLOOKUP(YEAR(Q569),Populations!$A$3:$B$999,2,0)</f>
        <v>56290700</v>
      </c>
      <c r="Z569" s="3">
        <f>(Calculations!B1/Y569)</f>
        <v>1.2134319168175201</v>
      </c>
      <c r="AA569" s="3"/>
      <c r="AB569" s="3">
        <v>1</v>
      </c>
      <c r="AC569" s="3" t="str">
        <f>VLOOKUP(AB569,WikiFormats!$A$3:$B$999,2,0)</f>
        <v>Story</v>
      </c>
      <c r="AD569" s="3" t="s">
        <v>704</v>
      </c>
    </row>
    <row r="570" spans="1:30" s="8" customFormat="1" x14ac:dyDescent="0.5">
      <c r="A570" s="3">
        <v>568</v>
      </c>
      <c r="B570" s="3">
        <v>1</v>
      </c>
      <c r="C570" s="3" t="str">
        <f>VLOOKUP(B570,Eras!$A$3:$B$999,2,0)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477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>
        <v>9.9</v>
      </c>
      <c r="T570" s="3"/>
      <c r="U570" s="3"/>
      <c r="V570" s="3">
        <f t="shared" si="24"/>
        <v>12.01</v>
      </c>
      <c r="W570" s="3" t="str">
        <f t="shared" si="25"/>
        <v/>
      </c>
      <c r="X570" s="3" t="str">
        <f t="shared" si="26"/>
        <v/>
      </c>
      <c r="Y570" s="3">
        <f>VLOOKUP(YEAR(Q570),Populations!$A$3:$B$999,2,0)</f>
        <v>56290700</v>
      </c>
      <c r="Z570" s="3">
        <f>(Calculations!B1/Y570)</f>
        <v>1.2134319168175201</v>
      </c>
      <c r="AA570" s="3"/>
      <c r="AB570" s="3">
        <v>1</v>
      </c>
      <c r="AC570" s="3" t="str">
        <f>VLOOKUP(AB570,WikiFormats!$A$3:$B$999,2,0)</f>
        <v>Story</v>
      </c>
      <c r="AD570" s="3" t="s">
        <v>704</v>
      </c>
    </row>
    <row r="571" spans="1:30" s="8" customFormat="1" x14ac:dyDescent="0.5">
      <c r="A571" s="3">
        <v>569</v>
      </c>
      <c r="B571" s="3">
        <v>1</v>
      </c>
      <c r="C571" s="3" t="str">
        <f>VLOOKUP(B571,Eras!$A$3:$B$999,2,0)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477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>
        <v>10.1</v>
      </c>
      <c r="T571" s="3"/>
      <c r="U571" s="3"/>
      <c r="V571" s="3">
        <f t="shared" si="24"/>
        <v>12.26</v>
      </c>
      <c r="W571" s="3" t="str">
        <f t="shared" si="25"/>
        <v/>
      </c>
      <c r="X571" s="3" t="str">
        <f t="shared" si="26"/>
        <v/>
      </c>
      <c r="Y571" s="3">
        <f>VLOOKUP(YEAR(Q571),Populations!$A$3:$B$999,2,0)</f>
        <v>56290700</v>
      </c>
      <c r="Z571" s="3">
        <f>(Calculations!B1/Y571)</f>
        <v>1.2134319168175201</v>
      </c>
      <c r="AA571" s="3"/>
      <c r="AB571" s="3">
        <v>1</v>
      </c>
      <c r="AC571" s="3" t="str">
        <f>VLOOKUP(AB571,WikiFormats!$A$3:$B$999,2,0)</f>
        <v>Story</v>
      </c>
      <c r="AD571" s="3" t="s">
        <v>704</v>
      </c>
    </row>
    <row r="572" spans="1:30" s="2" customFormat="1" x14ac:dyDescent="0.5">
      <c r="A572">
        <v>570</v>
      </c>
      <c r="B572">
        <v>1</v>
      </c>
      <c r="C572" t="str">
        <f>VLOOKUP(B572,Eras!$A$3:$B$999,2,0)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478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>
        <v>9.9</v>
      </c>
      <c r="T572"/>
      <c r="U572"/>
      <c r="V572">
        <f t="shared" si="24"/>
        <v>12.01</v>
      </c>
      <c r="W572" t="str">
        <f t="shared" si="25"/>
        <v/>
      </c>
      <c r="X572" t="str">
        <f t="shared" si="26"/>
        <v/>
      </c>
      <c r="Y572">
        <f>VLOOKUP(YEAR(Q572),Populations!$A$3:$B$999,2,0)</f>
        <v>56290700</v>
      </c>
      <c r="Z572">
        <f>(Calculations!B1/Y572)</f>
        <v>1.2134319168175201</v>
      </c>
      <c r="AA572"/>
      <c r="AB572">
        <v>1</v>
      </c>
      <c r="AC572" t="str">
        <f>VLOOKUP(AB572,WikiFormats!$A$3:$B$999,2,0)</f>
        <v>Story</v>
      </c>
      <c r="AD572" t="s">
        <v>705</v>
      </c>
    </row>
    <row r="573" spans="1:30" s="2" customFormat="1" x14ac:dyDescent="0.5">
      <c r="A573">
        <v>571</v>
      </c>
      <c r="B573">
        <v>1</v>
      </c>
      <c r="C573" t="str">
        <f>VLOOKUP(B573,Eras!$A$3:$B$999,2,0)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478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>
        <v>10.1</v>
      </c>
      <c r="T573"/>
      <c r="U573"/>
      <c r="V573">
        <f t="shared" si="24"/>
        <v>12.26</v>
      </c>
      <c r="W573" t="str">
        <f t="shared" si="25"/>
        <v/>
      </c>
      <c r="X573" t="str">
        <f t="shared" si="26"/>
        <v/>
      </c>
      <c r="Y573">
        <f>VLOOKUP(YEAR(Q573),Populations!$A$3:$B$999,2,0)</f>
        <v>56290700</v>
      </c>
      <c r="Z573">
        <f>(Calculations!B1/Y573)</f>
        <v>1.2134319168175201</v>
      </c>
      <c r="AA573"/>
      <c r="AB573">
        <v>1</v>
      </c>
      <c r="AC573" t="str">
        <f>VLOOKUP(AB573,WikiFormats!$A$3:$B$999,2,0)</f>
        <v>Story</v>
      </c>
      <c r="AD573" t="s">
        <v>705</v>
      </c>
    </row>
    <row r="574" spans="1:30" s="8" customFormat="1" x14ac:dyDescent="0.5">
      <c r="A574" s="3">
        <v>572</v>
      </c>
      <c r="B574" s="3">
        <v>1</v>
      </c>
      <c r="C574" s="3" t="str">
        <f>VLOOKUP(B574,Eras!$A$3:$B$999,2,0)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479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>
        <v>9.1</v>
      </c>
      <c r="T574" s="3"/>
      <c r="U574" s="3"/>
      <c r="V574" s="3">
        <f t="shared" si="24"/>
        <v>11.04</v>
      </c>
      <c r="W574" s="3" t="str">
        <f t="shared" si="25"/>
        <v/>
      </c>
      <c r="X574" s="3" t="str">
        <f t="shared" si="26"/>
        <v/>
      </c>
      <c r="Y574" s="3">
        <f>VLOOKUP(YEAR(Q574),Populations!$A$3:$B$999,2,0)</f>
        <v>56290700</v>
      </c>
      <c r="Z574" s="3">
        <f>(Calculations!B1/Y574)</f>
        <v>1.2134319168175201</v>
      </c>
      <c r="AA574" s="3"/>
      <c r="AB574" s="3">
        <v>1</v>
      </c>
      <c r="AC574" s="3" t="str">
        <f>VLOOKUP(AB574,WikiFormats!$A$3:$B$999,2,0)</f>
        <v>Story</v>
      </c>
      <c r="AD574" s="3" t="s">
        <v>706</v>
      </c>
    </row>
    <row r="575" spans="1:30" s="8" customFormat="1" x14ac:dyDescent="0.5">
      <c r="A575" s="3">
        <v>573</v>
      </c>
      <c r="B575" s="3">
        <v>1</v>
      </c>
      <c r="C575" s="3" t="str">
        <f>VLOOKUP(B575,Eras!$A$3:$B$999,2,0)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479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>
        <v>8.8000000000000007</v>
      </c>
      <c r="T575" s="3"/>
      <c r="U575" s="3"/>
      <c r="V575" s="3">
        <f t="shared" si="24"/>
        <v>10.68</v>
      </c>
      <c r="W575" s="3" t="str">
        <f t="shared" si="25"/>
        <v/>
      </c>
      <c r="X575" s="3" t="str">
        <f t="shared" si="26"/>
        <v/>
      </c>
      <c r="Y575" s="3">
        <f>VLOOKUP(YEAR(Q575),Populations!$A$3:$B$999,2,0)</f>
        <v>56290700</v>
      </c>
      <c r="Z575" s="3">
        <f>(Calculations!B1/Y575)</f>
        <v>1.2134319168175201</v>
      </c>
      <c r="AA575" s="3"/>
      <c r="AB575" s="3">
        <v>1</v>
      </c>
      <c r="AC575" s="3" t="str">
        <f>VLOOKUP(AB575,WikiFormats!$A$3:$B$999,2,0)</f>
        <v>Story</v>
      </c>
      <c r="AD575" s="3" t="s">
        <v>706</v>
      </c>
    </row>
    <row r="576" spans="1:30" s="8" customFormat="1" x14ac:dyDescent="0.5">
      <c r="A576" s="3">
        <v>574</v>
      </c>
      <c r="B576" s="3">
        <v>1</v>
      </c>
      <c r="C576" s="3" t="str">
        <f>VLOOKUP(B576,Eras!$A$3:$B$999,2,0)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479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>
        <v>9.8000000000000007</v>
      </c>
      <c r="T576" s="3"/>
      <c r="U576" s="3"/>
      <c r="V576" s="3">
        <f t="shared" si="24"/>
        <v>11.89</v>
      </c>
      <c r="W576" s="3" t="str">
        <f t="shared" si="25"/>
        <v/>
      </c>
      <c r="X576" s="3" t="str">
        <f t="shared" si="26"/>
        <v/>
      </c>
      <c r="Y576" s="3">
        <f>VLOOKUP(YEAR(Q576),Populations!$A$3:$B$999,2,0)</f>
        <v>56290700</v>
      </c>
      <c r="Z576" s="3">
        <f>(Calculations!B1/Y576)</f>
        <v>1.2134319168175201</v>
      </c>
      <c r="AA576" s="3"/>
      <c r="AB576" s="3">
        <v>1</v>
      </c>
      <c r="AC576" s="3" t="str">
        <f>VLOOKUP(AB576,WikiFormats!$A$3:$B$999,2,0)</f>
        <v>Story</v>
      </c>
      <c r="AD576" s="3" t="s">
        <v>706</v>
      </c>
    </row>
    <row r="577" spans="1:30" s="8" customFormat="1" x14ac:dyDescent="0.5">
      <c r="A577" s="3">
        <v>575</v>
      </c>
      <c r="B577" s="3">
        <v>1</v>
      </c>
      <c r="C577" s="3" t="str">
        <f>VLOOKUP(B577,Eras!$A$3:$B$999,2,0)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479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>
        <v>9.6</v>
      </c>
      <c r="T577" s="3"/>
      <c r="U577" s="3"/>
      <c r="V577" s="3">
        <f t="shared" si="24"/>
        <v>11.65</v>
      </c>
      <c r="W577" s="3" t="str">
        <f t="shared" si="25"/>
        <v/>
      </c>
      <c r="X577" s="3" t="str">
        <f t="shared" si="26"/>
        <v/>
      </c>
      <c r="Y577" s="3">
        <f>VLOOKUP(YEAR(Q577),Populations!$A$3:$B$999,2,0)</f>
        <v>56290700</v>
      </c>
      <c r="Z577" s="3">
        <f>(Calculations!B1/Y577)</f>
        <v>1.2134319168175201</v>
      </c>
      <c r="AA577" s="3"/>
      <c r="AB577" s="3">
        <v>1</v>
      </c>
      <c r="AC577" s="3" t="str">
        <f>VLOOKUP(AB577,WikiFormats!$A$3:$B$999,2,0)</f>
        <v>Story</v>
      </c>
      <c r="AD577" s="3" t="s">
        <v>706</v>
      </c>
    </row>
    <row r="578" spans="1:30" s="2" customFormat="1" x14ac:dyDescent="0.5">
      <c r="A578">
        <v>576</v>
      </c>
      <c r="B578">
        <v>1</v>
      </c>
      <c r="C578" t="str">
        <f>VLOOKUP(B578,Eras!$A$3:$B$999,2,0)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480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>
        <v>10</v>
      </c>
      <c r="T578"/>
      <c r="U578"/>
      <c r="V578">
        <f t="shared" si="24"/>
        <v>12.13</v>
      </c>
      <c r="W578" t="str">
        <f t="shared" si="25"/>
        <v/>
      </c>
      <c r="X578" t="str">
        <f t="shared" si="26"/>
        <v/>
      </c>
      <c r="Y578">
        <f>VLOOKUP(YEAR(Q578),Populations!$A$3:$B$999,2,0)</f>
        <v>56290700</v>
      </c>
      <c r="Z578">
        <f>(Calculations!B1/Y578)</f>
        <v>1.2134319168175201</v>
      </c>
      <c r="AA578"/>
      <c r="AB578">
        <v>1</v>
      </c>
      <c r="AC578" t="str">
        <f>VLOOKUP(AB578,WikiFormats!$A$3:$B$999,2,0)</f>
        <v>Story</v>
      </c>
      <c r="AD578" t="s">
        <v>707</v>
      </c>
    </row>
    <row r="579" spans="1:30" s="2" customFormat="1" x14ac:dyDescent="0.5">
      <c r="A579">
        <v>577</v>
      </c>
      <c r="B579">
        <v>1</v>
      </c>
      <c r="C579" t="str">
        <f>VLOOKUP(B579,Eras!$A$3:$B$999,2,0)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480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>
        <v>8.5</v>
      </c>
      <c r="T579"/>
      <c r="U579"/>
      <c r="V579">
        <f t="shared" si="24"/>
        <v>10.31</v>
      </c>
      <c r="W579" t="str">
        <f t="shared" si="25"/>
        <v/>
      </c>
      <c r="X579" t="str">
        <f t="shared" si="26"/>
        <v/>
      </c>
      <c r="Y579">
        <f>VLOOKUP(YEAR(Q579),Populations!$A$3:$B$999,2,0)</f>
        <v>56290700</v>
      </c>
      <c r="Z579">
        <f>(Calculations!B1/Y579)</f>
        <v>1.2134319168175201</v>
      </c>
      <c r="AA579"/>
      <c r="AB579">
        <v>1</v>
      </c>
      <c r="AC579" t="str">
        <f>VLOOKUP(AB579,WikiFormats!$A$3:$B$999,2,0)</f>
        <v>Story</v>
      </c>
      <c r="AD579" t="s">
        <v>707</v>
      </c>
    </row>
    <row r="580" spans="1:30" s="2" customFormat="1" x14ac:dyDescent="0.5">
      <c r="A580">
        <v>578</v>
      </c>
      <c r="B580">
        <v>1</v>
      </c>
      <c r="C580" t="str">
        <f>VLOOKUP(B580,Eras!$A$3:$B$999,2,0)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480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>
        <v>8.9</v>
      </c>
      <c r="T580"/>
      <c r="U580"/>
      <c r="V580">
        <f t="shared" ref="V580:V643" si="27">IF(ISBLANK(S580),"",ROUND(S580*Z580,2))</f>
        <v>10.8</v>
      </c>
      <c r="W580" t="str">
        <f t="shared" ref="W580:W643" si="28">IF(ISBLANK(T580),"",ROUND(T580*Z580,2))</f>
        <v/>
      </c>
      <c r="X580" t="str">
        <f t="shared" ref="X580:X643" si="29">IF(ISBLANK(U580),"",ROUND(U580*Z580,2))</f>
        <v/>
      </c>
      <c r="Y580">
        <f>VLOOKUP(YEAR(Q580),Populations!$A$3:$B$999,2,0)</f>
        <v>56290700</v>
      </c>
      <c r="Z580">
        <f>(Calculations!B1/Y580)</f>
        <v>1.2134319168175201</v>
      </c>
      <c r="AA580"/>
      <c r="AB580">
        <v>1</v>
      </c>
      <c r="AC580" t="str">
        <f>VLOOKUP(AB580,WikiFormats!$A$3:$B$999,2,0)</f>
        <v>Story</v>
      </c>
      <c r="AD580" t="s">
        <v>707</v>
      </c>
    </row>
    <row r="581" spans="1:30" s="2" customFormat="1" x14ac:dyDescent="0.5">
      <c r="A581">
        <v>579</v>
      </c>
      <c r="B581">
        <v>1</v>
      </c>
      <c r="C581" t="str">
        <f>VLOOKUP(B581,Eras!$A$3:$B$999,2,0)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480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>
        <v>8.1</v>
      </c>
      <c r="T581"/>
      <c r="U581"/>
      <c r="V581">
        <f t="shared" si="27"/>
        <v>9.83</v>
      </c>
      <c r="W581" t="str">
        <f t="shared" si="28"/>
        <v/>
      </c>
      <c r="X581" t="str">
        <f t="shared" si="29"/>
        <v/>
      </c>
      <c r="Y581">
        <f>VLOOKUP(YEAR(Q581),Populations!$A$3:$B$999,2,0)</f>
        <v>56290700</v>
      </c>
      <c r="Z581">
        <f>(Calculations!B1/Y581)</f>
        <v>1.2134319168175201</v>
      </c>
      <c r="AA581"/>
      <c r="AB581">
        <v>1</v>
      </c>
      <c r="AC581" t="str">
        <f>VLOOKUP(AB581,WikiFormats!$A$3:$B$999,2,0)</f>
        <v>Story</v>
      </c>
      <c r="AD581" t="s">
        <v>707</v>
      </c>
    </row>
    <row r="582" spans="1:30" s="8" customFormat="1" x14ac:dyDescent="0.5">
      <c r="A582" s="3">
        <v>580</v>
      </c>
      <c r="B582" s="3">
        <v>1</v>
      </c>
      <c r="C582" s="3" t="str">
        <f>VLOOKUP(B582,Eras!$A$3:$B$999,2,0)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481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>
        <v>7.2</v>
      </c>
      <c r="T582" s="3"/>
      <c r="U582" s="3"/>
      <c r="V582" s="3">
        <f t="shared" si="27"/>
        <v>8.73</v>
      </c>
      <c r="W582" s="3" t="str">
        <f t="shared" si="28"/>
        <v/>
      </c>
      <c r="X582" s="3" t="str">
        <f t="shared" si="29"/>
        <v/>
      </c>
      <c r="Y582" s="3">
        <f>VLOOKUP(YEAR(Q582),Populations!$A$3:$B$999,2,0)</f>
        <v>56315700</v>
      </c>
      <c r="Z582" s="3">
        <f>(Calculations!B1/Y582)</f>
        <v>1.2128932429145001</v>
      </c>
      <c r="AA582" s="3"/>
      <c r="AB582" s="3">
        <v>1</v>
      </c>
      <c r="AC582" s="3" t="str">
        <f>VLOOKUP(AB582,WikiFormats!$A$3:$B$999,2,0)</f>
        <v>Story</v>
      </c>
      <c r="AD582" s="3" t="s">
        <v>708</v>
      </c>
    </row>
    <row r="583" spans="1:30" s="8" customFormat="1" x14ac:dyDescent="0.5">
      <c r="A583" s="3">
        <v>581</v>
      </c>
      <c r="B583" s="3">
        <v>1</v>
      </c>
      <c r="C583" s="3" t="str">
        <f>VLOOKUP(B583,Eras!$A$3:$B$999,2,0)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481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>
        <v>7.3</v>
      </c>
      <c r="T583" s="3"/>
      <c r="U583" s="3"/>
      <c r="V583" s="3">
        <f t="shared" si="27"/>
        <v>8.85</v>
      </c>
      <c r="W583" s="3" t="str">
        <f t="shared" si="28"/>
        <v/>
      </c>
      <c r="X583" s="3" t="str">
        <f t="shared" si="29"/>
        <v/>
      </c>
      <c r="Y583" s="3">
        <f>VLOOKUP(YEAR(Q583),Populations!$A$3:$B$999,2,0)</f>
        <v>56315700</v>
      </c>
      <c r="Z583" s="3">
        <f>(Calculations!B1/Y583)</f>
        <v>1.2128932429145001</v>
      </c>
      <c r="AA583" s="3"/>
      <c r="AB583" s="3">
        <v>1</v>
      </c>
      <c r="AC583" s="3" t="str">
        <f>VLOOKUP(AB583,WikiFormats!$A$3:$B$999,2,0)</f>
        <v>Story</v>
      </c>
      <c r="AD583" s="3" t="s">
        <v>708</v>
      </c>
    </row>
    <row r="584" spans="1:30" s="8" customFormat="1" x14ac:dyDescent="0.5">
      <c r="A584" s="3">
        <v>582</v>
      </c>
      <c r="B584" s="3">
        <v>1</v>
      </c>
      <c r="C584" s="3" t="str">
        <f>VLOOKUP(B584,Eras!$A$3:$B$999,2,0)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481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>
        <v>6.9</v>
      </c>
      <c r="T584" s="3"/>
      <c r="U584" s="3"/>
      <c r="V584" s="3">
        <f t="shared" si="27"/>
        <v>8.3699999999999992</v>
      </c>
      <c r="W584" s="3" t="str">
        <f t="shared" si="28"/>
        <v/>
      </c>
      <c r="X584" s="3" t="str">
        <f t="shared" si="29"/>
        <v/>
      </c>
      <c r="Y584" s="3">
        <f>VLOOKUP(YEAR(Q584),Populations!$A$3:$B$999,2,0)</f>
        <v>56315700</v>
      </c>
      <c r="Z584" s="3">
        <f>(Calculations!B1/Y584)</f>
        <v>1.2128932429145001</v>
      </c>
      <c r="AA584" s="3"/>
      <c r="AB584" s="3">
        <v>1</v>
      </c>
      <c r="AC584" s="3" t="str">
        <f>VLOOKUP(AB584,WikiFormats!$A$3:$B$999,2,0)</f>
        <v>Story</v>
      </c>
      <c r="AD584" s="3" t="s">
        <v>708</v>
      </c>
    </row>
    <row r="585" spans="1:30" s="8" customFormat="1" x14ac:dyDescent="0.5">
      <c r="A585" s="3">
        <v>583</v>
      </c>
      <c r="B585" s="3">
        <v>1</v>
      </c>
      <c r="C585" s="3" t="str">
        <f>VLOOKUP(B585,Eras!$A$3:$B$999,2,0)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481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>
        <v>7.2</v>
      </c>
      <c r="T585" s="3"/>
      <c r="U585" s="3"/>
      <c r="V585" s="3">
        <f t="shared" si="27"/>
        <v>8.73</v>
      </c>
      <c r="W585" s="3" t="str">
        <f t="shared" si="28"/>
        <v/>
      </c>
      <c r="X585" s="3" t="str">
        <f t="shared" si="29"/>
        <v/>
      </c>
      <c r="Y585" s="3">
        <f>VLOOKUP(YEAR(Q585),Populations!$A$3:$B$999,2,0)</f>
        <v>56315700</v>
      </c>
      <c r="Z585" s="3">
        <f>(Calculations!B1/Y585)</f>
        <v>1.2128932429145001</v>
      </c>
      <c r="AA585" s="3"/>
      <c r="AB585" s="3">
        <v>1</v>
      </c>
      <c r="AC585" s="3" t="str">
        <f>VLOOKUP(AB585,WikiFormats!$A$3:$B$999,2,0)</f>
        <v>Story</v>
      </c>
      <c r="AD585" s="3" t="s">
        <v>708</v>
      </c>
    </row>
    <row r="586" spans="1:30" s="2" customFormat="1" x14ac:dyDescent="0.5">
      <c r="A586">
        <v>584</v>
      </c>
      <c r="B586">
        <v>1</v>
      </c>
      <c r="C586" t="str">
        <f>VLOOKUP(B586,Eras!$A$3:$B$999,2,0)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482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>
        <v>6.7</v>
      </c>
      <c r="T586"/>
      <c r="U586"/>
      <c r="V586">
        <f t="shared" si="27"/>
        <v>8.1300000000000008</v>
      </c>
      <c r="W586" t="str">
        <f t="shared" si="28"/>
        <v/>
      </c>
      <c r="X586" t="str">
        <f t="shared" si="29"/>
        <v/>
      </c>
      <c r="Y586">
        <f>VLOOKUP(YEAR(Q586),Populations!$A$3:$B$999,2,0)</f>
        <v>56315700</v>
      </c>
      <c r="Z586">
        <f>(Calculations!B1/Y586)</f>
        <v>1.2128932429145001</v>
      </c>
      <c r="AA586"/>
      <c r="AB586">
        <v>1</v>
      </c>
      <c r="AC586" t="str">
        <f>VLOOKUP(AB586,WikiFormats!$A$3:$B$999,2,0)</f>
        <v>Story</v>
      </c>
      <c r="AD586" t="s">
        <v>709</v>
      </c>
    </row>
    <row r="587" spans="1:30" s="2" customFormat="1" x14ac:dyDescent="0.5">
      <c r="A587">
        <v>585</v>
      </c>
      <c r="B587">
        <v>1</v>
      </c>
      <c r="C587" t="str">
        <f>VLOOKUP(B587,Eras!$A$3:$B$999,2,0)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482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>
        <v>7.7</v>
      </c>
      <c r="T587"/>
      <c r="U587"/>
      <c r="V587">
        <f t="shared" si="27"/>
        <v>9.34</v>
      </c>
      <c r="W587" t="str">
        <f t="shared" si="28"/>
        <v/>
      </c>
      <c r="X587" t="str">
        <f t="shared" si="29"/>
        <v/>
      </c>
      <c r="Y587">
        <f>VLOOKUP(YEAR(Q587),Populations!$A$3:$B$999,2,0)</f>
        <v>56315700</v>
      </c>
      <c r="Z587">
        <f>(Calculations!B1/Y587)</f>
        <v>1.2128932429145001</v>
      </c>
      <c r="AA587"/>
      <c r="AB587">
        <v>1</v>
      </c>
      <c r="AC587" t="str">
        <f>VLOOKUP(AB587,WikiFormats!$A$3:$B$999,2,0)</f>
        <v>Story</v>
      </c>
      <c r="AD587" t="s">
        <v>709</v>
      </c>
    </row>
    <row r="588" spans="1:30" s="2" customFormat="1" x14ac:dyDescent="0.5">
      <c r="A588">
        <v>586</v>
      </c>
      <c r="B588">
        <v>1</v>
      </c>
      <c r="C588" t="str">
        <f>VLOOKUP(B588,Eras!$A$3:$B$999,2,0)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482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>
        <v>6.6</v>
      </c>
      <c r="T588"/>
      <c r="U588"/>
      <c r="V588">
        <f t="shared" si="27"/>
        <v>8.01</v>
      </c>
      <c r="W588" t="str">
        <f t="shared" si="28"/>
        <v/>
      </c>
      <c r="X588" t="str">
        <f t="shared" si="29"/>
        <v/>
      </c>
      <c r="Y588">
        <f>VLOOKUP(YEAR(Q588),Populations!$A$3:$B$999,2,0)</f>
        <v>56315700</v>
      </c>
      <c r="Z588">
        <f>(Calculations!B1/Y588)</f>
        <v>1.2128932429145001</v>
      </c>
      <c r="AA588"/>
      <c r="AB588">
        <v>1</v>
      </c>
      <c r="AC588" t="str">
        <f>VLOOKUP(AB588,WikiFormats!$A$3:$B$999,2,0)</f>
        <v>Story</v>
      </c>
      <c r="AD588" t="s">
        <v>709</v>
      </c>
    </row>
    <row r="589" spans="1:30" s="2" customFormat="1" x14ac:dyDescent="0.5">
      <c r="A589">
        <v>587</v>
      </c>
      <c r="B589">
        <v>1</v>
      </c>
      <c r="C589" t="str">
        <f>VLOOKUP(B589,Eras!$A$3:$B$999,2,0)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482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>
        <v>7.4</v>
      </c>
      <c r="T589"/>
      <c r="U589"/>
      <c r="V589">
        <f t="shared" si="27"/>
        <v>8.98</v>
      </c>
      <c r="W589" t="str">
        <f t="shared" si="28"/>
        <v/>
      </c>
      <c r="X589" t="str">
        <f t="shared" si="29"/>
        <v/>
      </c>
      <c r="Y589">
        <f>VLOOKUP(YEAR(Q589),Populations!$A$3:$B$999,2,0)</f>
        <v>56315700</v>
      </c>
      <c r="Z589">
        <f>(Calculations!B1/Y589)</f>
        <v>1.2128932429145001</v>
      </c>
      <c r="AA589"/>
      <c r="AB589">
        <v>1</v>
      </c>
      <c r="AC589" t="str">
        <f>VLOOKUP(AB589,WikiFormats!$A$3:$B$999,2,0)</f>
        <v>Story</v>
      </c>
      <c r="AD589" t="s">
        <v>709</v>
      </c>
    </row>
    <row r="590" spans="1:30" s="8" customFormat="1" x14ac:dyDescent="0.5">
      <c r="A590" s="3">
        <v>588</v>
      </c>
      <c r="B590" s="3">
        <v>1</v>
      </c>
      <c r="C590" s="3" t="str">
        <f>VLOOKUP(B590,Eras!$A$3:$B$999,2,0)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483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>
        <v>6.5</v>
      </c>
      <c r="T590" s="3"/>
      <c r="U590" s="3"/>
      <c r="V590" s="3">
        <f t="shared" si="27"/>
        <v>7.88</v>
      </c>
      <c r="W590" s="3" t="str">
        <f t="shared" si="28"/>
        <v/>
      </c>
      <c r="X590" s="3" t="str">
        <f t="shared" si="29"/>
        <v/>
      </c>
      <c r="Y590" s="3">
        <f>VLOOKUP(YEAR(Q590),Populations!$A$3:$B$999,2,0)</f>
        <v>56315700</v>
      </c>
      <c r="Z590" s="3">
        <f>(Calculations!B1/Y590)</f>
        <v>1.2128932429145001</v>
      </c>
      <c r="AA590" s="3"/>
      <c r="AB590" s="3">
        <v>1</v>
      </c>
      <c r="AC590" s="3" t="str">
        <f>VLOOKUP(AB590,WikiFormats!$A$3:$B$999,2,0)</f>
        <v>Story</v>
      </c>
      <c r="AD590" s="3" t="s">
        <v>710</v>
      </c>
    </row>
    <row r="591" spans="1:30" s="8" customFormat="1" x14ac:dyDescent="0.5">
      <c r="A591" s="3">
        <v>589</v>
      </c>
      <c r="B591" s="3">
        <v>1</v>
      </c>
      <c r="C591" s="3" t="str">
        <f>VLOOKUP(B591,Eras!$A$3:$B$999,2,0)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483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>
        <v>7.5</v>
      </c>
      <c r="T591" s="3"/>
      <c r="U591" s="3"/>
      <c r="V591" s="3">
        <f t="shared" si="27"/>
        <v>9.1</v>
      </c>
      <c r="W591" s="3" t="str">
        <f t="shared" si="28"/>
        <v/>
      </c>
      <c r="X591" s="3" t="str">
        <f t="shared" si="29"/>
        <v/>
      </c>
      <c r="Y591" s="3">
        <f>VLOOKUP(YEAR(Q591),Populations!$A$3:$B$999,2,0)</f>
        <v>56315700</v>
      </c>
      <c r="Z591" s="3">
        <f>(Calculations!B1/Y591)</f>
        <v>1.2128932429145001</v>
      </c>
      <c r="AA591" s="3"/>
      <c r="AB591" s="3">
        <v>1</v>
      </c>
      <c r="AC591" s="3" t="str">
        <f>VLOOKUP(AB591,WikiFormats!$A$3:$B$999,2,0)</f>
        <v>Story</v>
      </c>
      <c r="AD591" s="3" t="s">
        <v>710</v>
      </c>
    </row>
    <row r="592" spans="1:30" s="8" customFormat="1" x14ac:dyDescent="0.5">
      <c r="A592" s="3">
        <v>590</v>
      </c>
      <c r="B592" s="3">
        <v>1</v>
      </c>
      <c r="C592" s="3" t="str">
        <f>VLOOKUP(B592,Eras!$A$3:$B$999,2,0)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483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>
        <v>7.4</v>
      </c>
      <c r="T592" s="3"/>
      <c r="U592" s="3"/>
      <c r="V592" s="3">
        <f t="shared" si="27"/>
        <v>8.98</v>
      </c>
      <c r="W592" s="3" t="str">
        <f t="shared" si="28"/>
        <v/>
      </c>
      <c r="X592" s="3" t="str">
        <f t="shared" si="29"/>
        <v/>
      </c>
      <c r="Y592" s="3">
        <f>VLOOKUP(YEAR(Q592),Populations!$A$3:$B$999,2,0)</f>
        <v>56315700</v>
      </c>
      <c r="Z592" s="3">
        <f>(Calculations!B1/Y592)</f>
        <v>1.2128932429145001</v>
      </c>
      <c r="AA592" s="3"/>
      <c r="AB592" s="3">
        <v>1</v>
      </c>
      <c r="AC592" s="3" t="str">
        <f>VLOOKUP(AB592,WikiFormats!$A$3:$B$999,2,0)</f>
        <v>Story</v>
      </c>
      <c r="AD592" s="3" t="s">
        <v>710</v>
      </c>
    </row>
    <row r="593" spans="1:30" s="8" customFormat="1" x14ac:dyDescent="0.5">
      <c r="A593" s="3">
        <v>591</v>
      </c>
      <c r="B593" s="3">
        <v>1</v>
      </c>
      <c r="C593" s="3" t="str">
        <f>VLOOKUP(B593,Eras!$A$3:$B$999,2,0)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483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>
        <v>7.7</v>
      </c>
      <c r="T593" s="3"/>
      <c r="U593" s="3"/>
      <c r="V593" s="3">
        <f t="shared" si="27"/>
        <v>9.34</v>
      </c>
      <c r="W593" s="3" t="str">
        <f t="shared" si="28"/>
        <v/>
      </c>
      <c r="X593" s="3" t="str">
        <f t="shared" si="29"/>
        <v/>
      </c>
      <c r="Y593" s="3">
        <f>VLOOKUP(YEAR(Q593),Populations!$A$3:$B$999,2,0)</f>
        <v>56315700</v>
      </c>
      <c r="Z593" s="3">
        <f>(Calculations!B1/Y593)</f>
        <v>1.2128932429145001</v>
      </c>
      <c r="AA593" s="3"/>
      <c r="AB593" s="3">
        <v>1</v>
      </c>
      <c r="AC593" s="3" t="str">
        <f>VLOOKUP(AB593,WikiFormats!$A$3:$B$999,2,0)</f>
        <v>Story</v>
      </c>
      <c r="AD593" s="3" t="s">
        <v>710</v>
      </c>
    </row>
    <row r="594" spans="1:30" s="2" customFormat="1" x14ac:dyDescent="0.5">
      <c r="A594">
        <v>592</v>
      </c>
      <c r="B594">
        <v>1</v>
      </c>
      <c r="C594" t="str">
        <f>VLOOKUP(B594,Eras!$A$3:$B$999,2,0)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484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>
        <v>6.8</v>
      </c>
      <c r="T594"/>
      <c r="U594"/>
      <c r="V594">
        <f t="shared" si="27"/>
        <v>8.25</v>
      </c>
      <c r="W594" t="str">
        <f t="shared" si="28"/>
        <v/>
      </c>
      <c r="X594" t="str">
        <f t="shared" si="29"/>
        <v/>
      </c>
      <c r="Y594">
        <f>VLOOKUP(YEAR(Q594),Populations!$A$3:$B$999,2,0)</f>
        <v>56315700</v>
      </c>
      <c r="Z594">
        <f>(Calculations!B1/Y594)</f>
        <v>1.2128932429145001</v>
      </c>
      <c r="AA594"/>
      <c r="AB594">
        <v>1</v>
      </c>
      <c r="AC594" t="str">
        <f>VLOOKUP(AB594,WikiFormats!$A$3:$B$999,2,0)</f>
        <v>Story</v>
      </c>
      <c r="AD594" t="s">
        <v>711</v>
      </c>
    </row>
    <row r="595" spans="1:30" s="2" customFormat="1" x14ac:dyDescent="0.5">
      <c r="A595">
        <v>593</v>
      </c>
      <c r="B595">
        <v>1</v>
      </c>
      <c r="C595" t="str">
        <f>VLOOKUP(B595,Eras!$A$3:$B$999,2,0)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484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>
        <v>7.5</v>
      </c>
      <c r="T595"/>
      <c r="U595"/>
      <c r="V595">
        <f t="shared" si="27"/>
        <v>9.1</v>
      </c>
      <c r="W595" t="str">
        <f t="shared" si="28"/>
        <v/>
      </c>
      <c r="X595" t="str">
        <f t="shared" si="29"/>
        <v/>
      </c>
      <c r="Y595">
        <f>VLOOKUP(YEAR(Q595),Populations!$A$3:$B$999,2,0)</f>
        <v>56315700</v>
      </c>
      <c r="Z595">
        <f>(Calculations!B1/Y595)</f>
        <v>1.2128932429145001</v>
      </c>
      <c r="AA595"/>
      <c r="AB595">
        <v>1</v>
      </c>
      <c r="AC595" t="str">
        <f>VLOOKUP(AB595,WikiFormats!$A$3:$B$999,2,0)</f>
        <v>Story</v>
      </c>
      <c r="AD595" t="s">
        <v>711</v>
      </c>
    </row>
    <row r="596" spans="1:30" s="2" customFormat="1" x14ac:dyDescent="0.5">
      <c r="A596">
        <v>594</v>
      </c>
      <c r="B596">
        <v>1</v>
      </c>
      <c r="C596" t="str">
        <f>VLOOKUP(B596,Eras!$A$3:$B$999,2,0)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484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>
        <v>6.5</v>
      </c>
      <c r="T596"/>
      <c r="U596"/>
      <c r="V596">
        <f t="shared" si="27"/>
        <v>7.88</v>
      </c>
      <c r="W596" t="str">
        <f t="shared" si="28"/>
        <v/>
      </c>
      <c r="X596" t="str">
        <f t="shared" si="29"/>
        <v/>
      </c>
      <c r="Y596">
        <f>VLOOKUP(YEAR(Q596),Populations!$A$3:$B$999,2,0)</f>
        <v>56315700</v>
      </c>
      <c r="Z596">
        <f>(Calculations!B1/Y596)</f>
        <v>1.2128932429145001</v>
      </c>
      <c r="AA596"/>
      <c r="AB596">
        <v>1</v>
      </c>
      <c r="AC596" t="str">
        <f>VLOOKUP(AB596,WikiFormats!$A$3:$B$999,2,0)</f>
        <v>Story</v>
      </c>
      <c r="AD596" t="s">
        <v>711</v>
      </c>
    </row>
    <row r="597" spans="1:30" s="2" customFormat="1" x14ac:dyDescent="0.5">
      <c r="A597">
        <v>595</v>
      </c>
      <c r="B597">
        <v>1</v>
      </c>
      <c r="C597" t="str">
        <f>VLOOKUP(B597,Eras!$A$3:$B$999,2,0)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484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>
        <v>7.4</v>
      </c>
      <c r="T597"/>
      <c r="U597"/>
      <c r="V597">
        <f t="shared" si="27"/>
        <v>8.98</v>
      </c>
      <c r="W597" t="str">
        <f t="shared" si="28"/>
        <v/>
      </c>
      <c r="X597" t="str">
        <f t="shared" si="29"/>
        <v/>
      </c>
      <c r="Y597">
        <f>VLOOKUP(YEAR(Q597),Populations!$A$3:$B$999,2,0)</f>
        <v>56315700</v>
      </c>
      <c r="Z597">
        <f>(Calculations!B1/Y597)</f>
        <v>1.2128932429145001</v>
      </c>
      <c r="AA597"/>
      <c r="AB597">
        <v>1</v>
      </c>
      <c r="AC597" t="str">
        <f>VLOOKUP(AB597,WikiFormats!$A$3:$B$999,2,0)</f>
        <v>Story</v>
      </c>
      <c r="AD597" t="s">
        <v>711</v>
      </c>
    </row>
    <row r="598" spans="1:30" s="8" customFormat="1" x14ac:dyDescent="0.5">
      <c r="A598" s="3">
        <v>596</v>
      </c>
      <c r="B598" s="3">
        <v>1</v>
      </c>
      <c r="C598" s="3" t="str">
        <f>VLOOKUP(B598,Eras!$A$3:$B$999,2,0)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485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>
        <v>6.6</v>
      </c>
      <c r="T598" s="3"/>
      <c r="U598" s="3"/>
      <c r="V598" s="3">
        <f t="shared" si="27"/>
        <v>8.01</v>
      </c>
      <c r="W598" s="3" t="str">
        <f t="shared" si="28"/>
        <v/>
      </c>
      <c r="X598" s="3" t="str">
        <f t="shared" si="29"/>
        <v/>
      </c>
      <c r="Y598" s="3">
        <f>VLOOKUP(YEAR(Q598),Populations!$A$3:$B$999,2,0)</f>
        <v>56315700</v>
      </c>
      <c r="Z598" s="3">
        <f>(Calculations!B1/Y598)</f>
        <v>1.2128932429145001</v>
      </c>
      <c r="AA598" s="3"/>
      <c r="AB598" s="3">
        <v>1</v>
      </c>
      <c r="AC598" s="3" t="str">
        <f>VLOOKUP(AB598,WikiFormats!$A$3:$B$999,2,0)</f>
        <v>Story</v>
      </c>
      <c r="AD598" s="3" t="s">
        <v>712</v>
      </c>
    </row>
    <row r="599" spans="1:30" s="8" customFormat="1" x14ac:dyDescent="0.5">
      <c r="A599" s="3">
        <v>597</v>
      </c>
      <c r="B599" s="3">
        <v>1</v>
      </c>
      <c r="C599" s="3" t="str">
        <f>VLOOKUP(B599,Eras!$A$3:$B$999,2,0)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485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>
        <v>7.2</v>
      </c>
      <c r="T599" s="3"/>
      <c r="U599" s="3"/>
      <c r="V599" s="3">
        <f t="shared" si="27"/>
        <v>8.73</v>
      </c>
      <c r="W599" s="3" t="str">
        <f t="shared" si="28"/>
        <v/>
      </c>
      <c r="X599" s="3" t="str">
        <f t="shared" si="29"/>
        <v/>
      </c>
      <c r="Y599" s="3">
        <f>VLOOKUP(YEAR(Q599),Populations!$A$3:$B$999,2,0)</f>
        <v>56315700</v>
      </c>
      <c r="Z599" s="3">
        <f>(Calculations!B1/Y599)</f>
        <v>1.2128932429145001</v>
      </c>
      <c r="AA599" s="3"/>
      <c r="AB599" s="3">
        <v>1</v>
      </c>
      <c r="AC599" s="3" t="str">
        <f>VLOOKUP(AB599,WikiFormats!$A$3:$B$999,2,0)</f>
        <v>Story</v>
      </c>
      <c r="AD599" s="3" t="s">
        <v>712</v>
      </c>
    </row>
    <row r="600" spans="1:30" s="8" customFormat="1" x14ac:dyDescent="0.5">
      <c r="A600" s="3">
        <v>598</v>
      </c>
      <c r="B600" s="3">
        <v>1</v>
      </c>
      <c r="C600" s="3" t="str">
        <f>VLOOKUP(B600,Eras!$A$3:$B$999,2,0)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485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>
        <v>6.2</v>
      </c>
      <c r="T600" s="3"/>
      <c r="U600" s="3"/>
      <c r="V600" s="3">
        <f t="shared" si="27"/>
        <v>7.52</v>
      </c>
      <c r="W600" s="3" t="str">
        <f t="shared" si="28"/>
        <v/>
      </c>
      <c r="X600" s="3" t="str">
        <f t="shared" si="29"/>
        <v/>
      </c>
      <c r="Y600" s="3">
        <f>VLOOKUP(YEAR(Q600),Populations!$A$3:$B$999,2,0)</f>
        <v>56315700</v>
      </c>
      <c r="Z600" s="3">
        <f>(Calculations!B1/Y600)</f>
        <v>1.2128932429145001</v>
      </c>
      <c r="AA600" s="3"/>
      <c r="AB600" s="3">
        <v>1</v>
      </c>
      <c r="AC600" s="3" t="str">
        <f>VLOOKUP(AB600,WikiFormats!$A$3:$B$999,2,0)</f>
        <v>Story</v>
      </c>
      <c r="AD600" s="3" t="s">
        <v>712</v>
      </c>
    </row>
    <row r="601" spans="1:30" s="8" customFormat="1" x14ac:dyDescent="0.5">
      <c r="A601" s="3">
        <v>599</v>
      </c>
      <c r="B601" s="3">
        <v>1</v>
      </c>
      <c r="C601" s="3" t="str">
        <f>VLOOKUP(B601,Eras!$A$3:$B$999,2,0)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485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>
        <v>7.3</v>
      </c>
      <c r="T601" s="3"/>
      <c r="U601" s="3"/>
      <c r="V601" s="3">
        <f t="shared" si="27"/>
        <v>8.85</v>
      </c>
      <c r="W601" s="3" t="str">
        <f t="shared" si="28"/>
        <v/>
      </c>
      <c r="X601" s="3" t="str">
        <f t="shared" si="29"/>
        <v/>
      </c>
      <c r="Y601" s="3">
        <f>VLOOKUP(YEAR(Q601),Populations!$A$3:$B$999,2,0)</f>
        <v>56315700</v>
      </c>
      <c r="Z601" s="3">
        <f>(Calculations!B1/Y601)</f>
        <v>1.2128932429145001</v>
      </c>
      <c r="AA601" s="3"/>
      <c r="AB601" s="3">
        <v>1</v>
      </c>
      <c r="AC601" s="3" t="str">
        <f>VLOOKUP(AB601,WikiFormats!$A$3:$B$999,2,0)</f>
        <v>Story</v>
      </c>
      <c r="AD601" s="3" t="s">
        <v>712</v>
      </c>
    </row>
    <row r="602" spans="1:30" s="2" customFormat="1" x14ac:dyDescent="0.5">
      <c r="A602">
        <v>600</v>
      </c>
      <c r="B602">
        <v>1</v>
      </c>
      <c r="C602" t="str">
        <f>VLOOKUP(B602,Eras!$A$3:$B$999,2,0)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486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>
        <v>5.8</v>
      </c>
      <c r="T602"/>
      <c r="U602"/>
      <c r="V602">
        <f t="shared" si="27"/>
        <v>7.03</v>
      </c>
      <c r="W602" t="str">
        <f t="shared" si="28"/>
        <v/>
      </c>
      <c r="X602" t="str">
        <f t="shared" si="29"/>
        <v/>
      </c>
      <c r="Y602">
        <f>VLOOKUP(YEAR(Q602),Populations!$A$3:$B$999,2,0)</f>
        <v>56315700</v>
      </c>
      <c r="Z602">
        <f>(Calculations!B1/Y602)</f>
        <v>1.2128932429145001</v>
      </c>
      <c r="AA602"/>
      <c r="AB602">
        <v>1</v>
      </c>
      <c r="AC602" t="str">
        <f>VLOOKUP(AB602,WikiFormats!$A$3:$B$999,2,0)</f>
        <v>Story</v>
      </c>
      <c r="AD602" t="s">
        <v>713</v>
      </c>
    </row>
    <row r="603" spans="1:30" s="2" customFormat="1" x14ac:dyDescent="0.5">
      <c r="A603">
        <v>601</v>
      </c>
      <c r="B603">
        <v>1</v>
      </c>
      <c r="C603" t="str">
        <f>VLOOKUP(B603,Eras!$A$3:$B$999,2,0)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486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>
        <v>7.2</v>
      </c>
      <c r="T603"/>
      <c r="U603"/>
      <c r="V603">
        <f t="shared" si="27"/>
        <v>8.73</v>
      </c>
      <c r="W603" t="str">
        <f t="shared" si="28"/>
        <v/>
      </c>
      <c r="X603" t="str">
        <f t="shared" si="29"/>
        <v/>
      </c>
      <c r="Y603">
        <f>VLOOKUP(YEAR(Q603),Populations!$A$3:$B$999,2,0)</f>
        <v>56315700</v>
      </c>
      <c r="Z603">
        <f>(Calculations!B1/Y603)</f>
        <v>1.2128932429145001</v>
      </c>
      <c r="AA603"/>
      <c r="AB603">
        <v>1</v>
      </c>
      <c r="AC603" t="str">
        <f>VLOOKUP(AB603,WikiFormats!$A$3:$B$999,2,0)</f>
        <v>Story</v>
      </c>
      <c r="AD603" t="s">
        <v>713</v>
      </c>
    </row>
    <row r="604" spans="1:30" s="8" customFormat="1" x14ac:dyDescent="0.5">
      <c r="A604" s="3">
        <v>602</v>
      </c>
      <c r="B604" s="3">
        <v>1</v>
      </c>
      <c r="C604" s="3" t="str">
        <f>VLOOKUP(B604,Eras!$A$3:$B$999,2,0)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487</v>
      </c>
      <c r="N604" s="3">
        <v>1</v>
      </c>
      <c r="O604" s="3"/>
      <c r="P604" s="3"/>
      <c r="Q604" s="7" t="d">
        <v>1983-11-25</v>
      </c>
      <c r="R604" s="3">
        <v>90</v>
      </c>
      <c r="S604" s="3">
        <v>7.7</v>
      </c>
      <c r="T604" s="3"/>
      <c r="U604" s="3"/>
      <c r="V604" s="3">
        <f t="shared" si="27"/>
        <v>9.34</v>
      </c>
      <c r="W604" s="3" t="str">
        <f t="shared" si="28"/>
        <v/>
      </c>
      <c r="X604" s="3" t="str">
        <f t="shared" si="29"/>
        <v/>
      </c>
      <c r="Y604" s="3">
        <f>VLOOKUP(YEAR(Q604),Populations!$A$3:$B$999,2,0)</f>
        <v>56315700</v>
      </c>
      <c r="Z604" s="3">
        <f>(Calculations!B1/Y604)</f>
        <v>1.2128932429145001</v>
      </c>
      <c r="AA604" s="3"/>
      <c r="AB604" s="3">
        <v>2</v>
      </c>
      <c r="AC604" s="3" t="str">
        <f>VLOOKUP(AB604,WikiFormats!$A$3:$B$999,2,0)</f>
        <v>Episode</v>
      </c>
      <c r="AD604" s="3" t="s">
        <v>714</v>
      </c>
    </row>
    <row r="605" spans="1:30" s="2" customFormat="1" x14ac:dyDescent="0.5">
      <c r="A605">
        <v>603</v>
      </c>
      <c r="B605">
        <v>1</v>
      </c>
      <c r="C605" t="str">
        <f>VLOOKUP(B605,Eras!$A$3:$B$999,2,0)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488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>
        <v>7.6</v>
      </c>
      <c r="T605"/>
      <c r="U605"/>
      <c r="V605">
        <f t="shared" si="27"/>
        <v>9.1999999999999993</v>
      </c>
      <c r="W605" t="str">
        <f t="shared" si="28"/>
        <v/>
      </c>
      <c r="X605" t="str">
        <f t="shared" si="29"/>
        <v/>
      </c>
      <c r="Y605">
        <f>VLOOKUP(YEAR(Q605),Populations!$A$3:$B$999,2,0)</f>
        <v>56409300</v>
      </c>
      <c r="Z605">
        <f>(Calculations!B1/Y605)</f>
        <v>1.2108806881134799</v>
      </c>
      <c r="AA605"/>
      <c r="AB605">
        <v>1</v>
      </c>
      <c r="AC605" t="str">
        <f>VLOOKUP(AB605,WikiFormats!$A$3:$B$999,2,0)</f>
        <v>Story</v>
      </c>
      <c r="AD605" t="s">
        <v>715</v>
      </c>
    </row>
    <row r="606" spans="1:30" s="2" customFormat="1" x14ac:dyDescent="0.5">
      <c r="A606">
        <v>604</v>
      </c>
      <c r="B606">
        <v>1</v>
      </c>
      <c r="C606" t="str">
        <f>VLOOKUP(B606,Eras!$A$3:$B$999,2,0)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488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>
        <v>7.5</v>
      </c>
      <c r="T606"/>
      <c r="U606"/>
      <c r="V606">
        <f t="shared" si="27"/>
        <v>9.08</v>
      </c>
      <c r="W606" t="str">
        <f t="shared" si="28"/>
        <v/>
      </c>
      <c r="X606" t="str">
        <f t="shared" si="29"/>
        <v/>
      </c>
      <c r="Y606">
        <f>VLOOKUP(YEAR(Q606),Populations!$A$3:$B$999,2,0)</f>
        <v>56409300</v>
      </c>
      <c r="Z606">
        <f>(Calculations!B1/Y606)</f>
        <v>1.2108806881134799</v>
      </c>
      <c r="AA606"/>
      <c r="AB606">
        <v>1</v>
      </c>
      <c r="AC606" t="str">
        <f>VLOOKUP(AB606,WikiFormats!$A$3:$B$999,2,0)</f>
        <v>Story</v>
      </c>
      <c r="AD606" t="s">
        <v>715</v>
      </c>
    </row>
    <row r="607" spans="1:30" s="2" customFormat="1" x14ac:dyDescent="0.5">
      <c r="A607">
        <v>605</v>
      </c>
      <c r="B607">
        <v>1</v>
      </c>
      <c r="C607" t="str">
        <f>VLOOKUP(B607,Eras!$A$3:$B$999,2,0)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488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>
        <v>7.3</v>
      </c>
      <c r="T607"/>
      <c r="U607"/>
      <c r="V607">
        <f t="shared" si="27"/>
        <v>8.84</v>
      </c>
      <c r="W607" t="str">
        <f t="shared" si="28"/>
        <v/>
      </c>
      <c r="X607" t="str">
        <f t="shared" si="29"/>
        <v/>
      </c>
      <c r="Y607">
        <f>VLOOKUP(YEAR(Q607),Populations!$A$3:$B$999,2,0)</f>
        <v>56409300</v>
      </c>
      <c r="Z607">
        <f>(Calculations!B1/Y607)</f>
        <v>1.2108806881134799</v>
      </c>
      <c r="AA607"/>
      <c r="AB607">
        <v>1</v>
      </c>
      <c r="AC607" t="str">
        <f>VLOOKUP(AB607,WikiFormats!$A$3:$B$999,2,0)</f>
        <v>Story</v>
      </c>
      <c r="AD607" t="s">
        <v>715</v>
      </c>
    </row>
    <row r="608" spans="1:30" s="2" customFormat="1" x14ac:dyDescent="0.5">
      <c r="A608">
        <v>606</v>
      </c>
      <c r="B608">
        <v>1</v>
      </c>
      <c r="C608" t="str">
        <f>VLOOKUP(B608,Eras!$A$3:$B$999,2,0)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488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>
        <v>6.6</v>
      </c>
      <c r="T608"/>
      <c r="U608"/>
      <c r="V608">
        <f t="shared" si="27"/>
        <v>7.99</v>
      </c>
      <c r="W608" t="str">
        <f t="shared" si="28"/>
        <v/>
      </c>
      <c r="X608" t="str">
        <f t="shared" si="29"/>
        <v/>
      </c>
      <c r="Y608">
        <f>VLOOKUP(YEAR(Q608),Populations!$A$3:$B$999,2,0)</f>
        <v>56409300</v>
      </c>
      <c r="Z608">
        <f>(Calculations!B1/Y608)</f>
        <v>1.2108806881134799</v>
      </c>
      <c r="AA608"/>
      <c r="AB608">
        <v>1</v>
      </c>
      <c r="AC608" t="str">
        <f>VLOOKUP(AB608,WikiFormats!$A$3:$B$999,2,0)</f>
        <v>Story</v>
      </c>
      <c r="AD608" t="s">
        <v>715</v>
      </c>
    </row>
    <row r="609" spans="1:30" s="8" customFormat="1" x14ac:dyDescent="0.5">
      <c r="A609" s="3">
        <v>607</v>
      </c>
      <c r="B609" s="3">
        <v>1</v>
      </c>
      <c r="C609" s="3" t="str">
        <f>VLOOKUP(B609,Eras!$A$3:$B$999,2,0)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489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>
        <v>7.9</v>
      </c>
      <c r="T609" s="3"/>
      <c r="U609" s="3"/>
      <c r="V609" s="3">
        <f t="shared" si="27"/>
        <v>9.57</v>
      </c>
      <c r="W609" s="3" t="str">
        <f t="shared" si="28"/>
        <v/>
      </c>
      <c r="X609" s="3" t="str">
        <f t="shared" si="29"/>
        <v/>
      </c>
      <c r="Y609" s="3">
        <f>VLOOKUP(YEAR(Q609),Populations!$A$3:$B$999,2,0)</f>
        <v>56409300</v>
      </c>
      <c r="Z609" s="3">
        <f>(Calculations!B1/Y609)</f>
        <v>1.2108806881134799</v>
      </c>
      <c r="AA609" s="3"/>
      <c r="AB609" s="3">
        <v>1</v>
      </c>
      <c r="AC609" s="3" t="str">
        <f>VLOOKUP(AB609,WikiFormats!$A$3:$B$999,2,0)</f>
        <v>Story</v>
      </c>
      <c r="AD609" s="3" t="s">
        <v>716</v>
      </c>
    </row>
    <row r="610" spans="1:30" s="8" customFormat="1" x14ac:dyDescent="0.5">
      <c r="A610" s="3">
        <v>608</v>
      </c>
      <c r="B610" s="3">
        <v>1</v>
      </c>
      <c r="C610" s="3" t="str">
        <f>VLOOKUP(B610,Eras!$A$3:$B$999,2,0)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489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>
        <v>6.6</v>
      </c>
      <c r="T610" s="3"/>
      <c r="U610" s="3"/>
      <c r="V610" s="3">
        <f t="shared" si="27"/>
        <v>7.99</v>
      </c>
      <c r="W610" s="3" t="str">
        <f t="shared" si="28"/>
        <v/>
      </c>
      <c r="X610" s="3" t="str">
        <f t="shared" si="29"/>
        <v/>
      </c>
      <c r="Y610" s="3">
        <f>VLOOKUP(YEAR(Q610),Populations!$A$3:$B$999,2,0)</f>
        <v>56409300</v>
      </c>
      <c r="Z610" s="3">
        <f>(Calculations!B1/Y610)</f>
        <v>1.2108806881134799</v>
      </c>
      <c r="AA610" s="3"/>
      <c r="AB610" s="3">
        <v>1</v>
      </c>
      <c r="AC610" s="3" t="str">
        <f>VLOOKUP(AB610,WikiFormats!$A$3:$B$999,2,0)</f>
        <v>Story</v>
      </c>
      <c r="AD610" s="3" t="s">
        <v>716</v>
      </c>
    </row>
    <row r="611" spans="1:30" s="2" customFormat="1" x14ac:dyDescent="0.5">
      <c r="A611">
        <v>609</v>
      </c>
      <c r="B611">
        <v>1</v>
      </c>
      <c r="C611" t="str">
        <f>VLOOKUP(B611,Eras!$A$3:$B$999,2,0)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490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>
        <v>8</v>
      </c>
      <c r="T611"/>
      <c r="U611"/>
      <c r="V611">
        <f t="shared" si="27"/>
        <v>9.69</v>
      </c>
      <c r="W611" t="str">
        <f t="shared" si="28"/>
        <v/>
      </c>
      <c r="X611" t="str">
        <f t="shared" si="29"/>
        <v/>
      </c>
      <c r="Y611">
        <f>VLOOKUP(YEAR(Q611),Populations!$A$3:$B$999,2,0)</f>
        <v>56409300</v>
      </c>
      <c r="Z611">
        <f>(Calculations!B1/Y611)</f>
        <v>1.2108806881134799</v>
      </c>
      <c r="AA611"/>
      <c r="AB611">
        <v>1</v>
      </c>
      <c r="AC611" t="str">
        <f>VLOOKUP(AB611,WikiFormats!$A$3:$B$999,2,0)</f>
        <v>Story</v>
      </c>
      <c r="AD611" t="s">
        <v>717</v>
      </c>
    </row>
    <row r="612" spans="1:30" s="2" customFormat="1" x14ac:dyDescent="0.5">
      <c r="A612">
        <v>610</v>
      </c>
      <c r="B612">
        <v>1</v>
      </c>
      <c r="C612" t="str">
        <f>VLOOKUP(B612,Eras!$A$3:$B$999,2,0)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490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>
        <v>5.8</v>
      </c>
      <c r="T612"/>
      <c r="U612"/>
      <c r="V612">
        <f t="shared" si="27"/>
        <v>7.02</v>
      </c>
      <c r="W612" t="str">
        <f t="shared" si="28"/>
        <v/>
      </c>
      <c r="X612" t="str">
        <f t="shared" si="29"/>
        <v/>
      </c>
      <c r="Y612">
        <f>VLOOKUP(YEAR(Q612),Populations!$A$3:$B$999,2,0)</f>
        <v>56409300</v>
      </c>
      <c r="Z612">
        <f>(Calculations!B1/Y612)</f>
        <v>1.2108806881134799</v>
      </c>
      <c r="AA612"/>
      <c r="AB612">
        <v>1</v>
      </c>
      <c r="AC612" t="str">
        <f>VLOOKUP(AB612,WikiFormats!$A$3:$B$999,2,0)</f>
        <v>Story</v>
      </c>
      <c r="AD612" t="s">
        <v>717</v>
      </c>
    </row>
    <row r="613" spans="1:30" s="2" customFormat="1" x14ac:dyDescent="0.5">
      <c r="A613">
        <v>611</v>
      </c>
      <c r="B613">
        <v>1</v>
      </c>
      <c r="C613" t="str">
        <f>VLOOKUP(B613,Eras!$A$3:$B$999,2,0)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490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>
        <v>7.8</v>
      </c>
      <c r="T613"/>
      <c r="U613"/>
      <c r="V613">
        <f t="shared" si="27"/>
        <v>9.44</v>
      </c>
      <c r="W613" t="str">
        <f t="shared" si="28"/>
        <v/>
      </c>
      <c r="X613" t="str">
        <f t="shared" si="29"/>
        <v/>
      </c>
      <c r="Y613">
        <f>VLOOKUP(YEAR(Q613),Populations!$A$3:$B$999,2,0)</f>
        <v>56409300</v>
      </c>
      <c r="Z613">
        <f>(Calculations!B1/Y613)</f>
        <v>1.2108806881134799</v>
      </c>
      <c r="AA613"/>
      <c r="AB613">
        <v>1</v>
      </c>
      <c r="AC613" t="str">
        <f>VLOOKUP(AB613,WikiFormats!$A$3:$B$999,2,0)</f>
        <v>Story</v>
      </c>
      <c r="AD613" t="s">
        <v>717</v>
      </c>
    </row>
    <row r="614" spans="1:30" s="2" customFormat="1" x14ac:dyDescent="0.5">
      <c r="A614">
        <v>612</v>
      </c>
      <c r="B614">
        <v>1</v>
      </c>
      <c r="C614" t="str">
        <f>VLOOKUP(B614,Eras!$A$3:$B$999,2,0)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490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>
        <v>5.6</v>
      </c>
      <c r="T614"/>
      <c r="U614"/>
      <c r="V614">
        <f t="shared" si="27"/>
        <v>6.78</v>
      </c>
      <c r="W614" t="str">
        <f t="shared" si="28"/>
        <v/>
      </c>
      <c r="X614" t="str">
        <f t="shared" si="29"/>
        <v/>
      </c>
      <c r="Y614">
        <f>VLOOKUP(YEAR(Q614),Populations!$A$3:$B$999,2,0)</f>
        <v>56409300</v>
      </c>
      <c r="Z614">
        <f>(Calculations!B1/Y614)</f>
        <v>1.2108806881134799</v>
      </c>
      <c r="AA614"/>
      <c r="AB614">
        <v>1</v>
      </c>
      <c r="AC614" t="str">
        <f>VLOOKUP(AB614,WikiFormats!$A$3:$B$999,2,0)</f>
        <v>Story</v>
      </c>
      <c r="AD614" t="s">
        <v>717</v>
      </c>
    </row>
    <row r="615" spans="1:30" s="8" customFormat="1" x14ac:dyDescent="0.5">
      <c r="A615" s="3">
        <v>613</v>
      </c>
      <c r="B615" s="3">
        <v>1</v>
      </c>
      <c r="C615" s="3" t="str">
        <f>VLOOKUP(B615,Eras!$A$3:$B$999,2,0)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491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>
        <v>7.3</v>
      </c>
      <c r="T615" s="3"/>
      <c r="U615" s="3"/>
      <c r="V615" s="3">
        <f t="shared" si="27"/>
        <v>8.84</v>
      </c>
      <c r="W615" s="3" t="str">
        <f t="shared" si="28"/>
        <v/>
      </c>
      <c r="X615" s="3" t="str">
        <f t="shared" si="29"/>
        <v/>
      </c>
      <c r="Y615" s="3">
        <f>VLOOKUP(YEAR(Q615),Populations!$A$3:$B$999,2,0)</f>
        <v>56409300</v>
      </c>
      <c r="Z615" s="3">
        <f>(Calculations!B1/Y615)</f>
        <v>1.2108806881134799</v>
      </c>
      <c r="AA615" s="3"/>
      <c r="AB615" s="3">
        <v>1</v>
      </c>
      <c r="AC615" s="3" t="str">
        <f>VLOOKUP(AB615,WikiFormats!$A$3:$B$999,2,0)</f>
        <v>Story</v>
      </c>
      <c r="AD615" s="3" t="s">
        <v>718</v>
      </c>
    </row>
    <row r="616" spans="1:30" s="8" customFormat="1" x14ac:dyDescent="0.5">
      <c r="A616" s="3">
        <v>614</v>
      </c>
      <c r="B616" s="3">
        <v>1</v>
      </c>
      <c r="C616" s="3" t="str">
        <f>VLOOKUP(B616,Eras!$A$3:$B$999,2,0)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491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>
        <v>8</v>
      </c>
      <c r="T616" s="3"/>
      <c r="U616" s="3"/>
      <c r="V616" s="3">
        <f t="shared" si="27"/>
        <v>9.69</v>
      </c>
      <c r="W616" s="3" t="str">
        <f t="shared" si="28"/>
        <v/>
      </c>
      <c r="X616" s="3" t="str">
        <f t="shared" si="29"/>
        <v/>
      </c>
      <c r="Y616" s="3">
        <f>VLOOKUP(YEAR(Q616),Populations!$A$3:$B$999,2,0)</f>
        <v>56409300</v>
      </c>
      <c r="Z616" s="3">
        <f>(Calculations!B1/Y616)</f>
        <v>1.2108806881134799</v>
      </c>
      <c r="AA616" s="3"/>
      <c r="AB616" s="3">
        <v>1</v>
      </c>
      <c r="AC616" s="3" t="str">
        <f>VLOOKUP(AB616,WikiFormats!$A$3:$B$999,2,0)</f>
        <v>Story</v>
      </c>
      <c r="AD616" s="3" t="s">
        <v>718</v>
      </c>
    </row>
    <row r="617" spans="1:30" s="2" customFormat="1" x14ac:dyDescent="0.5">
      <c r="A617">
        <v>615</v>
      </c>
      <c r="B617">
        <v>1</v>
      </c>
      <c r="C617" t="str">
        <f>VLOOKUP(B617,Eras!$A$3:$B$999,2,0)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492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>
        <v>7.4</v>
      </c>
      <c r="T617"/>
      <c r="U617"/>
      <c r="V617">
        <f t="shared" si="27"/>
        <v>8.9600000000000009</v>
      </c>
      <c r="W617" t="str">
        <f t="shared" si="28"/>
        <v/>
      </c>
      <c r="X617" t="str">
        <f t="shared" si="29"/>
        <v/>
      </c>
      <c r="Y617">
        <f>VLOOKUP(YEAR(Q617),Populations!$A$3:$B$999,2,0)</f>
        <v>56409300</v>
      </c>
      <c r="Z617">
        <f>(Calculations!B1/Y617)</f>
        <v>1.2108806881134799</v>
      </c>
      <c r="AA617"/>
      <c r="AB617">
        <v>1</v>
      </c>
      <c r="AC617" t="str">
        <f>VLOOKUP(AB617,WikiFormats!$A$3:$B$999,2,0)</f>
        <v>Story</v>
      </c>
      <c r="AD617" t="s">
        <v>719</v>
      </c>
    </row>
    <row r="618" spans="1:30" s="2" customFormat="1" x14ac:dyDescent="0.5">
      <c r="A618">
        <v>616</v>
      </c>
      <c r="B618">
        <v>1</v>
      </c>
      <c r="C618" t="str">
        <f>VLOOKUP(B618,Eras!$A$3:$B$999,2,0)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492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>
        <v>6.1</v>
      </c>
      <c r="T618"/>
      <c r="U618"/>
      <c r="V618">
        <f t="shared" si="27"/>
        <v>7.39</v>
      </c>
      <c r="W618" t="str">
        <f t="shared" si="28"/>
        <v/>
      </c>
      <c r="X618" t="str">
        <f t="shared" si="29"/>
        <v/>
      </c>
      <c r="Y618">
        <f>VLOOKUP(YEAR(Q618),Populations!$A$3:$B$999,2,0)</f>
        <v>56409300</v>
      </c>
      <c r="Z618">
        <f>(Calculations!B1/Y618)</f>
        <v>1.2108806881134799</v>
      </c>
      <c r="AA618"/>
      <c r="AB618">
        <v>1</v>
      </c>
      <c r="AC618" t="str">
        <f>VLOOKUP(AB618,WikiFormats!$A$3:$B$999,2,0)</f>
        <v>Story</v>
      </c>
      <c r="AD618" t="s">
        <v>719</v>
      </c>
    </row>
    <row r="619" spans="1:30" s="2" customFormat="1" x14ac:dyDescent="0.5">
      <c r="A619">
        <v>617</v>
      </c>
      <c r="B619">
        <v>1</v>
      </c>
      <c r="C619" t="str">
        <f>VLOOKUP(B619,Eras!$A$3:$B$999,2,0)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492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>
        <v>7.4</v>
      </c>
      <c r="T619"/>
      <c r="U619"/>
      <c r="V619">
        <f t="shared" si="27"/>
        <v>8.9600000000000009</v>
      </c>
      <c r="W619" t="str">
        <f t="shared" si="28"/>
        <v/>
      </c>
      <c r="X619" t="str">
        <f t="shared" si="29"/>
        <v/>
      </c>
      <c r="Y619">
        <f>VLOOKUP(YEAR(Q619),Populations!$A$3:$B$999,2,0)</f>
        <v>56409300</v>
      </c>
      <c r="Z619">
        <f>(Calculations!B1/Y619)</f>
        <v>1.2108806881134799</v>
      </c>
      <c r="AA619"/>
      <c r="AB619">
        <v>1</v>
      </c>
      <c r="AC619" t="str">
        <f>VLOOKUP(AB619,WikiFormats!$A$3:$B$999,2,0)</f>
        <v>Story</v>
      </c>
      <c r="AD619" t="s">
        <v>719</v>
      </c>
    </row>
    <row r="620" spans="1:30" s="2" customFormat="1" x14ac:dyDescent="0.5">
      <c r="A620">
        <v>618</v>
      </c>
      <c r="B620">
        <v>1</v>
      </c>
      <c r="C620" t="str">
        <f>VLOOKUP(B620,Eras!$A$3:$B$999,2,0)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492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>
        <v>7</v>
      </c>
      <c r="T620"/>
      <c r="U620"/>
      <c r="V620">
        <f t="shared" si="27"/>
        <v>8.48</v>
      </c>
      <c r="W620" t="str">
        <f t="shared" si="28"/>
        <v/>
      </c>
      <c r="X620" t="str">
        <f t="shared" si="29"/>
        <v/>
      </c>
      <c r="Y620">
        <f>VLOOKUP(YEAR(Q620),Populations!$A$3:$B$999,2,0)</f>
        <v>56409300</v>
      </c>
      <c r="Z620">
        <f>(Calculations!B1/Y620)</f>
        <v>1.2108806881134799</v>
      </c>
      <c r="AA620"/>
      <c r="AB620">
        <v>1</v>
      </c>
      <c r="AC620" t="str">
        <f>VLOOKUP(AB620,WikiFormats!$A$3:$B$999,2,0)</f>
        <v>Story</v>
      </c>
      <c r="AD620" t="s">
        <v>719</v>
      </c>
    </row>
    <row r="621" spans="1:30" s="8" customFormat="1" x14ac:dyDescent="0.5">
      <c r="A621" s="3">
        <v>619</v>
      </c>
      <c r="B621" s="3">
        <v>1</v>
      </c>
      <c r="C621" s="3" t="str">
        <f>VLOOKUP(B621,Eras!$A$3:$B$999,2,0)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493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>
        <v>6.9</v>
      </c>
      <c r="T621" s="3"/>
      <c r="U621" s="3"/>
      <c r="V621" s="3">
        <f t="shared" si="27"/>
        <v>8.36</v>
      </c>
      <c r="W621" s="3" t="str">
        <f t="shared" si="28"/>
        <v/>
      </c>
      <c r="X621" s="3" t="str">
        <f t="shared" si="29"/>
        <v/>
      </c>
      <c r="Y621" s="3">
        <f>VLOOKUP(YEAR(Q621),Populations!$A$3:$B$999,2,0)</f>
        <v>56409300</v>
      </c>
      <c r="Z621" s="3">
        <f>(Calculations!B1/Y621)</f>
        <v>1.2108806881134799</v>
      </c>
      <c r="AA621" s="3"/>
      <c r="AB621" s="3">
        <v>1</v>
      </c>
      <c r="AC621" s="3" t="str">
        <f>VLOOKUP(AB621,WikiFormats!$A$3:$B$999,2,0)</f>
        <v>Story</v>
      </c>
      <c r="AD621" s="3" t="s">
        <v>720</v>
      </c>
    </row>
    <row r="622" spans="1:30" s="8" customFormat="1" x14ac:dyDescent="0.5">
      <c r="A622" s="3">
        <v>620</v>
      </c>
      <c r="B622" s="3">
        <v>1</v>
      </c>
      <c r="C622" s="3" t="str">
        <f>VLOOKUP(B622,Eras!$A$3:$B$999,2,0)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493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>
        <v>6.6</v>
      </c>
      <c r="T622" s="3"/>
      <c r="U622" s="3"/>
      <c r="V622" s="3">
        <f t="shared" si="27"/>
        <v>7.99</v>
      </c>
      <c r="W622" s="3" t="str">
        <f t="shared" si="28"/>
        <v/>
      </c>
      <c r="X622" s="3" t="str">
        <f t="shared" si="29"/>
        <v/>
      </c>
      <c r="Y622" s="3">
        <f>VLOOKUP(YEAR(Q622),Populations!$A$3:$B$999,2,0)</f>
        <v>56409300</v>
      </c>
      <c r="Z622" s="3">
        <f>(Calculations!B1/Y622)</f>
        <v>1.2108806881134799</v>
      </c>
      <c r="AA622" s="3"/>
      <c r="AB622" s="3">
        <v>1</v>
      </c>
      <c r="AC622" s="3" t="str">
        <f>VLOOKUP(AB622,WikiFormats!$A$3:$B$999,2,0)</f>
        <v>Story</v>
      </c>
      <c r="AD622" s="3" t="s">
        <v>720</v>
      </c>
    </row>
    <row r="623" spans="1:30" s="8" customFormat="1" x14ac:dyDescent="0.5">
      <c r="A623" s="3">
        <v>621</v>
      </c>
      <c r="B623" s="3">
        <v>1</v>
      </c>
      <c r="C623" s="3" t="str">
        <f>VLOOKUP(B623,Eras!$A$3:$B$999,2,0)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493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>
        <v>7.8</v>
      </c>
      <c r="T623" s="3"/>
      <c r="U623" s="3"/>
      <c r="V623" s="3">
        <f t="shared" si="27"/>
        <v>9.44</v>
      </c>
      <c r="W623" s="3" t="str">
        <f t="shared" si="28"/>
        <v/>
      </c>
      <c r="X623" s="3" t="str">
        <f t="shared" si="29"/>
        <v/>
      </c>
      <c r="Y623" s="3">
        <f>VLOOKUP(YEAR(Q623),Populations!$A$3:$B$999,2,0)</f>
        <v>56409300</v>
      </c>
      <c r="Z623" s="3">
        <f>(Calculations!B1/Y623)</f>
        <v>1.2108806881134799</v>
      </c>
      <c r="AA623" s="3"/>
      <c r="AB623" s="3">
        <v>1</v>
      </c>
      <c r="AC623" s="3" t="str">
        <f>VLOOKUP(AB623,WikiFormats!$A$3:$B$999,2,0)</f>
        <v>Story</v>
      </c>
      <c r="AD623" s="3" t="s">
        <v>720</v>
      </c>
    </row>
    <row r="624" spans="1:30" s="8" customFormat="1" x14ac:dyDescent="0.5">
      <c r="A624" s="3">
        <v>622</v>
      </c>
      <c r="B624" s="3">
        <v>1</v>
      </c>
      <c r="C624" s="3" t="str">
        <f>VLOOKUP(B624,Eras!$A$3:$B$999,2,0)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493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>
        <v>7.8</v>
      </c>
      <c r="T624" s="3"/>
      <c r="U624" s="3"/>
      <c r="V624" s="3">
        <f t="shared" si="27"/>
        <v>9.44</v>
      </c>
      <c r="W624" s="3" t="str">
        <f t="shared" si="28"/>
        <v/>
      </c>
      <c r="X624" s="3" t="str">
        <f t="shared" si="29"/>
        <v/>
      </c>
      <c r="Y624" s="3">
        <f>VLOOKUP(YEAR(Q624),Populations!$A$3:$B$999,2,0)</f>
        <v>56409300</v>
      </c>
      <c r="Z624" s="3">
        <f>(Calculations!B1/Y624)</f>
        <v>1.2108806881134799</v>
      </c>
      <c r="AA624" s="3"/>
      <c r="AB624" s="3">
        <v>1</v>
      </c>
      <c r="AC624" s="3" t="str">
        <f>VLOOKUP(AB624,WikiFormats!$A$3:$B$999,2,0)</f>
        <v>Story</v>
      </c>
      <c r="AD624" s="3" t="s">
        <v>720</v>
      </c>
    </row>
    <row r="625" spans="1:30" s="2" customFormat="1" x14ac:dyDescent="0.5">
      <c r="A625">
        <v>623</v>
      </c>
      <c r="B625">
        <v>1</v>
      </c>
      <c r="C625" t="str">
        <f>VLOOKUP(B625,Eras!$A$3:$B$999,2,0)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494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>
        <v>7.6</v>
      </c>
      <c r="T625"/>
      <c r="U625"/>
      <c r="V625">
        <f t="shared" si="27"/>
        <v>9.1999999999999993</v>
      </c>
      <c r="W625" t="str">
        <f t="shared" si="28"/>
        <v/>
      </c>
      <c r="X625" t="str">
        <f t="shared" si="29"/>
        <v/>
      </c>
      <c r="Y625">
        <f>VLOOKUP(YEAR(Q625),Populations!$A$3:$B$999,2,0)</f>
        <v>56409300</v>
      </c>
      <c r="Z625">
        <f>(Calculations!B1/Y625)</f>
        <v>1.2108806881134799</v>
      </c>
      <c r="AA625"/>
      <c r="AB625">
        <v>1</v>
      </c>
      <c r="AC625" t="str">
        <f>VLOOKUP(AB625,WikiFormats!$A$3:$B$999,2,0)</f>
        <v>Story</v>
      </c>
      <c r="AD625" t="s">
        <v>721</v>
      </c>
    </row>
    <row r="626" spans="1:30" s="2" customFormat="1" x14ac:dyDescent="0.5">
      <c r="A626">
        <v>624</v>
      </c>
      <c r="B626">
        <v>1</v>
      </c>
      <c r="C626" t="str">
        <f>VLOOKUP(B626,Eras!$A$3:$B$999,2,0)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494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>
        <v>7.4</v>
      </c>
      <c r="T626"/>
      <c r="U626"/>
      <c r="V626">
        <f t="shared" si="27"/>
        <v>8.9600000000000009</v>
      </c>
      <c r="W626" t="str">
        <f t="shared" si="28"/>
        <v/>
      </c>
      <c r="X626" t="str">
        <f t="shared" si="29"/>
        <v/>
      </c>
      <c r="Y626">
        <f>VLOOKUP(YEAR(Q626),Populations!$A$3:$B$999,2,0)</f>
        <v>56409300</v>
      </c>
      <c r="Z626">
        <f>(Calculations!B1/Y626)</f>
        <v>1.2108806881134799</v>
      </c>
      <c r="AA626"/>
      <c r="AB626">
        <v>1</v>
      </c>
      <c r="AC626" t="str">
        <f>VLOOKUP(AB626,WikiFormats!$A$3:$B$999,2,0)</f>
        <v>Story</v>
      </c>
      <c r="AD626" t="s">
        <v>721</v>
      </c>
    </row>
    <row r="627" spans="1:30" s="2" customFormat="1" x14ac:dyDescent="0.5">
      <c r="A627">
        <v>625</v>
      </c>
      <c r="B627">
        <v>1</v>
      </c>
      <c r="C627" t="str">
        <f>VLOOKUP(B627,Eras!$A$3:$B$999,2,0)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494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>
        <v>7</v>
      </c>
      <c r="T627"/>
      <c r="U627"/>
      <c r="V627">
        <f t="shared" si="27"/>
        <v>8.48</v>
      </c>
      <c r="W627" t="str">
        <f t="shared" si="28"/>
        <v/>
      </c>
      <c r="X627" t="str">
        <f t="shared" si="29"/>
        <v/>
      </c>
      <c r="Y627">
        <f>VLOOKUP(YEAR(Q627),Populations!$A$3:$B$999,2,0)</f>
        <v>56409300</v>
      </c>
      <c r="Z627">
        <f>(Calculations!B1/Y627)</f>
        <v>1.2108806881134799</v>
      </c>
      <c r="AA627"/>
      <c r="AB627">
        <v>1</v>
      </c>
      <c r="AC627" t="str">
        <f>VLOOKUP(AB627,WikiFormats!$A$3:$B$999,2,0)</f>
        <v>Story</v>
      </c>
      <c r="AD627" t="s">
        <v>721</v>
      </c>
    </row>
    <row r="628" spans="1:30" s="2" customFormat="1" x14ac:dyDescent="0.5">
      <c r="A628">
        <v>626</v>
      </c>
      <c r="B628">
        <v>1</v>
      </c>
      <c r="C628" t="str">
        <f>VLOOKUP(B628,Eras!$A$3:$B$999,2,0)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494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>
        <v>6.3</v>
      </c>
      <c r="T628"/>
      <c r="U628"/>
      <c r="V628">
        <f t="shared" si="27"/>
        <v>7.63</v>
      </c>
      <c r="W628" t="str">
        <f t="shared" si="28"/>
        <v/>
      </c>
      <c r="X628" t="str">
        <f t="shared" si="29"/>
        <v/>
      </c>
      <c r="Y628">
        <f>VLOOKUP(YEAR(Q628),Populations!$A$3:$B$999,2,0)</f>
        <v>56409300</v>
      </c>
      <c r="Z628">
        <f>(Calculations!B1/Y628)</f>
        <v>1.2108806881134799</v>
      </c>
      <c r="AA628"/>
      <c r="AB628">
        <v>1</v>
      </c>
      <c r="AC628" t="str">
        <f>VLOOKUP(AB628,WikiFormats!$A$3:$B$999,2,0)</f>
        <v>Story</v>
      </c>
      <c r="AD628" t="s">
        <v>721</v>
      </c>
    </row>
    <row r="629" spans="1:30" s="8" customFormat="1" x14ac:dyDescent="0.5">
      <c r="A629" s="3">
        <v>627</v>
      </c>
      <c r="B629" s="3">
        <v>1</v>
      </c>
      <c r="C629" s="3" t="str">
        <f>VLOOKUP(B629,Eras!$A$3:$B$999,2,0)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495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>
        <v>8.9</v>
      </c>
      <c r="T629" s="3"/>
      <c r="U629" s="3"/>
      <c r="V629" s="3">
        <f t="shared" si="27"/>
        <v>10.75</v>
      </c>
      <c r="W629" s="3" t="str">
        <f t="shared" si="28"/>
        <v/>
      </c>
      <c r="X629" s="3" t="str">
        <f t="shared" si="29"/>
        <v/>
      </c>
      <c r="Y629" s="3">
        <f>VLOOKUP(YEAR(Q629),Populations!$A$3:$B$999,2,0)</f>
        <v>56554000</v>
      </c>
      <c r="Z629" s="3">
        <f>(Calculations!B1/Y629)</f>
        <v>1.2077825087527001</v>
      </c>
      <c r="AA629" s="3"/>
      <c r="AB629" s="3">
        <v>1</v>
      </c>
      <c r="AC629" s="3" t="str">
        <f>VLOOKUP(AB629,WikiFormats!$A$3:$B$999,2,0)</f>
        <v>Story</v>
      </c>
      <c r="AD629" s="3" t="s">
        <v>722</v>
      </c>
    </row>
    <row r="630" spans="1:30" s="8" customFormat="1" x14ac:dyDescent="0.5">
      <c r="A630" s="3">
        <v>628</v>
      </c>
      <c r="B630" s="3">
        <v>1</v>
      </c>
      <c r="C630" s="3" t="str">
        <f>VLOOKUP(B630,Eras!$A$3:$B$999,2,0)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495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>
        <v>7.2</v>
      </c>
      <c r="T630" s="3"/>
      <c r="U630" s="3"/>
      <c r="V630" s="3">
        <f t="shared" si="27"/>
        <v>8.6999999999999993</v>
      </c>
      <c r="W630" s="3" t="str">
        <f t="shared" si="28"/>
        <v/>
      </c>
      <c r="X630" s="3" t="str">
        <f t="shared" si="29"/>
        <v/>
      </c>
      <c r="Y630" s="3">
        <f>VLOOKUP(YEAR(Q630),Populations!$A$3:$B$999,2,0)</f>
        <v>56554000</v>
      </c>
      <c r="Z630" s="3">
        <f>(Calculations!B1/Y630)</f>
        <v>1.2077825087527001</v>
      </c>
      <c r="AA630" s="3"/>
      <c r="AB630" s="3">
        <v>1</v>
      </c>
      <c r="AC630" s="3" t="str">
        <f>VLOOKUP(AB630,WikiFormats!$A$3:$B$999,2,0)</f>
        <v>Story</v>
      </c>
      <c r="AD630" s="3" t="s">
        <v>722</v>
      </c>
    </row>
    <row r="631" spans="1:30" s="2" customFormat="1" x14ac:dyDescent="0.5">
      <c r="A631">
        <v>629</v>
      </c>
      <c r="B631">
        <v>1</v>
      </c>
      <c r="C631" t="str">
        <f>VLOOKUP(B631,Eras!$A$3:$B$999,2,0)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496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>
        <v>7.2</v>
      </c>
      <c r="T631"/>
      <c r="U631"/>
      <c r="V631">
        <f t="shared" si="27"/>
        <v>8.6999999999999993</v>
      </c>
      <c r="W631" t="str">
        <f t="shared" si="28"/>
        <v/>
      </c>
      <c r="X631" t="str">
        <f t="shared" si="29"/>
        <v/>
      </c>
      <c r="Y631">
        <f>VLOOKUP(YEAR(Q631),Populations!$A$3:$B$999,2,0)</f>
        <v>56554000</v>
      </c>
      <c r="Z631">
        <f>(Calculations!B1/Y631)</f>
        <v>1.2077825087527001</v>
      </c>
      <c r="AA631"/>
      <c r="AB631">
        <v>1</v>
      </c>
      <c r="AC631" t="str">
        <f>VLOOKUP(AB631,WikiFormats!$A$3:$B$999,2,0)</f>
        <v>Story</v>
      </c>
      <c r="AD631" t="s">
        <v>723</v>
      </c>
    </row>
    <row r="632" spans="1:30" s="2" customFormat="1" x14ac:dyDescent="0.5">
      <c r="A632">
        <v>630</v>
      </c>
      <c r="B632">
        <v>1</v>
      </c>
      <c r="C632" t="str">
        <f>VLOOKUP(B632,Eras!$A$3:$B$999,2,0)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496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>
        <v>7</v>
      </c>
      <c r="T632"/>
      <c r="U632"/>
      <c r="V632">
        <f t="shared" si="27"/>
        <v>8.4499999999999993</v>
      </c>
      <c r="W632" t="str">
        <f t="shared" si="28"/>
        <v/>
      </c>
      <c r="X632" t="str">
        <f t="shared" si="29"/>
        <v/>
      </c>
      <c r="Y632">
        <f>VLOOKUP(YEAR(Q632),Populations!$A$3:$B$999,2,0)</f>
        <v>56554000</v>
      </c>
      <c r="Z632">
        <f>(Calculations!B1/Y632)</f>
        <v>1.2077825087527001</v>
      </c>
      <c r="AA632"/>
      <c r="AB632">
        <v>1</v>
      </c>
      <c r="AC632" t="str">
        <f>VLOOKUP(AB632,WikiFormats!$A$3:$B$999,2,0)</f>
        <v>Story</v>
      </c>
      <c r="AD632" t="s">
        <v>723</v>
      </c>
    </row>
    <row r="633" spans="1:30" s="8" customFormat="1" x14ac:dyDescent="0.5">
      <c r="A633" s="3">
        <v>631</v>
      </c>
      <c r="B633" s="3">
        <v>1</v>
      </c>
      <c r="C633" s="3" t="str">
        <f>VLOOKUP(B633,Eras!$A$3:$B$999,2,0)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497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>
        <v>6.3</v>
      </c>
      <c r="T633" s="3"/>
      <c r="U633" s="3"/>
      <c r="V633" s="3">
        <f t="shared" si="27"/>
        <v>7.61</v>
      </c>
      <c r="W633" s="3" t="str">
        <f t="shared" si="28"/>
        <v/>
      </c>
      <c r="X633" s="3" t="str">
        <f t="shared" si="29"/>
        <v/>
      </c>
      <c r="Y633" s="3">
        <f>VLOOKUP(YEAR(Q633),Populations!$A$3:$B$999,2,0)</f>
        <v>56554000</v>
      </c>
      <c r="Z633" s="3">
        <f>(Calculations!B1/Y633)</f>
        <v>1.2077825087527001</v>
      </c>
      <c r="AA633" s="3"/>
      <c r="AB633" s="3">
        <v>1</v>
      </c>
      <c r="AC633" s="3" t="str">
        <f>VLOOKUP(AB633,WikiFormats!$A$3:$B$999,2,0)</f>
        <v>Story</v>
      </c>
      <c r="AD633" s="3" t="s">
        <v>724</v>
      </c>
    </row>
    <row r="634" spans="1:30" s="8" customFormat="1" x14ac:dyDescent="0.5">
      <c r="A634" s="3">
        <v>632</v>
      </c>
      <c r="B634" s="3">
        <v>1</v>
      </c>
      <c r="C634" s="3" t="str">
        <f>VLOOKUP(B634,Eras!$A$3:$B$999,2,0)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497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>
        <v>7.3</v>
      </c>
      <c r="T634" s="3"/>
      <c r="U634" s="3"/>
      <c r="V634" s="3">
        <f t="shared" si="27"/>
        <v>8.82</v>
      </c>
      <c r="W634" s="3" t="str">
        <f t="shared" si="28"/>
        <v/>
      </c>
      <c r="X634" s="3" t="str">
        <f t="shared" si="29"/>
        <v/>
      </c>
      <c r="Y634" s="3">
        <f>VLOOKUP(YEAR(Q634),Populations!$A$3:$B$999,2,0)</f>
        <v>56554000</v>
      </c>
      <c r="Z634" s="3">
        <f>(Calculations!B1/Y634)</f>
        <v>1.2077825087527001</v>
      </c>
      <c r="AA634" s="3"/>
      <c r="AB634" s="3">
        <v>1</v>
      </c>
      <c r="AC634" s="3" t="str">
        <f>VLOOKUP(AB634,WikiFormats!$A$3:$B$999,2,0)</f>
        <v>Story</v>
      </c>
      <c r="AD634" s="3" t="s">
        <v>724</v>
      </c>
    </row>
    <row r="635" spans="1:30" s="2" customFormat="1" x14ac:dyDescent="0.5">
      <c r="A635">
        <v>633</v>
      </c>
      <c r="B635">
        <v>1</v>
      </c>
      <c r="C635" t="str">
        <f>VLOOKUP(B635,Eras!$A$3:$B$999,2,0)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498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>
        <v>6.6</v>
      </c>
      <c r="T635"/>
      <c r="U635"/>
      <c r="V635">
        <f t="shared" si="27"/>
        <v>7.97</v>
      </c>
      <c r="W635" t="str">
        <f t="shared" si="28"/>
        <v/>
      </c>
      <c r="X635" t="str">
        <f t="shared" si="29"/>
        <v/>
      </c>
      <c r="Y635">
        <f>VLOOKUP(YEAR(Q635),Populations!$A$3:$B$999,2,0)</f>
        <v>56554000</v>
      </c>
      <c r="Z635">
        <f>(Calculations!B1/Y635)</f>
        <v>1.2077825087527001</v>
      </c>
      <c r="AA635"/>
      <c r="AB635">
        <v>1</v>
      </c>
      <c r="AC635" t="str">
        <f>VLOOKUP(AB635,WikiFormats!$A$3:$B$999,2,0)</f>
        <v>Story</v>
      </c>
      <c r="AD635" t="s">
        <v>725</v>
      </c>
    </row>
    <row r="636" spans="1:30" s="2" customFormat="1" x14ac:dyDescent="0.5">
      <c r="A636">
        <v>634</v>
      </c>
      <c r="B636">
        <v>1</v>
      </c>
      <c r="C636" t="str">
        <f>VLOOKUP(B636,Eras!$A$3:$B$999,2,0)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498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>
        <v>6</v>
      </c>
      <c r="T636"/>
      <c r="U636"/>
      <c r="V636">
        <f t="shared" si="27"/>
        <v>7.25</v>
      </c>
      <c r="W636" t="str">
        <f t="shared" si="28"/>
        <v/>
      </c>
      <c r="X636" t="str">
        <f t="shared" si="29"/>
        <v/>
      </c>
      <c r="Y636">
        <f>VLOOKUP(YEAR(Q636),Populations!$A$3:$B$999,2,0)</f>
        <v>56554000</v>
      </c>
      <c r="Z636">
        <f>(Calculations!B1/Y636)</f>
        <v>1.2077825087527001</v>
      </c>
      <c r="AA636"/>
      <c r="AB636">
        <v>1</v>
      </c>
      <c r="AC636" t="str">
        <f>VLOOKUP(AB636,WikiFormats!$A$3:$B$999,2,0)</f>
        <v>Story</v>
      </c>
      <c r="AD636" t="s">
        <v>725</v>
      </c>
    </row>
    <row r="637" spans="1:30" s="2" customFormat="1" x14ac:dyDescent="0.5">
      <c r="A637">
        <v>635</v>
      </c>
      <c r="B637">
        <v>1</v>
      </c>
      <c r="C637" t="str">
        <f>VLOOKUP(B637,Eras!$A$3:$B$999,2,0)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498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>
        <v>6.9</v>
      </c>
      <c r="T637"/>
      <c r="U637"/>
      <c r="V637">
        <f t="shared" si="27"/>
        <v>8.33</v>
      </c>
      <c r="W637" t="str">
        <f t="shared" si="28"/>
        <v/>
      </c>
      <c r="X637" t="str">
        <f t="shared" si="29"/>
        <v/>
      </c>
      <c r="Y637">
        <f>VLOOKUP(YEAR(Q637),Populations!$A$3:$B$999,2,0)</f>
        <v>56554000</v>
      </c>
      <c r="Z637">
        <f>(Calculations!B1/Y637)</f>
        <v>1.2077825087527001</v>
      </c>
      <c r="AA637"/>
      <c r="AB637">
        <v>1</v>
      </c>
      <c r="AC637" t="str">
        <f>VLOOKUP(AB637,WikiFormats!$A$3:$B$999,2,0)</f>
        <v>Story</v>
      </c>
      <c r="AD637" t="s">
        <v>725</v>
      </c>
    </row>
    <row r="638" spans="1:30" s="8" customFormat="1" x14ac:dyDescent="0.5">
      <c r="A638" s="3">
        <v>636</v>
      </c>
      <c r="B638" s="3">
        <v>1</v>
      </c>
      <c r="C638" s="3" t="str">
        <f>VLOOKUP(B638,Eras!$A$3:$B$999,2,0)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499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>
        <v>6.7</v>
      </c>
      <c r="T638" s="3"/>
      <c r="U638" s="3"/>
      <c r="V638" s="3">
        <f t="shared" si="27"/>
        <v>8.09</v>
      </c>
      <c r="W638" s="3" t="str">
        <f t="shared" si="28"/>
        <v/>
      </c>
      <c r="X638" s="3" t="str">
        <f t="shared" si="29"/>
        <v/>
      </c>
      <c r="Y638" s="3">
        <f>VLOOKUP(YEAR(Q638),Populations!$A$3:$B$999,2,0)</f>
        <v>56554000</v>
      </c>
      <c r="Z638" s="3">
        <f>(Calculations!B1/Y638)</f>
        <v>1.2077825087527001</v>
      </c>
      <c r="AA638" s="3"/>
      <c r="AB638" s="3">
        <v>1</v>
      </c>
      <c r="AC638" s="3" t="str">
        <f>VLOOKUP(AB638,WikiFormats!$A$3:$B$999,2,0)</f>
        <v>Story</v>
      </c>
      <c r="AD638" s="3" t="s">
        <v>726</v>
      </c>
    </row>
    <row r="639" spans="1:30" s="8" customFormat="1" x14ac:dyDescent="0.5">
      <c r="A639" s="3">
        <v>637</v>
      </c>
      <c r="B639" s="3">
        <v>1</v>
      </c>
      <c r="C639" s="3" t="str">
        <f>VLOOKUP(B639,Eras!$A$3:$B$999,2,0)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499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>
        <v>7.4</v>
      </c>
      <c r="T639" s="3"/>
      <c r="U639" s="3"/>
      <c r="V639" s="3">
        <f t="shared" si="27"/>
        <v>8.94</v>
      </c>
      <c r="W639" s="3" t="str">
        <f t="shared" si="28"/>
        <v/>
      </c>
      <c r="X639" s="3" t="str">
        <f t="shared" si="29"/>
        <v/>
      </c>
      <c r="Y639" s="3">
        <f>VLOOKUP(YEAR(Q639),Populations!$A$3:$B$999,2,0)</f>
        <v>56554000</v>
      </c>
      <c r="Z639" s="3">
        <f>(Calculations!B1/Y639)</f>
        <v>1.2077825087527001</v>
      </c>
      <c r="AA639" s="3"/>
      <c r="AB639" s="3">
        <v>1</v>
      </c>
      <c r="AC639" s="3" t="str">
        <f>VLOOKUP(AB639,WikiFormats!$A$3:$B$999,2,0)</f>
        <v>Story</v>
      </c>
      <c r="AD639" s="3" t="s">
        <v>726</v>
      </c>
    </row>
    <row r="640" spans="1:30" s="2" customFormat="1" x14ac:dyDescent="0.5">
      <c r="A640">
        <v>638</v>
      </c>
      <c r="B640">
        <v>1</v>
      </c>
      <c r="C640" t="str">
        <f>VLOOKUP(B640,Eras!$A$3:$B$999,2,0)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500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>
        <v>7.4</v>
      </c>
      <c r="T640"/>
      <c r="U640"/>
      <c r="V640">
        <f t="shared" si="27"/>
        <v>8.94</v>
      </c>
      <c r="W640" t="str">
        <f t="shared" si="28"/>
        <v/>
      </c>
      <c r="X640" t="str">
        <f t="shared" si="29"/>
        <v/>
      </c>
      <c r="Y640">
        <f>VLOOKUP(YEAR(Q640),Populations!$A$3:$B$999,2,0)</f>
        <v>56554000</v>
      </c>
      <c r="Z640">
        <f>(Calculations!B1/Y640)</f>
        <v>1.2077825087527001</v>
      </c>
      <c r="AA640"/>
      <c r="AB640">
        <v>1</v>
      </c>
      <c r="AC640" t="str">
        <f>VLOOKUP(AB640,WikiFormats!$A$3:$B$999,2,0)</f>
        <v>Story</v>
      </c>
      <c r="AD640" t="s">
        <v>727</v>
      </c>
    </row>
    <row r="641" spans="1:30" s="2" customFormat="1" x14ac:dyDescent="0.5">
      <c r="A641">
        <v>639</v>
      </c>
      <c r="B641">
        <v>1</v>
      </c>
      <c r="C641" t="str">
        <f>VLOOKUP(B641,Eras!$A$3:$B$999,2,0)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500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>
        <v>7.7</v>
      </c>
      <c r="T641"/>
      <c r="U641"/>
      <c r="V641">
        <f t="shared" si="27"/>
        <v>9.3000000000000007</v>
      </c>
      <c r="W641" t="str">
        <f t="shared" si="28"/>
        <v/>
      </c>
      <c r="X641" t="str">
        <f t="shared" si="29"/>
        <v/>
      </c>
      <c r="Y641">
        <f>VLOOKUP(YEAR(Q641),Populations!$A$3:$B$999,2,0)</f>
        <v>56554000</v>
      </c>
      <c r="Z641">
        <f>(Calculations!B1/Y641)</f>
        <v>1.2077825087527001</v>
      </c>
      <c r="AA641"/>
      <c r="AB641">
        <v>1</v>
      </c>
      <c r="AC641" t="str">
        <f>VLOOKUP(AB641,WikiFormats!$A$3:$B$999,2,0)</f>
        <v>Story</v>
      </c>
      <c r="AD641" t="s">
        <v>727</v>
      </c>
    </row>
    <row r="642" spans="1:30" s="8" customFormat="1" x14ac:dyDescent="0.5">
      <c r="A642" s="3">
        <v>640</v>
      </c>
      <c r="B642" s="3">
        <v>1</v>
      </c>
      <c r="C642" s="3" t="str">
        <f>VLOOKUP(B642,Eras!$A$3:$B$999,2,0)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501</v>
      </c>
      <c r="N642" s="3">
        <v>1</v>
      </c>
      <c r="O642" s="3" t="s">
        <v>505</v>
      </c>
      <c r="P642" s="3">
        <v>1</v>
      </c>
      <c r="Q642" s="7" t="d">
        <v>1986-09-06</v>
      </c>
      <c r="R642" s="3">
        <v>25</v>
      </c>
      <c r="S642" s="3">
        <v>4.9000000000000004</v>
      </c>
      <c r="T642" s="3"/>
      <c r="U642" s="3"/>
      <c r="V642" s="3">
        <f t="shared" si="27"/>
        <v>5.9</v>
      </c>
      <c r="W642" s="3" t="str">
        <f t="shared" si="28"/>
        <v/>
      </c>
      <c r="X642" s="3" t="str">
        <f t="shared" si="29"/>
        <v/>
      </c>
      <c r="Y642" s="3">
        <f>VLOOKUP(YEAR(Q642),Populations!$A$3:$B$999,2,0)</f>
        <v>56683800</v>
      </c>
      <c r="Z642" s="3">
        <f>(Calculations!B1/Y642)</f>
        <v>1.2050168125637299</v>
      </c>
      <c r="AA642" s="3"/>
      <c r="AB642" s="3">
        <v>1</v>
      </c>
      <c r="AC642" s="3" t="str">
        <f>VLOOKUP(AB642,WikiFormats!$A$3:$B$999,2,0)</f>
        <v>Story</v>
      </c>
      <c r="AD642" s="3" t="s">
        <v>728</v>
      </c>
    </row>
    <row r="643" spans="1:30" s="8" customFormat="1" x14ac:dyDescent="0.5">
      <c r="A643" s="3">
        <v>641</v>
      </c>
      <c r="B643" s="3">
        <v>1</v>
      </c>
      <c r="C643" s="3" t="str">
        <f>VLOOKUP(B643,Eras!$A$3:$B$999,2,0)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501</v>
      </c>
      <c r="N643" s="3">
        <v>2</v>
      </c>
      <c r="O643" s="3" t="s">
        <v>506</v>
      </c>
      <c r="P643" s="3">
        <v>2</v>
      </c>
      <c r="Q643" s="7" t="d">
        <v>1986-09-13</v>
      </c>
      <c r="R643" s="3">
        <v>25</v>
      </c>
      <c r="S643" s="3">
        <v>4.9000000000000004</v>
      </c>
      <c r="T643" s="3"/>
      <c r="U643" s="3"/>
      <c r="V643" s="3">
        <f t="shared" si="27"/>
        <v>5.9</v>
      </c>
      <c r="W643" s="3" t="str">
        <f t="shared" si="28"/>
        <v/>
      </c>
      <c r="X643" s="3" t="str">
        <f t="shared" si="29"/>
        <v/>
      </c>
      <c r="Y643" s="3">
        <f>VLOOKUP(YEAR(Q643),Populations!$A$3:$B$999,2,0)</f>
        <v>56683800</v>
      </c>
      <c r="Z643" s="3">
        <f>(Calculations!B1/Y643)</f>
        <v>1.2050168125637299</v>
      </c>
      <c r="AA643" s="3"/>
      <c r="AB643" s="3">
        <v>1</v>
      </c>
      <c r="AC643" s="3" t="str">
        <f>VLOOKUP(AB643,WikiFormats!$A$3:$B$999,2,0)</f>
        <v>Story</v>
      </c>
      <c r="AD643" s="3" t="s">
        <v>728</v>
      </c>
    </row>
    <row r="644" spans="1:30" s="8" customFormat="1" x14ac:dyDescent="0.5">
      <c r="A644" s="3">
        <v>642</v>
      </c>
      <c r="B644" s="3">
        <v>1</v>
      </c>
      <c r="C644" s="3" t="str">
        <f>VLOOKUP(B644,Eras!$A$3:$B$999,2,0)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501</v>
      </c>
      <c r="N644" s="3">
        <v>3</v>
      </c>
      <c r="O644" s="3" t="s">
        <v>507</v>
      </c>
      <c r="P644" s="3">
        <v>3</v>
      </c>
      <c r="Q644" s="7" t="d">
        <v>1986-09-20</v>
      </c>
      <c r="R644" s="3">
        <v>24</v>
      </c>
      <c r="S644" s="3">
        <v>3.9</v>
      </c>
      <c r="T644" s="3"/>
      <c r="U644" s="3"/>
      <c r="V644" s="3">
        <f t="shared" ref="V644:V707" si="30">IF(ISBLANK(S644),"",ROUND(S644*Z644,2))</f>
        <v>4.7</v>
      </c>
      <c r="W644" s="3" t="str">
        <f t="shared" ref="W644:W707" si="31">IF(ISBLANK(T644),"",ROUND(T644*Z644,2))</f>
        <v/>
      </c>
      <c r="X644" s="3" t="str">
        <f t="shared" ref="X644:X707" si="32">IF(ISBLANK(U644),"",ROUND(U644*Z644,2))</f>
        <v/>
      </c>
      <c r="Y644" s="3">
        <f>VLOOKUP(YEAR(Q644),Populations!$A$3:$B$999,2,0)</f>
        <v>56683800</v>
      </c>
      <c r="Z644" s="3">
        <f>(Calculations!B1/Y644)</f>
        <v>1.2050168125637299</v>
      </c>
      <c r="AA644" s="3"/>
      <c r="AB644" s="3">
        <v>1</v>
      </c>
      <c r="AC644" s="3" t="str">
        <f>VLOOKUP(AB644,WikiFormats!$A$3:$B$999,2,0)</f>
        <v>Story</v>
      </c>
      <c r="AD644" s="3" t="s">
        <v>728</v>
      </c>
    </row>
    <row r="645" spans="1:30" s="8" customFormat="1" x14ac:dyDescent="0.5">
      <c r="A645" s="3">
        <v>643</v>
      </c>
      <c r="B645" s="3">
        <v>1</v>
      </c>
      <c r="C645" s="3" t="str">
        <f>VLOOKUP(B645,Eras!$A$3:$B$999,2,0)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501</v>
      </c>
      <c r="N645" s="3">
        <v>4</v>
      </c>
      <c r="O645" s="3" t="s">
        <v>508</v>
      </c>
      <c r="P645" s="3">
        <v>4</v>
      </c>
      <c r="Q645" s="7" t="d">
        <v>1986-09-27</v>
      </c>
      <c r="R645" s="3">
        <v>24</v>
      </c>
      <c r="S645" s="3">
        <v>3.7</v>
      </c>
      <c r="T645" s="3"/>
      <c r="U645" s="3"/>
      <c r="V645" s="3">
        <f t="shared" si="30"/>
        <v>4.46</v>
      </c>
      <c r="W645" s="3" t="str">
        <f t="shared" si="31"/>
        <v/>
      </c>
      <c r="X645" s="3" t="str">
        <f t="shared" si="32"/>
        <v/>
      </c>
      <c r="Y645" s="3">
        <f>VLOOKUP(YEAR(Q645),Populations!$A$3:$B$999,2,0)</f>
        <v>56683800</v>
      </c>
      <c r="Z645" s="3">
        <f>(Calculations!B1/Y645)</f>
        <v>1.2050168125637299</v>
      </c>
      <c r="AA645" s="3"/>
      <c r="AB645" s="3">
        <v>1</v>
      </c>
      <c r="AC645" s="3" t="str">
        <f>VLOOKUP(AB645,WikiFormats!$A$3:$B$999,2,0)</f>
        <v>Story</v>
      </c>
      <c r="AD645" s="3" t="s">
        <v>728</v>
      </c>
    </row>
    <row r="646" spans="1:30" s="2" customFormat="1" x14ac:dyDescent="0.5">
      <c r="A646">
        <v>644</v>
      </c>
      <c r="B646">
        <v>1</v>
      </c>
      <c r="C646" t="str">
        <f>VLOOKUP(B646,Eras!$A$3:$B$999,2,0)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502</v>
      </c>
      <c r="N646">
        <v>5</v>
      </c>
      <c r="O646" t="s">
        <v>509</v>
      </c>
      <c r="P646">
        <v>5</v>
      </c>
      <c r="Q646" s="6" t="d">
        <v>1986-10-04</v>
      </c>
      <c r="R646">
        <v>25</v>
      </c>
      <c r="S646">
        <v>4.8</v>
      </c>
      <c r="T646"/>
      <c r="U646"/>
      <c r="V646">
        <f t="shared" si="30"/>
        <v>5.78</v>
      </c>
      <c r="W646" t="str">
        <f t="shared" si="31"/>
        <v/>
      </c>
      <c r="X646" t="str">
        <f t="shared" si="32"/>
        <v/>
      </c>
      <c r="Y646">
        <f>VLOOKUP(YEAR(Q646),Populations!$A$3:$B$999,2,0)</f>
        <v>56683800</v>
      </c>
      <c r="Z646">
        <f>(Calculations!B1/Y646)</f>
        <v>1.2050168125637299</v>
      </c>
      <c r="AA646"/>
      <c r="AB646">
        <v>1</v>
      </c>
      <c r="AC646" t="str">
        <f>VLOOKUP(AB646,WikiFormats!$A$3:$B$999,2,0)</f>
        <v>Story</v>
      </c>
      <c r="AD646" t="s">
        <v>729</v>
      </c>
    </row>
    <row r="647" spans="1:30" s="2" customFormat="1" x14ac:dyDescent="0.5">
      <c r="A647">
        <v>645</v>
      </c>
      <c r="B647">
        <v>1</v>
      </c>
      <c r="C647" t="str">
        <f>VLOOKUP(B647,Eras!$A$3:$B$999,2,0)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502</v>
      </c>
      <c r="N647">
        <v>6</v>
      </c>
      <c r="O647" t="s">
        <v>510</v>
      </c>
      <c r="P647">
        <v>6</v>
      </c>
      <c r="Q647" s="6" t="d">
        <v>1986-10-11</v>
      </c>
      <c r="R647">
        <v>25</v>
      </c>
      <c r="S647">
        <v>4.5999999999999996</v>
      </c>
      <c r="T647"/>
      <c r="U647"/>
      <c r="V647">
        <f t="shared" si="30"/>
        <v>5.54</v>
      </c>
      <c r="W647" t="str">
        <f t="shared" si="31"/>
        <v/>
      </c>
      <c r="X647" t="str">
        <f t="shared" si="32"/>
        <v/>
      </c>
      <c r="Y647">
        <f>VLOOKUP(YEAR(Q647),Populations!$A$3:$B$999,2,0)</f>
        <v>56683800</v>
      </c>
      <c r="Z647">
        <f>(Calculations!B1/Y647)</f>
        <v>1.2050168125637299</v>
      </c>
      <c r="AA647"/>
      <c r="AB647">
        <v>1</v>
      </c>
      <c r="AC647" t="str">
        <f>VLOOKUP(AB647,WikiFormats!$A$3:$B$999,2,0)</f>
        <v>Story</v>
      </c>
      <c r="AD647" t="s">
        <v>729</v>
      </c>
    </row>
    <row r="648" spans="1:30" s="2" customFormat="1" x14ac:dyDescent="0.5">
      <c r="A648">
        <v>646</v>
      </c>
      <c r="B648">
        <v>1</v>
      </c>
      <c r="C648" t="str">
        <f>VLOOKUP(B648,Eras!$A$3:$B$999,2,0)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502</v>
      </c>
      <c r="N648">
        <v>7</v>
      </c>
      <c r="O648" t="s">
        <v>511</v>
      </c>
      <c r="P648">
        <v>7</v>
      </c>
      <c r="Q648" s="6" t="d">
        <v>1986-10-18</v>
      </c>
      <c r="R648">
        <v>25</v>
      </c>
      <c r="S648">
        <v>5.0999999999999996</v>
      </c>
      <c r="T648"/>
      <c r="U648"/>
      <c r="V648">
        <f t="shared" si="30"/>
        <v>6.15</v>
      </c>
      <c r="W648" t="str">
        <f t="shared" si="31"/>
        <v/>
      </c>
      <c r="X648" t="str">
        <f t="shared" si="32"/>
        <v/>
      </c>
      <c r="Y648">
        <f>VLOOKUP(YEAR(Q648),Populations!$A$3:$B$999,2,0)</f>
        <v>56683800</v>
      </c>
      <c r="Z648">
        <f>(Calculations!B1/Y648)</f>
        <v>1.2050168125637299</v>
      </c>
      <c r="AA648"/>
      <c r="AB648">
        <v>1</v>
      </c>
      <c r="AC648" t="str">
        <f>VLOOKUP(AB648,WikiFormats!$A$3:$B$999,2,0)</f>
        <v>Story</v>
      </c>
      <c r="AD648" t="s">
        <v>729</v>
      </c>
    </row>
    <row r="649" spans="1:30" s="2" customFormat="1" x14ac:dyDescent="0.5">
      <c r="A649">
        <v>647</v>
      </c>
      <c r="B649">
        <v>1</v>
      </c>
      <c r="C649" t="str">
        <f>VLOOKUP(B649,Eras!$A$3:$B$999,2,0)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502</v>
      </c>
      <c r="N649">
        <v>8</v>
      </c>
      <c r="O649" t="s">
        <v>512</v>
      </c>
      <c r="P649">
        <v>8</v>
      </c>
      <c r="Q649" s="6" t="d">
        <v>1986-10-25</v>
      </c>
      <c r="R649">
        <v>25</v>
      </c>
      <c r="S649">
        <v>5</v>
      </c>
      <c r="T649"/>
      <c r="U649"/>
      <c r="V649">
        <f t="shared" si="30"/>
        <v>6.03</v>
      </c>
      <c r="W649" t="str">
        <f t="shared" si="31"/>
        <v/>
      </c>
      <c r="X649" t="str">
        <f t="shared" si="32"/>
        <v/>
      </c>
      <c r="Y649">
        <f>VLOOKUP(YEAR(Q649),Populations!$A$3:$B$999,2,0)</f>
        <v>56683800</v>
      </c>
      <c r="Z649">
        <f>(Calculations!B1/Y649)</f>
        <v>1.2050168125637299</v>
      </c>
      <c r="AA649"/>
      <c r="AB649">
        <v>1</v>
      </c>
      <c r="AC649" t="str">
        <f>VLOOKUP(AB649,WikiFormats!$A$3:$B$999,2,0)</f>
        <v>Story</v>
      </c>
      <c r="AD649" t="s">
        <v>729</v>
      </c>
    </row>
    <row r="650" spans="1:30" s="8" customFormat="1" x14ac:dyDescent="0.5">
      <c r="A650" s="3">
        <v>648</v>
      </c>
      <c r="B650" s="3">
        <v>1</v>
      </c>
      <c r="C650" s="3" t="str">
        <f>VLOOKUP(B650,Eras!$A$3:$B$999,2,0)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503</v>
      </c>
      <c r="N650" s="3">
        <v>9</v>
      </c>
      <c r="O650" s="3" t="s">
        <v>513</v>
      </c>
      <c r="P650" s="3">
        <v>9</v>
      </c>
      <c r="Q650" s="7" t="d">
        <v>1986-11-01</v>
      </c>
      <c r="R650" s="3">
        <v>25</v>
      </c>
      <c r="S650" s="3">
        <v>5.2</v>
      </c>
      <c r="T650" s="3"/>
      <c r="U650" s="3"/>
      <c r="V650" s="3">
        <f t="shared" si="30"/>
        <v>6.27</v>
      </c>
      <c r="W650" s="3" t="str">
        <f t="shared" si="31"/>
        <v/>
      </c>
      <c r="X650" s="3" t="str">
        <f t="shared" si="32"/>
        <v/>
      </c>
      <c r="Y650" s="3">
        <f>VLOOKUP(YEAR(Q650),Populations!$A$3:$B$999,2,0)</f>
        <v>56683800</v>
      </c>
      <c r="Z650" s="3">
        <f>(Calculations!B1/Y650)</f>
        <v>1.2050168125637299</v>
      </c>
      <c r="AA650" s="3"/>
      <c r="AB650" s="3">
        <v>1</v>
      </c>
      <c r="AC650" s="3" t="str">
        <f>VLOOKUP(AB650,WikiFormats!$A$3:$B$999,2,0)</f>
        <v>Story</v>
      </c>
      <c r="AD650" s="3" t="s">
        <v>730</v>
      </c>
    </row>
    <row r="651" spans="1:30" s="8" customFormat="1" x14ac:dyDescent="0.5">
      <c r="A651" s="3">
        <v>649</v>
      </c>
      <c r="B651" s="3">
        <v>1</v>
      </c>
      <c r="C651" s="3" t="str">
        <f>VLOOKUP(B651,Eras!$A$3:$B$999,2,0)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503</v>
      </c>
      <c r="N651" s="3">
        <v>10</v>
      </c>
      <c r="O651" s="3" t="s">
        <v>514</v>
      </c>
      <c r="P651" s="3">
        <v>10</v>
      </c>
      <c r="Q651" s="7" t="d">
        <v>1986-11-08</v>
      </c>
      <c r="R651" s="3">
        <v>24</v>
      </c>
      <c r="S651" s="3">
        <v>4.5999999999999996</v>
      </c>
      <c r="T651" s="3"/>
      <c r="U651" s="3"/>
      <c r="V651" s="3">
        <f t="shared" si="30"/>
        <v>5.54</v>
      </c>
      <c r="W651" s="3" t="str">
        <f t="shared" si="31"/>
        <v/>
      </c>
      <c r="X651" s="3" t="str">
        <f t="shared" si="32"/>
        <v/>
      </c>
      <c r="Y651" s="3">
        <f>VLOOKUP(YEAR(Q651),Populations!$A$3:$B$999,2,0)</f>
        <v>56683800</v>
      </c>
      <c r="Z651" s="3">
        <f>(Calculations!B1/Y651)</f>
        <v>1.2050168125637299</v>
      </c>
      <c r="AA651" s="3"/>
      <c r="AB651" s="3">
        <v>1</v>
      </c>
      <c r="AC651" s="3" t="str">
        <f>VLOOKUP(AB651,WikiFormats!$A$3:$B$999,2,0)</f>
        <v>Story</v>
      </c>
      <c r="AD651" s="3" t="s">
        <v>730</v>
      </c>
    </row>
    <row r="652" spans="1:30" s="8" customFormat="1" x14ac:dyDescent="0.5">
      <c r="A652" s="3">
        <v>650</v>
      </c>
      <c r="B652" s="3">
        <v>1</v>
      </c>
      <c r="C652" s="3" t="str">
        <f>VLOOKUP(B652,Eras!$A$3:$B$999,2,0)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503</v>
      </c>
      <c r="N652" s="3">
        <v>11</v>
      </c>
      <c r="O652" s="3" t="s">
        <v>515</v>
      </c>
      <c r="P652" s="3">
        <v>11</v>
      </c>
      <c r="Q652" s="7" t="d">
        <v>1986-11-15</v>
      </c>
      <c r="R652" s="3">
        <v>24</v>
      </c>
      <c r="S652" s="3">
        <v>5.3</v>
      </c>
      <c r="T652" s="3"/>
      <c r="U652" s="3"/>
      <c r="V652" s="3">
        <f t="shared" si="30"/>
        <v>6.39</v>
      </c>
      <c r="W652" s="3" t="str">
        <f t="shared" si="31"/>
        <v/>
      </c>
      <c r="X652" s="3" t="str">
        <f t="shared" si="32"/>
        <v/>
      </c>
      <c r="Y652" s="3">
        <f>VLOOKUP(YEAR(Q652),Populations!$A$3:$B$999,2,0)</f>
        <v>56683800</v>
      </c>
      <c r="Z652" s="3">
        <f>(Calculations!B1/Y652)</f>
        <v>1.2050168125637299</v>
      </c>
      <c r="AA652" s="3"/>
      <c r="AB652" s="3">
        <v>1</v>
      </c>
      <c r="AC652" s="3" t="str">
        <f>VLOOKUP(AB652,WikiFormats!$A$3:$B$999,2,0)</f>
        <v>Story</v>
      </c>
      <c r="AD652" s="3" t="s">
        <v>730</v>
      </c>
    </row>
    <row r="653" spans="1:30" s="8" customFormat="1" x14ac:dyDescent="0.5">
      <c r="A653" s="3">
        <v>651</v>
      </c>
      <c r="B653" s="3">
        <v>1</v>
      </c>
      <c r="C653" s="3" t="str">
        <f>VLOOKUP(B653,Eras!$A$3:$B$999,2,0)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503</v>
      </c>
      <c r="N653" s="3">
        <v>12</v>
      </c>
      <c r="O653" s="3" t="s">
        <v>516</v>
      </c>
      <c r="P653" s="3">
        <v>12</v>
      </c>
      <c r="Q653" s="7" t="d">
        <v>1986-11-22</v>
      </c>
      <c r="R653" s="3">
        <v>25</v>
      </c>
      <c r="S653" s="3">
        <v>5.3</v>
      </c>
      <c r="T653" s="3"/>
      <c r="U653" s="3"/>
      <c r="V653" s="3">
        <f t="shared" si="30"/>
        <v>6.39</v>
      </c>
      <c r="W653" s="3" t="str">
        <f t="shared" si="31"/>
        <v/>
      </c>
      <c r="X653" s="3" t="str">
        <f t="shared" si="32"/>
        <v/>
      </c>
      <c r="Y653" s="3">
        <f>VLOOKUP(YEAR(Q653),Populations!$A$3:$B$999,2,0)</f>
        <v>56683800</v>
      </c>
      <c r="Z653" s="3">
        <f>(Calculations!B1/Y653)</f>
        <v>1.2050168125637299</v>
      </c>
      <c r="AA653" s="3" t="s">
        <v>527</v>
      </c>
      <c r="AB653" s="3">
        <v>1</v>
      </c>
      <c r="AC653" s="3" t="str">
        <f>VLOOKUP(AB653,WikiFormats!$A$3:$B$999,2,0)</f>
        <v>Story</v>
      </c>
      <c r="AD653" s="3" t="s">
        <v>730</v>
      </c>
    </row>
    <row r="654" spans="1:30" s="2" customFormat="1" x14ac:dyDescent="0.5">
      <c r="A654">
        <v>652</v>
      </c>
      <c r="B654">
        <v>1</v>
      </c>
      <c r="C654" t="str">
        <f>VLOOKUP(B654,Eras!$A$3:$B$999,2,0)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504</v>
      </c>
      <c r="N654">
        <v>13</v>
      </c>
      <c r="O654" t="s">
        <v>518</v>
      </c>
      <c r="P654">
        <v>13</v>
      </c>
      <c r="Q654" s="6" t="d">
        <v>1986-11-29</v>
      </c>
      <c r="R654">
        <v>25</v>
      </c>
      <c r="S654">
        <v>4.4000000000000004</v>
      </c>
      <c r="T654"/>
      <c r="U654"/>
      <c r="V654">
        <f t="shared" si="30"/>
        <v>5.3</v>
      </c>
      <c r="W654" t="str">
        <f t="shared" si="31"/>
        <v/>
      </c>
      <c r="X654" t="str">
        <f t="shared" si="32"/>
        <v/>
      </c>
      <c r="Y654">
        <f>VLOOKUP(YEAR(Q654),Populations!$A$3:$B$999,2,0)</f>
        <v>56683800</v>
      </c>
      <c r="Z654">
        <f>(Calculations!B1/Y654)</f>
        <v>1.2050168125637299</v>
      </c>
      <c r="AA654"/>
      <c r="AB654">
        <v>1</v>
      </c>
      <c r="AC654" t="str">
        <f>VLOOKUP(AB654,WikiFormats!$A$3:$B$999,2,0)</f>
        <v>Story</v>
      </c>
      <c r="AD654" t="s">
        <v>731</v>
      </c>
    </row>
    <row r="655" spans="1:30" s="2" customFormat="1" x14ac:dyDescent="0.5">
      <c r="A655">
        <v>653</v>
      </c>
      <c r="B655">
        <v>1</v>
      </c>
      <c r="C655" t="str">
        <f>VLOOKUP(B655,Eras!$A$3:$B$999,2,0)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504</v>
      </c>
      <c r="N655">
        <v>14</v>
      </c>
      <c r="O655" t="s">
        <v>517</v>
      </c>
      <c r="P655">
        <v>14</v>
      </c>
      <c r="Q655" s="6" t="d">
        <v>1986-12-06</v>
      </c>
      <c r="R655">
        <v>30</v>
      </c>
      <c r="S655">
        <v>5.6</v>
      </c>
      <c r="T655"/>
      <c r="U655"/>
      <c r="V655">
        <f t="shared" si="30"/>
        <v>6.75</v>
      </c>
      <c r="W655" t="str">
        <f t="shared" si="31"/>
        <v/>
      </c>
      <c r="X655" t="str">
        <f t="shared" si="32"/>
        <v/>
      </c>
      <c r="Y655">
        <f>VLOOKUP(YEAR(Q655),Populations!$A$3:$B$999,2,0)</f>
        <v>56683800</v>
      </c>
      <c r="Z655">
        <f>(Calculations!B1/Y655)</f>
        <v>1.2050168125637299</v>
      </c>
      <c r="AA655"/>
      <c r="AB655">
        <v>1</v>
      </c>
      <c r="AC655" t="str">
        <f>VLOOKUP(AB655,WikiFormats!$A$3:$B$999,2,0)</f>
        <v>Story</v>
      </c>
      <c r="AD655" t="s">
        <v>731</v>
      </c>
    </row>
    <row r="656" spans="1:30" s="3" customFormat="1" x14ac:dyDescent="0.5">
      <c r="A656" s="3">
        <v>654</v>
      </c>
      <c r="B656" s="3">
        <v>1</v>
      </c>
      <c r="C656" s="3" t="str">
        <f>VLOOKUP(B656,Eras!$A$3:$B$999,2,0)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S656" s="3">
        <v>5.0999999999999996</v>
      </c>
      <c r="V656" s="3">
        <f t="shared" si="30"/>
        <v>6.13</v>
      </c>
      <c r="W656" s="3" t="str">
        <f t="shared" si="31"/>
        <v/>
      </c>
      <c r="X656" s="3" t="str">
        <f t="shared" si="32"/>
        <v/>
      </c>
      <c r="Y656" s="3">
        <f>VLOOKUP(YEAR(Q656),Populations!$A$3:$B$999,2,0)</f>
        <v>56804000</v>
      </c>
      <c r="Z656" s="3">
        <f>(Calculations!B1/Y656)</f>
        <v>1.2024669389479601</v>
      </c>
      <c r="AB656" s="3">
        <v>1</v>
      </c>
      <c r="AC656" s="3" t="str">
        <f>VLOOKUP(AB656,WikiFormats!$A$3:$B$999,2,0)</f>
        <v>Story</v>
      </c>
      <c r="AD656" s="3" t="s">
        <v>732</v>
      </c>
    </row>
    <row r="657" spans="1:30" s="3" customFormat="1" x14ac:dyDescent="0.5">
      <c r="A657" s="3">
        <v>655</v>
      </c>
      <c r="B657" s="3">
        <v>1</v>
      </c>
      <c r="C657" s="3" t="str">
        <f>VLOOKUP(B657,Eras!$A$3:$B$999,2,0)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S657" s="3">
        <v>4.2</v>
      </c>
      <c r="V657" s="3">
        <f t="shared" si="30"/>
        <v>5.05</v>
      </c>
      <c r="W657" s="3" t="str">
        <f t="shared" si="31"/>
        <v/>
      </c>
      <c r="X657" s="3" t="str">
        <f t="shared" si="32"/>
        <v/>
      </c>
      <c r="Y657" s="3">
        <f>VLOOKUP(YEAR(Q657),Populations!$A$3:$B$999,2,0)</f>
        <v>56804000</v>
      </c>
      <c r="Z657" s="3">
        <f>(Calculations!B1/Y657)</f>
        <v>1.2024669389479601</v>
      </c>
      <c r="AB657" s="3">
        <v>1</v>
      </c>
      <c r="AC657" s="3" t="str">
        <f>VLOOKUP(AB657,WikiFormats!$A$3:$B$999,2,0)</f>
        <v>Story</v>
      </c>
      <c r="AD657" s="3" t="s">
        <v>732</v>
      </c>
    </row>
    <row r="658" spans="1:30" s="3" customFormat="1" x14ac:dyDescent="0.5">
      <c r="A658" s="3">
        <v>656</v>
      </c>
      <c r="B658" s="3">
        <v>1</v>
      </c>
      <c r="C658" s="3" t="str">
        <f>VLOOKUP(B658,Eras!$A$3:$B$999,2,0)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S658" s="3">
        <v>4.3</v>
      </c>
      <c r="V658" s="3">
        <f t="shared" si="30"/>
        <v>5.17</v>
      </c>
      <c r="W658" s="3" t="str">
        <f t="shared" si="31"/>
        <v/>
      </c>
      <c r="X658" s="3" t="str">
        <f t="shared" si="32"/>
        <v/>
      </c>
      <c r="Y658" s="3">
        <f>VLOOKUP(YEAR(Q658),Populations!$A$3:$B$999,2,0)</f>
        <v>56804000</v>
      </c>
      <c r="Z658" s="3">
        <f>(Calculations!B1/Y658)</f>
        <v>1.2024669389479601</v>
      </c>
      <c r="AB658" s="3">
        <v>1</v>
      </c>
      <c r="AC658" s="3" t="str">
        <f>VLOOKUP(AB658,WikiFormats!$A$3:$B$999,2,0)</f>
        <v>Story</v>
      </c>
      <c r="AD658" s="3" t="s">
        <v>732</v>
      </c>
    </row>
    <row r="659" spans="1:30" s="3" customFormat="1" x14ac:dyDescent="0.5">
      <c r="A659" s="3">
        <v>657</v>
      </c>
      <c r="B659" s="3">
        <v>1</v>
      </c>
      <c r="C659" s="3" t="str">
        <f>VLOOKUP(B659,Eras!$A$3:$B$999,2,0)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S659" s="3">
        <v>4.9000000000000004</v>
      </c>
      <c r="V659" s="3">
        <f t="shared" si="30"/>
        <v>5.89</v>
      </c>
      <c r="W659" s="3" t="str">
        <f t="shared" si="31"/>
        <v/>
      </c>
      <c r="X659" s="3" t="str">
        <f t="shared" si="32"/>
        <v/>
      </c>
      <c r="Y659" s="3">
        <f>VLOOKUP(YEAR(Q659),Populations!$A$3:$B$999,2,0)</f>
        <v>56804000</v>
      </c>
      <c r="Z659" s="3">
        <f>(Calculations!B1/Y659)</f>
        <v>1.2024669389479601</v>
      </c>
      <c r="AB659" s="3">
        <v>1</v>
      </c>
      <c r="AC659" s="3" t="str">
        <f>VLOOKUP(AB659,WikiFormats!$A$3:$B$999,2,0)</f>
        <v>Story</v>
      </c>
      <c r="AD659" s="3" t="s">
        <v>732</v>
      </c>
    </row>
    <row r="660" spans="1:30" x14ac:dyDescent="0.5">
      <c r="A660">
        <v>658</v>
      </c>
      <c r="B660">
        <v>1</v>
      </c>
      <c r="C660" t="str">
        <f>VLOOKUP(B660,Eras!$A$3:$B$999,2,0)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S660">
        <v>4.5</v>
      </c>
      <c r="V660">
        <f t="shared" si="30"/>
        <v>5.41</v>
      </c>
      <c r="W660" t="str">
        <f t="shared" si="31"/>
        <v/>
      </c>
      <c r="X660" t="str">
        <f t="shared" si="32"/>
        <v/>
      </c>
      <c r="Y660">
        <f>VLOOKUP(YEAR(Q660),Populations!$A$3:$B$999,2,0)</f>
        <v>56804000</v>
      </c>
      <c r="Z660">
        <f>(Calculations!B1/Y660)</f>
        <v>1.2024669389479601</v>
      </c>
      <c r="AB660">
        <v>1</v>
      </c>
      <c r="AC660" t="str">
        <f>VLOOKUP(AB660,WikiFormats!$A$3:$B$999,2,0)</f>
        <v>Story</v>
      </c>
      <c r="AD660" t="s">
        <v>733</v>
      </c>
    </row>
    <row r="661" spans="1:30" x14ac:dyDescent="0.5">
      <c r="A661">
        <v>659</v>
      </c>
      <c r="B661">
        <v>1</v>
      </c>
      <c r="C661" t="str">
        <f>VLOOKUP(B661,Eras!$A$3:$B$999,2,0)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S661">
        <v>5.2</v>
      </c>
      <c r="V661">
        <f t="shared" si="30"/>
        <v>6.25</v>
      </c>
      <c r="W661" t="str">
        <f t="shared" si="31"/>
        <v/>
      </c>
      <c r="X661" t="str">
        <f t="shared" si="32"/>
        <v/>
      </c>
      <c r="Y661">
        <f>VLOOKUP(YEAR(Q661),Populations!$A$3:$B$999,2,0)</f>
        <v>56804000</v>
      </c>
      <c r="Z661">
        <f>(Calculations!B1/Y661)</f>
        <v>1.2024669389479601</v>
      </c>
      <c r="AB661">
        <v>1</v>
      </c>
      <c r="AC661" t="str">
        <f>VLOOKUP(AB661,WikiFormats!$A$3:$B$999,2,0)</f>
        <v>Story</v>
      </c>
      <c r="AD661" t="s">
        <v>733</v>
      </c>
    </row>
    <row r="662" spans="1:30" x14ac:dyDescent="0.5">
      <c r="A662">
        <v>660</v>
      </c>
      <c r="B662">
        <v>1</v>
      </c>
      <c r="C662" t="str">
        <f>VLOOKUP(B662,Eras!$A$3:$B$999,2,0)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S662">
        <v>5</v>
      </c>
      <c r="V662">
        <f t="shared" si="30"/>
        <v>6.01</v>
      </c>
      <c r="W662" t="str">
        <f t="shared" si="31"/>
        <v/>
      </c>
      <c r="X662" t="str">
        <f t="shared" si="32"/>
        <v/>
      </c>
      <c r="Y662">
        <f>VLOOKUP(YEAR(Q662),Populations!$A$3:$B$999,2,0)</f>
        <v>56804000</v>
      </c>
      <c r="Z662">
        <f>(Calculations!B1/Y662)</f>
        <v>1.2024669389479601</v>
      </c>
      <c r="AB662">
        <v>1</v>
      </c>
      <c r="AC662" t="str">
        <f>VLOOKUP(AB662,WikiFormats!$A$3:$B$999,2,0)</f>
        <v>Story</v>
      </c>
      <c r="AD662" t="s">
        <v>733</v>
      </c>
    </row>
    <row r="663" spans="1:30" x14ac:dyDescent="0.5">
      <c r="A663">
        <v>661</v>
      </c>
      <c r="B663">
        <v>1</v>
      </c>
      <c r="C663" t="str">
        <f>VLOOKUP(B663,Eras!$A$3:$B$999,2,0)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S663">
        <v>5</v>
      </c>
      <c r="V663">
        <f t="shared" si="30"/>
        <v>6.01</v>
      </c>
      <c r="W663" t="str">
        <f t="shared" si="31"/>
        <v/>
      </c>
      <c r="X663" t="str">
        <f t="shared" si="32"/>
        <v/>
      </c>
      <c r="Y663">
        <f>VLOOKUP(YEAR(Q663),Populations!$A$3:$B$999,2,0)</f>
        <v>56804000</v>
      </c>
      <c r="Z663">
        <f>(Calculations!B1/Y663)</f>
        <v>1.2024669389479601</v>
      </c>
      <c r="AB663">
        <v>1</v>
      </c>
      <c r="AC663" t="str">
        <f>VLOOKUP(AB663,WikiFormats!$A$3:$B$999,2,0)</f>
        <v>Story</v>
      </c>
      <c r="AD663" t="s">
        <v>733</v>
      </c>
    </row>
    <row r="664" spans="1:30" s="3" customFormat="1" x14ac:dyDescent="0.5">
      <c r="A664" s="3">
        <v>662</v>
      </c>
      <c r="B664" s="3">
        <v>1</v>
      </c>
      <c r="C664" s="3" t="str">
        <f>VLOOKUP(B664,Eras!$A$3:$B$999,2,0)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S664" s="3">
        <v>5.3</v>
      </c>
      <c r="V664" s="3">
        <f t="shared" si="30"/>
        <v>6.37</v>
      </c>
      <c r="W664" s="3" t="str">
        <f t="shared" si="31"/>
        <v/>
      </c>
      <c r="X664" s="3" t="str">
        <f t="shared" si="32"/>
        <v/>
      </c>
      <c r="Y664" s="3">
        <f>VLOOKUP(YEAR(Q664),Populations!$A$3:$B$999,2,0)</f>
        <v>56804000</v>
      </c>
      <c r="Z664" s="3">
        <f>(Calculations!B1/Y664)</f>
        <v>1.2024669389479601</v>
      </c>
      <c r="AB664" s="3">
        <v>1</v>
      </c>
      <c r="AC664" s="3" t="str">
        <f>VLOOKUP(AB664,WikiFormats!$A$3:$B$999,2,0)</f>
        <v>Story</v>
      </c>
      <c r="AD664" s="3" t="s">
        <v>734</v>
      </c>
    </row>
    <row r="665" spans="1:30" s="3" customFormat="1" x14ac:dyDescent="0.5">
      <c r="A665" s="3">
        <v>663</v>
      </c>
      <c r="B665" s="3">
        <v>1</v>
      </c>
      <c r="C665" s="3" t="str">
        <f>VLOOKUP(B665,Eras!$A$3:$B$999,2,0)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S665" s="3">
        <v>5.0999999999999996</v>
      </c>
      <c r="V665" s="3">
        <f t="shared" si="30"/>
        <v>6.13</v>
      </c>
      <c r="W665" s="3" t="str">
        <f t="shared" si="31"/>
        <v/>
      </c>
      <c r="X665" s="3" t="str">
        <f t="shared" si="32"/>
        <v/>
      </c>
      <c r="Y665" s="3">
        <f>VLOOKUP(YEAR(Q665),Populations!$A$3:$B$999,2,0)</f>
        <v>56804000</v>
      </c>
      <c r="Z665" s="3">
        <f>(Calculations!B1/Y665)</f>
        <v>1.2024669389479601</v>
      </c>
      <c r="AB665" s="3">
        <v>1</v>
      </c>
      <c r="AC665" s="3" t="str">
        <f>VLOOKUP(AB665,WikiFormats!$A$3:$B$999,2,0)</f>
        <v>Story</v>
      </c>
      <c r="AD665" s="3" t="s">
        <v>734</v>
      </c>
    </row>
    <row r="666" spans="1:30" s="3" customFormat="1" x14ac:dyDescent="0.5">
      <c r="A666" s="3">
        <v>664</v>
      </c>
      <c r="B666" s="3">
        <v>1</v>
      </c>
      <c r="C666" s="3" t="str">
        <f>VLOOKUP(B666,Eras!$A$3:$B$999,2,0)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S666" s="3">
        <v>5.4</v>
      </c>
      <c r="V666" s="3">
        <f t="shared" si="30"/>
        <v>6.49</v>
      </c>
      <c r="W666" s="3" t="str">
        <f t="shared" si="31"/>
        <v/>
      </c>
      <c r="X666" s="3" t="str">
        <f t="shared" si="32"/>
        <v/>
      </c>
      <c r="Y666" s="3">
        <f>VLOOKUP(YEAR(Q666),Populations!$A$3:$B$999,2,0)</f>
        <v>56804000</v>
      </c>
      <c r="Z666" s="3">
        <f>(Calculations!B1/Y666)</f>
        <v>1.2024669389479601</v>
      </c>
      <c r="AB666" s="3">
        <v>1</v>
      </c>
      <c r="AC666" s="3" t="str">
        <f>VLOOKUP(AB666,WikiFormats!$A$3:$B$999,2,0)</f>
        <v>Story</v>
      </c>
      <c r="AD666" s="3" t="s">
        <v>734</v>
      </c>
    </row>
    <row r="667" spans="1:30" x14ac:dyDescent="0.5">
      <c r="A667">
        <v>665</v>
      </c>
      <c r="B667">
        <v>1</v>
      </c>
      <c r="C667" t="str">
        <f>VLOOKUP(B667,Eras!$A$3:$B$999,2,0)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S667">
        <v>5.5</v>
      </c>
      <c r="V667">
        <f t="shared" si="30"/>
        <v>6.61</v>
      </c>
      <c r="W667" t="str">
        <f t="shared" si="31"/>
        <v/>
      </c>
      <c r="X667" t="str">
        <f t="shared" si="32"/>
        <v/>
      </c>
      <c r="Y667">
        <f>VLOOKUP(YEAR(Q667),Populations!$A$3:$B$999,2,0)</f>
        <v>56804000</v>
      </c>
      <c r="Z667">
        <f>(Calculations!B1/Y667)</f>
        <v>1.2024669389479601</v>
      </c>
      <c r="AB667">
        <v>1</v>
      </c>
      <c r="AC667" t="str">
        <f>VLOOKUP(AB667,WikiFormats!$A$3:$B$999,2,0)</f>
        <v>Story</v>
      </c>
      <c r="AD667" t="s">
        <v>735</v>
      </c>
    </row>
    <row r="668" spans="1:30" x14ac:dyDescent="0.5">
      <c r="A668">
        <v>666</v>
      </c>
      <c r="B668">
        <v>1</v>
      </c>
      <c r="C668" t="str">
        <f>VLOOKUP(B668,Eras!$A$3:$B$999,2,0)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S668">
        <v>5</v>
      </c>
      <c r="V668">
        <f t="shared" si="30"/>
        <v>6.01</v>
      </c>
      <c r="W668" t="str">
        <f t="shared" si="31"/>
        <v/>
      </c>
      <c r="X668" t="str">
        <f t="shared" si="32"/>
        <v/>
      </c>
      <c r="Y668">
        <f>VLOOKUP(YEAR(Q668),Populations!$A$3:$B$999,2,0)</f>
        <v>56804000</v>
      </c>
      <c r="Z668">
        <f>(Calculations!B1/Y668)</f>
        <v>1.2024669389479601</v>
      </c>
      <c r="AB668">
        <v>1</v>
      </c>
      <c r="AC668" t="str">
        <f>VLOOKUP(AB668,WikiFormats!$A$3:$B$999,2,0)</f>
        <v>Story</v>
      </c>
      <c r="AD668" t="s">
        <v>735</v>
      </c>
    </row>
    <row r="669" spans="1:30" x14ac:dyDescent="0.5">
      <c r="A669">
        <v>667</v>
      </c>
      <c r="B669">
        <v>1</v>
      </c>
      <c r="C669" t="str">
        <f>VLOOKUP(B669,Eras!$A$3:$B$999,2,0)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S669">
        <v>4.7</v>
      </c>
      <c r="V669">
        <f t="shared" si="30"/>
        <v>5.65</v>
      </c>
      <c r="W669" t="str">
        <f t="shared" si="31"/>
        <v/>
      </c>
      <c r="X669" t="str">
        <f t="shared" si="32"/>
        <v/>
      </c>
      <c r="Y669">
        <f>VLOOKUP(YEAR(Q669),Populations!$A$3:$B$999,2,0)</f>
        <v>56804000</v>
      </c>
      <c r="Z669">
        <f>(Calculations!B1/Y669)</f>
        <v>1.2024669389479601</v>
      </c>
      <c r="AB669">
        <v>1</v>
      </c>
      <c r="AC669" t="str">
        <f>VLOOKUP(AB669,WikiFormats!$A$3:$B$999,2,0)</f>
        <v>Story</v>
      </c>
      <c r="AD669" t="s">
        <v>735</v>
      </c>
    </row>
    <row r="670" spans="1:30" s="3" customFormat="1" x14ac:dyDescent="0.5">
      <c r="A670" s="3">
        <v>668</v>
      </c>
      <c r="B670" s="3">
        <v>1</v>
      </c>
      <c r="C670" s="3" t="str">
        <f>VLOOKUP(B670,Eras!$A$3:$B$999,2,0)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S670" s="3">
        <v>5.5</v>
      </c>
      <c r="V670" s="3">
        <f t="shared" si="30"/>
        <v>6.6</v>
      </c>
      <c r="W670" s="3" t="str">
        <f t="shared" si="31"/>
        <v/>
      </c>
      <c r="X670" s="3" t="str">
        <f t="shared" si="32"/>
        <v/>
      </c>
      <c r="Y670" s="3">
        <f>VLOOKUP(YEAR(Q670),Populations!$A$3:$B$999,2,0)</f>
        <v>56916400</v>
      </c>
      <c r="Z670" s="3">
        <f>(Calculations!B1/Y670)</f>
        <v>1.2000922756885499</v>
      </c>
      <c r="AB670" s="3">
        <v>1</v>
      </c>
      <c r="AC670" s="3" t="str">
        <f>VLOOKUP(AB670,WikiFormats!$A$3:$B$999,2,0)</f>
        <v>Story</v>
      </c>
      <c r="AD670" s="3" t="s">
        <v>736</v>
      </c>
    </row>
    <row r="671" spans="1:30" s="3" customFormat="1" x14ac:dyDescent="0.5">
      <c r="A671" s="3">
        <v>669</v>
      </c>
      <c r="B671" s="3">
        <v>1</v>
      </c>
      <c r="C671" s="3" t="str">
        <f>VLOOKUP(B671,Eras!$A$3:$B$999,2,0)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S671" s="3">
        <v>5.8</v>
      </c>
      <c r="V671" s="3">
        <f t="shared" si="30"/>
        <v>6.96</v>
      </c>
      <c r="W671" s="3" t="str">
        <f t="shared" si="31"/>
        <v/>
      </c>
      <c r="X671" s="3" t="str">
        <f t="shared" si="32"/>
        <v/>
      </c>
      <c r="Y671" s="3">
        <f>VLOOKUP(YEAR(Q671),Populations!$A$3:$B$999,2,0)</f>
        <v>56916400</v>
      </c>
      <c r="Z671" s="3">
        <f>(Calculations!B1/Y671)</f>
        <v>1.2000922756885499</v>
      </c>
      <c r="AB671" s="3">
        <v>1</v>
      </c>
      <c r="AC671" s="3" t="str">
        <f>VLOOKUP(AB671,WikiFormats!$A$3:$B$999,2,0)</f>
        <v>Story</v>
      </c>
      <c r="AD671" s="3" t="s">
        <v>736</v>
      </c>
    </row>
    <row r="672" spans="1:30" s="3" customFormat="1" x14ac:dyDescent="0.5">
      <c r="A672" s="3">
        <v>670</v>
      </c>
      <c r="B672" s="3">
        <v>1</v>
      </c>
      <c r="C672" s="3" t="str">
        <f>VLOOKUP(B672,Eras!$A$3:$B$999,2,0)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S672" s="3">
        <v>5.0999999999999996</v>
      </c>
      <c r="V672" s="3">
        <f t="shared" si="30"/>
        <v>6.12</v>
      </c>
      <c r="W672" s="3" t="str">
        <f t="shared" si="31"/>
        <v/>
      </c>
      <c r="X672" s="3" t="str">
        <f t="shared" si="32"/>
        <v/>
      </c>
      <c r="Y672" s="3">
        <f>VLOOKUP(YEAR(Q672),Populations!$A$3:$B$999,2,0)</f>
        <v>56916400</v>
      </c>
      <c r="Z672" s="3">
        <f>(Calculations!B1/Y672)</f>
        <v>1.2000922756885499</v>
      </c>
      <c r="AB672" s="3">
        <v>1</v>
      </c>
      <c r="AC672" s="3" t="str">
        <f>VLOOKUP(AB672,WikiFormats!$A$3:$B$999,2,0)</f>
        <v>Story</v>
      </c>
      <c r="AD672" s="3" t="s">
        <v>736</v>
      </c>
    </row>
    <row r="673" spans="1:30" s="3" customFormat="1" x14ac:dyDescent="0.5">
      <c r="A673" s="3">
        <v>671</v>
      </c>
      <c r="B673" s="3">
        <v>1</v>
      </c>
      <c r="C673" s="3" t="str">
        <f>VLOOKUP(B673,Eras!$A$3:$B$999,2,0)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S673" s="3">
        <v>5</v>
      </c>
      <c r="V673" s="3">
        <f t="shared" si="30"/>
        <v>6</v>
      </c>
      <c r="W673" s="3" t="str">
        <f t="shared" si="31"/>
        <v/>
      </c>
      <c r="X673" s="3" t="str">
        <f t="shared" si="32"/>
        <v/>
      </c>
      <c r="Y673" s="3">
        <f>VLOOKUP(YEAR(Q673),Populations!$A$3:$B$999,2,0)</f>
        <v>56916400</v>
      </c>
      <c r="Z673" s="3">
        <f>(Calculations!B1/Y673)</f>
        <v>1.2000922756885499</v>
      </c>
      <c r="AB673" s="3">
        <v>1</v>
      </c>
      <c r="AC673" s="3" t="str">
        <f>VLOOKUP(AB673,WikiFormats!$A$3:$B$999,2,0)</f>
        <v>Story</v>
      </c>
      <c r="AD673" s="3" t="s">
        <v>736</v>
      </c>
    </row>
    <row r="674" spans="1:30" x14ac:dyDescent="0.5">
      <c r="A674">
        <v>672</v>
      </c>
      <c r="B674">
        <v>1</v>
      </c>
      <c r="C674" t="str">
        <f>VLOOKUP(B674,Eras!$A$3:$B$999,2,0)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S674">
        <v>5.3</v>
      </c>
      <c r="V674">
        <f t="shared" si="30"/>
        <v>6.36</v>
      </c>
      <c r="W674" t="str">
        <f t="shared" si="31"/>
        <v/>
      </c>
      <c r="X674" t="str">
        <f t="shared" si="32"/>
        <v/>
      </c>
      <c r="Y674">
        <f>VLOOKUP(YEAR(Q674),Populations!$A$3:$B$999,2,0)</f>
        <v>56916400</v>
      </c>
      <c r="Z674">
        <f>(Calculations!B1/Y674)</f>
        <v>1.2000922756885499</v>
      </c>
      <c r="AB674">
        <v>1</v>
      </c>
      <c r="AC674" t="str">
        <f>VLOOKUP(AB674,WikiFormats!$A$3:$B$999,2,0)</f>
        <v>Story</v>
      </c>
      <c r="AD674" t="s">
        <v>737</v>
      </c>
    </row>
    <row r="675" spans="1:30" x14ac:dyDescent="0.5">
      <c r="A675">
        <v>673</v>
      </c>
      <c r="B675">
        <v>1</v>
      </c>
      <c r="C675" t="str">
        <f>VLOOKUP(B675,Eras!$A$3:$B$999,2,0)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S675">
        <v>4.5999999999999996</v>
      </c>
      <c r="V675">
        <f t="shared" si="30"/>
        <v>5.52</v>
      </c>
      <c r="W675" t="str">
        <f t="shared" si="31"/>
        <v/>
      </c>
      <c r="X675" t="str">
        <f t="shared" si="32"/>
        <v/>
      </c>
      <c r="Y675">
        <f>VLOOKUP(YEAR(Q675),Populations!$A$3:$B$999,2,0)</f>
        <v>56916400</v>
      </c>
      <c r="Z675">
        <f>(Calculations!B1/Y675)</f>
        <v>1.2000922756885499</v>
      </c>
      <c r="AB675">
        <v>1</v>
      </c>
      <c r="AC675" t="str">
        <f>VLOOKUP(AB675,WikiFormats!$A$3:$B$999,2,0)</f>
        <v>Story</v>
      </c>
      <c r="AD675" t="s">
        <v>737</v>
      </c>
    </row>
    <row r="676" spans="1:30" x14ac:dyDescent="0.5">
      <c r="A676">
        <v>674</v>
      </c>
      <c r="B676">
        <v>1</v>
      </c>
      <c r="C676" t="str">
        <f>VLOOKUP(B676,Eras!$A$3:$B$999,2,0)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S676">
        <v>5.3</v>
      </c>
      <c r="V676">
        <f t="shared" si="30"/>
        <v>6.36</v>
      </c>
      <c r="W676" t="str">
        <f t="shared" si="31"/>
        <v/>
      </c>
      <c r="X676" t="str">
        <f t="shared" si="32"/>
        <v/>
      </c>
      <c r="Y676">
        <f>VLOOKUP(YEAR(Q676),Populations!$A$3:$B$999,2,0)</f>
        <v>56916400</v>
      </c>
      <c r="Z676">
        <f>(Calculations!B1/Y676)</f>
        <v>1.2000922756885499</v>
      </c>
      <c r="AB676">
        <v>1</v>
      </c>
      <c r="AC676" t="str">
        <f>VLOOKUP(AB676,WikiFormats!$A$3:$B$999,2,0)</f>
        <v>Story</v>
      </c>
      <c r="AD676" t="s">
        <v>737</v>
      </c>
    </row>
    <row r="677" spans="1:30" s="3" customFormat="1" x14ac:dyDescent="0.5">
      <c r="A677" s="3">
        <v>675</v>
      </c>
      <c r="B677" s="3">
        <v>1</v>
      </c>
      <c r="C677" s="3" t="str">
        <f>VLOOKUP(B677,Eras!$A$3:$B$999,2,0)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S677" s="3">
        <v>6.1</v>
      </c>
      <c r="V677" s="3">
        <f t="shared" si="30"/>
        <v>7.32</v>
      </c>
      <c r="W677" s="3" t="str">
        <f t="shared" si="31"/>
        <v/>
      </c>
      <c r="X677" s="3" t="str">
        <f t="shared" si="32"/>
        <v/>
      </c>
      <c r="Y677" s="3">
        <f>VLOOKUP(YEAR(Q677),Populations!$A$3:$B$999,2,0)</f>
        <v>56916400</v>
      </c>
      <c r="Z677" s="3">
        <f>(Calculations!B1/Y677)</f>
        <v>1.2000922756885499</v>
      </c>
      <c r="AB677" s="3">
        <v>1</v>
      </c>
      <c r="AC677" s="3" t="str">
        <f>VLOOKUP(AB677,WikiFormats!$A$3:$B$999,2,0)</f>
        <v>Story</v>
      </c>
      <c r="AD677" s="3" t="s">
        <v>738</v>
      </c>
    </row>
    <row r="678" spans="1:30" s="3" customFormat="1" x14ac:dyDescent="0.5">
      <c r="A678" s="3">
        <v>676</v>
      </c>
      <c r="B678" s="3">
        <v>1</v>
      </c>
      <c r="C678" s="3" t="str">
        <f>VLOOKUP(B678,Eras!$A$3:$B$999,2,0)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S678" s="3">
        <v>5.2</v>
      </c>
      <c r="V678" s="3">
        <f t="shared" si="30"/>
        <v>6.24</v>
      </c>
      <c r="W678" s="3" t="str">
        <f t="shared" si="31"/>
        <v/>
      </c>
      <c r="X678" s="3" t="str">
        <f t="shared" si="32"/>
        <v/>
      </c>
      <c r="Y678" s="3">
        <f>VLOOKUP(YEAR(Q678),Populations!$A$3:$B$999,2,0)</f>
        <v>56916400</v>
      </c>
      <c r="Z678" s="3">
        <f>(Calculations!B1/Y678)</f>
        <v>1.2000922756885499</v>
      </c>
      <c r="AB678" s="3">
        <v>1</v>
      </c>
      <c r="AC678" s="3" t="str">
        <f>VLOOKUP(AB678,WikiFormats!$A$3:$B$999,2,0)</f>
        <v>Story</v>
      </c>
      <c r="AD678" s="3" t="s">
        <v>738</v>
      </c>
    </row>
    <row r="679" spans="1:30" s="3" customFormat="1" x14ac:dyDescent="0.5">
      <c r="A679" s="3">
        <v>677</v>
      </c>
      <c r="B679" s="3">
        <v>1</v>
      </c>
      <c r="C679" s="3" t="str">
        <f>VLOOKUP(B679,Eras!$A$3:$B$999,2,0)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S679" s="3">
        <v>5.2</v>
      </c>
      <c r="V679" s="3">
        <f t="shared" si="30"/>
        <v>6.24</v>
      </c>
      <c r="W679" s="3" t="str">
        <f t="shared" si="31"/>
        <v/>
      </c>
      <c r="X679" s="3" t="str">
        <f t="shared" si="32"/>
        <v/>
      </c>
      <c r="Y679" s="3">
        <f>VLOOKUP(YEAR(Q679),Populations!$A$3:$B$999,2,0)</f>
        <v>56916400</v>
      </c>
      <c r="Z679" s="3">
        <f>(Calculations!B1/Y679)</f>
        <v>1.2000922756885499</v>
      </c>
      <c r="AB679" s="3">
        <v>1</v>
      </c>
      <c r="AC679" s="3" t="str">
        <f>VLOOKUP(AB679,WikiFormats!$A$3:$B$999,2,0)</f>
        <v>Story</v>
      </c>
      <c r="AD679" s="3" t="s">
        <v>738</v>
      </c>
    </row>
    <row r="680" spans="1:30" x14ac:dyDescent="0.5">
      <c r="A680">
        <v>678</v>
      </c>
      <c r="B680">
        <v>1</v>
      </c>
      <c r="C680" t="str">
        <f>VLOOKUP(B680,Eras!$A$3:$B$999,2,0)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S680">
        <v>5</v>
      </c>
      <c r="V680">
        <f t="shared" si="30"/>
        <v>6</v>
      </c>
      <c r="W680" t="str">
        <f t="shared" si="31"/>
        <v/>
      </c>
      <c r="X680" t="str">
        <f t="shared" si="32"/>
        <v/>
      </c>
      <c r="Y680">
        <f>VLOOKUP(YEAR(Q680),Populations!$A$3:$B$999,2,0)</f>
        <v>56916400</v>
      </c>
      <c r="Z680">
        <f>(Calculations!B1/Y680)</f>
        <v>1.2000922756885499</v>
      </c>
      <c r="AB680">
        <v>1</v>
      </c>
      <c r="AC680" t="str">
        <f>VLOOKUP(AB680,WikiFormats!$A$3:$B$999,2,0)</f>
        <v>Story</v>
      </c>
      <c r="AD680" t="s">
        <v>739</v>
      </c>
    </row>
    <row r="681" spans="1:30" x14ac:dyDescent="0.5">
      <c r="A681">
        <v>679</v>
      </c>
      <c r="B681">
        <v>1</v>
      </c>
      <c r="C681" t="str">
        <f>VLOOKUP(B681,Eras!$A$3:$B$999,2,0)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S681">
        <v>5.3</v>
      </c>
      <c r="V681">
        <f t="shared" si="30"/>
        <v>6.36</v>
      </c>
      <c r="W681" t="str">
        <f t="shared" si="31"/>
        <v/>
      </c>
      <c r="X681" t="str">
        <f t="shared" si="32"/>
        <v/>
      </c>
      <c r="Y681">
        <f>VLOOKUP(YEAR(Q681),Populations!$A$3:$B$999,2,0)</f>
        <v>56916400</v>
      </c>
      <c r="Z681">
        <f>(Calculations!B1/Y681)</f>
        <v>1.2000922756885499</v>
      </c>
      <c r="AB681">
        <v>1</v>
      </c>
      <c r="AC681" t="str">
        <f>VLOOKUP(AB681,WikiFormats!$A$3:$B$999,2,0)</f>
        <v>Story</v>
      </c>
      <c r="AD681" t="s">
        <v>739</v>
      </c>
    </row>
    <row r="682" spans="1:30" x14ac:dyDescent="0.5">
      <c r="A682">
        <v>680</v>
      </c>
      <c r="B682">
        <v>1</v>
      </c>
      <c r="C682" t="str">
        <f>VLOOKUP(B682,Eras!$A$3:$B$999,2,0)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S682">
        <v>4.8</v>
      </c>
      <c r="V682">
        <f t="shared" si="30"/>
        <v>5.76</v>
      </c>
      <c r="W682" t="str">
        <f t="shared" si="31"/>
        <v/>
      </c>
      <c r="X682" t="str">
        <f t="shared" si="32"/>
        <v/>
      </c>
      <c r="Y682">
        <f>VLOOKUP(YEAR(Q682),Populations!$A$3:$B$999,2,0)</f>
        <v>56916400</v>
      </c>
      <c r="Z682">
        <f>(Calculations!B1/Y682)</f>
        <v>1.2000922756885499</v>
      </c>
      <c r="AA682" t="s">
        <v>528</v>
      </c>
      <c r="AB682">
        <v>1</v>
      </c>
      <c r="AC682" t="str">
        <f>VLOOKUP(AB682,WikiFormats!$A$3:$B$999,2,0)</f>
        <v>Story</v>
      </c>
      <c r="AD682" t="s">
        <v>739</v>
      </c>
    </row>
    <row r="683" spans="1:30" x14ac:dyDescent="0.5">
      <c r="A683">
        <v>681</v>
      </c>
      <c r="B683">
        <v>1</v>
      </c>
      <c r="C683" t="str">
        <f>VLOOKUP(B683,Eras!$A$3:$B$999,2,0)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S683">
        <v>6.6</v>
      </c>
      <c r="V683">
        <f t="shared" si="30"/>
        <v>7.9</v>
      </c>
      <c r="W683" t="str">
        <f t="shared" si="31"/>
        <v/>
      </c>
      <c r="X683" t="str">
        <f t="shared" si="32"/>
        <v/>
      </c>
      <c r="Y683">
        <f>VLOOKUP(YEAR(Q683),Populations!$A$3:$B$999,2,0)</f>
        <v>57076500</v>
      </c>
      <c r="Z683">
        <f>(Calculations!B1/Y683)</f>
        <v>1.19672600807688</v>
      </c>
      <c r="AB683">
        <v>1</v>
      </c>
      <c r="AC683" t="str">
        <f>VLOOKUP(AB683,WikiFormats!$A$3:$B$999,2,0)</f>
        <v>Story</v>
      </c>
      <c r="AD683" t="s">
        <v>739</v>
      </c>
    </row>
    <row r="684" spans="1:30" s="3" customFormat="1" x14ac:dyDescent="0.5">
      <c r="A684" s="3">
        <v>682</v>
      </c>
      <c r="B684" s="3">
        <v>1</v>
      </c>
      <c r="C684" s="3" t="str">
        <f>VLOOKUP(B684,Eras!$A$3:$B$999,2,0)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S684" s="3">
        <v>3.1</v>
      </c>
      <c r="V684" s="3">
        <f t="shared" si="30"/>
        <v>3.71</v>
      </c>
      <c r="W684" s="3" t="str">
        <f t="shared" si="31"/>
        <v/>
      </c>
      <c r="X684" s="3" t="str">
        <f t="shared" si="32"/>
        <v/>
      </c>
      <c r="Y684" s="3">
        <f>VLOOKUP(YEAR(Q684),Populations!$A$3:$B$999,2,0)</f>
        <v>57076500</v>
      </c>
      <c r="Z684" s="3">
        <f>(Calculations!B1/Y684)</f>
        <v>1.19672600807688</v>
      </c>
      <c r="AB684" s="3">
        <v>1</v>
      </c>
      <c r="AC684" s="3" t="str">
        <f>VLOOKUP(AB684,WikiFormats!$A$3:$B$999,2,0)</f>
        <v>Story</v>
      </c>
      <c r="AD684" s="3" t="s">
        <v>740</v>
      </c>
    </row>
    <row r="685" spans="1:30" s="3" customFormat="1" x14ac:dyDescent="0.5">
      <c r="A685" s="3">
        <v>683</v>
      </c>
      <c r="B685" s="3">
        <v>1</v>
      </c>
      <c r="C685" s="3" t="str">
        <f>VLOOKUP(B685,Eras!$A$3:$B$999,2,0)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S685" s="3">
        <v>3.9</v>
      </c>
      <c r="V685" s="3">
        <f t="shared" si="30"/>
        <v>4.67</v>
      </c>
      <c r="W685" s="3" t="str">
        <f t="shared" si="31"/>
        <v/>
      </c>
      <c r="X685" s="3" t="str">
        <f t="shared" si="32"/>
        <v/>
      </c>
      <c r="Y685" s="3">
        <f>VLOOKUP(YEAR(Q685),Populations!$A$3:$B$999,2,0)</f>
        <v>57076500</v>
      </c>
      <c r="Z685" s="3">
        <f>(Calculations!B1/Y685)</f>
        <v>1.19672600807688</v>
      </c>
      <c r="AB685" s="3">
        <v>1</v>
      </c>
      <c r="AC685" s="3" t="str">
        <f>VLOOKUP(AB685,WikiFormats!$A$3:$B$999,2,0)</f>
        <v>Story</v>
      </c>
      <c r="AD685" s="3" t="s">
        <v>740</v>
      </c>
    </row>
    <row r="686" spans="1:30" s="3" customFormat="1" x14ac:dyDescent="0.5">
      <c r="A686" s="3">
        <v>684</v>
      </c>
      <c r="B686" s="3">
        <v>1</v>
      </c>
      <c r="C686" s="3" t="str">
        <f>VLOOKUP(B686,Eras!$A$3:$B$999,2,0)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S686" s="3">
        <v>3.6</v>
      </c>
      <c r="V686" s="3">
        <f t="shared" si="30"/>
        <v>4.3099999999999996</v>
      </c>
      <c r="W686" s="3" t="str">
        <f t="shared" si="31"/>
        <v/>
      </c>
      <c r="X686" s="3" t="str">
        <f t="shared" si="32"/>
        <v/>
      </c>
      <c r="Y686" s="3">
        <f>VLOOKUP(YEAR(Q686),Populations!$A$3:$B$999,2,0)</f>
        <v>57076500</v>
      </c>
      <c r="Z686" s="3">
        <f>(Calculations!B1/Y686)</f>
        <v>1.19672600807688</v>
      </c>
      <c r="AB686" s="3">
        <v>1</v>
      </c>
      <c r="AC686" s="3" t="str">
        <f>VLOOKUP(AB686,WikiFormats!$A$3:$B$999,2,0)</f>
        <v>Story</v>
      </c>
      <c r="AD686" s="3" t="s">
        <v>740</v>
      </c>
    </row>
    <row r="687" spans="1:30" s="3" customFormat="1" x14ac:dyDescent="0.5">
      <c r="A687" s="3">
        <v>685</v>
      </c>
      <c r="B687" s="3">
        <v>1</v>
      </c>
      <c r="C687" s="3" t="str">
        <f>VLOOKUP(B687,Eras!$A$3:$B$999,2,0)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S687" s="3">
        <v>4</v>
      </c>
      <c r="V687" s="3">
        <f t="shared" si="30"/>
        <v>4.79</v>
      </c>
      <c r="W687" s="3" t="str">
        <f t="shared" si="31"/>
        <v/>
      </c>
      <c r="X687" s="3" t="str">
        <f t="shared" si="32"/>
        <v/>
      </c>
      <c r="Y687" s="3">
        <f>VLOOKUP(YEAR(Q687),Populations!$A$3:$B$999,2,0)</f>
        <v>57076500</v>
      </c>
      <c r="Z687" s="3">
        <f>(Calculations!B1/Y687)</f>
        <v>1.19672600807688</v>
      </c>
      <c r="AB687" s="3">
        <v>1</v>
      </c>
      <c r="AC687" s="3" t="str">
        <f>VLOOKUP(AB687,WikiFormats!$A$3:$B$999,2,0)</f>
        <v>Story</v>
      </c>
      <c r="AD687" s="3" t="s">
        <v>740</v>
      </c>
    </row>
    <row r="688" spans="1:30" x14ac:dyDescent="0.5">
      <c r="A688">
        <v>686</v>
      </c>
      <c r="B688">
        <v>1</v>
      </c>
      <c r="C688" t="str">
        <f>VLOOKUP(B688,Eras!$A$3:$B$999,2,0)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S688">
        <v>4.2</v>
      </c>
      <c r="V688">
        <f t="shared" si="30"/>
        <v>5.03</v>
      </c>
      <c r="W688" t="str">
        <f t="shared" si="31"/>
        <v/>
      </c>
      <c r="X688" t="str">
        <f t="shared" si="32"/>
        <v/>
      </c>
      <c r="Y688">
        <f>VLOOKUP(YEAR(Q688),Populations!$A$3:$B$999,2,0)</f>
        <v>57076500</v>
      </c>
      <c r="Z688">
        <f>(Calculations!B1/Y688)</f>
        <v>1.19672600807688</v>
      </c>
      <c r="AB688">
        <v>1</v>
      </c>
      <c r="AC688" t="str">
        <f>VLOOKUP(AB688,WikiFormats!$A$3:$B$999,2,0)</f>
        <v>Story</v>
      </c>
      <c r="AD688" t="s">
        <v>741</v>
      </c>
    </row>
    <row r="689" spans="1:30" x14ac:dyDescent="0.5">
      <c r="A689">
        <v>687</v>
      </c>
      <c r="B689">
        <v>1</v>
      </c>
      <c r="C689" t="str">
        <f>VLOOKUP(B689,Eras!$A$3:$B$999,2,0)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S689">
        <v>4</v>
      </c>
      <c r="V689">
        <f t="shared" si="30"/>
        <v>4.79</v>
      </c>
      <c r="W689" t="str">
        <f t="shared" si="31"/>
        <v/>
      </c>
      <c r="X689" t="str">
        <f t="shared" si="32"/>
        <v/>
      </c>
      <c r="Y689">
        <f>VLOOKUP(YEAR(Q689),Populations!$A$3:$B$999,2,0)</f>
        <v>57076500</v>
      </c>
      <c r="Z689">
        <f>(Calculations!B1/Y689)</f>
        <v>1.19672600807688</v>
      </c>
      <c r="AB689">
        <v>1</v>
      </c>
      <c r="AC689" t="str">
        <f>VLOOKUP(AB689,WikiFormats!$A$3:$B$999,2,0)</f>
        <v>Story</v>
      </c>
      <c r="AD689" t="s">
        <v>741</v>
      </c>
    </row>
    <row r="690" spans="1:30" x14ac:dyDescent="0.5">
      <c r="A690">
        <v>688</v>
      </c>
      <c r="B690">
        <v>1</v>
      </c>
      <c r="C690" t="str">
        <f>VLOOKUP(B690,Eras!$A$3:$B$999,2,0)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S690">
        <v>4</v>
      </c>
      <c r="V690">
        <f t="shared" si="30"/>
        <v>4.79</v>
      </c>
      <c r="W690" t="str">
        <f t="shared" si="31"/>
        <v/>
      </c>
      <c r="X690" t="str">
        <f t="shared" si="32"/>
        <v/>
      </c>
      <c r="Y690">
        <f>VLOOKUP(YEAR(Q690),Populations!$A$3:$B$999,2,0)</f>
        <v>57076500</v>
      </c>
      <c r="Z690">
        <f>(Calculations!B1/Y690)</f>
        <v>1.19672600807688</v>
      </c>
      <c r="AB690">
        <v>1</v>
      </c>
      <c r="AC690" t="str">
        <f>VLOOKUP(AB690,WikiFormats!$A$3:$B$999,2,0)</f>
        <v>Story</v>
      </c>
      <c r="AD690" t="s">
        <v>741</v>
      </c>
    </row>
    <row r="691" spans="1:30" s="3" customFormat="1" x14ac:dyDescent="0.5">
      <c r="A691" s="3">
        <v>689</v>
      </c>
      <c r="B691" s="3">
        <v>1</v>
      </c>
      <c r="C691" s="3" t="str">
        <f>VLOOKUP(B691,Eras!$A$3:$B$999,2,0)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S691" s="3">
        <v>4.3</v>
      </c>
      <c r="V691" s="3">
        <f t="shared" si="30"/>
        <v>5.15</v>
      </c>
      <c r="W691" s="3" t="str">
        <f t="shared" si="31"/>
        <v/>
      </c>
      <c r="X691" s="3" t="str">
        <f t="shared" si="32"/>
        <v/>
      </c>
      <c r="Y691" s="3">
        <f>VLOOKUP(YEAR(Q691),Populations!$A$3:$B$999,2,0)</f>
        <v>57076500</v>
      </c>
      <c r="Z691" s="3">
        <f>(Calculations!B1/Y691)</f>
        <v>1.19672600807688</v>
      </c>
      <c r="AB691" s="3">
        <v>1</v>
      </c>
      <c r="AC691" s="3" t="str">
        <f>VLOOKUP(AB691,WikiFormats!$A$3:$B$999,2,0)</f>
        <v>Story</v>
      </c>
      <c r="AD691" s="3" t="s">
        <v>742</v>
      </c>
    </row>
    <row r="692" spans="1:30" s="3" customFormat="1" x14ac:dyDescent="0.5">
      <c r="A692" s="3">
        <v>690</v>
      </c>
      <c r="B692" s="3">
        <v>1</v>
      </c>
      <c r="C692" s="3" t="str">
        <f>VLOOKUP(B692,Eras!$A$3:$B$999,2,0)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S692" s="3">
        <v>4</v>
      </c>
      <c r="V692" s="3">
        <f t="shared" si="30"/>
        <v>4.79</v>
      </c>
      <c r="W692" s="3" t="str">
        <f t="shared" si="31"/>
        <v/>
      </c>
      <c r="X692" s="3" t="str">
        <f t="shared" si="32"/>
        <v/>
      </c>
      <c r="Y692" s="3">
        <f>VLOOKUP(YEAR(Q692),Populations!$A$3:$B$999,2,0)</f>
        <v>57076500</v>
      </c>
      <c r="Z692" s="3">
        <f>(Calculations!B1/Y692)</f>
        <v>1.19672600807688</v>
      </c>
      <c r="AB692" s="3">
        <v>1</v>
      </c>
      <c r="AC692" s="3" t="str">
        <f>VLOOKUP(AB692,WikiFormats!$A$3:$B$999,2,0)</f>
        <v>Story</v>
      </c>
      <c r="AD692" s="3" t="s">
        <v>742</v>
      </c>
    </row>
    <row r="693" spans="1:30" s="3" customFormat="1" x14ac:dyDescent="0.5">
      <c r="A693" s="3">
        <v>691</v>
      </c>
      <c r="B693" s="3">
        <v>1</v>
      </c>
      <c r="C693" s="3" t="str">
        <f>VLOOKUP(B693,Eras!$A$3:$B$999,2,0)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S693" s="3">
        <v>4</v>
      </c>
      <c r="V693" s="3">
        <f t="shared" si="30"/>
        <v>4.79</v>
      </c>
      <c r="W693" s="3" t="str">
        <f t="shared" si="31"/>
        <v/>
      </c>
      <c r="X693" s="3" t="str">
        <f t="shared" si="32"/>
        <v/>
      </c>
      <c r="Y693" s="3">
        <f>VLOOKUP(YEAR(Q693),Populations!$A$3:$B$999,2,0)</f>
        <v>57076500</v>
      </c>
      <c r="Z693" s="3">
        <f>(Calculations!B1/Y693)</f>
        <v>1.19672600807688</v>
      </c>
      <c r="AB693" s="3">
        <v>1</v>
      </c>
      <c r="AC693" s="3" t="str">
        <f>VLOOKUP(AB693,WikiFormats!$A$3:$B$999,2,0)</f>
        <v>Story</v>
      </c>
      <c r="AD693" s="3" t="s">
        <v>742</v>
      </c>
    </row>
    <row r="694" spans="1:30" s="3" customFormat="1" x14ac:dyDescent="0.5">
      <c r="A694" s="3">
        <v>692</v>
      </c>
      <c r="B694" s="3">
        <v>1</v>
      </c>
      <c r="C694" s="3" t="str">
        <f>VLOOKUP(B694,Eras!$A$3:$B$999,2,0)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S694" s="3">
        <v>4.2</v>
      </c>
      <c r="V694" s="3">
        <f t="shared" si="30"/>
        <v>5.03</v>
      </c>
      <c r="W694" s="3" t="str">
        <f t="shared" si="31"/>
        <v/>
      </c>
      <c r="X694" s="3" t="str">
        <f t="shared" si="32"/>
        <v/>
      </c>
      <c r="Y694" s="3">
        <f>VLOOKUP(YEAR(Q694),Populations!$A$3:$B$999,2,0)</f>
        <v>57076500</v>
      </c>
      <c r="Z694" s="3">
        <f>(Calculations!B1/Y694)</f>
        <v>1.19672600807688</v>
      </c>
      <c r="AB694" s="3">
        <v>1</v>
      </c>
      <c r="AC694" s="3" t="str">
        <f>VLOOKUP(AB694,WikiFormats!$A$3:$B$999,2,0)</f>
        <v>Story</v>
      </c>
      <c r="AD694" s="3" t="s">
        <v>742</v>
      </c>
    </row>
    <row r="695" spans="1:30" x14ac:dyDescent="0.5">
      <c r="A695">
        <v>693</v>
      </c>
      <c r="B695">
        <v>1</v>
      </c>
      <c r="C695" t="str">
        <f>VLOOKUP(B695,Eras!$A$3:$B$999,2,0)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S695">
        <v>5</v>
      </c>
      <c r="V695">
        <f t="shared" si="30"/>
        <v>5.98</v>
      </c>
      <c r="W695" t="str">
        <f t="shared" si="31"/>
        <v/>
      </c>
      <c r="X695" t="str">
        <f t="shared" si="32"/>
        <v/>
      </c>
      <c r="Y695">
        <f>VLOOKUP(YEAR(Q695),Populations!$A$3:$B$999,2,0)</f>
        <v>57076500</v>
      </c>
      <c r="Z695">
        <f>(Calculations!B1/Y695)</f>
        <v>1.19672600807688</v>
      </c>
      <c r="AB695">
        <v>1</v>
      </c>
      <c r="AC695" t="str">
        <f>VLOOKUP(AB695,WikiFormats!$A$3:$B$999,2,0)</f>
        <v>Story</v>
      </c>
      <c r="AD695" t="s">
        <v>743</v>
      </c>
    </row>
    <row r="696" spans="1:30" x14ac:dyDescent="0.5">
      <c r="A696">
        <v>694</v>
      </c>
      <c r="B696">
        <v>1</v>
      </c>
      <c r="C696" t="str">
        <f>VLOOKUP(B696,Eras!$A$3:$B$999,2,0)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S696">
        <v>4.8</v>
      </c>
      <c r="V696">
        <f t="shared" si="30"/>
        <v>5.74</v>
      </c>
      <c r="W696" t="str">
        <f t="shared" si="31"/>
        <v/>
      </c>
      <c r="X696" t="str">
        <f t="shared" si="32"/>
        <v/>
      </c>
      <c r="Y696">
        <f>VLOOKUP(YEAR(Q696),Populations!$A$3:$B$999,2,0)</f>
        <v>57076500</v>
      </c>
      <c r="Z696">
        <f>(Calculations!B1/Y696)</f>
        <v>1.19672600807688</v>
      </c>
      <c r="AB696">
        <v>1</v>
      </c>
      <c r="AC696" t="str">
        <f>VLOOKUP(AB696,WikiFormats!$A$3:$B$999,2,0)</f>
        <v>Story</v>
      </c>
      <c r="AD696" t="s">
        <v>743</v>
      </c>
    </row>
    <row r="697" spans="1:30" x14ac:dyDescent="0.5">
      <c r="A697">
        <v>695</v>
      </c>
      <c r="B697">
        <v>1</v>
      </c>
      <c r="C697" t="str">
        <f>VLOOKUP(B697,Eras!$A$3:$B$999,2,0)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S697">
        <v>5</v>
      </c>
      <c r="V697">
        <f t="shared" si="30"/>
        <v>5.98</v>
      </c>
      <c r="W697" t="str">
        <f t="shared" si="31"/>
        <v/>
      </c>
      <c r="X697" t="str">
        <f t="shared" si="32"/>
        <v/>
      </c>
      <c r="Y697">
        <f>VLOOKUP(YEAR(Q697),Populations!$A$3:$B$999,2,0)</f>
        <v>57076500</v>
      </c>
      <c r="Z697">
        <f>(Calculations!B1/Y697)</f>
        <v>1.19672600807688</v>
      </c>
      <c r="AB697">
        <v>1</v>
      </c>
      <c r="AC697" t="str">
        <f>VLOOKUP(AB697,WikiFormats!$A$3:$B$999,2,0)</f>
        <v>Story</v>
      </c>
      <c r="AD697" t="s">
        <v>743</v>
      </c>
    </row>
    <row r="698" spans="1:30" s="9" customFormat="1" x14ac:dyDescent="0.5">
      <c r="Q698" s="10"/>
    </row>
    <row r="699" spans="1:30" x14ac:dyDescent="0.5">
      <c r="A699">
        <v>696</v>
      </c>
      <c r="B699">
        <v>2</v>
      </c>
      <c r="C699" t="str">
        <f>VLOOKUP(B699,Eras!$A$3:$B$999,2,0)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923</v>
      </c>
      <c r="N699">
        <v>1</v>
      </c>
      <c r="Q699" s="6" t="d">
        <v>1996-05-27</v>
      </c>
      <c r="R699">
        <v>85</v>
      </c>
      <c r="S699">
        <v>9.08</v>
      </c>
      <c r="V699">
        <f t="shared" si="30"/>
        <v>10.66</v>
      </c>
      <c r="W699" t="str">
        <f t="shared" si="31"/>
        <v/>
      </c>
      <c r="X699" t="str">
        <f t="shared" si="32"/>
        <v/>
      </c>
      <c r="Y699">
        <f>VLOOKUP(YEAR(Q699),Populations!$A$3:$B$999,2,0)</f>
        <v>58164400</v>
      </c>
      <c r="Z699">
        <f>(Calculations!B1/Y699)</f>
        <v>1.17434258756215</v>
      </c>
      <c r="AB699">
        <v>2</v>
      </c>
      <c r="AC699" t="str">
        <f>VLOOKUP(AB699,WikiFormats!$A$3:$B$999,2,0)</f>
        <v>Episode</v>
      </c>
      <c r="AD699" t="s">
        <v>744</v>
      </c>
    </row>
    <row r="700" spans="1:30" s="9" customFormat="1" x14ac:dyDescent="0.5">
      <c r="Q700" s="10"/>
    </row>
    <row r="701" spans="1:30" s="3" customFormat="1" x14ac:dyDescent="0.5">
      <c r="A701" s="3">
        <v>697</v>
      </c>
      <c r="B701" s="3">
        <v>3</v>
      </c>
      <c r="C701" s="3" t="str">
        <f>VLOOKUP(B701,Eras!$A$3:$B$999,2,0)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S701" s="3">
        <v>9.9</v>
      </c>
      <c r="T701" s="3">
        <v>10.81</v>
      </c>
      <c r="V701" s="3">
        <f t="shared" si="30"/>
        <v>11.19</v>
      </c>
      <c r="W701" s="3">
        <f t="shared" si="31"/>
        <v>12.22</v>
      </c>
      <c r="X701" s="3" t="str">
        <f t="shared" si="32"/>
        <v/>
      </c>
      <c r="Y701" s="3">
        <f>VLOOKUP(YEAR(Q701),Populations!$A$3:$B$999,2,0)</f>
        <v>60413300</v>
      </c>
      <c r="Z701" s="3">
        <f>(Calculations!B1/Y701)</f>
        <v>1.1306273949610399</v>
      </c>
      <c r="AB701" s="3">
        <v>2</v>
      </c>
      <c r="AC701" s="3" t="str">
        <f>VLOOKUP(AB701,WikiFormats!$A$3:$B$999,2,0)</f>
        <v>Episode</v>
      </c>
      <c r="AD701" s="3" t="s">
        <v>745</v>
      </c>
    </row>
    <row r="702" spans="1:30" s="3" customFormat="1" x14ac:dyDescent="0.5">
      <c r="A702" s="3">
        <v>698</v>
      </c>
      <c r="B702" s="3">
        <v>3</v>
      </c>
      <c r="C702" s="3" t="str">
        <f>VLOOKUP(B702,Eras!$A$3:$B$999,2,0)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S702" s="3">
        <v>7.3</v>
      </c>
      <c r="T702" s="3">
        <v>7.97</v>
      </c>
      <c r="V702" s="3">
        <f t="shared" si="30"/>
        <v>8.25</v>
      </c>
      <c r="W702" s="3">
        <f t="shared" si="31"/>
        <v>9.01</v>
      </c>
      <c r="X702" s="3" t="str">
        <f t="shared" si="32"/>
        <v/>
      </c>
      <c r="Y702" s="3">
        <f>VLOOKUP(YEAR(Q702),Populations!$A$3:$B$999,2,0)</f>
        <v>60413300</v>
      </c>
      <c r="Z702" s="3">
        <f>(Calculations!B1/Y702)</f>
        <v>1.1306273949610399</v>
      </c>
      <c r="AB702" s="3">
        <v>2</v>
      </c>
      <c r="AC702" s="3" t="str">
        <f>VLOOKUP(AB702,WikiFormats!$A$3:$B$999,2,0)</f>
        <v>Episode</v>
      </c>
      <c r="AD702" s="3" t="s">
        <v>746</v>
      </c>
    </row>
    <row r="703" spans="1:30" s="3" customFormat="1" x14ac:dyDescent="0.5">
      <c r="A703" s="3">
        <v>699</v>
      </c>
      <c r="B703" s="3">
        <v>3</v>
      </c>
      <c r="C703" s="3" t="str">
        <f>VLOOKUP(B703,Eras!$A$3:$B$999,2,0)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S703" s="3">
        <v>8.3000000000000007</v>
      </c>
      <c r="T703" s="3">
        <v>8.86</v>
      </c>
      <c r="V703" s="3">
        <f t="shared" si="30"/>
        <v>9.3800000000000008</v>
      </c>
      <c r="W703" s="3">
        <f t="shared" si="31"/>
        <v>10.02</v>
      </c>
      <c r="X703" s="3" t="str">
        <f t="shared" si="32"/>
        <v/>
      </c>
      <c r="Y703" s="3">
        <f>VLOOKUP(YEAR(Q703),Populations!$A$3:$B$999,2,0)</f>
        <v>60413300</v>
      </c>
      <c r="Z703" s="3">
        <f>(Calculations!B1/Y703)</f>
        <v>1.1306273949610399</v>
      </c>
      <c r="AB703" s="3">
        <v>2</v>
      </c>
      <c r="AC703" s="3" t="str">
        <f>VLOOKUP(AB703,WikiFormats!$A$3:$B$999,2,0)</f>
        <v>Episode</v>
      </c>
      <c r="AD703" s="3" t="s">
        <v>747</v>
      </c>
    </row>
    <row r="704" spans="1:30" s="3" customFormat="1" x14ac:dyDescent="0.5">
      <c r="A704" s="3">
        <v>700</v>
      </c>
      <c r="B704" s="3">
        <v>3</v>
      </c>
      <c r="C704" s="3" t="str">
        <f>VLOOKUP(B704,Eras!$A$3:$B$999,2,0)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S704" s="3">
        <v>7</v>
      </c>
      <c r="T704" s="3">
        <v>7.63</v>
      </c>
      <c r="V704" s="3">
        <f t="shared" si="30"/>
        <v>7.91</v>
      </c>
      <c r="W704" s="3">
        <f t="shared" si="31"/>
        <v>8.6300000000000008</v>
      </c>
      <c r="X704" s="3" t="str">
        <f t="shared" si="32"/>
        <v/>
      </c>
      <c r="Y704" s="3">
        <f>VLOOKUP(YEAR(Q704),Populations!$A$3:$B$999,2,0)</f>
        <v>60413300</v>
      </c>
      <c r="Z704" s="3">
        <f>(Calculations!B1/Y704)</f>
        <v>1.1306273949610399</v>
      </c>
      <c r="AB704" s="3">
        <v>2</v>
      </c>
      <c r="AC704" s="3" t="str">
        <f>VLOOKUP(AB704,WikiFormats!$A$3:$B$999,2,0)</f>
        <v>Episode</v>
      </c>
      <c r="AD704" s="3" t="s">
        <v>748</v>
      </c>
    </row>
    <row r="705" spans="1:30" s="3" customFormat="1" x14ac:dyDescent="0.5">
      <c r="A705" s="3">
        <v>701</v>
      </c>
      <c r="B705" s="3">
        <v>3</v>
      </c>
      <c r="C705" s="3" t="str">
        <f>VLOOKUP(B705,Eras!$A$3:$B$999,2,0)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S705" s="3">
        <v>7.33</v>
      </c>
      <c r="T705" s="3">
        <v>7.98</v>
      </c>
      <c r="V705" s="3">
        <f t="shared" si="30"/>
        <v>8.2899999999999991</v>
      </c>
      <c r="W705" s="3">
        <f t="shared" si="31"/>
        <v>9.02</v>
      </c>
      <c r="X705" s="3" t="str">
        <f t="shared" si="32"/>
        <v/>
      </c>
      <c r="Y705" s="3">
        <f>VLOOKUP(YEAR(Q705),Populations!$A$3:$B$999,2,0)</f>
        <v>60413300</v>
      </c>
      <c r="Z705" s="3">
        <f>(Calculations!B1/Y705)</f>
        <v>1.1306273949610399</v>
      </c>
      <c r="AA705" s="3" t="s">
        <v>529</v>
      </c>
      <c r="AB705" s="3">
        <v>2</v>
      </c>
      <c r="AC705" s="3" t="str">
        <f>VLOOKUP(AB705,WikiFormats!$A$3:$B$999,2,0)</f>
        <v>Episode</v>
      </c>
      <c r="AD705" s="3" t="s">
        <v>749</v>
      </c>
    </row>
    <row r="706" spans="1:30" s="3" customFormat="1" x14ac:dyDescent="0.5">
      <c r="A706" s="3">
        <v>702</v>
      </c>
      <c r="B706" s="3">
        <v>3</v>
      </c>
      <c r="C706" s="3" t="str">
        <f>VLOOKUP(B706,Eras!$A$3:$B$999,2,0)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S706" s="3">
        <v>7.73</v>
      </c>
      <c r="T706" s="3">
        <v>8.6300000000000008</v>
      </c>
      <c r="V706" s="3">
        <f t="shared" si="30"/>
        <v>8.74</v>
      </c>
      <c r="W706" s="3">
        <f t="shared" si="31"/>
        <v>9.76</v>
      </c>
      <c r="X706" s="3" t="str">
        <f t="shared" si="32"/>
        <v/>
      </c>
      <c r="Y706" s="3">
        <f>VLOOKUP(YEAR(Q706),Populations!$A$3:$B$999,2,0)</f>
        <v>60413300</v>
      </c>
      <c r="Z706" s="3">
        <f>(Calculations!B1/Y706)</f>
        <v>1.1306273949610399</v>
      </c>
      <c r="AA706" s="3" t="s">
        <v>530</v>
      </c>
      <c r="AB706" s="3">
        <v>2</v>
      </c>
      <c r="AC706" s="3" t="str">
        <f>VLOOKUP(AB706,WikiFormats!$A$3:$B$999,2,0)</f>
        <v>Episode</v>
      </c>
      <c r="AD706" s="3" t="s">
        <v>750</v>
      </c>
    </row>
    <row r="707" spans="1:30" s="3" customFormat="1" x14ac:dyDescent="0.5">
      <c r="A707" s="3">
        <v>703</v>
      </c>
      <c r="B707" s="3">
        <v>3</v>
      </c>
      <c r="C707" s="3" t="str">
        <f>VLOOKUP(B707,Eras!$A$3:$B$999,2,0)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S707" s="3">
        <v>7.51</v>
      </c>
      <c r="T707" s="3">
        <v>8.01</v>
      </c>
      <c r="V707" s="3">
        <f t="shared" si="30"/>
        <v>8.49</v>
      </c>
      <c r="W707" s="3">
        <f t="shared" si="31"/>
        <v>9.06</v>
      </c>
      <c r="X707" s="3" t="str">
        <f t="shared" si="32"/>
        <v/>
      </c>
      <c r="Y707" s="3">
        <f>VLOOKUP(YEAR(Q707),Populations!$A$3:$B$999,2,0)</f>
        <v>60413300</v>
      </c>
      <c r="Z707" s="3">
        <f>(Calculations!B1/Y707)</f>
        <v>1.1306273949610399</v>
      </c>
      <c r="AB707" s="3">
        <v>2</v>
      </c>
      <c r="AC707" s="3" t="str">
        <f>VLOOKUP(AB707,WikiFormats!$A$3:$B$999,2,0)</f>
        <v>Episode</v>
      </c>
      <c r="AD707" s="3" t="s">
        <v>751</v>
      </c>
    </row>
    <row r="708" spans="1:30" s="3" customFormat="1" x14ac:dyDescent="0.5">
      <c r="A708" s="3">
        <v>704</v>
      </c>
      <c r="B708" s="3">
        <v>3</v>
      </c>
      <c r="C708" s="3" t="str">
        <f>VLOOKUP(B708,Eras!$A$3:$B$999,2,0)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S708" s="3">
        <v>7.47</v>
      </c>
      <c r="T708" s="3">
        <v>8.06</v>
      </c>
      <c r="V708" s="3">
        <f t="shared" ref="V708:V771" si="33">IF(ISBLANK(S708),"",ROUND(S708*Z708,2))</f>
        <v>8.4499999999999993</v>
      </c>
      <c r="W708" s="3">
        <f t="shared" ref="W708:W771" si="34">IF(ISBLANK(T708),"",ROUND(T708*Z708,2))</f>
        <v>9.11</v>
      </c>
      <c r="X708" s="3" t="str">
        <f t="shared" ref="X708:X771" si="35">IF(ISBLANK(U708),"",ROUND(U708*Z708,2))</f>
        <v/>
      </c>
      <c r="Y708" s="3">
        <f>VLOOKUP(YEAR(Q708),Populations!$A$3:$B$999,2,0)</f>
        <v>60413300</v>
      </c>
      <c r="Z708" s="3">
        <f>(Calculations!B1/Y708)</f>
        <v>1.1306273949610399</v>
      </c>
      <c r="AB708" s="3">
        <v>2</v>
      </c>
      <c r="AC708" s="3" t="str">
        <f>VLOOKUP(AB708,WikiFormats!$A$3:$B$999,2,0)</f>
        <v>Episode</v>
      </c>
      <c r="AD708" s="3" t="s">
        <v>752</v>
      </c>
    </row>
    <row r="709" spans="1:30" s="3" customFormat="1" x14ac:dyDescent="0.5">
      <c r="A709" s="3">
        <v>705</v>
      </c>
      <c r="B709" s="3">
        <v>3</v>
      </c>
      <c r="C709" s="3" t="str">
        <f>VLOOKUP(B709,Eras!$A$3:$B$999,2,0)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S709" s="3">
        <v>6.6</v>
      </c>
      <c r="T709" s="3">
        <v>7.11</v>
      </c>
      <c r="V709" s="3">
        <f t="shared" si="33"/>
        <v>7.46</v>
      </c>
      <c r="W709" s="3">
        <f t="shared" si="34"/>
        <v>8.0399999999999991</v>
      </c>
      <c r="X709" s="3" t="str">
        <f t="shared" si="35"/>
        <v/>
      </c>
      <c r="Y709" s="3">
        <f>VLOOKUP(YEAR(Q709),Populations!$A$3:$B$999,2,0)</f>
        <v>60413300</v>
      </c>
      <c r="Z709" s="3">
        <f>(Calculations!B1/Y709)</f>
        <v>1.1306273949610399</v>
      </c>
      <c r="AB709" s="3">
        <v>2</v>
      </c>
      <c r="AC709" s="3" t="str">
        <f>VLOOKUP(AB709,WikiFormats!$A$3:$B$999,2,0)</f>
        <v>Episode</v>
      </c>
      <c r="AD709" s="3" t="s">
        <v>753</v>
      </c>
    </row>
    <row r="710" spans="1:30" s="3" customFormat="1" x14ac:dyDescent="0.5">
      <c r="A710" s="3">
        <v>706</v>
      </c>
      <c r="B710" s="3">
        <v>3</v>
      </c>
      <c r="C710" s="3" t="str">
        <f>VLOOKUP(B710,Eras!$A$3:$B$999,2,0)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S710" s="3">
        <v>6.17</v>
      </c>
      <c r="T710" s="3">
        <v>6.86</v>
      </c>
      <c r="V710" s="3">
        <f t="shared" si="33"/>
        <v>6.98</v>
      </c>
      <c r="W710" s="3">
        <f t="shared" si="34"/>
        <v>7.76</v>
      </c>
      <c r="X710" s="3" t="str">
        <f t="shared" si="35"/>
        <v/>
      </c>
      <c r="Y710" s="3">
        <f>VLOOKUP(YEAR(Q710),Populations!$A$3:$B$999,2,0)</f>
        <v>60413300</v>
      </c>
      <c r="Z710" s="3">
        <f>(Calculations!B1/Y710)</f>
        <v>1.1306273949610399</v>
      </c>
      <c r="AB710" s="3">
        <v>2</v>
      </c>
      <c r="AC710" s="3" t="str">
        <f>VLOOKUP(AB710,WikiFormats!$A$3:$B$999,2,0)</f>
        <v>Episode</v>
      </c>
      <c r="AD710" s="3" t="s">
        <v>754</v>
      </c>
    </row>
    <row r="711" spans="1:30" s="3" customFormat="1" x14ac:dyDescent="0.5">
      <c r="A711" s="3">
        <v>707</v>
      </c>
      <c r="B711" s="3">
        <v>3</v>
      </c>
      <c r="C711" s="3" t="str">
        <f>VLOOKUP(B711,Eras!$A$3:$B$999,2,0)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S711" s="3">
        <v>7.13</v>
      </c>
      <c r="T711" s="3">
        <v>7.68</v>
      </c>
      <c r="V711" s="3">
        <f t="shared" si="33"/>
        <v>8.06</v>
      </c>
      <c r="W711" s="3">
        <f t="shared" si="34"/>
        <v>8.68</v>
      </c>
      <c r="X711" s="3" t="str">
        <f t="shared" si="35"/>
        <v/>
      </c>
      <c r="Y711" s="3">
        <f>VLOOKUP(YEAR(Q711),Populations!$A$3:$B$999,2,0)</f>
        <v>60413300</v>
      </c>
      <c r="Z711" s="3">
        <f>(Calculations!B1/Y711)</f>
        <v>1.1306273949610399</v>
      </c>
      <c r="AB711" s="3">
        <v>2</v>
      </c>
      <c r="AC711" s="3" t="str">
        <f>VLOOKUP(AB711,WikiFormats!$A$3:$B$999,2,0)</f>
        <v>Episode</v>
      </c>
      <c r="AD711" s="3" t="s">
        <v>755</v>
      </c>
    </row>
    <row r="712" spans="1:30" s="3" customFormat="1" x14ac:dyDescent="0.5">
      <c r="A712" s="3">
        <v>708</v>
      </c>
      <c r="B712" s="3">
        <v>3</v>
      </c>
      <c r="C712" s="3" t="str">
        <f>VLOOKUP(B712,Eras!$A$3:$B$999,2,0)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S712" s="3">
        <v>6.16</v>
      </c>
      <c r="T712" s="3">
        <v>6.81</v>
      </c>
      <c r="V712" s="3">
        <f t="shared" si="33"/>
        <v>6.96</v>
      </c>
      <c r="W712" s="3">
        <f t="shared" si="34"/>
        <v>7.7</v>
      </c>
      <c r="X712" s="3" t="str">
        <f t="shared" si="35"/>
        <v/>
      </c>
      <c r="Y712" s="3">
        <f>VLOOKUP(YEAR(Q712),Populations!$A$3:$B$999,2,0)</f>
        <v>60413300</v>
      </c>
      <c r="Z712" s="3">
        <f>(Calculations!B1/Y712)</f>
        <v>1.1306273949610399</v>
      </c>
      <c r="AA712" s="3" t="s">
        <v>529</v>
      </c>
      <c r="AB712" s="3">
        <v>2</v>
      </c>
      <c r="AC712" s="3" t="str">
        <f>VLOOKUP(AB712,WikiFormats!$A$3:$B$999,2,0)</f>
        <v>Episode</v>
      </c>
      <c r="AD712" s="3" t="s">
        <v>756</v>
      </c>
    </row>
    <row r="713" spans="1:30" s="3" customFormat="1" x14ac:dyDescent="0.5">
      <c r="A713" s="3">
        <v>709</v>
      </c>
      <c r="B713" s="3">
        <v>3</v>
      </c>
      <c r="C713" s="3" t="str">
        <f>VLOOKUP(B713,Eras!$A$3:$B$999,2,0)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S713" s="3">
        <v>6.2</v>
      </c>
      <c r="T713" s="3">
        <v>6.91</v>
      </c>
      <c r="V713" s="3">
        <f t="shared" si="33"/>
        <v>7.01</v>
      </c>
      <c r="W713" s="3">
        <f t="shared" si="34"/>
        <v>7.81</v>
      </c>
      <c r="X713" s="3" t="str">
        <f t="shared" si="35"/>
        <v/>
      </c>
      <c r="Y713" s="3">
        <f>VLOOKUP(YEAR(Q713),Populations!$A$3:$B$999,2,0)</f>
        <v>60413300</v>
      </c>
      <c r="Z713" s="3">
        <f>(Calculations!B1/Y713)</f>
        <v>1.1306273949610399</v>
      </c>
      <c r="AB713" s="3">
        <v>2</v>
      </c>
      <c r="AC713" s="3" t="str">
        <f>VLOOKUP(AB713,WikiFormats!$A$3:$B$999,2,0)</f>
        <v>Episode</v>
      </c>
      <c r="AD713" s="3" t="s">
        <v>757</v>
      </c>
    </row>
    <row r="714" spans="1:30" x14ac:dyDescent="0.5">
      <c r="A714">
        <v>710</v>
      </c>
      <c r="B714">
        <v>3</v>
      </c>
      <c r="C714" t="str">
        <f>VLOOKUP(B714,Eras!$A$3:$B$999,2,0)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S714">
        <v>9.4</v>
      </c>
      <c r="T714">
        <v>9.84</v>
      </c>
      <c r="V714">
        <f t="shared" si="33"/>
        <v>10.63</v>
      </c>
      <c r="W714">
        <f t="shared" si="34"/>
        <v>11.13</v>
      </c>
      <c r="X714" t="str">
        <f t="shared" si="35"/>
        <v/>
      </c>
      <c r="Y714">
        <f>VLOOKUP(YEAR(Q714),Populations!$A$3:$B$999,2,0)</f>
        <v>60413300</v>
      </c>
      <c r="Z714">
        <f>(Calculations!B1/Y714)</f>
        <v>1.1306273949610399</v>
      </c>
      <c r="AB714">
        <v>2</v>
      </c>
      <c r="AC714" t="str">
        <f>VLOOKUP(AB714,WikiFormats!$A$3:$B$999,2,0)</f>
        <v>Episode</v>
      </c>
      <c r="AD714" t="s">
        <v>758</v>
      </c>
    </row>
    <row r="715" spans="1:30" s="3" customFormat="1" x14ac:dyDescent="0.5">
      <c r="A715" s="3">
        <v>711</v>
      </c>
      <c r="B715" s="3">
        <v>3</v>
      </c>
      <c r="C715" s="3" t="str">
        <f>VLOOKUP(B715,Eras!$A$3:$B$999,2,0)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S715" s="3">
        <v>8.3000000000000007</v>
      </c>
      <c r="T715" s="3">
        <v>8.6199999999999992</v>
      </c>
      <c r="V715" s="3">
        <f t="shared" si="33"/>
        <v>9.32</v>
      </c>
      <c r="W715" s="3">
        <f t="shared" si="34"/>
        <v>9.68</v>
      </c>
      <c r="X715" s="3" t="str">
        <f t="shared" si="35"/>
        <v/>
      </c>
      <c r="Y715" s="3">
        <f>VLOOKUP(YEAR(Q715),Populations!$A$3:$B$999,2,0)</f>
        <v>60827000</v>
      </c>
      <c r="Z715" s="3">
        <f>(Calculations!B1/Y715)</f>
        <v>1.1229377085833601</v>
      </c>
      <c r="AB715" s="3">
        <v>2</v>
      </c>
      <c r="AC715" s="3" t="str">
        <f>VLOOKUP(AB715,WikiFormats!$A$3:$B$999,2,0)</f>
        <v>Episode</v>
      </c>
      <c r="AD715" s="3" t="s">
        <v>759</v>
      </c>
    </row>
    <row r="716" spans="1:30" s="3" customFormat="1" x14ac:dyDescent="0.5">
      <c r="A716" s="3">
        <v>712</v>
      </c>
      <c r="B716" s="3">
        <v>3</v>
      </c>
      <c r="C716" s="3" t="str">
        <f>VLOOKUP(B716,Eras!$A$3:$B$999,2,0)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S716" s="3">
        <v>8.73</v>
      </c>
      <c r="T716" s="3">
        <v>9.24</v>
      </c>
      <c r="V716" s="3">
        <f t="shared" si="33"/>
        <v>9.8000000000000007</v>
      </c>
      <c r="W716" s="3">
        <f t="shared" si="34"/>
        <v>10.38</v>
      </c>
      <c r="X716" s="3" t="str">
        <f t="shared" si="35"/>
        <v/>
      </c>
      <c r="Y716" s="3">
        <f>VLOOKUP(YEAR(Q716),Populations!$A$3:$B$999,2,0)</f>
        <v>60827000</v>
      </c>
      <c r="Z716" s="3">
        <f>(Calculations!B1/Y716)</f>
        <v>1.1229377085833601</v>
      </c>
      <c r="AA716" s="3" t="s">
        <v>531</v>
      </c>
      <c r="AB716" s="3">
        <v>2</v>
      </c>
      <c r="AC716" s="3" t="str">
        <f>VLOOKUP(AB716,WikiFormats!$A$3:$B$999,2,0)</f>
        <v>Episode</v>
      </c>
      <c r="AD716" s="3" t="s">
        <v>760</v>
      </c>
    </row>
    <row r="717" spans="1:30" s="3" customFormat="1" x14ac:dyDescent="0.5">
      <c r="A717" s="3">
        <v>713</v>
      </c>
      <c r="B717" s="3">
        <v>3</v>
      </c>
      <c r="C717" s="3" t="str">
        <f>VLOOKUP(B717,Eras!$A$3:$B$999,2,0)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S717" s="3">
        <v>7.89</v>
      </c>
      <c r="T717" s="3">
        <v>8.31</v>
      </c>
      <c r="V717" s="3">
        <f t="shared" si="33"/>
        <v>8.86</v>
      </c>
      <c r="W717" s="3">
        <f t="shared" si="34"/>
        <v>9.33</v>
      </c>
      <c r="X717" s="3" t="str">
        <f t="shared" si="35"/>
        <v/>
      </c>
      <c r="Y717" s="3">
        <f>VLOOKUP(YEAR(Q717),Populations!$A$3:$B$999,2,0)</f>
        <v>60827000</v>
      </c>
      <c r="Z717" s="3">
        <f>(Calculations!B1/Y717)</f>
        <v>1.1229377085833601</v>
      </c>
      <c r="AA717" s="3" t="s">
        <v>532</v>
      </c>
      <c r="AB717" s="3">
        <v>2</v>
      </c>
      <c r="AC717" s="3" t="str">
        <f>VLOOKUP(AB717,WikiFormats!$A$3:$B$999,2,0)</f>
        <v>Episode</v>
      </c>
      <c r="AD717" s="3" t="s">
        <v>761</v>
      </c>
    </row>
    <row r="718" spans="1:30" s="3" customFormat="1" x14ac:dyDescent="0.5">
      <c r="A718" s="3">
        <v>714</v>
      </c>
      <c r="B718" s="3">
        <v>3</v>
      </c>
      <c r="C718" s="3" t="str">
        <f>VLOOKUP(B718,Eras!$A$3:$B$999,2,0)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S718" s="3">
        <v>7.39</v>
      </c>
      <c r="T718" s="3">
        <v>7.9</v>
      </c>
      <c r="V718" s="3">
        <f t="shared" si="33"/>
        <v>8.3000000000000007</v>
      </c>
      <c r="W718" s="3">
        <f t="shared" si="34"/>
        <v>8.8699999999999992</v>
      </c>
      <c r="X718" s="3" t="str">
        <f t="shared" si="35"/>
        <v/>
      </c>
      <c r="Y718" s="3">
        <f>VLOOKUP(YEAR(Q718),Populations!$A$3:$B$999,2,0)</f>
        <v>60827000</v>
      </c>
      <c r="Z718" s="3">
        <f>(Calculations!B1/Y718)</f>
        <v>1.1229377085833601</v>
      </c>
      <c r="AA718" s="3" t="s">
        <v>531</v>
      </c>
      <c r="AB718" s="3">
        <v>2</v>
      </c>
      <c r="AC718" s="3" t="str">
        <f>VLOOKUP(AB718,WikiFormats!$A$3:$B$999,2,0)</f>
        <v>Episode</v>
      </c>
      <c r="AD718" s="3" t="s">
        <v>762</v>
      </c>
    </row>
    <row r="719" spans="1:30" s="3" customFormat="1" x14ac:dyDescent="0.5">
      <c r="A719" s="3">
        <v>715</v>
      </c>
      <c r="B719" s="3">
        <v>3</v>
      </c>
      <c r="C719" s="3" t="str">
        <f>VLOOKUP(B719,Eras!$A$3:$B$999,2,0)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S719" s="3">
        <v>8.6</v>
      </c>
      <c r="T719" s="3">
        <v>9.2200000000000006</v>
      </c>
      <c r="V719" s="3">
        <f t="shared" si="33"/>
        <v>9.66</v>
      </c>
      <c r="W719" s="3">
        <f t="shared" si="34"/>
        <v>10.35</v>
      </c>
      <c r="X719" s="3" t="str">
        <f t="shared" si="35"/>
        <v/>
      </c>
      <c r="Y719" s="3">
        <f>VLOOKUP(YEAR(Q719),Populations!$A$3:$B$999,2,0)</f>
        <v>60827000</v>
      </c>
      <c r="Z719" s="3">
        <f>(Calculations!B1/Y719)</f>
        <v>1.1229377085833601</v>
      </c>
      <c r="AB719" s="3">
        <v>2</v>
      </c>
      <c r="AC719" s="3" t="str">
        <f>VLOOKUP(AB719,WikiFormats!$A$3:$B$999,2,0)</f>
        <v>Episode</v>
      </c>
      <c r="AD719" s="3" t="s">
        <v>763</v>
      </c>
    </row>
    <row r="720" spans="1:30" s="3" customFormat="1" x14ac:dyDescent="0.5">
      <c r="A720" s="3">
        <v>716</v>
      </c>
      <c r="B720" s="3">
        <v>3</v>
      </c>
      <c r="C720" s="3" t="str">
        <f>VLOOKUP(B720,Eras!$A$3:$B$999,2,0)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S720" s="3">
        <v>6.85</v>
      </c>
      <c r="T720" s="3">
        <v>7.63</v>
      </c>
      <c r="V720" s="3">
        <f t="shared" si="33"/>
        <v>7.69</v>
      </c>
      <c r="W720" s="3">
        <f t="shared" si="34"/>
        <v>8.57</v>
      </c>
      <c r="X720" s="3" t="str">
        <f t="shared" si="35"/>
        <v/>
      </c>
      <c r="Y720" s="3">
        <f>VLOOKUP(YEAR(Q720),Populations!$A$3:$B$999,2,0)</f>
        <v>60827000</v>
      </c>
      <c r="Z720" s="3">
        <f>(Calculations!B1/Y720)</f>
        <v>1.1229377085833601</v>
      </c>
      <c r="AB720" s="3">
        <v>2</v>
      </c>
      <c r="AC720" s="3" t="str">
        <f>VLOOKUP(AB720,WikiFormats!$A$3:$B$999,2,0)</f>
        <v>Episode</v>
      </c>
      <c r="AD720" s="3" t="s">
        <v>764</v>
      </c>
    </row>
    <row r="721" spans="1:30" s="3" customFormat="1" x14ac:dyDescent="0.5">
      <c r="A721" s="3">
        <v>717</v>
      </c>
      <c r="B721" s="3">
        <v>3</v>
      </c>
      <c r="C721" s="3" t="str">
        <f>VLOOKUP(B721,Eras!$A$3:$B$999,2,0)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S721" s="3">
        <v>6.32</v>
      </c>
      <c r="T721" s="3">
        <v>6.76</v>
      </c>
      <c r="V721" s="3">
        <f t="shared" si="33"/>
        <v>7.1</v>
      </c>
      <c r="W721" s="3">
        <f t="shared" si="34"/>
        <v>7.59</v>
      </c>
      <c r="X721" s="3" t="str">
        <f t="shared" si="35"/>
        <v/>
      </c>
      <c r="Y721" s="3">
        <f>VLOOKUP(YEAR(Q721),Populations!$A$3:$B$999,2,0)</f>
        <v>60827000</v>
      </c>
      <c r="Z721" s="3">
        <f>(Calculations!B1/Y721)</f>
        <v>1.1229377085833601</v>
      </c>
      <c r="AB721" s="3">
        <v>2</v>
      </c>
      <c r="AC721" s="3" t="str">
        <f>VLOOKUP(AB721,WikiFormats!$A$3:$B$999,2,0)</f>
        <v>Episode</v>
      </c>
      <c r="AD721" s="3" t="s">
        <v>765</v>
      </c>
    </row>
    <row r="722" spans="1:30" s="3" customFormat="1" x14ac:dyDescent="0.5">
      <c r="A722" s="3">
        <v>718</v>
      </c>
      <c r="B722" s="3">
        <v>3</v>
      </c>
      <c r="C722" s="3" t="str">
        <f>VLOOKUP(B722,Eras!$A$3:$B$999,2,0)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S722" s="3">
        <v>5.94</v>
      </c>
      <c r="T722" s="3">
        <v>6.32</v>
      </c>
      <c r="V722" s="3">
        <f t="shared" si="33"/>
        <v>6.67</v>
      </c>
      <c r="W722" s="3">
        <f t="shared" si="34"/>
        <v>7.1</v>
      </c>
      <c r="X722" s="3" t="str">
        <f t="shared" si="35"/>
        <v/>
      </c>
      <c r="Y722" s="3">
        <f>VLOOKUP(YEAR(Q722),Populations!$A$3:$B$999,2,0)</f>
        <v>60827000</v>
      </c>
      <c r="Z722" s="3">
        <f>(Calculations!B1/Y722)</f>
        <v>1.1229377085833601</v>
      </c>
      <c r="AB722" s="3">
        <v>2</v>
      </c>
      <c r="AC722" s="3" t="str">
        <f>VLOOKUP(AB722,WikiFormats!$A$3:$B$999,2,0)</f>
        <v>Episode</v>
      </c>
      <c r="AD722" s="3" t="s">
        <v>766</v>
      </c>
    </row>
    <row r="723" spans="1:30" s="3" customFormat="1" x14ac:dyDescent="0.5">
      <c r="A723" s="3">
        <v>719</v>
      </c>
      <c r="B723" s="3">
        <v>3</v>
      </c>
      <c r="C723" s="3" t="str">
        <f>VLOOKUP(B723,Eras!$A$3:$B$999,2,0)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S723" s="3">
        <v>5.5</v>
      </c>
      <c r="T723" s="3">
        <v>6.08</v>
      </c>
      <c r="V723" s="3">
        <f t="shared" si="33"/>
        <v>6.18</v>
      </c>
      <c r="W723" s="3">
        <f t="shared" si="34"/>
        <v>6.83</v>
      </c>
      <c r="X723" s="3" t="str">
        <f t="shared" si="35"/>
        <v/>
      </c>
      <c r="Y723" s="3">
        <f>VLOOKUP(YEAR(Q723),Populations!$A$3:$B$999,2,0)</f>
        <v>60827000</v>
      </c>
      <c r="Z723" s="3">
        <f>(Calculations!B1/Y723)</f>
        <v>1.1229377085833601</v>
      </c>
      <c r="AB723" s="3">
        <v>2</v>
      </c>
      <c r="AC723" s="3" t="str">
        <f>VLOOKUP(AB723,WikiFormats!$A$3:$B$999,2,0)</f>
        <v>Episode</v>
      </c>
      <c r="AD723" s="3" t="s">
        <v>767</v>
      </c>
    </row>
    <row r="724" spans="1:30" s="3" customFormat="1" x14ac:dyDescent="0.5">
      <c r="A724" s="3">
        <v>720</v>
      </c>
      <c r="B724" s="3">
        <v>3</v>
      </c>
      <c r="C724" s="3" t="str">
        <f>VLOOKUP(B724,Eras!$A$3:$B$999,2,0)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S724" s="3">
        <v>6.22</v>
      </c>
      <c r="T724" s="3">
        <v>6.66</v>
      </c>
      <c r="V724" s="3">
        <f t="shared" si="33"/>
        <v>6.98</v>
      </c>
      <c r="W724" s="3">
        <f t="shared" si="34"/>
        <v>7.48</v>
      </c>
      <c r="X724" s="3" t="str">
        <f t="shared" si="35"/>
        <v/>
      </c>
      <c r="Y724" s="3">
        <f>VLOOKUP(YEAR(Q724),Populations!$A$3:$B$999,2,0)</f>
        <v>60827000</v>
      </c>
      <c r="Z724" s="3">
        <f>(Calculations!B1/Y724)</f>
        <v>1.1229377085833601</v>
      </c>
      <c r="AB724" s="3">
        <v>2</v>
      </c>
      <c r="AC724" s="3" t="str">
        <f>VLOOKUP(AB724,WikiFormats!$A$3:$B$999,2,0)</f>
        <v>Episode</v>
      </c>
      <c r="AD724" s="3" t="s">
        <v>768</v>
      </c>
    </row>
    <row r="725" spans="1:30" s="3" customFormat="1" x14ac:dyDescent="0.5">
      <c r="A725" s="3">
        <v>721</v>
      </c>
      <c r="B725" s="3">
        <v>3</v>
      </c>
      <c r="C725" s="3" t="str">
        <f>VLOOKUP(B725,Eras!$A$3:$B$999,2,0)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S725" s="3">
        <v>6.6</v>
      </c>
      <c r="T725" s="3">
        <v>7.14</v>
      </c>
      <c r="V725" s="3">
        <f t="shared" si="33"/>
        <v>7.41</v>
      </c>
      <c r="W725" s="3">
        <f t="shared" si="34"/>
        <v>8.02</v>
      </c>
      <c r="X725" s="3" t="str">
        <f t="shared" si="35"/>
        <v/>
      </c>
      <c r="Y725" s="3">
        <f>VLOOKUP(YEAR(Q725),Populations!$A$3:$B$999,2,0)</f>
        <v>60827000</v>
      </c>
      <c r="Z725" s="3">
        <f>(Calculations!B1/Y725)</f>
        <v>1.1229377085833601</v>
      </c>
      <c r="AB725" s="3">
        <v>2</v>
      </c>
      <c r="AC725" s="3" t="str">
        <f>VLOOKUP(AB725,WikiFormats!$A$3:$B$999,2,0)</f>
        <v>Episode</v>
      </c>
      <c r="AD725" s="3" t="s">
        <v>769</v>
      </c>
    </row>
    <row r="726" spans="1:30" s="3" customFormat="1" x14ac:dyDescent="0.5">
      <c r="A726" s="3">
        <v>722</v>
      </c>
      <c r="B726" s="3">
        <v>3</v>
      </c>
      <c r="C726" s="3" t="str">
        <f>VLOOKUP(B726,Eras!$A$3:$B$999,2,0)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S726" s="3">
        <v>7.68</v>
      </c>
      <c r="T726" s="3">
        <v>8.19</v>
      </c>
      <c r="V726" s="3">
        <f t="shared" si="33"/>
        <v>8.6199999999999992</v>
      </c>
      <c r="W726" s="3">
        <f t="shared" si="34"/>
        <v>9.1999999999999993</v>
      </c>
      <c r="X726" s="3" t="str">
        <f t="shared" si="35"/>
        <v/>
      </c>
      <c r="Y726" s="3">
        <f>VLOOKUP(YEAR(Q726),Populations!$A$3:$B$999,2,0)</f>
        <v>60827000</v>
      </c>
      <c r="Z726" s="3">
        <f>(Calculations!B1/Y726)</f>
        <v>1.1229377085833601</v>
      </c>
      <c r="AA726" s="3" t="s">
        <v>531</v>
      </c>
      <c r="AB726" s="3">
        <v>2</v>
      </c>
      <c r="AC726" s="3" t="str">
        <f>VLOOKUP(AB726,WikiFormats!$A$3:$B$999,2,0)</f>
        <v>Episode</v>
      </c>
      <c r="AD726" s="3" t="s">
        <v>770</v>
      </c>
    </row>
    <row r="727" spans="1:30" s="3" customFormat="1" x14ac:dyDescent="0.5">
      <c r="A727" s="3">
        <v>723</v>
      </c>
      <c r="B727" s="3">
        <v>3</v>
      </c>
      <c r="C727" s="3" t="str">
        <f>VLOOKUP(B727,Eras!$A$3:$B$999,2,0)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S727" s="3">
        <v>7.71</v>
      </c>
      <c r="T727" s="3">
        <v>8.2200000000000006</v>
      </c>
      <c r="V727" s="3">
        <f t="shared" si="33"/>
        <v>8.66</v>
      </c>
      <c r="W727" s="3">
        <f t="shared" si="34"/>
        <v>9.23</v>
      </c>
      <c r="X727" s="3" t="str">
        <f t="shared" si="35"/>
        <v/>
      </c>
      <c r="Y727" s="3">
        <f>VLOOKUP(YEAR(Q727),Populations!$A$3:$B$999,2,0)</f>
        <v>60827000</v>
      </c>
      <c r="Z727" s="3">
        <f>(Calculations!B1/Y727)</f>
        <v>1.1229377085833601</v>
      </c>
      <c r="AA727" s="3" t="s">
        <v>531</v>
      </c>
      <c r="AB727" s="3">
        <v>2</v>
      </c>
      <c r="AC727" s="3" t="str">
        <f>VLOOKUP(AB727,WikiFormats!$A$3:$B$999,2,0)</f>
        <v>Episode</v>
      </c>
      <c r="AD727" s="3" t="s">
        <v>771</v>
      </c>
    </row>
    <row r="728" spans="1:30" x14ac:dyDescent="0.5">
      <c r="A728">
        <v>724</v>
      </c>
      <c r="B728">
        <v>3</v>
      </c>
      <c r="C728" t="str">
        <f>VLOOKUP(B728,Eras!$A$3:$B$999,2,0)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S728">
        <v>8.6999999999999993</v>
      </c>
      <c r="T728">
        <v>9.35</v>
      </c>
      <c r="V728">
        <f t="shared" si="33"/>
        <v>9.77</v>
      </c>
      <c r="W728">
        <f t="shared" si="34"/>
        <v>10.5</v>
      </c>
      <c r="X728" t="str">
        <f t="shared" si="35"/>
        <v/>
      </c>
      <c r="Y728">
        <f>VLOOKUP(YEAR(Q728),Populations!$A$3:$B$999,2,0)</f>
        <v>60827000</v>
      </c>
      <c r="Z728">
        <f>(Calculations!B1/Y728)</f>
        <v>1.1229377085833601</v>
      </c>
      <c r="AA728" t="s">
        <v>519</v>
      </c>
      <c r="AB728">
        <v>2</v>
      </c>
      <c r="AC728" t="str">
        <f>VLOOKUP(AB728,WikiFormats!$A$3:$B$999,2,0)</f>
        <v>Episode</v>
      </c>
      <c r="AD728" t="s">
        <v>772</v>
      </c>
    </row>
    <row r="729" spans="1:30" s="3" customFormat="1" x14ac:dyDescent="0.5">
      <c r="A729" s="3">
        <v>725</v>
      </c>
      <c r="B729" s="3">
        <v>3</v>
      </c>
      <c r="C729" s="3" t="str">
        <f>VLOOKUP(B729,Eras!$A$3:$B$999,2,0)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S729" s="3">
        <v>8.19</v>
      </c>
      <c r="T729" s="3">
        <v>8.7100000000000009</v>
      </c>
      <c r="V729" s="3">
        <f t="shared" si="33"/>
        <v>9.1199999999999992</v>
      </c>
      <c r="W729" s="3">
        <f t="shared" si="34"/>
        <v>9.6999999999999993</v>
      </c>
      <c r="X729" s="3" t="str">
        <f t="shared" si="35"/>
        <v/>
      </c>
      <c r="Y729" s="3">
        <f>VLOOKUP(YEAR(Q729),Populations!$A$3:$B$999,2,0)</f>
        <v>61319100</v>
      </c>
      <c r="Z729" s="3">
        <f>(Calculations!B1/Y729)</f>
        <v>1.1139258730151</v>
      </c>
      <c r="AA729" s="3" t="s">
        <v>521</v>
      </c>
      <c r="AB729" s="3">
        <v>2</v>
      </c>
      <c r="AC729" s="3" t="str">
        <f>VLOOKUP(AB729,WikiFormats!$A$3:$B$999,2,0)</f>
        <v>Episode</v>
      </c>
      <c r="AD729" s="3" t="s">
        <v>773</v>
      </c>
    </row>
    <row r="730" spans="1:30" s="3" customFormat="1" x14ac:dyDescent="0.5">
      <c r="A730" s="3">
        <v>726</v>
      </c>
      <c r="B730" s="3">
        <v>3</v>
      </c>
      <c r="C730" s="3" t="str">
        <f>VLOOKUP(B730,Eras!$A$3:$B$999,2,0)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S730" s="3">
        <v>6.71</v>
      </c>
      <c r="T730" s="3">
        <v>7.23</v>
      </c>
      <c r="V730" s="3">
        <f t="shared" si="33"/>
        <v>7.47</v>
      </c>
      <c r="W730" s="3">
        <f t="shared" si="34"/>
        <v>8.0500000000000007</v>
      </c>
      <c r="X730" s="3" t="str">
        <f t="shared" si="35"/>
        <v/>
      </c>
      <c r="Y730" s="3">
        <f>VLOOKUP(YEAR(Q730),Populations!$A$3:$B$999,2,0)</f>
        <v>61319100</v>
      </c>
      <c r="Z730" s="3">
        <f>(Calculations!B1/Y730)</f>
        <v>1.1139258730151</v>
      </c>
      <c r="AA730" s="3" t="s">
        <v>533</v>
      </c>
      <c r="AB730" s="3">
        <v>2</v>
      </c>
      <c r="AC730" s="3" t="str">
        <f>VLOOKUP(AB730,WikiFormats!$A$3:$B$999,2,0)</f>
        <v>Episode</v>
      </c>
      <c r="AD730" s="3" t="s">
        <v>774</v>
      </c>
    </row>
    <row r="731" spans="1:30" s="3" customFormat="1" x14ac:dyDescent="0.5">
      <c r="A731" s="3">
        <v>727</v>
      </c>
      <c r="B731" s="3">
        <v>3</v>
      </c>
      <c r="C731" s="3" t="str">
        <f>VLOOKUP(B731,Eras!$A$3:$B$999,2,0)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S731" s="3">
        <v>8</v>
      </c>
      <c r="T731" s="3">
        <v>8.41</v>
      </c>
      <c r="V731" s="3">
        <f t="shared" si="33"/>
        <v>8.91</v>
      </c>
      <c r="W731" s="3">
        <f t="shared" si="34"/>
        <v>9.3699999999999992</v>
      </c>
      <c r="X731" s="3" t="str">
        <f t="shared" si="35"/>
        <v/>
      </c>
      <c r="Y731" s="3">
        <f>VLOOKUP(YEAR(Q731),Populations!$A$3:$B$999,2,0)</f>
        <v>61319100</v>
      </c>
      <c r="Z731" s="3">
        <f>(Calculations!B1/Y731)</f>
        <v>1.1139258730151</v>
      </c>
      <c r="AB731" s="3">
        <v>2</v>
      </c>
      <c r="AC731" s="3" t="str">
        <f>VLOOKUP(AB731,WikiFormats!$A$3:$B$999,2,0)</f>
        <v>Episode</v>
      </c>
      <c r="AD731" s="3" t="s">
        <v>775</v>
      </c>
    </row>
    <row r="732" spans="1:30" s="3" customFormat="1" x14ac:dyDescent="0.5">
      <c r="A732" s="3">
        <v>728</v>
      </c>
      <c r="B732" s="3">
        <v>3</v>
      </c>
      <c r="C732" s="3" t="str">
        <f>VLOOKUP(B732,Eras!$A$3:$B$999,2,0)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S732" s="3">
        <v>6.17</v>
      </c>
      <c r="T732" s="3">
        <v>6.69</v>
      </c>
      <c r="V732" s="3">
        <f t="shared" si="33"/>
        <v>6.87</v>
      </c>
      <c r="W732" s="3">
        <f t="shared" si="34"/>
        <v>7.45</v>
      </c>
      <c r="X732" s="3" t="str">
        <f t="shared" si="35"/>
        <v/>
      </c>
      <c r="Y732" s="3">
        <f>VLOOKUP(YEAR(Q732),Populations!$A$3:$B$999,2,0)</f>
        <v>61319100</v>
      </c>
      <c r="Z732" s="3">
        <f>(Calculations!B1/Y732)</f>
        <v>1.1139258730151</v>
      </c>
      <c r="AA732" s="3" t="s">
        <v>534</v>
      </c>
      <c r="AB732" s="3">
        <v>2</v>
      </c>
      <c r="AC732" s="3" t="str">
        <f>VLOOKUP(AB732,WikiFormats!$A$3:$B$999,2,0)</f>
        <v>Episode</v>
      </c>
      <c r="AD732" s="3" t="s">
        <v>776</v>
      </c>
    </row>
    <row r="733" spans="1:30" s="3" customFormat="1" x14ac:dyDescent="0.5">
      <c r="A733" s="3">
        <v>729</v>
      </c>
      <c r="B733" s="3">
        <v>3</v>
      </c>
      <c r="C733" s="3" t="str">
        <f>VLOOKUP(B733,Eras!$A$3:$B$999,2,0)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S733" s="3">
        <v>6.45</v>
      </c>
      <c r="T733" s="3">
        <v>6.97</v>
      </c>
      <c r="V733" s="3">
        <f t="shared" si="33"/>
        <v>7.18</v>
      </c>
      <c r="W733" s="3">
        <f t="shared" si="34"/>
        <v>7.76</v>
      </c>
      <c r="X733" s="3" t="str">
        <f t="shared" si="35"/>
        <v/>
      </c>
      <c r="Y733" s="3">
        <f>VLOOKUP(YEAR(Q733),Populations!$A$3:$B$999,2,0)</f>
        <v>61319100</v>
      </c>
      <c r="Z733" s="3">
        <f>(Calculations!B1/Y733)</f>
        <v>1.1139258730151</v>
      </c>
      <c r="AA733" s="3" t="s">
        <v>534</v>
      </c>
      <c r="AB733" s="3">
        <v>2</v>
      </c>
      <c r="AC733" s="3" t="str">
        <f>VLOOKUP(AB733,WikiFormats!$A$3:$B$999,2,0)</f>
        <v>Episode</v>
      </c>
      <c r="AD733" s="3" t="s">
        <v>777</v>
      </c>
    </row>
    <row r="734" spans="1:30" s="3" customFormat="1" x14ac:dyDescent="0.5">
      <c r="A734" s="3">
        <v>730</v>
      </c>
      <c r="B734" s="3">
        <v>3</v>
      </c>
      <c r="C734" s="3" t="str">
        <f>VLOOKUP(B734,Eras!$A$3:$B$999,2,0)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S734" s="3">
        <v>6.67</v>
      </c>
      <c r="T734" s="3">
        <v>7.19</v>
      </c>
      <c r="V734" s="3">
        <f t="shared" si="33"/>
        <v>7.43</v>
      </c>
      <c r="W734" s="3">
        <f t="shared" si="34"/>
        <v>8.01</v>
      </c>
      <c r="X734" s="3" t="str">
        <f t="shared" si="35"/>
        <v/>
      </c>
      <c r="Y734" s="3">
        <f>VLOOKUP(YEAR(Q734),Populations!$A$3:$B$999,2,0)</f>
        <v>61319100</v>
      </c>
      <c r="Z734" s="3">
        <f>(Calculations!B1/Y734)</f>
        <v>1.1139258730151</v>
      </c>
      <c r="AA734" s="3" t="s">
        <v>534</v>
      </c>
      <c r="AB734" s="3">
        <v>2</v>
      </c>
      <c r="AC734" s="3" t="str">
        <f>VLOOKUP(AB734,WikiFormats!$A$3:$B$999,2,0)</f>
        <v>Episode</v>
      </c>
      <c r="AD734" s="3" t="s">
        <v>778</v>
      </c>
    </row>
    <row r="735" spans="1:30" s="3" customFormat="1" x14ac:dyDescent="0.5">
      <c r="A735" s="3">
        <v>731</v>
      </c>
      <c r="B735" s="3">
        <v>3</v>
      </c>
      <c r="C735" s="3" t="str">
        <f>VLOOKUP(B735,Eras!$A$3:$B$999,2,0)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S735" s="3">
        <v>6.89</v>
      </c>
      <c r="T735" s="3">
        <v>7.41</v>
      </c>
      <c r="V735" s="3">
        <f t="shared" si="33"/>
        <v>7.67</v>
      </c>
      <c r="W735" s="3">
        <f t="shared" si="34"/>
        <v>8.25</v>
      </c>
      <c r="X735" s="3" t="str">
        <f t="shared" si="35"/>
        <v/>
      </c>
      <c r="Y735" s="3">
        <f>VLOOKUP(YEAR(Q735),Populations!$A$3:$B$999,2,0)</f>
        <v>61319100</v>
      </c>
      <c r="Z735" s="3">
        <f>(Calculations!B1/Y735)</f>
        <v>1.1139258730151</v>
      </c>
      <c r="AA735" s="3" t="s">
        <v>534</v>
      </c>
      <c r="AB735" s="3">
        <v>2</v>
      </c>
      <c r="AC735" s="3" t="str">
        <f>VLOOKUP(AB735,WikiFormats!$A$3:$B$999,2,0)</f>
        <v>Episode</v>
      </c>
      <c r="AD735" s="3" t="s">
        <v>779</v>
      </c>
    </row>
    <row r="736" spans="1:30" s="3" customFormat="1" x14ac:dyDescent="0.5">
      <c r="A736" s="3">
        <v>732</v>
      </c>
      <c r="B736" s="3">
        <v>3</v>
      </c>
      <c r="C736" s="3" t="str">
        <f>VLOOKUP(B736,Eras!$A$3:$B$999,2,0)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S736" s="3">
        <v>7.22</v>
      </c>
      <c r="T736" s="3">
        <v>7.74</v>
      </c>
      <c r="V736" s="3">
        <f t="shared" si="33"/>
        <v>8.0399999999999991</v>
      </c>
      <c r="W736" s="3">
        <f t="shared" si="34"/>
        <v>8.6199999999999992</v>
      </c>
      <c r="X736" s="3" t="str">
        <f t="shared" si="35"/>
        <v/>
      </c>
      <c r="Y736" s="3">
        <f>VLOOKUP(YEAR(Q736),Populations!$A$3:$B$999,2,0)</f>
        <v>61319100</v>
      </c>
      <c r="Z736" s="3">
        <f>(Calculations!B1/Y736)</f>
        <v>1.1139258730151</v>
      </c>
      <c r="AA736" s="3" t="s">
        <v>534</v>
      </c>
      <c r="AB736" s="3">
        <v>2</v>
      </c>
      <c r="AC736" s="3" t="str">
        <f>VLOOKUP(AB736,WikiFormats!$A$3:$B$999,2,0)</f>
        <v>Episode</v>
      </c>
      <c r="AD736" s="3" t="s">
        <v>780</v>
      </c>
    </row>
    <row r="737" spans="1:30" s="3" customFormat="1" x14ac:dyDescent="0.5">
      <c r="A737" s="3">
        <v>733</v>
      </c>
      <c r="B737" s="3">
        <v>3</v>
      </c>
      <c r="C737" s="3" t="str">
        <f>VLOOKUP(B737,Eras!$A$3:$B$999,2,0)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S737" s="3">
        <v>6.69</v>
      </c>
      <c r="T737" s="3">
        <v>7.21</v>
      </c>
      <c r="V737" s="3">
        <f t="shared" si="33"/>
        <v>7.45</v>
      </c>
      <c r="W737" s="3">
        <f t="shared" si="34"/>
        <v>8.0299999999999994</v>
      </c>
      <c r="X737" s="3" t="str">
        <f t="shared" si="35"/>
        <v/>
      </c>
      <c r="Y737" s="3">
        <f>VLOOKUP(YEAR(Q737),Populations!$A$3:$B$999,2,0)</f>
        <v>61319100</v>
      </c>
      <c r="Z737" s="3">
        <f>(Calculations!B1/Y737)</f>
        <v>1.1139258730151</v>
      </c>
      <c r="AA737" s="3" t="s">
        <v>534</v>
      </c>
      <c r="AB737" s="3">
        <v>2</v>
      </c>
      <c r="AC737" s="3" t="str">
        <f>VLOOKUP(AB737,WikiFormats!$A$3:$B$999,2,0)</f>
        <v>Episode</v>
      </c>
      <c r="AD737" s="3" t="s">
        <v>781</v>
      </c>
    </row>
    <row r="738" spans="1:30" s="3" customFormat="1" x14ac:dyDescent="0.5">
      <c r="A738" s="3">
        <v>734</v>
      </c>
      <c r="B738" s="3">
        <v>3</v>
      </c>
      <c r="C738" s="3" t="str">
        <f>VLOOKUP(B738,Eras!$A$3:$B$999,2,0)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S738" s="3">
        <v>6.1</v>
      </c>
      <c r="T738" s="3">
        <v>6.62</v>
      </c>
      <c r="V738" s="3">
        <f t="shared" si="33"/>
        <v>6.79</v>
      </c>
      <c r="W738" s="3">
        <f t="shared" si="34"/>
        <v>7.37</v>
      </c>
      <c r="X738" s="3" t="str">
        <f t="shared" si="35"/>
        <v/>
      </c>
      <c r="Y738" s="3">
        <f>VLOOKUP(YEAR(Q738),Populations!$A$3:$B$999,2,0)</f>
        <v>61319100</v>
      </c>
      <c r="Z738" s="3">
        <f>(Calculations!B1/Y738)</f>
        <v>1.1139258730151</v>
      </c>
      <c r="AB738" s="3">
        <v>2</v>
      </c>
      <c r="AC738" s="3" t="str">
        <f>VLOOKUP(AB738,WikiFormats!$A$3:$B$999,2,0)</f>
        <v>Episode</v>
      </c>
      <c r="AD738" s="3" t="s">
        <v>782</v>
      </c>
    </row>
    <row r="739" spans="1:30" s="3" customFormat="1" x14ac:dyDescent="0.5">
      <c r="A739" s="3">
        <v>735</v>
      </c>
      <c r="B739" s="3">
        <v>3</v>
      </c>
      <c r="C739" s="3" t="str">
        <f>VLOOKUP(B739,Eras!$A$3:$B$999,2,0)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S739" s="3">
        <v>7.3</v>
      </c>
      <c r="T739" s="3">
        <v>7.84</v>
      </c>
      <c r="V739" s="3">
        <f t="shared" si="33"/>
        <v>8.1300000000000008</v>
      </c>
      <c r="W739" s="3">
        <f t="shared" si="34"/>
        <v>8.73</v>
      </c>
      <c r="X739" s="3" t="str">
        <f t="shared" si="35"/>
        <v/>
      </c>
      <c r="Y739" s="3">
        <f>VLOOKUP(YEAR(Q739),Populations!$A$3:$B$999,2,0)</f>
        <v>61319100</v>
      </c>
      <c r="Z739" s="3">
        <f>(Calculations!B1/Y739)</f>
        <v>1.1139258730151</v>
      </c>
      <c r="AB739" s="3">
        <v>2</v>
      </c>
      <c r="AC739" s="3" t="str">
        <f>VLOOKUP(AB739,WikiFormats!$A$3:$B$999,2,0)</f>
        <v>Episode</v>
      </c>
      <c r="AD739" s="3" t="s">
        <v>783</v>
      </c>
    </row>
    <row r="740" spans="1:30" s="3" customFormat="1" x14ac:dyDescent="0.5">
      <c r="A740" s="3">
        <v>736</v>
      </c>
      <c r="B740" s="3">
        <v>3</v>
      </c>
      <c r="C740" s="3" t="str">
        <f>VLOOKUP(B740,Eras!$A$3:$B$999,2,0)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S740" s="3">
        <v>6.99</v>
      </c>
      <c r="T740" s="3">
        <v>7.51</v>
      </c>
      <c r="V740" s="3">
        <f t="shared" si="33"/>
        <v>7.79</v>
      </c>
      <c r="W740" s="3">
        <f t="shared" si="34"/>
        <v>8.3699999999999992</v>
      </c>
      <c r="X740" s="3" t="str">
        <f t="shared" si="35"/>
        <v/>
      </c>
      <c r="Y740" s="3">
        <f>VLOOKUP(YEAR(Q740),Populations!$A$3:$B$999,2,0)</f>
        <v>61319100</v>
      </c>
      <c r="Z740" s="3">
        <f>(Calculations!B1/Y740)</f>
        <v>1.1139258730151</v>
      </c>
      <c r="AA740" s="3" t="s">
        <v>534</v>
      </c>
      <c r="AB740" s="3">
        <v>2</v>
      </c>
      <c r="AC740" s="3" t="str">
        <f>VLOOKUP(AB740,WikiFormats!$A$3:$B$999,2,0)</f>
        <v>Episode</v>
      </c>
      <c r="AD740" s="3" t="s">
        <v>784</v>
      </c>
    </row>
    <row r="741" spans="1:30" s="3" customFormat="1" x14ac:dyDescent="0.5">
      <c r="A741" s="3">
        <v>737</v>
      </c>
      <c r="B741" s="3">
        <v>3</v>
      </c>
      <c r="C741" s="3" t="str">
        <f>VLOOKUP(B741,Eras!$A$3:$B$999,2,0)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S741" s="3">
        <v>8</v>
      </c>
      <c r="T741" s="3">
        <v>8.61</v>
      </c>
      <c r="V741" s="3">
        <f t="shared" si="33"/>
        <v>8.91</v>
      </c>
      <c r="W741" s="3">
        <f t="shared" si="34"/>
        <v>9.59</v>
      </c>
      <c r="X741" s="3" t="str">
        <f t="shared" si="35"/>
        <v/>
      </c>
      <c r="Y741" s="3">
        <f>VLOOKUP(YEAR(Q741),Populations!$A$3:$B$999,2,0)</f>
        <v>61319100</v>
      </c>
      <c r="Z741" s="3">
        <f>(Calculations!B1/Y741)</f>
        <v>1.1139258730151</v>
      </c>
      <c r="AB741" s="3">
        <v>2</v>
      </c>
      <c r="AC741" s="3" t="str">
        <f>VLOOKUP(AB741,WikiFormats!$A$3:$B$999,2,0)</f>
        <v>Episode</v>
      </c>
      <c r="AD741" s="3" t="s">
        <v>785</v>
      </c>
    </row>
    <row r="742" spans="1:30" x14ac:dyDescent="0.5">
      <c r="A742">
        <v>738</v>
      </c>
      <c r="B742">
        <v>3</v>
      </c>
      <c r="C742" t="str">
        <f>VLOOKUP(B742,Eras!$A$3:$B$999,2,0)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S742">
        <v>12.2</v>
      </c>
      <c r="T742">
        <v>13.31</v>
      </c>
      <c r="V742">
        <f t="shared" si="33"/>
        <v>13.59</v>
      </c>
      <c r="W742">
        <f t="shared" si="34"/>
        <v>14.83</v>
      </c>
      <c r="X742" t="str">
        <f t="shared" si="35"/>
        <v/>
      </c>
      <c r="Y742">
        <f>VLOOKUP(YEAR(Q742),Populations!$A$3:$B$999,2,0)</f>
        <v>61319100</v>
      </c>
      <c r="Z742">
        <f>(Calculations!B1/Y742)</f>
        <v>1.1139258730151</v>
      </c>
      <c r="AB742">
        <v>2</v>
      </c>
      <c r="AC742" t="str">
        <f>VLOOKUP(AB742,WikiFormats!$A$3:$B$999,2,0)</f>
        <v>Episode</v>
      </c>
      <c r="AD742" t="s">
        <v>786</v>
      </c>
    </row>
    <row r="743" spans="1:30" s="3" customFormat="1" x14ac:dyDescent="0.5">
      <c r="A743" s="3">
        <v>739</v>
      </c>
      <c r="B743" s="3">
        <v>3</v>
      </c>
      <c r="C743" s="3" t="str">
        <f>VLOOKUP(B743,Eras!$A$3:$B$999,2,0)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S743" s="3">
        <v>8.4</v>
      </c>
      <c r="T743" s="3">
        <v>9.14</v>
      </c>
      <c r="V743" s="3">
        <f t="shared" si="33"/>
        <v>9.2799999999999994</v>
      </c>
      <c r="W743" s="3">
        <f t="shared" si="34"/>
        <v>10.1</v>
      </c>
      <c r="X743" s="3" t="str">
        <f t="shared" si="35"/>
        <v/>
      </c>
      <c r="Y743" s="3">
        <f>VLOOKUP(YEAR(Q743),Populations!$A$3:$B$999,2,0)</f>
        <v>61823800</v>
      </c>
      <c r="Z743" s="3">
        <f>(Calculations!B1/Y743)</f>
        <v>1.10483231376913</v>
      </c>
      <c r="AA743" s="3" t="s">
        <v>520</v>
      </c>
      <c r="AB743" s="3">
        <v>2</v>
      </c>
      <c r="AC743" s="3" t="str">
        <f>VLOOKUP(AB743,WikiFormats!$A$3:$B$999,2,0)</f>
        <v>Episode</v>
      </c>
      <c r="AD743" s="3" t="s">
        <v>787</v>
      </c>
    </row>
    <row r="744" spans="1:30" s="3" customFormat="1" x14ac:dyDescent="0.5">
      <c r="A744" s="3">
        <v>740</v>
      </c>
      <c r="B744" s="3">
        <v>3</v>
      </c>
      <c r="C744" s="3" t="str">
        <f>VLOOKUP(B744,Eras!$A$3:$B$999,2,0)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S744" s="3">
        <v>8.1</v>
      </c>
      <c r="T744" s="3">
        <v>9.0399999999999991</v>
      </c>
      <c r="V744" s="3">
        <f t="shared" si="33"/>
        <v>8.9499999999999993</v>
      </c>
      <c r="W744" s="3">
        <f t="shared" si="34"/>
        <v>9.99</v>
      </c>
      <c r="X744" s="3" t="str">
        <f t="shared" si="35"/>
        <v/>
      </c>
      <c r="Y744" s="3">
        <f>VLOOKUP(YEAR(Q744),Populations!$A$3:$B$999,2,0)</f>
        <v>61823800</v>
      </c>
      <c r="Z744" s="3">
        <f>(Calculations!B1/Y744)</f>
        <v>1.10483231376913</v>
      </c>
      <c r="AB744" s="3">
        <v>2</v>
      </c>
      <c r="AC744" s="3" t="str">
        <f>VLOOKUP(AB744,WikiFormats!$A$3:$B$999,2,0)</f>
        <v>Episode</v>
      </c>
      <c r="AD744" s="3" t="s">
        <v>788</v>
      </c>
    </row>
    <row r="745" spans="1:30" s="3" customFormat="1" x14ac:dyDescent="0.5">
      <c r="A745" s="3">
        <v>741</v>
      </c>
      <c r="B745" s="3">
        <v>3</v>
      </c>
      <c r="C745" s="3" t="str">
        <f>VLOOKUP(B745,Eras!$A$3:$B$999,2,0)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S745" s="3">
        <v>6.53</v>
      </c>
      <c r="T745" s="3">
        <v>7.5</v>
      </c>
      <c r="V745" s="3">
        <f t="shared" si="33"/>
        <v>7.21</v>
      </c>
      <c r="W745" s="3">
        <f t="shared" si="34"/>
        <v>8.2899999999999991</v>
      </c>
      <c r="X745" s="3" t="str">
        <f t="shared" si="35"/>
        <v/>
      </c>
      <c r="Y745" s="3">
        <f>VLOOKUP(YEAR(Q745),Populations!$A$3:$B$999,2,0)</f>
        <v>61823800</v>
      </c>
      <c r="Z745" s="3">
        <f>(Calculations!B1/Y745)</f>
        <v>1.10483231376913</v>
      </c>
      <c r="AA745" s="3" t="s">
        <v>561</v>
      </c>
      <c r="AB745" s="3">
        <v>2</v>
      </c>
      <c r="AC745" s="3" t="str">
        <f>VLOOKUP(AB745,WikiFormats!$A$3:$B$999,2,0)</f>
        <v>Episode</v>
      </c>
      <c r="AD745" s="3" t="s">
        <v>789</v>
      </c>
    </row>
    <row r="746" spans="1:30" s="3" customFormat="1" x14ac:dyDescent="0.5">
      <c r="A746" s="3">
        <v>742</v>
      </c>
      <c r="B746" s="3">
        <v>3</v>
      </c>
      <c r="C746" s="3" t="str">
        <f>VLOOKUP(B746,Eras!$A$3:$B$999,2,0)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S746" s="3">
        <v>6.09</v>
      </c>
      <c r="T746" s="3">
        <v>7.06</v>
      </c>
      <c r="V746" s="3">
        <f t="shared" si="33"/>
        <v>6.73</v>
      </c>
      <c r="W746" s="3">
        <f t="shared" si="34"/>
        <v>7.8</v>
      </c>
      <c r="X746" s="3" t="str">
        <f t="shared" si="35"/>
        <v/>
      </c>
      <c r="Y746" s="3">
        <f>VLOOKUP(YEAR(Q746),Populations!$A$3:$B$999,2,0)</f>
        <v>61823800</v>
      </c>
      <c r="Z746" s="3">
        <f>(Calculations!B1/Y746)</f>
        <v>1.10483231376913</v>
      </c>
      <c r="AA746" s="3" t="s">
        <v>561</v>
      </c>
      <c r="AB746" s="3">
        <v>2</v>
      </c>
      <c r="AC746" s="3" t="str">
        <f>VLOOKUP(AB746,WikiFormats!$A$3:$B$999,2,0)</f>
        <v>Episode</v>
      </c>
      <c r="AD746" s="3" t="s">
        <v>790</v>
      </c>
    </row>
    <row r="747" spans="1:30" s="3" customFormat="1" x14ac:dyDescent="0.5">
      <c r="A747" s="3">
        <v>743</v>
      </c>
      <c r="B747" s="3">
        <v>3</v>
      </c>
      <c r="C747" s="3" t="str">
        <f>VLOOKUP(B747,Eras!$A$3:$B$999,2,0)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S747" s="3">
        <v>5.9</v>
      </c>
      <c r="T747" s="3">
        <v>6.53</v>
      </c>
      <c r="V747" s="3">
        <f t="shared" si="33"/>
        <v>6.52</v>
      </c>
      <c r="W747" s="3">
        <f t="shared" si="34"/>
        <v>7.21</v>
      </c>
      <c r="X747" s="3" t="str">
        <f t="shared" si="35"/>
        <v/>
      </c>
      <c r="Y747" s="3">
        <f>VLOOKUP(YEAR(Q747),Populations!$A$3:$B$999,2,0)</f>
        <v>61823800</v>
      </c>
      <c r="Z747" s="3">
        <f>(Calculations!B1/Y747)</f>
        <v>1.10483231376913</v>
      </c>
      <c r="AB747" s="3">
        <v>2</v>
      </c>
      <c r="AC747" s="3" t="str">
        <f>VLOOKUP(AB747,WikiFormats!$A$3:$B$999,2,0)</f>
        <v>Episode</v>
      </c>
      <c r="AD747" s="3" t="s">
        <v>791</v>
      </c>
    </row>
    <row r="748" spans="1:30" s="3" customFormat="1" x14ac:dyDescent="0.5">
      <c r="A748" s="3">
        <v>744</v>
      </c>
      <c r="B748" s="3">
        <v>3</v>
      </c>
      <c r="C748" s="3" t="str">
        <f>VLOOKUP(B748,Eras!$A$3:$B$999,2,0)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S748" s="3">
        <v>6.6</v>
      </c>
      <c r="T748" s="3">
        <v>7.33</v>
      </c>
      <c r="V748" s="3">
        <f t="shared" si="33"/>
        <v>7.29</v>
      </c>
      <c r="W748" s="3">
        <f t="shared" si="34"/>
        <v>8.1</v>
      </c>
      <c r="X748" s="3" t="str">
        <f t="shared" si="35"/>
        <v/>
      </c>
      <c r="Y748" s="3">
        <f>VLOOKUP(YEAR(Q748),Populations!$A$3:$B$999,2,0)</f>
        <v>61823800</v>
      </c>
      <c r="Z748" s="3">
        <f>(Calculations!B1/Y748)</f>
        <v>1.10483231376913</v>
      </c>
      <c r="AB748" s="3">
        <v>2</v>
      </c>
      <c r="AC748" s="3" t="str">
        <f>VLOOKUP(AB748,WikiFormats!$A$3:$B$999,2,0)</f>
        <v>Episode</v>
      </c>
      <c r="AD748" s="3" t="s">
        <v>792</v>
      </c>
    </row>
    <row r="749" spans="1:30" s="3" customFormat="1" x14ac:dyDescent="0.5">
      <c r="A749" s="3">
        <v>745</v>
      </c>
      <c r="B749" s="3">
        <v>3</v>
      </c>
      <c r="C749" s="3" t="str">
        <f>VLOOKUP(B749,Eras!$A$3:$B$999,2,0)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S749" s="3">
        <v>7.44</v>
      </c>
      <c r="T749" s="3">
        <v>8.41</v>
      </c>
      <c r="V749" s="3">
        <f t="shared" si="33"/>
        <v>8.2200000000000006</v>
      </c>
      <c r="W749" s="3">
        <f t="shared" si="34"/>
        <v>9.2899999999999991</v>
      </c>
      <c r="X749" s="3" t="str">
        <f t="shared" si="35"/>
        <v/>
      </c>
      <c r="Y749" s="3">
        <f>VLOOKUP(YEAR(Q749),Populations!$A$3:$B$999,2,0)</f>
        <v>61823800</v>
      </c>
      <c r="Z749" s="3">
        <f>(Calculations!B1/Y749)</f>
        <v>1.10483231376913</v>
      </c>
      <c r="AA749" s="3" t="s">
        <v>561</v>
      </c>
      <c r="AB749" s="3">
        <v>2</v>
      </c>
      <c r="AC749" s="3" t="str">
        <f>VLOOKUP(AB749,WikiFormats!$A$3:$B$999,2,0)</f>
        <v>Episode</v>
      </c>
      <c r="AD749" s="3" t="s">
        <v>793</v>
      </c>
    </row>
    <row r="750" spans="1:30" s="3" customFormat="1" x14ac:dyDescent="0.5">
      <c r="A750" s="3">
        <v>746</v>
      </c>
      <c r="B750" s="3">
        <v>3</v>
      </c>
      <c r="C750" s="3" t="str">
        <f>VLOOKUP(B750,Eras!$A$3:$B$999,2,0)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S750" s="3">
        <v>5.3</v>
      </c>
      <c r="T750" s="3">
        <v>6.27</v>
      </c>
      <c r="V750" s="3">
        <f t="shared" si="33"/>
        <v>5.86</v>
      </c>
      <c r="W750" s="3">
        <f t="shared" si="34"/>
        <v>6.93</v>
      </c>
      <c r="X750" s="3" t="str">
        <f t="shared" si="35"/>
        <v/>
      </c>
      <c r="Y750" s="3">
        <f>VLOOKUP(YEAR(Q750),Populations!$A$3:$B$999,2,0)</f>
        <v>61823800</v>
      </c>
      <c r="Z750" s="3">
        <f>(Calculations!B1/Y750)</f>
        <v>1.10483231376913</v>
      </c>
      <c r="AA750" s="3" t="s">
        <v>561</v>
      </c>
      <c r="AB750" s="3">
        <v>2</v>
      </c>
      <c r="AC750" s="3" t="str">
        <f>VLOOKUP(AB750,WikiFormats!$A$3:$B$999,2,0)</f>
        <v>Episode</v>
      </c>
      <c r="AD750" s="3" t="s">
        <v>794</v>
      </c>
    </row>
    <row r="751" spans="1:30" s="3" customFormat="1" x14ac:dyDescent="0.5">
      <c r="A751" s="3">
        <v>747</v>
      </c>
      <c r="B751" s="3">
        <v>3</v>
      </c>
      <c r="C751" s="3" t="str">
        <f>VLOOKUP(B751,Eras!$A$3:$B$999,2,0)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S751" s="3">
        <v>6.87</v>
      </c>
      <c r="T751" s="3">
        <v>7.84</v>
      </c>
      <c r="V751" s="3">
        <f t="shared" si="33"/>
        <v>7.59</v>
      </c>
      <c r="W751" s="3">
        <f t="shared" si="34"/>
        <v>8.66</v>
      </c>
      <c r="X751" s="3" t="str">
        <f t="shared" si="35"/>
        <v/>
      </c>
      <c r="Y751" s="3">
        <f>VLOOKUP(YEAR(Q751),Populations!$A$3:$B$999,2,0)</f>
        <v>61823800</v>
      </c>
      <c r="Z751" s="3">
        <f>(Calculations!B1/Y751)</f>
        <v>1.10483231376913</v>
      </c>
      <c r="AA751" s="3" t="s">
        <v>561</v>
      </c>
      <c r="AB751" s="3">
        <v>2</v>
      </c>
      <c r="AC751" s="3" t="str">
        <f>VLOOKUP(AB751,WikiFormats!$A$3:$B$999,2,0)</f>
        <v>Episode</v>
      </c>
      <c r="AD751" s="3" t="s">
        <v>795</v>
      </c>
    </row>
    <row r="752" spans="1:30" s="3" customFormat="1" x14ac:dyDescent="0.5">
      <c r="A752" s="3">
        <v>748</v>
      </c>
      <c r="B752" s="3">
        <v>3</v>
      </c>
      <c r="C752" s="3" t="str">
        <f>VLOOKUP(B752,Eras!$A$3:$B$999,2,0)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S752" s="3">
        <v>7.08</v>
      </c>
      <c r="T752" s="3">
        <v>8.0500000000000007</v>
      </c>
      <c r="V752" s="3">
        <f t="shared" si="33"/>
        <v>7.82</v>
      </c>
      <c r="W752" s="3">
        <f t="shared" si="34"/>
        <v>8.89</v>
      </c>
      <c r="X752" s="3" t="str">
        <f t="shared" si="35"/>
        <v/>
      </c>
      <c r="Y752" s="3">
        <f>VLOOKUP(YEAR(Q752),Populations!$A$3:$B$999,2,0)</f>
        <v>61823800</v>
      </c>
      <c r="Z752" s="3">
        <f>(Calculations!B1/Y752)</f>
        <v>1.10483231376913</v>
      </c>
      <c r="AA752" s="3" t="s">
        <v>561</v>
      </c>
      <c r="AB752" s="3">
        <v>2</v>
      </c>
      <c r="AC752" s="3" t="str">
        <f>VLOOKUP(AB752,WikiFormats!$A$3:$B$999,2,0)</f>
        <v>Episode</v>
      </c>
      <c r="AD752" s="3" t="s">
        <v>796</v>
      </c>
    </row>
    <row r="753" spans="1:30" s="3" customFormat="1" x14ac:dyDescent="0.5">
      <c r="A753" s="3">
        <v>749</v>
      </c>
      <c r="B753" s="3">
        <v>3</v>
      </c>
      <c r="C753" s="3" t="str">
        <f>VLOOKUP(B753,Eras!$A$3:$B$999,2,0)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S753" s="3">
        <v>7.12</v>
      </c>
      <c r="T753" s="3">
        <v>8.09</v>
      </c>
      <c r="V753" s="3">
        <f t="shared" si="33"/>
        <v>7.87</v>
      </c>
      <c r="W753" s="3">
        <f t="shared" si="34"/>
        <v>8.94</v>
      </c>
      <c r="X753" s="3" t="str">
        <f t="shared" si="35"/>
        <v/>
      </c>
      <c r="Y753" s="3">
        <f>VLOOKUP(YEAR(Q753),Populations!$A$3:$B$999,2,0)</f>
        <v>61823800</v>
      </c>
      <c r="Z753" s="3">
        <f>(Calculations!B1/Y753)</f>
        <v>1.10483231376913</v>
      </c>
      <c r="AA753" s="3" t="s">
        <v>561</v>
      </c>
      <c r="AB753" s="3">
        <v>2</v>
      </c>
      <c r="AC753" s="3" t="str">
        <f>VLOOKUP(AB753,WikiFormats!$A$3:$B$999,2,0)</f>
        <v>Episode</v>
      </c>
      <c r="AD753" s="3" t="s">
        <v>797</v>
      </c>
    </row>
    <row r="754" spans="1:30" s="3" customFormat="1" x14ac:dyDescent="0.5">
      <c r="A754" s="3">
        <v>750</v>
      </c>
      <c r="B754" s="3">
        <v>3</v>
      </c>
      <c r="C754" s="3" t="str">
        <f>VLOOKUP(B754,Eras!$A$3:$B$999,2,0)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S754" s="3">
        <v>7.4</v>
      </c>
      <c r="T754" s="3">
        <v>8.7799999999999994</v>
      </c>
      <c r="V754" s="3">
        <f t="shared" si="33"/>
        <v>8.18</v>
      </c>
      <c r="W754" s="3">
        <f t="shared" si="34"/>
        <v>9.6999999999999993</v>
      </c>
      <c r="X754" s="3" t="str">
        <f t="shared" si="35"/>
        <v/>
      </c>
      <c r="Y754" s="3">
        <f>VLOOKUP(YEAR(Q754),Populations!$A$3:$B$999,2,0)</f>
        <v>61823800</v>
      </c>
      <c r="Z754" s="3">
        <f>(Calculations!B1/Y754)</f>
        <v>1.10483231376913</v>
      </c>
      <c r="AB754" s="3">
        <v>2</v>
      </c>
      <c r="AC754" s="3" t="str">
        <f>VLOOKUP(AB754,WikiFormats!$A$3:$B$999,2,0)</f>
        <v>Episode</v>
      </c>
      <c r="AD754" s="3" t="s">
        <v>798</v>
      </c>
    </row>
    <row r="755" spans="1:30" s="3" customFormat="1" x14ac:dyDescent="0.5">
      <c r="A755" s="3">
        <v>751</v>
      </c>
      <c r="B755" s="3">
        <v>3</v>
      </c>
      <c r="C755" s="3" t="str">
        <f>VLOOKUP(B755,Eras!$A$3:$B$999,2,0)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S755" s="3">
        <v>9.6</v>
      </c>
      <c r="T755" s="3">
        <v>10.57</v>
      </c>
      <c r="V755" s="3">
        <f t="shared" si="33"/>
        <v>10.61</v>
      </c>
      <c r="W755" s="3">
        <f t="shared" si="34"/>
        <v>11.68</v>
      </c>
      <c r="X755" s="3" t="str">
        <f t="shared" si="35"/>
        <v/>
      </c>
      <c r="Y755" s="3">
        <f>VLOOKUP(YEAR(Q755),Populations!$A$3:$B$999,2,0)</f>
        <v>61823800</v>
      </c>
      <c r="Z755" s="3">
        <f>(Calculations!B1/Y755)</f>
        <v>1.10483231376913</v>
      </c>
      <c r="AA755" s="3" t="s">
        <v>561</v>
      </c>
      <c r="AB755" s="3">
        <v>2</v>
      </c>
      <c r="AC755" s="3" t="str">
        <f>VLOOKUP(AB755,WikiFormats!$A$3:$B$999,2,0)</f>
        <v>Episode</v>
      </c>
      <c r="AD755" s="3" t="s">
        <v>799</v>
      </c>
    </row>
    <row r="756" spans="1:30" x14ac:dyDescent="0.5">
      <c r="A756">
        <v>752</v>
      </c>
      <c r="B756">
        <v>3</v>
      </c>
      <c r="C756" t="str">
        <f>VLOOKUP(B756,Eras!$A$3:$B$999,2,0)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S756">
        <v>11.71</v>
      </c>
      <c r="T756">
        <v>13.1</v>
      </c>
      <c r="V756">
        <f t="shared" si="33"/>
        <v>12.94</v>
      </c>
      <c r="W756">
        <f t="shared" si="34"/>
        <v>14.47</v>
      </c>
      <c r="X756" t="str">
        <f t="shared" si="35"/>
        <v/>
      </c>
      <c r="Y756">
        <f>VLOOKUP(YEAR(Q756),Populations!$A$3:$B$999,2,0)</f>
        <v>61823800</v>
      </c>
      <c r="Z756">
        <f>(Calculations!B1/Y756)</f>
        <v>1.10483231376913</v>
      </c>
      <c r="AB756">
        <v>2</v>
      </c>
      <c r="AC756" t="str">
        <f>VLOOKUP(AB756,WikiFormats!$A$3:$B$999,2,0)</f>
        <v>Episode</v>
      </c>
      <c r="AD756" t="s">
        <v>800</v>
      </c>
    </row>
    <row r="757" spans="1:30" x14ac:dyDescent="0.5">
      <c r="A757">
        <v>753</v>
      </c>
      <c r="B757">
        <v>3</v>
      </c>
      <c r="C757" t="str">
        <f>VLOOKUP(B757,Eras!$A$3:$B$999,2,0)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S757">
        <v>8.41</v>
      </c>
      <c r="T757">
        <v>9.75</v>
      </c>
      <c r="V757">
        <f t="shared" si="33"/>
        <v>9.23</v>
      </c>
      <c r="W757">
        <f t="shared" si="34"/>
        <v>10.7</v>
      </c>
      <c r="X757" t="str">
        <f t="shared" si="35"/>
        <v/>
      </c>
      <c r="Y757">
        <f>VLOOKUP(YEAR(Q757),Populations!$A$3:$B$999,2,0)</f>
        <v>62260500</v>
      </c>
      <c r="Z757">
        <f>(Calculations!B1/Y757)</f>
        <v>1.09708293380233</v>
      </c>
      <c r="AA757" t="s">
        <v>541</v>
      </c>
      <c r="AB757">
        <v>2</v>
      </c>
      <c r="AC757" t="str">
        <f>VLOOKUP(AB757,WikiFormats!$A$3:$B$999,2,0)</f>
        <v>Episode</v>
      </c>
      <c r="AD757" t="s">
        <v>801</v>
      </c>
    </row>
    <row r="758" spans="1:30" x14ac:dyDescent="0.5">
      <c r="A758">
        <v>754</v>
      </c>
      <c r="B758">
        <v>3</v>
      </c>
      <c r="C758" t="str">
        <f>VLOOKUP(B758,Eras!$A$3:$B$999,2,0)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S758">
        <v>9.1</v>
      </c>
      <c r="T758">
        <v>10.32</v>
      </c>
      <c r="V758">
        <f t="shared" si="33"/>
        <v>9.98</v>
      </c>
      <c r="W758">
        <f t="shared" si="34"/>
        <v>11.32</v>
      </c>
      <c r="X758" t="str">
        <f t="shared" si="35"/>
        <v/>
      </c>
      <c r="Y758">
        <f>VLOOKUP(YEAR(Q758),Populations!$A$3:$B$999,2,0)</f>
        <v>62260500</v>
      </c>
      <c r="Z758">
        <f>(Calculations!B1/Y758)</f>
        <v>1.09708293380233</v>
      </c>
      <c r="AB758">
        <v>2</v>
      </c>
      <c r="AC758" t="str">
        <f>VLOOKUP(AB758,WikiFormats!$A$3:$B$999,2,0)</f>
        <v>Episode</v>
      </c>
      <c r="AD758" t="s">
        <v>802</v>
      </c>
    </row>
    <row r="759" spans="1:30" x14ac:dyDescent="0.5">
      <c r="A759">
        <v>755</v>
      </c>
      <c r="B759">
        <v>3</v>
      </c>
      <c r="C759" t="str">
        <f>VLOOKUP(B759,Eras!$A$3:$B$999,2,0)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S759">
        <v>10</v>
      </c>
      <c r="T759">
        <v>12.04</v>
      </c>
      <c r="V759">
        <f t="shared" si="33"/>
        <v>10.97</v>
      </c>
      <c r="W759">
        <f t="shared" si="34"/>
        <v>13.21</v>
      </c>
      <c r="X759" t="str">
        <f t="shared" si="35"/>
        <v/>
      </c>
      <c r="Y759">
        <f>VLOOKUP(YEAR(Q759),Populations!$A$3:$B$999,2,0)</f>
        <v>62260500</v>
      </c>
      <c r="Z759">
        <f>(Calculations!B1/Y759)</f>
        <v>1.09708293380233</v>
      </c>
      <c r="AB759">
        <v>1</v>
      </c>
      <c r="AC759" t="str">
        <f>VLOOKUP(AB759,WikiFormats!$A$3:$B$999,2,0)</f>
        <v>Story</v>
      </c>
      <c r="AD759" t="s">
        <v>803</v>
      </c>
    </row>
    <row r="760" spans="1:30" x14ac:dyDescent="0.5">
      <c r="A760">
        <v>756</v>
      </c>
      <c r="B760">
        <v>3</v>
      </c>
      <c r="C760" t="str">
        <f>VLOOKUP(B760,Eras!$A$3:$B$999,2,0)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S760">
        <v>10.4</v>
      </c>
      <c r="T760">
        <v>12.27</v>
      </c>
      <c r="V760">
        <f t="shared" si="33"/>
        <v>11.32</v>
      </c>
      <c r="W760">
        <f t="shared" si="34"/>
        <v>13.35</v>
      </c>
      <c r="X760" t="str">
        <f t="shared" si="35"/>
        <v/>
      </c>
      <c r="Y760">
        <f>VLOOKUP(YEAR(Q760),Populations!$A$3:$B$999,2,0)</f>
        <v>62759500</v>
      </c>
      <c r="Z760">
        <f>(Calculations!B1/Y760)</f>
        <v>1.08836004110931</v>
      </c>
      <c r="AB760">
        <v>1</v>
      </c>
      <c r="AC760" t="str">
        <f>VLOOKUP(AB760,WikiFormats!$A$3:$B$999,2,0)</f>
        <v>Story</v>
      </c>
      <c r="AD760" t="s">
        <v>803</v>
      </c>
    </row>
    <row r="761" spans="1:30" s="3" customFormat="1" x14ac:dyDescent="0.5">
      <c r="A761" s="3">
        <v>757</v>
      </c>
      <c r="B761" s="3">
        <v>3</v>
      </c>
      <c r="C761" s="3" t="str">
        <f>VLOOKUP(B761,Eras!$A$3:$B$999,2,0)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S761" s="3">
        <v>8</v>
      </c>
      <c r="T761" s="3">
        <v>10.09</v>
      </c>
      <c r="V761" s="3">
        <f t="shared" si="33"/>
        <v>8.7100000000000009</v>
      </c>
      <c r="W761" s="3">
        <f t="shared" si="34"/>
        <v>10.98</v>
      </c>
      <c r="X761" s="3" t="str">
        <f t="shared" si="35"/>
        <v/>
      </c>
      <c r="Y761" s="3">
        <f>VLOOKUP(YEAR(Q761),Populations!$A$3:$B$999,2,0)</f>
        <v>62759500</v>
      </c>
      <c r="Z761" s="3">
        <f>(Calculations!B1/Y761)</f>
        <v>1.08836004110931</v>
      </c>
      <c r="AA761" s="3" t="s">
        <v>542</v>
      </c>
      <c r="AB761" s="3">
        <v>2</v>
      </c>
      <c r="AC761" s="3" t="str">
        <f>VLOOKUP(AB761,WikiFormats!$A$3:$B$999,2,0)</f>
        <v>Episode</v>
      </c>
      <c r="AD761" s="3" t="s">
        <v>804</v>
      </c>
    </row>
    <row r="762" spans="1:30" s="3" customFormat="1" x14ac:dyDescent="0.5">
      <c r="A762" s="3">
        <v>758</v>
      </c>
      <c r="B762" s="3">
        <v>3</v>
      </c>
      <c r="C762" s="3" t="str">
        <f>VLOOKUP(B762,Eras!$A$3:$B$999,2,0)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S762" s="3">
        <v>6.4</v>
      </c>
      <c r="T762" s="3">
        <v>8.42</v>
      </c>
      <c r="V762" s="3">
        <f t="shared" si="33"/>
        <v>6.97</v>
      </c>
      <c r="W762" s="3">
        <f t="shared" si="34"/>
        <v>9.16</v>
      </c>
      <c r="X762" s="3" t="str">
        <f t="shared" si="35"/>
        <v/>
      </c>
      <c r="Y762" s="3">
        <f>VLOOKUP(YEAR(Q762),Populations!$A$3:$B$999,2,0)</f>
        <v>62759500</v>
      </c>
      <c r="Z762" s="3">
        <f>(Calculations!B1/Y762)</f>
        <v>1.08836004110931</v>
      </c>
      <c r="AB762" s="3">
        <v>2</v>
      </c>
      <c r="AC762" s="3" t="str">
        <f>VLOOKUP(AB762,WikiFormats!$A$3:$B$999,2,0)</f>
        <v>Episode</v>
      </c>
      <c r="AD762" s="3" t="s">
        <v>805</v>
      </c>
    </row>
    <row r="763" spans="1:30" s="3" customFormat="1" x14ac:dyDescent="0.5">
      <c r="A763" s="3">
        <v>759</v>
      </c>
      <c r="B763" s="3">
        <v>3</v>
      </c>
      <c r="C763" s="3" t="str">
        <f>VLOOKUP(B763,Eras!$A$3:$B$999,2,0)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S763" s="3">
        <v>6.2</v>
      </c>
      <c r="T763" s="3">
        <v>8.2100000000000009</v>
      </c>
      <c r="V763" s="3">
        <f t="shared" si="33"/>
        <v>6.75</v>
      </c>
      <c r="W763" s="3">
        <f t="shared" si="34"/>
        <v>8.94</v>
      </c>
      <c r="X763" s="3" t="str">
        <f t="shared" si="35"/>
        <v/>
      </c>
      <c r="Y763" s="3">
        <f>VLOOKUP(YEAR(Q763),Populations!$A$3:$B$999,2,0)</f>
        <v>62759500</v>
      </c>
      <c r="Z763" s="3">
        <f>(Calculations!B1/Y763)</f>
        <v>1.08836004110931</v>
      </c>
      <c r="AA763" s="3" t="s">
        <v>543</v>
      </c>
      <c r="AB763" s="3">
        <v>2</v>
      </c>
      <c r="AC763" s="3" t="str">
        <f>VLOOKUP(AB763,WikiFormats!$A$3:$B$999,2,0)</f>
        <v>Episode</v>
      </c>
      <c r="AD763" s="3" t="s">
        <v>806</v>
      </c>
    </row>
    <row r="764" spans="1:30" s="3" customFormat="1" x14ac:dyDescent="0.5">
      <c r="A764" s="3">
        <v>760</v>
      </c>
      <c r="B764" s="3">
        <v>3</v>
      </c>
      <c r="C764" s="3" t="str">
        <f>VLOOKUP(B764,Eras!$A$3:$B$999,2,0)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S764" s="3">
        <v>6.8</v>
      </c>
      <c r="T764" s="3">
        <v>8.59</v>
      </c>
      <c r="V764" s="3">
        <f t="shared" si="33"/>
        <v>7.4</v>
      </c>
      <c r="W764" s="3">
        <f t="shared" si="34"/>
        <v>9.35</v>
      </c>
      <c r="X764" s="3" t="str">
        <f t="shared" si="35"/>
        <v/>
      </c>
      <c r="Y764" s="3">
        <f>VLOOKUP(YEAR(Q764),Populations!$A$3:$B$999,2,0)</f>
        <v>62759500</v>
      </c>
      <c r="Z764" s="3">
        <f>(Calculations!B1/Y764)</f>
        <v>1.08836004110931</v>
      </c>
      <c r="AB764" s="3">
        <v>2</v>
      </c>
      <c r="AC764" s="3" t="str">
        <f>VLOOKUP(AB764,WikiFormats!$A$3:$B$999,2,0)</f>
        <v>Episode</v>
      </c>
      <c r="AD764" s="3" t="s">
        <v>807</v>
      </c>
    </row>
    <row r="765" spans="1:30" s="3" customFormat="1" x14ac:dyDescent="0.5">
      <c r="A765" s="3">
        <v>761</v>
      </c>
      <c r="B765" s="3">
        <v>3</v>
      </c>
      <c r="C765" s="3" t="str">
        <f>VLOOKUP(B765,Eras!$A$3:$B$999,2,0)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S765" s="3">
        <v>6.87</v>
      </c>
      <c r="T765" s="3">
        <v>8.5</v>
      </c>
      <c r="V765" s="3">
        <f t="shared" si="33"/>
        <v>7.48</v>
      </c>
      <c r="W765" s="3">
        <f t="shared" si="34"/>
        <v>9.25</v>
      </c>
      <c r="X765" s="3" t="str">
        <f t="shared" si="35"/>
        <v/>
      </c>
      <c r="Y765" s="3">
        <f>VLOOKUP(YEAR(Q765),Populations!$A$3:$B$999,2,0)</f>
        <v>62759500</v>
      </c>
      <c r="Z765" s="3">
        <f>(Calculations!B1/Y765)</f>
        <v>1.08836004110931</v>
      </c>
      <c r="AA765" s="3" t="s">
        <v>544</v>
      </c>
      <c r="AB765" s="3">
        <v>2</v>
      </c>
      <c r="AC765" s="3" t="str">
        <f>VLOOKUP(AB765,WikiFormats!$A$3:$B$999,2,0)</f>
        <v>Episode</v>
      </c>
      <c r="AD765" s="3" t="s">
        <v>808</v>
      </c>
    </row>
    <row r="766" spans="1:30" s="3" customFormat="1" x14ac:dyDescent="0.5">
      <c r="A766" s="3">
        <v>762</v>
      </c>
      <c r="B766" s="3">
        <v>3</v>
      </c>
      <c r="C766" s="3" t="str">
        <f>VLOOKUP(B766,Eras!$A$3:$B$999,2,0)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S766" s="3">
        <v>6.17</v>
      </c>
      <c r="T766" s="3">
        <v>7.68</v>
      </c>
      <c r="V766" s="3">
        <f t="shared" si="33"/>
        <v>6.72</v>
      </c>
      <c r="W766" s="3">
        <f t="shared" si="34"/>
        <v>8.36</v>
      </c>
      <c r="X766" s="3" t="str">
        <f t="shared" si="35"/>
        <v/>
      </c>
      <c r="Y766" s="3">
        <f>VLOOKUP(YEAR(Q766),Populations!$A$3:$B$999,2,0)</f>
        <v>62759500</v>
      </c>
      <c r="Z766" s="3">
        <f>(Calculations!B1/Y766)</f>
        <v>1.08836004110931</v>
      </c>
      <c r="AB766" s="3">
        <v>2</v>
      </c>
      <c r="AC766" s="3" t="str">
        <f>VLOOKUP(AB766,WikiFormats!$A$3:$B$999,2,0)</f>
        <v>Episode</v>
      </c>
      <c r="AD766" s="3" t="s">
        <v>809</v>
      </c>
    </row>
    <row r="767" spans="1:30" s="3" customFormat="1" x14ac:dyDescent="0.5">
      <c r="A767" s="3">
        <v>763</v>
      </c>
      <c r="B767" s="3">
        <v>3</v>
      </c>
      <c r="C767" s="3" t="str">
        <f>VLOOKUP(B767,Eras!$A$3:$B$999,2,0)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S767" s="3">
        <v>6.2</v>
      </c>
      <c r="T767" s="3">
        <v>7.55</v>
      </c>
      <c r="V767" s="3">
        <f t="shared" si="33"/>
        <v>6.75</v>
      </c>
      <c r="W767" s="3">
        <f t="shared" si="34"/>
        <v>8.2200000000000006</v>
      </c>
      <c r="X767" s="3" t="str">
        <f t="shared" si="35"/>
        <v/>
      </c>
      <c r="Y767" s="3">
        <f>VLOOKUP(YEAR(Q767),Populations!$A$3:$B$999,2,0)</f>
        <v>62759500</v>
      </c>
      <c r="Z767" s="3">
        <f>(Calculations!B1/Y767)</f>
        <v>1.08836004110931</v>
      </c>
      <c r="AB767" s="3">
        <v>2</v>
      </c>
      <c r="AC767" s="3" t="str">
        <f>VLOOKUP(AB767,WikiFormats!$A$3:$B$999,2,0)</f>
        <v>Episode</v>
      </c>
      <c r="AD767" s="3" t="s">
        <v>810</v>
      </c>
    </row>
    <row r="768" spans="1:30" s="3" customFormat="1" x14ac:dyDescent="0.5">
      <c r="A768" s="3">
        <v>764</v>
      </c>
      <c r="B768" s="3">
        <v>3</v>
      </c>
      <c r="C768" s="3" t="str">
        <f>VLOOKUP(B768,Eras!$A$3:$B$999,2,0)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S768" s="3">
        <v>4.3899999999999997</v>
      </c>
      <c r="T768" s="3">
        <v>6.49</v>
      </c>
      <c r="V768" s="3">
        <f t="shared" si="33"/>
        <v>4.78</v>
      </c>
      <c r="W768" s="3">
        <f t="shared" si="34"/>
        <v>7.06</v>
      </c>
      <c r="X768" s="3" t="str">
        <f t="shared" si="35"/>
        <v/>
      </c>
      <c r="Y768" s="3">
        <f>VLOOKUP(YEAR(Q768),Populations!$A$3:$B$999,2,0)</f>
        <v>62759500</v>
      </c>
      <c r="Z768" s="3">
        <f>(Calculations!B1/Y768)</f>
        <v>1.08836004110931</v>
      </c>
      <c r="AB768" s="3">
        <v>2</v>
      </c>
      <c r="AC768" s="3" t="str">
        <f>VLOOKUP(AB768,WikiFormats!$A$3:$B$999,2,0)</f>
        <v>Episode</v>
      </c>
      <c r="AD768" s="3" t="s">
        <v>811</v>
      </c>
    </row>
    <row r="769" spans="1:30" s="3" customFormat="1" x14ac:dyDescent="0.5">
      <c r="A769" s="3">
        <v>765</v>
      </c>
      <c r="B769" s="3">
        <v>3</v>
      </c>
      <c r="C769" s="3" t="str">
        <f>VLOOKUP(B769,Eras!$A$3:$B$999,2,0)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S769" s="3">
        <v>5.7</v>
      </c>
      <c r="T769" s="3">
        <v>7.49</v>
      </c>
      <c r="V769" s="3">
        <f t="shared" si="33"/>
        <v>6.2</v>
      </c>
      <c r="W769" s="3">
        <f t="shared" si="34"/>
        <v>8.15</v>
      </c>
      <c r="X769" s="3" t="str">
        <f t="shared" si="35"/>
        <v/>
      </c>
      <c r="Y769" s="3">
        <f>VLOOKUP(YEAR(Q769),Populations!$A$3:$B$999,2,0)</f>
        <v>62759500</v>
      </c>
      <c r="Z769" s="3">
        <f>(Calculations!B1/Y769)</f>
        <v>1.08836004110931</v>
      </c>
      <c r="AB769" s="3">
        <v>2</v>
      </c>
      <c r="AC769" s="3" t="str">
        <f>VLOOKUP(AB769,WikiFormats!$A$3:$B$999,2,0)</f>
        <v>Episode</v>
      </c>
      <c r="AD769" s="3" t="s">
        <v>812</v>
      </c>
    </row>
    <row r="770" spans="1:30" s="3" customFormat="1" x14ac:dyDescent="0.5">
      <c r="A770" s="3">
        <v>766</v>
      </c>
      <c r="B770" s="3">
        <v>3</v>
      </c>
      <c r="C770" s="3" t="str">
        <f>VLOOKUP(B770,Eras!$A$3:$B$999,2,0)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S770" s="3">
        <v>5</v>
      </c>
      <c r="T770" s="3">
        <v>6.76</v>
      </c>
      <c r="V770" s="3">
        <f t="shared" si="33"/>
        <v>5.44</v>
      </c>
      <c r="W770" s="3">
        <f t="shared" si="34"/>
        <v>7.36</v>
      </c>
      <c r="X770" s="3" t="str">
        <f t="shared" si="35"/>
        <v/>
      </c>
      <c r="Y770" s="3">
        <f>VLOOKUP(YEAR(Q770),Populations!$A$3:$B$999,2,0)</f>
        <v>62759500</v>
      </c>
      <c r="Z770" s="3">
        <f>(Calculations!B1/Y770)</f>
        <v>1.08836004110931</v>
      </c>
      <c r="AB770" s="3">
        <v>2</v>
      </c>
      <c r="AC770" s="3" t="str">
        <f>VLOOKUP(AB770,WikiFormats!$A$3:$B$999,2,0)</f>
        <v>Episode</v>
      </c>
      <c r="AD770" s="3" t="s">
        <v>813</v>
      </c>
    </row>
    <row r="771" spans="1:30" s="3" customFormat="1" x14ac:dyDescent="0.5">
      <c r="A771" s="3">
        <v>767</v>
      </c>
      <c r="B771" s="3">
        <v>3</v>
      </c>
      <c r="C771" s="3" t="str">
        <f>VLOOKUP(B771,Eras!$A$3:$B$999,2,0)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S771" s="3">
        <v>4.5999999999999996</v>
      </c>
      <c r="T771" s="3">
        <v>6.44</v>
      </c>
      <c r="V771" s="3">
        <f t="shared" si="33"/>
        <v>5.01</v>
      </c>
      <c r="W771" s="3">
        <f t="shared" si="34"/>
        <v>7.01</v>
      </c>
      <c r="X771" s="3" t="str">
        <f t="shared" si="35"/>
        <v/>
      </c>
      <c r="Y771" s="3">
        <f>VLOOKUP(YEAR(Q771),Populations!$A$3:$B$999,2,0)</f>
        <v>62759500</v>
      </c>
      <c r="Z771" s="3">
        <f>(Calculations!B1/Y771)</f>
        <v>1.08836004110931</v>
      </c>
      <c r="AB771" s="3">
        <v>2</v>
      </c>
      <c r="AC771" s="3" t="str">
        <f>VLOOKUP(AB771,WikiFormats!$A$3:$B$999,2,0)</f>
        <v>Episode</v>
      </c>
      <c r="AD771" s="3" t="s">
        <v>814</v>
      </c>
    </row>
    <row r="772" spans="1:30" s="3" customFormat="1" x14ac:dyDescent="0.5">
      <c r="A772" s="3">
        <v>768</v>
      </c>
      <c r="B772" s="3">
        <v>3</v>
      </c>
      <c r="C772" s="3" t="str">
        <f>VLOOKUP(B772,Eras!$A$3:$B$999,2,0)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S772" s="3">
        <v>5.38</v>
      </c>
      <c r="T772" s="3">
        <v>7.57</v>
      </c>
      <c r="V772" s="3">
        <f t="shared" ref="V772:V835" si="36">IF(ISBLANK(S772),"",ROUND(S772*Z772,2))</f>
        <v>5.86</v>
      </c>
      <c r="W772" s="3">
        <f t="shared" ref="W772:W835" si="37">IF(ISBLANK(T772),"",ROUND(T772*Z772,2))</f>
        <v>8.24</v>
      </c>
      <c r="X772" s="3" t="str">
        <f t="shared" ref="X772:X835" si="38">IF(ISBLANK(U772),"",ROUND(U772*Z772,2))</f>
        <v/>
      </c>
      <c r="Y772" s="3">
        <f>VLOOKUP(YEAR(Q772),Populations!$A$3:$B$999,2,0)</f>
        <v>62759500</v>
      </c>
      <c r="Z772" s="3">
        <f>(Calculations!B1/Y772)</f>
        <v>1.08836004110931</v>
      </c>
      <c r="AB772" s="3">
        <v>2</v>
      </c>
      <c r="AC772" s="3" t="str">
        <f>VLOOKUP(AB772,WikiFormats!$A$3:$B$999,2,0)</f>
        <v>Episode</v>
      </c>
      <c r="AD772" s="3" t="s">
        <v>815</v>
      </c>
    </row>
    <row r="773" spans="1:30" s="3" customFormat="1" x14ac:dyDescent="0.5">
      <c r="A773" s="3">
        <v>769</v>
      </c>
      <c r="B773" s="3">
        <v>3</v>
      </c>
      <c r="C773" s="3" t="str">
        <f>VLOOKUP(B773,Eras!$A$3:$B$999,2,0)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S773" s="3">
        <v>5.09</v>
      </c>
      <c r="T773" s="3">
        <v>6.7</v>
      </c>
      <c r="V773" s="3">
        <f t="shared" si="36"/>
        <v>5.54</v>
      </c>
      <c r="W773" s="3">
        <f t="shared" si="37"/>
        <v>7.29</v>
      </c>
      <c r="X773" s="3" t="str">
        <f t="shared" si="38"/>
        <v/>
      </c>
      <c r="Y773" s="3">
        <f>VLOOKUP(YEAR(Q773),Populations!$A$3:$B$999,2,0)</f>
        <v>62759500</v>
      </c>
      <c r="Z773" s="3">
        <f>(Calculations!B1/Y773)</f>
        <v>1.08836004110931</v>
      </c>
      <c r="AA773" s="3" t="s">
        <v>545</v>
      </c>
      <c r="AB773" s="3">
        <v>2</v>
      </c>
      <c r="AC773" s="3" t="str">
        <f>VLOOKUP(AB773,WikiFormats!$A$3:$B$999,2,0)</f>
        <v>Episode</v>
      </c>
      <c r="AD773" s="3" t="s">
        <v>816</v>
      </c>
    </row>
    <row r="774" spans="1:30" x14ac:dyDescent="0.5">
      <c r="A774">
        <v>770</v>
      </c>
      <c r="B774">
        <v>3</v>
      </c>
      <c r="C774" t="str">
        <f>VLOOKUP(B774,Eras!$A$3:$B$999,2,0)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108</v>
      </c>
      <c r="N774">
        <v>1</v>
      </c>
      <c r="Q774" s="6" t="d">
        <v>2010-12-25</v>
      </c>
      <c r="R774">
        <v>62</v>
      </c>
      <c r="S774">
        <v>10.3</v>
      </c>
      <c r="T774">
        <v>12.11</v>
      </c>
      <c r="V774">
        <f t="shared" si="36"/>
        <v>11.21</v>
      </c>
      <c r="W774">
        <f t="shared" si="37"/>
        <v>13.18</v>
      </c>
      <c r="X774" t="str">
        <f t="shared" si="38"/>
        <v/>
      </c>
      <c r="Y774">
        <f>VLOOKUP(YEAR(Q774),Populations!$A$3:$B$999,2,0)</f>
        <v>62759500</v>
      </c>
      <c r="Z774">
        <f>(Calculations!B1/Y774)</f>
        <v>1.08836004110931</v>
      </c>
      <c r="AB774">
        <v>2</v>
      </c>
      <c r="AC774" t="str">
        <f>VLOOKUP(AB774,WikiFormats!$A$3:$B$999,2,0)</f>
        <v>Episode</v>
      </c>
      <c r="AD774" t="s">
        <v>817</v>
      </c>
    </row>
    <row r="775" spans="1:30" s="3" customFormat="1" x14ac:dyDescent="0.5">
      <c r="A775" s="3">
        <v>771</v>
      </c>
      <c r="B775" s="3">
        <v>3</v>
      </c>
      <c r="C775" s="3" t="str">
        <f>VLOOKUP(B775,Eras!$A$3:$B$999,2,0)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109</v>
      </c>
      <c r="N775" s="3">
        <v>1</v>
      </c>
      <c r="P775" s="3">
        <v>1</v>
      </c>
      <c r="Q775" s="7" t="d">
        <v>2011-04-23</v>
      </c>
      <c r="R775" s="3">
        <v>44</v>
      </c>
      <c r="S775" s="3">
        <v>6.52</v>
      </c>
      <c r="T775" s="3">
        <v>8.86</v>
      </c>
      <c r="V775" s="3">
        <f t="shared" si="36"/>
        <v>7.04</v>
      </c>
      <c r="W775" s="3">
        <f t="shared" si="37"/>
        <v>9.56</v>
      </c>
      <c r="X775" s="3" t="str">
        <f t="shared" si="38"/>
        <v/>
      </c>
      <c r="Y775" s="3">
        <f>VLOOKUP(YEAR(Q775),Populations!$A$3:$B$999,2,0)</f>
        <v>63285100</v>
      </c>
      <c r="Z775" s="3">
        <f>(Calculations!B1/Y775)</f>
        <v>1.07932091440165</v>
      </c>
      <c r="AB775" s="3">
        <v>2</v>
      </c>
      <c r="AC775" s="3" t="str">
        <f>VLOOKUP(AB775,WikiFormats!$A$3:$B$999,2,0)</f>
        <v>Episode</v>
      </c>
      <c r="AD775" s="3" t="s">
        <v>818</v>
      </c>
    </row>
    <row r="776" spans="1:30" s="3" customFormat="1" x14ac:dyDescent="0.5">
      <c r="A776" s="3">
        <v>772</v>
      </c>
      <c r="B776" s="3">
        <v>3</v>
      </c>
      <c r="C776" s="3" t="str">
        <f>VLOOKUP(B776,Eras!$A$3:$B$999,2,0)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110</v>
      </c>
      <c r="N776" s="3">
        <v>2</v>
      </c>
      <c r="P776" s="3">
        <v>2</v>
      </c>
      <c r="Q776" s="7" t="d">
        <v>2011-04-30</v>
      </c>
      <c r="R776" s="3">
        <v>46</v>
      </c>
      <c r="S776" s="3">
        <v>5.4</v>
      </c>
      <c r="T776" s="3">
        <v>7.3</v>
      </c>
      <c r="V776" s="3">
        <f t="shared" si="36"/>
        <v>5.83</v>
      </c>
      <c r="W776" s="3">
        <f t="shared" si="37"/>
        <v>7.88</v>
      </c>
      <c r="X776" s="3" t="str">
        <f t="shared" si="38"/>
        <v/>
      </c>
      <c r="Y776" s="3">
        <f>VLOOKUP(YEAR(Q776),Populations!$A$3:$B$999,2,0)</f>
        <v>63285100</v>
      </c>
      <c r="Z776" s="3">
        <f>(Calculations!B1/Y776)</f>
        <v>1.07932091440165</v>
      </c>
      <c r="AB776" s="3">
        <v>2</v>
      </c>
      <c r="AC776" s="3" t="str">
        <f>VLOOKUP(AB776,WikiFormats!$A$3:$B$999,2,0)</f>
        <v>Episode</v>
      </c>
      <c r="AD776" s="3" t="s">
        <v>819</v>
      </c>
    </row>
    <row r="777" spans="1:30" s="3" customFormat="1" x14ac:dyDescent="0.5">
      <c r="A777" s="3">
        <v>773</v>
      </c>
      <c r="B777" s="3">
        <v>3</v>
      </c>
      <c r="C777" s="3" t="str">
        <f>VLOOKUP(B777,Eras!$A$3:$B$999,2,0)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111</v>
      </c>
      <c r="N777" s="3">
        <v>1</v>
      </c>
      <c r="P777" s="3">
        <v>3</v>
      </c>
      <c r="Q777" s="7" t="d">
        <v>2011-05-07</v>
      </c>
      <c r="R777" s="3">
        <v>45</v>
      </c>
      <c r="S777" s="3">
        <v>6.21</v>
      </c>
      <c r="T777" s="3">
        <v>7.85</v>
      </c>
      <c r="V777" s="3">
        <f t="shared" si="36"/>
        <v>6.7</v>
      </c>
      <c r="W777" s="3">
        <f t="shared" si="37"/>
        <v>8.4700000000000006</v>
      </c>
      <c r="X777" s="3" t="str">
        <f t="shared" si="38"/>
        <v/>
      </c>
      <c r="Y777" s="3">
        <f>VLOOKUP(YEAR(Q777),Populations!$A$3:$B$999,2,0)</f>
        <v>63285100</v>
      </c>
      <c r="Z777" s="3">
        <f>(Calculations!B1/Y777)</f>
        <v>1.07932091440165</v>
      </c>
      <c r="AB777" s="3">
        <v>2</v>
      </c>
      <c r="AC777" s="3" t="str">
        <f>VLOOKUP(AB777,WikiFormats!$A$3:$B$999,2,0)</f>
        <v>Episode</v>
      </c>
      <c r="AD777" s="3" t="s">
        <v>820</v>
      </c>
    </row>
    <row r="778" spans="1:30" s="3" customFormat="1" x14ac:dyDescent="0.5">
      <c r="A778" s="3">
        <v>774</v>
      </c>
      <c r="B778" s="3">
        <v>3</v>
      </c>
      <c r="C778" s="3" t="str">
        <f>VLOOKUP(B778,Eras!$A$3:$B$999,2,0)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112</v>
      </c>
      <c r="N778" s="3">
        <v>1</v>
      </c>
      <c r="P778" s="3">
        <v>4</v>
      </c>
      <c r="Q778" s="7" t="d">
        <v>2011-05-14</v>
      </c>
      <c r="R778" s="3">
        <v>46</v>
      </c>
      <c r="S778" s="3">
        <v>6.09</v>
      </c>
      <c r="T778" s="3">
        <v>7.97</v>
      </c>
      <c r="V778" s="3">
        <f t="shared" si="36"/>
        <v>6.57</v>
      </c>
      <c r="W778" s="3">
        <f t="shared" si="37"/>
        <v>8.6</v>
      </c>
      <c r="X778" s="3" t="str">
        <f t="shared" si="38"/>
        <v/>
      </c>
      <c r="Y778" s="3">
        <f>VLOOKUP(YEAR(Q778),Populations!$A$3:$B$999,2,0)</f>
        <v>63285100</v>
      </c>
      <c r="Z778" s="3">
        <f>(Calculations!B1/Y778)</f>
        <v>1.07932091440165</v>
      </c>
      <c r="AB778" s="3">
        <v>2</v>
      </c>
      <c r="AC778" s="3" t="str">
        <f>VLOOKUP(AB778,WikiFormats!$A$3:$B$999,2,0)</f>
        <v>Episode</v>
      </c>
      <c r="AD778" s="3" t="s">
        <v>821</v>
      </c>
    </row>
    <row r="779" spans="1:30" s="3" customFormat="1" x14ac:dyDescent="0.5">
      <c r="A779" s="3">
        <v>775</v>
      </c>
      <c r="B779" s="3">
        <v>3</v>
      </c>
      <c r="C779" s="3" t="str">
        <f>VLOOKUP(B779,Eras!$A$3:$B$999,2,0)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113</v>
      </c>
      <c r="N779" s="3">
        <v>1</v>
      </c>
      <c r="P779" s="3">
        <v>5</v>
      </c>
      <c r="Q779" s="7" t="d">
        <v>2011-05-21</v>
      </c>
      <c r="R779" s="3">
        <v>43</v>
      </c>
      <c r="S779" s="3">
        <v>5.7</v>
      </c>
      <c r="T779" s="3">
        <v>7.35</v>
      </c>
      <c r="V779" s="3">
        <f t="shared" si="36"/>
        <v>6.15</v>
      </c>
      <c r="W779" s="3">
        <f t="shared" si="37"/>
        <v>7.93</v>
      </c>
      <c r="X779" s="3" t="str">
        <f t="shared" si="38"/>
        <v/>
      </c>
      <c r="Y779" s="3">
        <f>VLOOKUP(YEAR(Q779),Populations!$A$3:$B$999,2,0)</f>
        <v>63285100</v>
      </c>
      <c r="Z779" s="3">
        <f>(Calculations!B1/Y779)</f>
        <v>1.07932091440165</v>
      </c>
      <c r="AB779" s="3">
        <v>2</v>
      </c>
      <c r="AC779" s="3" t="str">
        <f>VLOOKUP(AB779,WikiFormats!$A$3:$B$999,2,0)</f>
        <v>Episode</v>
      </c>
      <c r="AD779" s="3" t="s">
        <v>822</v>
      </c>
    </row>
    <row r="780" spans="1:30" s="3" customFormat="1" x14ac:dyDescent="0.5">
      <c r="A780" s="3">
        <v>776</v>
      </c>
      <c r="B780" s="3">
        <v>3</v>
      </c>
      <c r="C780" s="3" t="str">
        <f>VLOOKUP(B780,Eras!$A$3:$B$999,2,0)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114</v>
      </c>
      <c r="N780" s="3">
        <v>2</v>
      </c>
      <c r="P780" s="3">
        <v>6</v>
      </c>
      <c r="Q780" s="7" t="d">
        <v>2011-05-28</v>
      </c>
      <c r="R780" s="3">
        <v>45</v>
      </c>
      <c r="S780" s="3">
        <v>5</v>
      </c>
      <c r="T780" s="3">
        <v>6.72</v>
      </c>
      <c r="V780" s="3">
        <f t="shared" si="36"/>
        <v>5.4</v>
      </c>
      <c r="W780" s="3">
        <f t="shared" si="37"/>
        <v>7.25</v>
      </c>
      <c r="X780" s="3" t="str">
        <f t="shared" si="38"/>
        <v/>
      </c>
      <c r="Y780" s="3">
        <f>VLOOKUP(YEAR(Q780),Populations!$A$3:$B$999,2,0)</f>
        <v>63285100</v>
      </c>
      <c r="Z780" s="3">
        <f>(Calculations!B1/Y780)</f>
        <v>1.07932091440165</v>
      </c>
      <c r="AB780" s="3">
        <v>2</v>
      </c>
      <c r="AC780" s="3" t="str">
        <f>VLOOKUP(AB780,WikiFormats!$A$3:$B$999,2,0)</f>
        <v>Episode</v>
      </c>
      <c r="AD780" s="3" t="s">
        <v>823</v>
      </c>
    </row>
    <row r="781" spans="1:30" s="3" customFormat="1" x14ac:dyDescent="0.5">
      <c r="A781" s="3">
        <v>777</v>
      </c>
      <c r="B781" s="3">
        <v>3</v>
      </c>
      <c r="C781" s="3" t="str">
        <f>VLOOKUP(B781,Eras!$A$3:$B$999,2,0)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115</v>
      </c>
      <c r="N781" s="3">
        <v>1</v>
      </c>
      <c r="P781" s="3">
        <v>7</v>
      </c>
      <c r="Q781" s="7" t="d">
        <v>2011-06-04</v>
      </c>
      <c r="R781" s="3">
        <v>48</v>
      </c>
      <c r="S781" s="3">
        <v>5.5</v>
      </c>
      <c r="T781" s="3">
        <v>7.51</v>
      </c>
      <c r="V781" s="3">
        <f t="shared" si="36"/>
        <v>5.94</v>
      </c>
      <c r="W781" s="3">
        <f t="shared" si="37"/>
        <v>8.11</v>
      </c>
      <c r="X781" s="3" t="str">
        <f t="shared" si="38"/>
        <v/>
      </c>
      <c r="Y781" s="3">
        <f>VLOOKUP(YEAR(Q781),Populations!$A$3:$B$999,2,0)</f>
        <v>63285100</v>
      </c>
      <c r="Z781" s="3">
        <f>(Calculations!B1/Y781)</f>
        <v>1.07932091440165</v>
      </c>
      <c r="AA781" s="3" t="s">
        <v>535</v>
      </c>
      <c r="AB781" s="3">
        <v>2</v>
      </c>
      <c r="AC781" s="3" t="str">
        <f>VLOOKUP(AB781,WikiFormats!$A$3:$B$999,2,0)</f>
        <v>Episode</v>
      </c>
      <c r="AD781" s="3" t="s">
        <v>824</v>
      </c>
    </row>
    <row r="782" spans="1:30" s="3" customFormat="1" x14ac:dyDescent="0.5">
      <c r="A782" s="3">
        <v>778</v>
      </c>
      <c r="B782" s="3">
        <v>3</v>
      </c>
      <c r="C782" s="3" t="str">
        <f>VLOOKUP(B782,Eras!$A$3:$B$999,2,0)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116</v>
      </c>
      <c r="N782" s="3">
        <v>1</v>
      </c>
      <c r="P782" s="3">
        <v>8</v>
      </c>
      <c r="Q782" s="7" t="d">
        <v>2011-08-27</v>
      </c>
      <c r="R782" s="3">
        <v>48</v>
      </c>
      <c r="S782" s="3">
        <v>6.2</v>
      </c>
      <c r="T782" s="3">
        <v>8.1</v>
      </c>
      <c r="V782" s="3">
        <f t="shared" si="36"/>
        <v>6.69</v>
      </c>
      <c r="W782" s="3">
        <f t="shared" si="37"/>
        <v>8.74</v>
      </c>
      <c r="X782" s="3" t="str">
        <f t="shared" si="38"/>
        <v/>
      </c>
      <c r="Y782" s="3">
        <f>VLOOKUP(YEAR(Q782),Populations!$A$3:$B$999,2,0)</f>
        <v>63285100</v>
      </c>
      <c r="Z782" s="3">
        <f>(Calculations!B1/Y782)</f>
        <v>1.07932091440165</v>
      </c>
      <c r="AB782" s="3">
        <v>2</v>
      </c>
      <c r="AC782" s="3" t="str">
        <f>VLOOKUP(AB782,WikiFormats!$A$3:$B$999,2,0)</f>
        <v>Episode</v>
      </c>
      <c r="AD782" s="3" t="s">
        <v>825</v>
      </c>
    </row>
    <row r="783" spans="1:30" s="3" customFormat="1" x14ac:dyDescent="0.5">
      <c r="A783" s="3">
        <v>779</v>
      </c>
      <c r="B783" s="3">
        <v>3</v>
      </c>
      <c r="C783" s="3" t="str">
        <f>VLOOKUP(B783,Eras!$A$3:$B$999,2,0)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117</v>
      </c>
      <c r="N783" s="3">
        <v>1</v>
      </c>
      <c r="P783" s="3">
        <v>9</v>
      </c>
      <c r="Q783" s="7" t="d">
        <v>2011-09-03</v>
      </c>
      <c r="R783" s="3">
        <v>43</v>
      </c>
      <c r="S783" s="3">
        <v>5.5</v>
      </c>
      <c r="T783" s="3">
        <v>7.07</v>
      </c>
      <c r="V783" s="3">
        <f t="shared" si="36"/>
        <v>5.94</v>
      </c>
      <c r="W783" s="3">
        <f t="shared" si="37"/>
        <v>7.63</v>
      </c>
      <c r="X783" s="3" t="str">
        <f t="shared" si="38"/>
        <v/>
      </c>
      <c r="Y783" s="3">
        <f>VLOOKUP(YEAR(Q783),Populations!$A$3:$B$999,2,0)</f>
        <v>63285100</v>
      </c>
      <c r="Z783" s="3">
        <f>(Calculations!B1/Y783)</f>
        <v>1.07932091440165</v>
      </c>
      <c r="AB783" s="3">
        <v>2</v>
      </c>
      <c r="AC783" s="3" t="str">
        <f>VLOOKUP(AB783,WikiFormats!$A$3:$B$999,2,0)</f>
        <v>Episode</v>
      </c>
      <c r="AD783" s="3" t="s">
        <v>826</v>
      </c>
    </row>
    <row r="784" spans="1:30" s="3" customFormat="1" x14ac:dyDescent="0.5">
      <c r="A784" s="3">
        <v>780</v>
      </c>
      <c r="B784" s="3">
        <v>3</v>
      </c>
      <c r="C784" s="3" t="str">
        <f>VLOOKUP(B784,Eras!$A$3:$B$999,2,0)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118</v>
      </c>
      <c r="N784" s="3">
        <v>1</v>
      </c>
      <c r="P784" s="3">
        <v>10</v>
      </c>
      <c r="Q784" s="7" t="d">
        <v>2011-09-10</v>
      </c>
      <c r="R784" s="3">
        <v>46</v>
      </c>
      <c r="S784" s="3">
        <v>6</v>
      </c>
      <c r="T784" s="3">
        <v>7.6</v>
      </c>
      <c r="V784" s="3">
        <f t="shared" si="36"/>
        <v>6.48</v>
      </c>
      <c r="W784" s="3">
        <f t="shared" si="37"/>
        <v>8.1999999999999993</v>
      </c>
      <c r="X784" s="3" t="str">
        <f t="shared" si="38"/>
        <v/>
      </c>
      <c r="Y784" s="3">
        <f>VLOOKUP(YEAR(Q784),Populations!$A$3:$B$999,2,0)</f>
        <v>63285100</v>
      </c>
      <c r="Z784" s="3">
        <f>(Calculations!B1/Y784)</f>
        <v>1.07932091440165</v>
      </c>
      <c r="AB784" s="3">
        <v>2</v>
      </c>
      <c r="AC784" s="3" t="str">
        <f>VLOOKUP(AB784,WikiFormats!$A$3:$B$999,2,0)</f>
        <v>Episode</v>
      </c>
      <c r="AD784" s="3" t="s">
        <v>827</v>
      </c>
    </row>
    <row r="785" spans="1:30" s="3" customFormat="1" x14ac:dyDescent="0.5">
      <c r="A785" s="3">
        <v>781</v>
      </c>
      <c r="B785" s="3">
        <v>3</v>
      </c>
      <c r="C785" s="3" t="str">
        <f>VLOOKUP(B785,Eras!$A$3:$B$999,2,0)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119</v>
      </c>
      <c r="N785" s="3">
        <v>1</v>
      </c>
      <c r="P785" s="3">
        <v>11</v>
      </c>
      <c r="Q785" s="7" t="d">
        <v>2011-09-17</v>
      </c>
      <c r="R785" s="3">
        <v>48</v>
      </c>
      <c r="S785" s="3">
        <v>5.2</v>
      </c>
      <c r="T785" s="3">
        <v>6.77</v>
      </c>
      <c r="V785" s="3">
        <f t="shared" si="36"/>
        <v>5.61</v>
      </c>
      <c r="W785" s="3">
        <f t="shared" si="37"/>
        <v>7.31</v>
      </c>
      <c r="X785" s="3" t="str">
        <f t="shared" si="38"/>
        <v/>
      </c>
      <c r="Y785" s="3">
        <f>VLOOKUP(YEAR(Q785),Populations!$A$3:$B$999,2,0)</f>
        <v>63285100</v>
      </c>
      <c r="Z785" s="3">
        <f>(Calculations!B1/Y785)</f>
        <v>1.07932091440165</v>
      </c>
      <c r="AB785" s="3">
        <v>2</v>
      </c>
      <c r="AC785" s="3" t="str">
        <f>VLOOKUP(AB785,WikiFormats!$A$3:$B$999,2,0)</f>
        <v>Episode</v>
      </c>
      <c r="AD785" s="3" t="s">
        <v>828</v>
      </c>
    </row>
    <row r="786" spans="1:30" s="3" customFormat="1" x14ac:dyDescent="0.5">
      <c r="A786" s="3">
        <v>782</v>
      </c>
      <c r="B786" s="3">
        <v>3</v>
      </c>
      <c r="C786" s="3" t="str">
        <f>VLOOKUP(B786,Eras!$A$3:$B$999,2,0)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120</v>
      </c>
      <c r="N786" s="3">
        <v>1</v>
      </c>
      <c r="P786" s="3">
        <v>12</v>
      </c>
      <c r="Q786" s="7" t="d">
        <v>2011-09-24</v>
      </c>
      <c r="R786" s="3">
        <v>45</v>
      </c>
      <c r="S786" s="3">
        <v>5.3</v>
      </c>
      <c r="T786" s="3">
        <v>6.93</v>
      </c>
      <c r="V786" s="3">
        <f t="shared" si="36"/>
        <v>5.72</v>
      </c>
      <c r="W786" s="3">
        <f t="shared" si="37"/>
        <v>7.48</v>
      </c>
      <c r="X786" s="3" t="str">
        <f t="shared" si="38"/>
        <v/>
      </c>
      <c r="Y786" s="3">
        <f>VLOOKUP(YEAR(Q786),Populations!$A$3:$B$999,2,0)</f>
        <v>63285100</v>
      </c>
      <c r="Z786" s="3">
        <f>(Calculations!B1/Y786)</f>
        <v>1.07932091440165</v>
      </c>
      <c r="AB786" s="3">
        <v>2</v>
      </c>
      <c r="AC786" s="3" t="str">
        <f>VLOOKUP(AB786,WikiFormats!$A$3:$B$999,2,0)</f>
        <v>Episode</v>
      </c>
      <c r="AD786" s="3" t="s">
        <v>829</v>
      </c>
    </row>
    <row r="787" spans="1:30" s="3" customFormat="1" x14ac:dyDescent="0.5">
      <c r="A787" s="3">
        <v>783</v>
      </c>
      <c r="B787" s="3">
        <v>3</v>
      </c>
      <c r="C787" s="3" t="str">
        <f>VLOOKUP(B787,Eras!$A$3:$B$999,2,0)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121</v>
      </c>
      <c r="N787" s="3">
        <v>1</v>
      </c>
      <c r="P787" s="3">
        <v>13</v>
      </c>
      <c r="Q787" s="7" t="d">
        <v>2011-10-01</v>
      </c>
      <c r="R787" s="3">
        <v>45</v>
      </c>
      <c r="S787" s="3">
        <v>6.1</v>
      </c>
      <c r="T787" s="3">
        <v>7.67</v>
      </c>
      <c r="V787" s="3">
        <f t="shared" si="36"/>
        <v>6.58</v>
      </c>
      <c r="W787" s="3">
        <f t="shared" si="37"/>
        <v>8.2799999999999994</v>
      </c>
      <c r="X787" s="3" t="str">
        <f t="shared" si="38"/>
        <v/>
      </c>
      <c r="Y787" s="3">
        <f>VLOOKUP(YEAR(Q787),Populations!$A$3:$B$999,2,0)</f>
        <v>63285100</v>
      </c>
      <c r="Z787" s="3">
        <f>(Calculations!B1/Y787)</f>
        <v>1.07932091440165</v>
      </c>
      <c r="AB787" s="3">
        <v>2</v>
      </c>
      <c r="AC787" s="3" t="str">
        <f>VLOOKUP(AB787,WikiFormats!$A$3:$B$999,2,0)</f>
        <v>Episode</v>
      </c>
      <c r="AD787" s="3" t="s">
        <v>830</v>
      </c>
    </row>
    <row r="788" spans="1:30" x14ac:dyDescent="0.5">
      <c r="A788">
        <v>784</v>
      </c>
      <c r="B788">
        <v>3</v>
      </c>
      <c r="C788" t="str">
        <f>VLOOKUP(B788,Eras!$A$3:$B$999,2,0)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123</v>
      </c>
      <c r="N788">
        <v>1</v>
      </c>
      <c r="Q788" s="6" t="d">
        <v>2011-12-25</v>
      </c>
      <c r="R788">
        <v>58</v>
      </c>
      <c r="S788">
        <v>8.9</v>
      </c>
      <c r="T788">
        <v>10.77</v>
      </c>
      <c r="V788">
        <f t="shared" si="36"/>
        <v>9.61</v>
      </c>
      <c r="W788">
        <f t="shared" si="37"/>
        <v>11.62</v>
      </c>
      <c r="X788" t="str">
        <f t="shared" si="38"/>
        <v/>
      </c>
      <c r="Y788">
        <f>VLOOKUP(YEAR(Q788),Populations!$A$3:$B$999,2,0)</f>
        <v>63285100</v>
      </c>
      <c r="Z788">
        <f>(Calculations!B1/Y788)</f>
        <v>1.07932091440165</v>
      </c>
      <c r="AB788">
        <v>2</v>
      </c>
      <c r="AC788" t="str">
        <f>VLOOKUP(AB788,WikiFormats!$A$3:$B$999,2,0)</f>
        <v>Episode</v>
      </c>
      <c r="AD788" t="s">
        <v>831</v>
      </c>
    </row>
    <row r="789" spans="1:30" s="3" customFormat="1" x14ac:dyDescent="0.5">
      <c r="A789" s="3">
        <v>785</v>
      </c>
      <c r="B789" s="3">
        <v>3</v>
      </c>
      <c r="C789" s="3" t="str">
        <f>VLOOKUP(B789,Eras!$A$3:$B$999,2,0)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124</v>
      </c>
      <c r="N789" s="3">
        <v>1</v>
      </c>
      <c r="P789" s="3">
        <v>1</v>
      </c>
      <c r="Q789" s="7" t="d">
        <v>2012-09-01</v>
      </c>
      <c r="R789" s="3">
        <v>49</v>
      </c>
      <c r="S789" s="3">
        <v>6.4</v>
      </c>
      <c r="T789" s="3">
        <v>8.33</v>
      </c>
      <c r="V789" s="3">
        <f t="shared" si="36"/>
        <v>6.86</v>
      </c>
      <c r="W789" s="3">
        <f t="shared" si="37"/>
        <v>8.93</v>
      </c>
      <c r="X789" s="3" t="str">
        <f t="shared" si="38"/>
        <v/>
      </c>
      <c r="Y789" s="3">
        <f>VLOOKUP(YEAR(Q789),Populations!$A$3:$B$999,2,0)</f>
        <v>63705000</v>
      </c>
      <c r="Z789" s="3">
        <f>(Calculations!B1/Y789)</f>
        <v>1.0722067655600001</v>
      </c>
      <c r="AB789" s="3">
        <v>2</v>
      </c>
      <c r="AC789" s="3" t="str">
        <f>VLOOKUP(AB789,WikiFormats!$A$3:$B$999,2,0)</f>
        <v>Episode</v>
      </c>
      <c r="AD789" s="3" t="s">
        <v>832</v>
      </c>
    </row>
    <row r="790" spans="1:30" s="3" customFormat="1" x14ac:dyDescent="0.5">
      <c r="A790" s="3">
        <v>786</v>
      </c>
      <c r="B790" s="3">
        <v>3</v>
      </c>
      <c r="C790" s="3" t="str">
        <f>VLOOKUP(B790,Eras!$A$3:$B$999,2,0)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125</v>
      </c>
      <c r="N790" s="3">
        <v>1</v>
      </c>
      <c r="P790" s="3">
        <v>2</v>
      </c>
      <c r="Q790" s="7" t="d">
        <v>2012-09-08</v>
      </c>
      <c r="R790" s="3">
        <v>45</v>
      </c>
      <c r="S790" s="3">
        <v>5.5</v>
      </c>
      <c r="T790" s="3">
        <v>7.57</v>
      </c>
      <c r="V790" s="3">
        <f t="shared" si="36"/>
        <v>5.9</v>
      </c>
      <c r="W790" s="3">
        <f t="shared" si="37"/>
        <v>8.1199999999999992</v>
      </c>
      <c r="X790" s="3" t="str">
        <f t="shared" si="38"/>
        <v/>
      </c>
      <c r="Y790" s="3">
        <f>VLOOKUP(YEAR(Q790),Populations!$A$3:$B$999,2,0)</f>
        <v>63705000</v>
      </c>
      <c r="Z790" s="3">
        <f>(Calculations!B1/Y790)</f>
        <v>1.0722067655600001</v>
      </c>
      <c r="AB790" s="3">
        <v>2</v>
      </c>
      <c r="AC790" s="3" t="str">
        <f>VLOOKUP(AB790,WikiFormats!$A$3:$B$999,2,0)</f>
        <v>Episode</v>
      </c>
      <c r="AD790" s="3" t="s">
        <v>833</v>
      </c>
    </row>
    <row r="791" spans="1:30" s="3" customFormat="1" x14ac:dyDescent="0.5">
      <c r="A791" s="3">
        <v>787</v>
      </c>
      <c r="B791" s="3">
        <v>3</v>
      </c>
      <c r="C791" s="3" t="str">
        <f>VLOOKUP(B791,Eras!$A$3:$B$999,2,0)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126</v>
      </c>
      <c r="N791" s="3">
        <v>1</v>
      </c>
      <c r="P791" s="3">
        <v>3</v>
      </c>
      <c r="Q791" s="7" t="d">
        <v>2012-09-15</v>
      </c>
      <c r="R791" s="3">
        <v>44</v>
      </c>
      <c r="S791" s="3">
        <v>6.6</v>
      </c>
      <c r="T791" s="3">
        <v>8.42</v>
      </c>
      <c r="V791" s="3">
        <f t="shared" si="36"/>
        <v>7.08</v>
      </c>
      <c r="W791" s="3">
        <f t="shared" si="37"/>
        <v>9.0299999999999994</v>
      </c>
      <c r="X791" s="3" t="str">
        <f t="shared" si="38"/>
        <v/>
      </c>
      <c r="Y791" s="3">
        <f>VLOOKUP(YEAR(Q791),Populations!$A$3:$B$999,2,0)</f>
        <v>63705000</v>
      </c>
      <c r="Z791" s="3">
        <f>(Calculations!B1/Y791)</f>
        <v>1.0722067655600001</v>
      </c>
      <c r="AB791" s="3">
        <v>2</v>
      </c>
      <c r="AC791" s="3" t="str">
        <f>VLOOKUP(AB791,WikiFormats!$A$3:$B$999,2,0)</f>
        <v>Episode</v>
      </c>
      <c r="AD791" s="3" t="s">
        <v>834</v>
      </c>
    </row>
    <row r="792" spans="1:30" s="3" customFormat="1" x14ac:dyDescent="0.5">
      <c r="A792" s="3">
        <v>788</v>
      </c>
      <c r="B792" s="3">
        <v>3</v>
      </c>
      <c r="C792" s="3" t="str">
        <f>VLOOKUP(B792,Eras!$A$3:$B$999,2,0)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127</v>
      </c>
      <c r="N792" s="3">
        <v>1</v>
      </c>
      <c r="P792" s="3">
        <v>4</v>
      </c>
      <c r="Q792" s="7" t="d">
        <v>2012-09-22</v>
      </c>
      <c r="R792" s="3">
        <v>41</v>
      </c>
      <c r="S792" s="3">
        <v>5.49</v>
      </c>
      <c r="T792" s="3">
        <v>7.67</v>
      </c>
      <c r="V792" s="3">
        <f t="shared" si="36"/>
        <v>5.89</v>
      </c>
      <c r="W792" s="3">
        <f t="shared" si="37"/>
        <v>8.2200000000000006</v>
      </c>
      <c r="X792" s="3" t="str">
        <f t="shared" si="38"/>
        <v/>
      </c>
      <c r="Y792" s="3">
        <f>VLOOKUP(YEAR(Q792),Populations!$A$3:$B$999,2,0)</f>
        <v>63705000</v>
      </c>
      <c r="Z792" s="3">
        <f>(Calculations!B1/Y792)</f>
        <v>1.0722067655600001</v>
      </c>
      <c r="AB792" s="3">
        <v>2</v>
      </c>
      <c r="AC792" s="3" t="str">
        <f>VLOOKUP(AB792,WikiFormats!$A$3:$B$999,2,0)</f>
        <v>Episode</v>
      </c>
      <c r="AD792" s="3" t="s">
        <v>835</v>
      </c>
    </row>
    <row r="793" spans="1:30" s="3" customFormat="1" x14ac:dyDescent="0.5">
      <c r="A793" s="3">
        <v>789</v>
      </c>
      <c r="B793" s="3">
        <v>3</v>
      </c>
      <c r="C793" s="3" t="str">
        <f>VLOOKUP(B793,Eras!$A$3:$B$999,2,0)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128</v>
      </c>
      <c r="N793" s="3">
        <v>1</v>
      </c>
      <c r="P793" s="3">
        <v>5</v>
      </c>
      <c r="Q793" s="7" t="d">
        <v>2012-09-29</v>
      </c>
      <c r="R793" s="3">
        <v>44</v>
      </c>
      <c r="S793" s="3">
        <v>5.9</v>
      </c>
      <c r="T793" s="3">
        <v>7.82</v>
      </c>
      <c r="V793" s="3">
        <f t="shared" si="36"/>
        <v>6.33</v>
      </c>
      <c r="W793" s="3">
        <f t="shared" si="37"/>
        <v>8.3800000000000008</v>
      </c>
      <c r="X793" s="3" t="str">
        <f t="shared" si="38"/>
        <v/>
      </c>
      <c r="Y793" s="3">
        <f>VLOOKUP(YEAR(Q793),Populations!$A$3:$B$999,2,0)</f>
        <v>63705000</v>
      </c>
      <c r="Z793" s="3">
        <f>(Calculations!B1/Y793)</f>
        <v>1.0722067655600001</v>
      </c>
      <c r="AB793" s="3">
        <v>2</v>
      </c>
      <c r="AC793" s="3" t="str">
        <f>VLOOKUP(AB793,WikiFormats!$A$3:$B$999,2,0)</f>
        <v>Episode</v>
      </c>
      <c r="AD793" s="3" t="s">
        <v>836</v>
      </c>
    </row>
    <row r="794" spans="1:30" x14ac:dyDescent="0.5">
      <c r="A794">
        <v>790</v>
      </c>
      <c r="B794">
        <v>3</v>
      </c>
      <c r="C794" t="str">
        <f>VLOOKUP(B794,Eras!$A$3:$B$999,2,0)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129</v>
      </c>
      <c r="N794">
        <v>1</v>
      </c>
      <c r="Q794" s="6" t="d">
        <v>2012-12-25</v>
      </c>
      <c r="R794">
        <v>60</v>
      </c>
      <c r="S794">
        <v>7.6</v>
      </c>
      <c r="T794">
        <v>9.8699999999999992</v>
      </c>
      <c r="V794">
        <f t="shared" si="36"/>
        <v>8.15</v>
      </c>
      <c r="W794">
        <f t="shared" si="37"/>
        <v>10.58</v>
      </c>
      <c r="X794" t="str">
        <f t="shared" si="38"/>
        <v/>
      </c>
      <c r="Y794">
        <f>VLOOKUP(YEAR(Q794),Populations!$A$3:$B$999,2,0)</f>
        <v>63705000</v>
      </c>
      <c r="Z794">
        <f>(Calculations!B1/Y794)</f>
        <v>1.0722067655600001</v>
      </c>
      <c r="AB794">
        <v>2</v>
      </c>
      <c r="AC794" t="str">
        <f>VLOOKUP(AB794,WikiFormats!$A$3:$B$999,2,0)</f>
        <v>Episode</v>
      </c>
      <c r="AD794" t="s">
        <v>837</v>
      </c>
    </row>
    <row r="795" spans="1:30" s="3" customFormat="1" x14ac:dyDescent="0.5">
      <c r="A795" s="3">
        <v>791</v>
      </c>
      <c r="B795" s="3">
        <v>3</v>
      </c>
      <c r="C795" s="3" t="str">
        <f>VLOOKUP(B795,Eras!$A$3:$B$999,2,0)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130</v>
      </c>
      <c r="N795" s="3">
        <v>1</v>
      </c>
      <c r="P795" s="3">
        <v>6</v>
      </c>
      <c r="Q795" s="7" t="d">
        <v>2013-03-30</v>
      </c>
      <c r="R795" s="3">
        <v>45</v>
      </c>
      <c r="S795" s="3">
        <v>6.18</v>
      </c>
      <c r="T795" s="3">
        <v>8.44</v>
      </c>
      <c r="V795" s="3">
        <f t="shared" si="36"/>
        <v>6.58</v>
      </c>
      <c r="W795" s="3">
        <f t="shared" si="37"/>
        <v>8.99</v>
      </c>
      <c r="X795" s="3" t="str">
        <f t="shared" si="38"/>
        <v/>
      </c>
      <c r="Y795" s="3">
        <f>VLOOKUP(YEAR(Q795),Populations!$A$3:$B$999,2,0)</f>
        <v>64105700</v>
      </c>
      <c r="Z795" s="3">
        <f>(Calculations!B1/Y795)</f>
        <v>1.0655048147044599</v>
      </c>
      <c r="AB795" s="3">
        <v>2</v>
      </c>
      <c r="AC795" s="3" t="str">
        <f>VLOOKUP(AB795,WikiFormats!$A$3:$B$999,2,0)</f>
        <v>Episode</v>
      </c>
      <c r="AD795" s="3" t="s">
        <v>838</v>
      </c>
    </row>
    <row r="796" spans="1:30" s="3" customFormat="1" x14ac:dyDescent="0.5">
      <c r="A796" s="3">
        <v>792</v>
      </c>
      <c r="B796" s="3">
        <v>3</v>
      </c>
      <c r="C796" s="3" t="str">
        <f>VLOOKUP(B796,Eras!$A$3:$B$999,2,0)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131</v>
      </c>
      <c r="N796" s="3">
        <v>1</v>
      </c>
      <c r="P796" s="3">
        <v>7</v>
      </c>
      <c r="Q796" s="7" t="d">
        <v>2013-04-06</v>
      </c>
      <c r="R796" s="3">
        <v>44</v>
      </c>
      <c r="S796" s="3">
        <v>5.5</v>
      </c>
      <c r="T796" s="3">
        <v>7.45</v>
      </c>
      <c r="V796" s="3">
        <f t="shared" si="36"/>
        <v>5.86</v>
      </c>
      <c r="W796" s="3">
        <f t="shared" si="37"/>
        <v>7.94</v>
      </c>
      <c r="X796" s="3" t="str">
        <f t="shared" si="38"/>
        <v/>
      </c>
      <c r="Y796" s="3">
        <f>VLOOKUP(YEAR(Q796),Populations!$A$3:$B$999,2,0)</f>
        <v>64105700</v>
      </c>
      <c r="Z796" s="3">
        <f>(Calculations!B1/Y796)</f>
        <v>1.0655048147044599</v>
      </c>
      <c r="AB796" s="3">
        <v>2</v>
      </c>
      <c r="AC796" s="3" t="str">
        <f>VLOOKUP(AB796,WikiFormats!$A$3:$B$999,2,0)</f>
        <v>Episode</v>
      </c>
      <c r="AD796" s="3" t="s">
        <v>839</v>
      </c>
    </row>
    <row r="797" spans="1:30" s="3" customFormat="1" x14ac:dyDescent="0.5">
      <c r="A797" s="3">
        <v>793</v>
      </c>
      <c r="B797" s="3">
        <v>3</v>
      </c>
      <c r="C797" s="3" t="str">
        <f>VLOOKUP(B797,Eras!$A$3:$B$999,2,0)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132</v>
      </c>
      <c r="N797" s="3">
        <v>1</v>
      </c>
      <c r="P797" s="3">
        <v>8</v>
      </c>
      <c r="Q797" s="7" t="d">
        <v>2013-04-13</v>
      </c>
      <c r="R797" s="3">
        <v>41</v>
      </c>
      <c r="S797" s="3">
        <v>5.73</v>
      </c>
      <c r="T797" s="3">
        <v>7.37</v>
      </c>
      <c r="V797" s="3">
        <f t="shared" si="36"/>
        <v>6.11</v>
      </c>
      <c r="W797" s="3">
        <f t="shared" si="37"/>
        <v>7.85</v>
      </c>
      <c r="X797" s="3" t="str">
        <f t="shared" si="38"/>
        <v/>
      </c>
      <c r="Y797" s="3">
        <f>VLOOKUP(YEAR(Q797),Populations!$A$3:$B$999,2,0)</f>
        <v>64105700</v>
      </c>
      <c r="Z797" s="3">
        <f>(Calculations!B1/Y797)</f>
        <v>1.0655048147044599</v>
      </c>
      <c r="AB797" s="3">
        <v>2</v>
      </c>
      <c r="AC797" s="3" t="str">
        <f>VLOOKUP(AB797,WikiFormats!$A$3:$B$999,2,0)</f>
        <v>Episode</v>
      </c>
      <c r="AD797" s="3" t="s">
        <v>840</v>
      </c>
    </row>
    <row r="798" spans="1:30" s="3" customFormat="1" x14ac:dyDescent="0.5">
      <c r="A798" s="3">
        <v>794</v>
      </c>
      <c r="B798" s="3">
        <v>3</v>
      </c>
      <c r="C798" s="3" t="str">
        <f>VLOOKUP(B798,Eras!$A$3:$B$999,2,0)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133</v>
      </c>
      <c r="N798" s="3">
        <v>1</v>
      </c>
      <c r="P798" s="3">
        <v>9</v>
      </c>
      <c r="Q798" s="7" t="d">
        <v>2013-04-20</v>
      </c>
      <c r="R798" s="3">
        <v>45</v>
      </c>
      <c r="S798" s="3">
        <v>5</v>
      </c>
      <c r="T798" s="3">
        <v>6.61</v>
      </c>
      <c r="V798" s="3">
        <f t="shared" si="36"/>
        <v>5.33</v>
      </c>
      <c r="W798" s="3">
        <f t="shared" si="37"/>
        <v>7.04</v>
      </c>
      <c r="X798" s="3" t="str">
        <f t="shared" si="38"/>
        <v/>
      </c>
      <c r="Y798" s="3">
        <f>VLOOKUP(YEAR(Q798),Populations!$A$3:$B$999,2,0)</f>
        <v>64105700</v>
      </c>
      <c r="Z798" s="3">
        <f>(Calculations!B1/Y798)</f>
        <v>1.0655048147044599</v>
      </c>
      <c r="AB798" s="3">
        <v>2</v>
      </c>
      <c r="AC798" s="3" t="str">
        <f>VLOOKUP(AB798,WikiFormats!$A$3:$B$999,2,0)</f>
        <v>Episode</v>
      </c>
      <c r="AD798" s="3" t="s">
        <v>841</v>
      </c>
    </row>
    <row r="799" spans="1:30" s="3" customFormat="1" x14ac:dyDescent="0.5">
      <c r="A799" s="3">
        <v>795</v>
      </c>
      <c r="B799" s="3">
        <v>3</v>
      </c>
      <c r="C799" s="3" t="str">
        <f>VLOOKUP(B799,Eras!$A$3:$B$999,2,0)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134</v>
      </c>
      <c r="N799" s="3">
        <v>1</v>
      </c>
      <c r="P799" s="3">
        <v>10</v>
      </c>
      <c r="Q799" s="7" t="d">
        <v>2013-04-27</v>
      </c>
      <c r="R799" s="3">
        <v>45</v>
      </c>
      <c r="S799" s="3">
        <v>4.9000000000000004</v>
      </c>
      <c r="T799" s="3">
        <v>6.5</v>
      </c>
      <c r="V799" s="3">
        <f t="shared" si="36"/>
        <v>5.22</v>
      </c>
      <c r="W799" s="3">
        <f t="shared" si="37"/>
        <v>6.93</v>
      </c>
      <c r="X799" s="3" t="str">
        <f t="shared" si="38"/>
        <v/>
      </c>
      <c r="Y799" s="3">
        <f>VLOOKUP(YEAR(Q799),Populations!$A$3:$B$999,2,0)</f>
        <v>64105700</v>
      </c>
      <c r="Z799" s="3">
        <f>(Calculations!B1/Y799)</f>
        <v>1.0655048147044599</v>
      </c>
      <c r="AB799" s="3">
        <v>2</v>
      </c>
      <c r="AC799" s="3" t="str">
        <f>VLOOKUP(AB799,WikiFormats!$A$3:$B$999,2,0)</f>
        <v>Episode</v>
      </c>
      <c r="AD799" s="3" t="s">
        <v>842</v>
      </c>
    </row>
    <row r="800" spans="1:30" s="3" customFormat="1" x14ac:dyDescent="0.5">
      <c r="A800" s="3">
        <v>796</v>
      </c>
      <c r="B800" s="3">
        <v>3</v>
      </c>
      <c r="C800" s="3" t="str">
        <f>VLOOKUP(B800,Eras!$A$3:$B$999,2,0)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135</v>
      </c>
      <c r="N800" s="3">
        <v>1</v>
      </c>
      <c r="P800" s="3">
        <v>11</v>
      </c>
      <c r="Q800" s="7" t="d">
        <v>2013-05-04</v>
      </c>
      <c r="R800" s="3">
        <v>45</v>
      </c>
      <c r="S800" s="3">
        <v>4.6100000000000003</v>
      </c>
      <c r="T800" s="3">
        <v>6.47</v>
      </c>
      <c r="V800" s="3">
        <f t="shared" si="36"/>
        <v>4.91</v>
      </c>
      <c r="W800" s="3">
        <f t="shared" si="37"/>
        <v>6.89</v>
      </c>
      <c r="X800" s="3" t="str">
        <f t="shared" si="38"/>
        <v/>
      </c>
      <c r="Y800" s="3">
        <f>VLOOKUP(YEAR(Q800),Populations!$A$3:$B$999,2,0)</f>
        <v>64105700</v>
      </c>
      <c r="Z800" s="3">
        <f>(Calculations!B1/Y800)</f>
        <v>1.0655048147044599</v>
      </c>
      <c r="AB800" s="3">
        <v>2</v>
      </c>
      <c r="AC800" s="3" t="str">
        <f>VLOOKUP(AB800,WikiFormats!$A$3:$B$999,2,0)</f>
        <v>Episode</v>
      </c>
      <c r="AD800" s="3" t="s">
        <v>843</v>
      </c>
    </row>
    <row r="801" spans="1:30" s="3" customFormat="1" x14ac:dyDescent="0.5">
      <c r="A801" s="3">
        <v>797</v>
      </c>
      <c r="B801" s="3">
        <v>3</v>
      </c>
      <c r="C801" s="3" t="str">
        <f>VLOOKUP(B801,Eras!$A$3:$B$999,2,0)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136</v>
      </c>
      <c r="N801" s="3">
        <v>1</v>
      </c>
      <c r="P801" s="3">
        <v>12</v>
      </c>
      <c r="Q801" s="7" t="d">
        <v>2013-05-11</v>
      </c>
      <c r="R801" s="3">
        <v>45</v>
      </c>
      <c r="S801" s="3">
        <v>4.7</v>
      </c>
      <c r="T801" s="3">
        <v>6.64</v>
      </c>
      <c r="V801" s="3">
        <f t="shared" si="36"/>
        <v>5.01</v>
      </c>
      <c r="W801" s="3">
        <f t="shared" si="37"/>
        <v>7.07</v>
      </c>
      <c r="X801" s="3" t="str">
        <f t="shared" si="38"/>
        <v/>
      </c>
      <c r="Y801" s="3">
        <f>VLOOKUP(YEAR(Q801),Populations!$A$3:$B$999,2,0)</f>
        <v>64105700</v>
      </c>
      <c r="Z801" s="3">
        <f>(Calculations!B1/Y801)</f>
        <v>1.0655048147044599</v>
      </c>
      <c r="AB801" s="3">
        <v>2</v>
      </c>
      <c r="AC801" s="3" t="str">
        <f>VLOOKUP(AB801,WikiFormats!$A$3:$B$999,2,0)</f>
        <v>Episode</v>
      </c>
      <c r="AD801" s="3" t="s">
        <v>844</v>
      </c>
    </row>
    <row r="802" spans="1:30" s="3" customFormat="1" x14ac:dyDescent="0.5">
      <c r="A802" s="3">
        <v>798</v>
      </c>
      <c r="B802" s="3">
        <v>3</v>
      </c>
      <c r="C802" s="3" t="str">
        <f>VLOOKUP(B802,Eras!$A$3:$B$999,2,0)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137</v>
      </c>
      <c r="N802" s="3">
        <v>1</v>
      </c>
      <c r="P802" s="3">
        <v>13</v>
      </c>
      <c r="Q802" s="7" t="d">
        <v>2013-05-18</v>
      </c>
      <c r="R802" s="3">
        <v>44</v>
      </c>
      <c r="S802" s="3">
        <v>5.46</v>
      </c>
      <c r="T802" s="3">
        <v>7.45</v>
      </c>
      <c r="V802" s="3">
        <f t="shared" si="36"/>
        <v>5.82</v>
      </c>
      <c r="W802" s="3">
        <f t="shared" si="37"/>
        <v>7.94</v>
      </c>
      <c r="X802" s="3" t="str">
        <f t="shared" si="38"/>
        <v/>
      </c>
      <c r="Y802" s="3">
        <f>VLOOKUP(YEAR(Q802),Populations!$A$3:$B$999,2,0)</f>
        <v>64105700</v>
      </c>
      <c r="Z802" s="3">
        <f>(Calculations!B1/Y802)</f>
        <v>1.0655048147044599</v>
      </c>
      <c r="AB802" s="3">
        <v>2</v>
      </c>
      <c r="AC802" s="3" t="str">
        <f>VLOOKUP(AB802,WikiFormats!$A$3:$B$999,2,0)</f>
        <v>Episode</v>
      </c>
      <c r="AD802" s="3" t="s">
        <v>845</v>
      </c>
    </row>
    <row r="803" spans="1:30" x14ac:dyDescent="0.5">
      <c r="A803">
        <v>799</v>
      </c>
      <c r="B803">
        <v>3</v>
      </c>
      <c r="C803" t="str">
        <f>VLOOKUP(B803,Eras!$A$3:$B$999,2,0)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138</v>
      </c>
      <c r="N803">
        <v>1</v>
      </c>
      <c r="Q803" s="6" t="d">
        <v>2013-11-23</v>
      </c>
      <c r="R803">
        <v>77</v>
      </c>
      <c r="S803">
        <v>10.18</v>
      </c>
      <c r="T803">
        <v>12.8</v>
      </c>
      <c r="V803">
        <f t="shared" si="36"/>
        <v>10.85</v>
      </c>
      <c r="W803">
        <f t="shared" si="37"/>
        <v>13.64</v>
      </c>
      <c r="X803" t="str">
        <f t="shared" si="38"/>
        <v/>
      </c>
      <c r="Y803">
        <f>VLOOKUP(YEAR(Q803),Populations!$A$3:$B$999,2,0)</f>
        <v>64105700</v>
      </c>
      <c r="Z803">
        <f>(Calculations!B1/Y803)</f>
        <v>1.0655048147044599</v>
      </c>
      <c r="AB803">
        <v>2</v>
      </c>
      <c r="AC803" t="str">
        <f>VLOOKUP(AB803,WikiFormats!$A$3:$B$999,2,0)</f>
        <v>Episode</v>
      </c>
      <c r="AD803" t="s">
        <v>846</v>
      </c>
    </row>
    <row r="804" spans="1:30" x14ac:dyDescent="0.5">
      <c r="A804">
        <v>800</v>
      </c>
      <c r="B804">
        <v>3</v>
      </c>
      <c r="C804" t="str">
        <f>VLOOKUP(B804,Eras!$A$3:$B$999,2,0)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139</v>
      </c>
      <c r="N804">
        <v>1</v>
      </c>
      <c r="Q804" s="6" t="d">
        <v>2013-12-25</v>
      </c>
      <c r="R804">
        <v>61</v>
      </c>
      <c r="S804">
        <v>8.3000000000000007</v>
      </c>
      <c r="T804">
        <v>11.14</v>
      </c>
      <c r="V804">
        <f t="shared" si="36"/>
        <v>8.84</v>
      </c>
      <c r="W804">
        <f t="shared" si="37"/>
        <v>11.87</v>
      </c>
      <c r="X804" t="str">
        <f t="shared" si="38"/>
        <v/>
      </c>
      <c r="Y804">
        <f>VLOOKUP(YEAR(Q804),Populations!$A$3:$B$999,2,0)</f>
        <v>64105700</v>
      </c>
      <c r="Z804">
        <f>(Calculations!B1/Y804)</f>
        <v>1.0655048147044599</v>
      </c>
      <c r="AB804">
        <v>2</v>
      </c>
      <c r="AC804" t="str">
        <f>VLOOKUP(AB804,WikiFormats!$A$3:$B$999,2,0)</f>
        <v>Episode</v>
      </c>
      <c r="AD804" t="s">
        <v>847</v>
      </c>
    </row>
    <row r="805" spans="1:30" s="3" customFormat="1" x14ac:dyDescent="0.5">
      <c r="A805" s="3">
        <v>801</v>
      </c>
      <c r="B805" s="3">
        <v>3</v>
      </c>
      <c r="C805" s="3" t="str">
        <f>VLOOKUP(B805,Eras!$A$3:$B$999,2,0)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140</v>
      </c>
      <c r="N805" s="3">
        <v>1</v>
      </c>
      <c r="P805" s="3">
        <v>1</v>
      </c>
      <c r="Q805" s="7" t="d">
        <v>2014-08-23</v>
      </c>
      <c r="R805" s="3">
        <v>76</v>
      </c>
      <c r="S805" s="3">
        <v>6.79</v>
      </c>
      <c r="T805" s="3">
        <v>9.17</v>
      </c>
      <c r="U805" s="3">
        <v>10.76</v>
      </c>
      <c r="V805" s="3">
        <f t="shared" si="36"/>
        <v>7.18</v>
      </c>
      <c r="W805" s="3">
        <f t="shared" si="37"/>
        <v>9.6999999999999993</v>
      </c>
      <c r="X805" s="3">
        <f t="shared" si="38"/>
        <v>11.38</v>
      </c>
      <c r="Y805" s="3">
        <f>VLOOKUP(YEAR(Q805),Populations!$A$3:$B$999,2,0)</f>
        <v>64596800</v>
      </c>
      <c r="Z805" s="3">
        <f>(Calculations!B1/Y805)</f>
        <v>1.0574042677036599</v>
      </c>
      <c r="AB805" s="3">
        <v>2</v>
      </c>
      <c r="AC805" s="3" t="str">
        <f>VLOOKUP(AB805,WikiFormats!$A$3:$B$999,2,0)</f>
        <v>Episode</v>
      </c>
      <c r="AD805" s="3" t="s">
        <v>848</v>
      </c>
    </row>
    <row r="806" spans="1:30" s="3" customFormat="1" x14ac:dyDescent="0.5">
      <c r="A806" s="3">
        <v>802</v>
      </c>
      <c r="B806" s="3">
        <v>3</v>
      </c>
      <c r="C806" s="3" t="str">
        <f>VLOOKUP(B806,Eras!$A$3:$B$999,2,0)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141</v>
      </c>
      <c r="N806" s="3">
        <v>1</v>
      </c>
      <c r="P806" s="3">
        <v>2</v>
      </c>
      <c r="Q806" s="7" t="d">
        <v>2014-08-30</v>
      </c>
      <c r="R806" s="3">
        <v>47</v>
      </c>
      <c r="S806" s="3">
        <v>5.2</v>
      </c>
      <c r="T806" s="3">
        <v>7.29</v>
      </c>
      <c r="U806" s="3">
        <v>8.26</v>
      </c>
      <c r="V806" s="3">
        <f t="shared" si="36"/>
        <v>5.5</v>
      </c>
      <c r="W806" s="3">
        <f t="shared" si="37"/>
        <v>7.71</v>
      </c>
      <c r="X806" s="3">
        <f t="shared" si="38"/>
        <v>8.73</v>
      </c>
      <c r="Y806" s="3">
        <f>VLOOKUP(YEAR(Q806),Populations!$A$3:$B$999,2,0)</f>
        <v>64596800</v>
      </c>
      <c r="Z806" s="3">
        <f>(Calculations!B1/Y806)</f>
        <v>1.0574042677036599</v>
      </c>
      <c r="AB806" s="3">
        <v>2</v>
      </c>
      <c r="AC806" s="3" t="str">
        <f>VLOOKUP(AB806,WikiFormats!$A$3:$B$999,2,0)</f>
        <v>Episode</v>
      </c>
      <c r="AD806" s="3" t="s">
        <v>849</v>
      </c>
    </row>
    <row r="807" spans="1:30" s="3" customFormat="1" x14ac:dyDescent="0.5">
      <c r="A807" s="3">
        <v>803</v>
      </c>
      <c r="B807" s="3">
        <v>3</v>
      </c>
      <c r="C807" s="3" t="str">
        <f>VLOOKUP(B807,Eras!$A$3:$B$999,2,0)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142</v>
      </c>
      <c r="N807" s="3">
        <v>1</v>
      </c>
      <c r="P807" s="3">
        <v>3</v>
      </c>
      <c r="Q807" s="7" t="d">
        <v>2014-09-06</v>
      </c>
      <c r="R807" s="3">
        <v>46</v>
      </c>
      <c r="S807" s="3">
        <v>5.2</v>
      </c>
      <c r="T807" s="3">
        <v>7.28</v>
      </c>
      <c r="U807" s="3">
        <v>8.25</v>
      </c>
      <c r="V807" s="3">
        <f t="shared" si="36"/>
        <v>5.5</v>
      </c>
      <c r="W807" s="3">
        <f t="shared" si="37"/>
        <v>7.7</v>
      </c>
      <c r="X807" s="3">
        <f t="shared" si="38"/>
        <v>8.7200000000000006</v>
      </c>
      <c r="Y807" s="3">
        <f>VLOOKUP(YEAR(Q807),Populations!$A$3:$B$999,2,0)</f>
        <v>64596800</v>
      </c>
      <c r="Z807" s="3">
        <f>(Calculations!B1/Y807)</f>
        <v>1.0574042677036599</v>
      </c>
      <c r="AB807" s="3">
        <v>2</v>
      </c>
      <c r="AC807" s="3" t="str">
        <f>VLOOKUP(AB807,WikiFormats!$A$3:$B$999,2,0)</f>
        <v>Episode</v>
      </c>
      <c r="AD807" s="3" t="s">
        <v>850</v>
      </c>
    </row>
    <row r="808" spans="1:30" s="3" customFormat="1" x14ac:dyDescent="0.5">
      <c r="A808" s="3">
        <v>804</v>
      </c>
      <c r="B808" s="3">
        <v>3</v>
      </c>
      <c r="C808" s="3" t="str">
        <f>VLOOKUP(B808,Eras!$A$3:$B$999,2,0)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143</v>
      </c>
      <c r="N808" s="3">
        <v>1</v>
      </c>
      <c r="P808" s="3">
        <v>4</v>
      </c>
      <c r="Q808" s="7" t="d">
        <v>2014-09-13</v>
      </c>
      <c r="R808" s="3">
        <v>48</v>
      </c>
      <c r="S808" s="3">
        <v>4.8099999999999996</v>
      </c>
      <c r="T808" s="3">
        <v>7.01</v>
      </c>
      <c r="U808" s="3">
        <v>7.8</v>
      </c>
      <c r="V808" s="3">
        <f t="shared" si="36"/>
        <v>5.09</v>
      </c>
      <c r="W808" s="3">
        <f t="shared" si="37"/>
        <v>7.41</v>
      </c>
      <c r="X808" s="3">
        <f t="shared" si="38"/>
        <v>8.25</v>
      </c>
      <c r="Y808" s="3">
        <f>VLOOKUP(YEAR(Q808),Populations!$A$3:$B$999,2,0)</f>
        <v>64596800</v>
      </c>
      <c r="Z808" s="3">
        <f>(Calculations!B1/Y808)</f>
        <v>1.0574042677036599</v>
      </c>
      <c r="AB808" s="3">
        <v>2</v>
      </c>
      <c r="AC808" s="3" t="str">
        <f>VLOOKUP(AB808,WikiFormats!$A$3:$B$999,2,0)</f>
        <v>Episode</v>
      </c>
      <c r="AD808" s="3" t="s">
        <v>851</v>
      </c>
    </row>
    <row r="809" spans="1:30" s="3" customFormat="1" x14ac:dyDescent="0.5">
      <c r="A809" s="3">
        <v>805</v>
      </c>
      <c r="B809" s="3">
        <v>3</v>
      </c>
      <c r="C809" s="3" t="str">
        <f>VLOOKUP(B809,Eras!$A$3:$B$999,2,0)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144</v>
      </c>
      <c r="N809" s="3">
        <v>1</v>
      </c>
      <c r="P809" s="3">
        <v>5</v>
      </c>
      <c r="Q809" s="7" t="d">
        <v>2014-09-20</v>
      </c>
      <c r="R809" s="3">
        <v>45</v>
      </c>
      <c r="S809" s="3">
        <v>4.93</v>
      </c>
      <c r="T809" s="3">
        <v>6.99</v>
      </c>
      <c r="U809" s="3">
        <v>7.96</v>
      </c>
      <c r="V809" s="3">
        <f t="shared" si="36"/>
        <v>5.21</v>
      </c>
      <c r="W809" s="3">
        <f t="shared" si="37"/>
        <v>7.39</v>
      </c>
      <c r="X809" s="3">
        <f t="shared" si="38"/>
        <v>8.42</v>
      </c>
      <c r="Y809" s="3">
        <f>VLOOKUP(YEAR(Q809),Populations!$A$3:$B$999,2,0)</f>
        <v>64596800</v>
      </c>
      <c r="Z809" s="3">
        <f>(Calculations!B1/Y809)</f>
        <v>1.0574042677036599</v>
      </c>
      <c r="AB809" s="3">
        <v>2</v>
      </c>
      <c r="AC809" s="3" t="str">
        <f>VLOOKUP(AB809,WikiFormats!$A$3:$B$999,2,0)</f>
        <v>Episode</v>
      </c>
      <c r="AD809" s="3" t="s">
        <v>852</v>
      </c>
    </row>
    <row r="810" spans="1:30" s="3" customFormat="1" x14ac:dyDescent="0.5">
      <c r="A810" s="3">
        <v>806</v>
      </c>
      <c r="B810" s="3">
        <v>3</v>
      </c>
      <c r="C810" s="3" t="str">
        <f>VLOOKUP(B810,Eras!$A$3:$B$999,2,0)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145</v>
      </c>
      <c r="N810" s="3">
        <v>1</v>
      </c>
      <c r="P810" s="3">
        <v>6</v>
      </c>
      <c r="Q810" s="7" t="d">
        <v>2014-09-27</v>
      </c>
      <c r="R810" s="3">
        <v>45</v>
      </c>
      <c r="S810" s="3">
        <v>4.8899999999999997</v>
      </c>
      <c r="T810" s="3">
        <v>6.82</v>
      </c>
      <c r="U810" s="3">
        <v>7.76</v>
      </c>
      <c r="V810" s="3">
        <f t="shared" si="36"/>
        <v>5.17</v>
      </c>
      <c r="W810" s="3">
        <f t="shared" si="37"/>
        <v>7.21</v>
      </c>
      <c r="X810" s="3">
        <f t="shared" si="38"/>
        <v>8.2100000000000009</v>
      </c>
      <c r="Y810" s="3">
        <f>VLOOKUP(YEAR(Q810),Populations!$A$3:$B$999,2,0)</f>
        <v>64596800</v>
      </c>
      <c r="Z810" s="3">
        <f>(Calculations!B1/Y810)</f>
        <v>1.0574042677036599</v>
      </c>
      <c r="AB810" s="3">
        <v>2</v>
      </c>
      <c r="AC810" s="3" t="str">
        <f>VLOOKUP(AB810,WikiFormats!$A$3:$B$999,2,0)</f>
        <v>Episode</v>
      </c>
      <c r="AD810" s="3" t="s">
        <v>853</v>
      </c>
    </row>
    <row r="811" spans="1:30" s="3" customFormat="1" x14ac:dyDescent="0.5">
      <c r="A811" s="3">
        <v>807</v>
      </c>
      <c r="B811" s="3">
        <v>3</v>
      </c>
      <c r="C811" s="3" t="str">
        <f>VLOOKUP(B811,Eras!$A$3:$B$999,2,0)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146</v>
      </c>
      <c r="N811" s="3">
        <v>1</v>
      </c>
      <c r="P811" s="3">
        <v>7</v>
      </c>
      <c r="Q811" s="7" t="d">
        <v>2014-10-04</v>
      </c>
      <c r="R811" s="3">
        <v>45</v>
      </c>
      <c r="S811" s="3">
        <v>4.8099999999999996</v>
      </c>
      <c r="T811" s="3">
        <v>6.91</v>
      </c>
      <c r="U811" s="3">
        <v>7.83</v>
      </c>
      <c r="V811" s="3">
        <f t="shared" si="36"/>
        <v>5.09</v>
      </c>
      <c r="W811" s="3">
        <f t="shared" si="37"/>
        <v>7.31</v>
      </c>
      <c r="X811" s="3">
        <f t="shared" si="38"/>
        <v>8.2799999999999994</v>
      </c>
      <c r="Y811" s="3">
        <f>VLOOKUP(YEAR(Q811),Populations!$A$3:$B$999,2,0)</f>
        <v>64596800</v>
      </c>
      <c r="Z811" s="3">
        <f>(Calculations!B1/Y811)</f>
        <v>1.0574042677036599</v>
      </c>
      <c r="AB811" s="3">
        <v>2</v>
      </c>
      <c r="AC811" s="3" t="str">
        <f>VLOOKUP(AB811,WikiFormats!$A$3:$B$999,2,0)</f>
        <v>Episode</v>
      </c>
      <c r="AD811" s="3" t="s">
        <v>854</v>
      </c>
    </row>
    <row r="812" spans="1:30" s="3" customFormat="1" x14ac:dyDescent="0.5">
      <c r="A812" s="3">
        <v>808</v>
      </c>
      <c r="B812" s="3">
        <v>3</v>
      </c>
      <c r="C812" s="3" t="str">
        <f>VLOOKUP(B812,Eras!$A$3:$B$999,2,0)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147</v>
      </c>
      <c r="N812" s="3">
        <v>1</v>
      </c>
      <c r="P812" s="3">
        <v>8</v>
      </c>
      <c r="Q812" s="7" t="d">
        <v>2014-10-11</v>
      </c>
      <c r="R812" s="3">
        <v>47</v>
      </c>
      <c r="S812" s="3">
        <v>5.08</v>
      </c>
      <c r="T812" s="3">
        <v>7.11</v>
      </c>
      <c r="U812" s="3">
        <v>8.09</v>
      </c>
      <c r="V812" s="3">
        <f t="shared" si="36"/>
        <v>5.37</v>
      </c>
      <c r="W812" s="3">
        <f t="shared" si="37"/>
        <v>7.52</v>
      </c>
      <c r="X812" s="3">
        <f t="shared" si="38"/>
        <v>8.5500000000000007</v>
      </c>
      <c r="Y812" s="3">
        <f>VLOOKUP(YEAR(Q812),Populations!$A$3:$B$999,2,0)</f>
        <v>64596800</v>
      </c>
      <c r="Z812" s="3">
        <f>(Calculations!B1/Y812)</f>
        <v>1.0574042677036599</v>
      </c>
      <c r="AB812" s="3">
        <v>2</v>
      </c>
      <c r="AC812" s="3" t="str">
        <f>VLOOKUP(AB812,WikiFormats!$A$3:$B$999,2,0)</f>
        <v>Episode</v>
      </c>
      <c r="AD812" s="3" t="s">
        <v>855</v>
      </c>
    </row>
    <row r="813" spans="1:30" s="3" customFormat="1" x14ac:dyDescent="0.5">
      <c r="A813" s="3">
        <v>809</v>
      </c>
      <c r="B813" s="3">
        <v>3</v>
      </c>
      <c r="C813" s="3" t="str">
        <f>VLOOKUP(B813,Eras!$A$3:$B$999,2,0)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148</v>
      </c>
      <c r="N813" s="3">
        <v>1</v>
      </c>
      <c r="P813" s="3">
        <v>9</v>
      </c>
      <c r="Q813" s="7" t="d">
        <v>2014-10-18</v>
      </c>
      <c r="R813" s="3">
        <v>43</v>
      </c>
      <c r="S813" s="3">
        <v>4.5999999999999996</v>
      </c>
      <c r="T813" s="3">
        <v>6.71</v>
      </c>
      <c r="U813" s="3">
        <v>7.85</v>
      </c>
      <c r="V813" s="3">
        <f t="shared" si="36"/>
        <v>4.8600000000000003</v>
      </c>
      <c r="W813" s="3">
        <f t="shared" si="37"/>
        <v>7.1</v>
      </c>
      <c r="X813" s="3">
        <f t="shared" si="38"/>
        <v>8.3000000000000007</v>
      </c>
      <c r="Y813" s="3">
        <f>VLOOKUP(YEAR(Q813),Populations!$A$3:$B$999,2,0)</f>
        <v>64596800</v>
      </c>
      <c r="Z813" s="3">
        <f>(Calculations!B1/Y813)</f>
        <v>1.0574042677036599</v>
      </c>
      <c r="AB813" s="3">
        <v>2</v>
      </c>
      <c r="AC813" s="3" t="str">
        <f>VLOOKUP(AB813,WikiFormats!$A$3:$B$999,2,0)</f>
        <v>Episode</v>
      </c>
      <c r="AD813" s="3" t="s">
        <v>856</v>
      </c>
    </row>
    <row r="814" spans="1:30" s="3" customFormat="1" x14ac:dyDescent="0.5">
      <c r="A814" s="3">
        <v>810</v>
      </c>
      <c r="B814" s="3">
        <v>3</v>
      </c>
      <c r="C814" s="3" t="str">
        <f>VLOOKUP(B814,Eras!$A$3:$B$999,2,0)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149</v>
      </c>
      <c r="N814" s="3">
        <v>1</v>
      </c>
      <c r="P814" s="3">
        <v>10</v>
      </c>
      <c r="Q814" s="7" t="d">
        <v>2014-10-25</v>
      </c>
      <c r="R814" s="3">
        <v>45</v>
      </c>
      <c r="S814" s="3">
        <v>5.03</v>
      </c>
      <c r="T814" s="3">
        <v>6.92</v>
      </c>
      <c r="U814" s="3">
        <v>7.79</v>
      </c>
      <c r="V814" s="3">
        <f t="shared" si="36"/>
        <v>5.32</v>
      </c>
      <c r="W814" s="3">
        <f t="shared" si="37"/>
        <v>7.32</v>
      </c>
      <c r="X814" s="3">
        <f t="shared" si="38"/>
        <v>8.24</v>
      </c>
      <c r="Y814" s="3">
        <f>VLOOKUP(YEAR(Q814),Populations!$A$3:$B$999,2,0)</f>
        <v>64596800</v>
      </c>
      <c r="Z814" s="3">
        <f>(Calculations!B1/Y814)</f>
        <v>1.0574042677036599</v>
      </c>
      <c r="AB814" s="3">
        <v>2</v>
      </c>
      <c r="AC814" s="3" t="str">
        <f>VLOOKUP(AB814,WikiFormats!$A$3:$B$999,2,0)</f>
        <v>Episode</v>
      </c>
      <c r="AD814" s="3" t="s">
        <v>857</v>
      </c>
    </row>
    <row r="815" spans="1:30" s="3" customFormat="1" x14ac:dyDescent="0.5">
      <c r="A815" s="3">
        <v>811</v>
      </c>
      <c r="B815" s="3">
        <v>3</v>
      </c>
      <c r="C815" s="3" t="str">
        <f>VLOOKUP(B815,Eras!$A$3:$B$999,2,0)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150</v>
      </c>
      <c r="N815" s="3">
        <v>1</v>
      </c>
      <c r="P815" s="3">
        <v>11</v>
      </c>
      <c r="Q815" s="7" t="d">
        <v>2014-11-01</v>
      </c>
      <c r="R815" s="3">
        <v>46</v>
      </c>
      <c r="S815" s="3">
        <v>5.27</v>
      </c>
      <c r="T815" s="3">
        <v>7.34</v>
      </c>
      <c r="U815" s="3">
        <v>8.52</v>
      </c>
      <c r="V815" s="3">
        <f t="shared" si="36"/>
        <v>5.57</v>
      </c>
      <c r="W815" s="3">
        <f t="shared" si="37"/>
        <v>7.76</v>
      </c>
      <c r="X815" s="3">
        <f t="shared" si="38"/>
        <v>9.01</v>
      </c>
      <c r="Y815" s="3">
        <f>VLOOKUP(YEAR(Q815),Populations!$A$3:$B$999,2,0)</f>
        <v>64596800</v>
      </c>
      <c r="Z815" s="3">
        <f>(Calculations!B1/Y815)</f>
        <v>1.0574042677036599</v>
      </c>
      <c r="AB815" s="3">
        <v>2</v>
      </c>
      <c r="AC815" s="3" t="str">
        <f>VLOOKUP(AB815,WikiFormats!$A$3:$B$999,2,0)</f>
        <v>Episode</v>
      </c>
      <c r="AD815" s="3" t="s">
        <v>858</v>
      </c>
    </row>
    <row r="816" spans="1:30" s="3" customFormat="1" x14ac:dyDescent="0.5">
      <c r="A816" s="3">
        <v>812</v>
      </c>
      <c r="B816" s="3">
        <v>3</v>
      </c>
      <c r="C816" s="3" t="str">
        <f>VLOOKUP(B816,Eras!$A$3:$B$999,2,0)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151</v>
      </c>
      <c r="N816" s="3">
        <v>2</v>
      </c>
      <c r="P816" s="3">
        <v>12</v>
      </c>
      <c r="Q816" s="7" t="d">
        <v>2014-11-08</v>
      </c>
      <c r="R816" s="3">
        <v>57</v>
      </c>
      <c r="S816" s="3">
        <v>5.45</v>
      </c>
      <c r="T816" s="3">
        <v>7.6</v>
      </c>
      <c r="U816" s="3">
        <v>8.81</v>
      </c>
      <c r="V816" s="3">
        <f t="shared" si="36"/>
        <v>5.76</v>
      </c>
      <c r="W816" s="3">
        <f t="shared" si="37"/>
        <v>8.0399999999999991</v>
      </c>
      <c r="X816" s="3">
        <f t="shared" si="38"/>
        <v>9.32</v>
      </c>
      <c r="Y816" s="3">
        <f>VLOOKUP(YEAR(Q816),Populations!$A$3:$B$999,2,0)</f>
        <v>64596800</v>
      </c>
      <c r="Z816" s="3">
        <f>(Calculations!B1/Y816)</f>
        <v>1.0574042677036599</v>
      </c>
      <c r="AB816" s="3">
        <v>2</v>
      </c>
      <c r="AC816" s="3" t="str">
        <f>VLOOKUP(AB816,WikiFormats!$A$3:$B$999,2,0)</f>
        <v>Episode</v>
      </c>
      <c r="AD816" s="3" t="s">
        <v>859</v>
      </c>
    </row>
    <row r="817" spans="1:30" x14ac:dyDescent="0.5">
      <c r="A817">
        <v>813</v>
      </c>
      <c r="B817">
        <v>3</v>
      </c>
      <c r="C817" t="str">
        <f>VLOOKUP(B817,Eras!$A$3:$B$999,2,0)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152</v>
      </c>
      <c r="N817">
        <v>1</v>
      </c>
      <c r="Q817" s="6" t="d">
        <v>2014-12-25</v>
      </c>
      <c r="R817">
        <v>60</v>
      </c>
      <c r="S817">
        <v>6.34</v>
      </c>
      <c r="T817">
        <v>8.2799999999999994</v>
      </c>
      <c r="U817">
        <v>9.6199999999999992</v>
      </c>
      <c r="V817">
        <f t="shared" si="36"/>
        <v>6.7</v>
      </c>
      <c r="W817">
        <f t="shared" si="37"/>
        <v>8.76</v>
      </c>
      <c r="X817">
        <f t="shared" si="38"/>
        <v>10.17</v>
      </c>
      <c r="Y817">
        <f>VLOOKUP(YEAR(Q817),Populations!$A$3:$B$999,2,0)</f>
        <v>64596800</v>
      </c>
      <c r="Z817">
        <f>(Calculations!B1/Y817)</f>
        <v>1.0574042677036599</v>
      </c>
      <c r="AB817">
        <v>2</v>
      </c>
      <c r="AC817" t="str">
        <f>VLOOKUP(AB817,WikiFormats!$A$3:$B$999,2,0)</f>
        <v>Episode</v>
      </c>
      <c r="AD817" t="s">
        <v>860</v>
      </c>
    </row>
    <row r="818" spans="1:30" s="3" customFormat="1" x14ac:dyDescent="0.5">
      <c r="A818" s="3">
        <v>814</v>
      </c>
      <c r="B818" s="3">
        <v>3</v>
      </c>
      <c r="C818" s="3" t="str">
        <f>VLOOKUP(B818,Eras!$A$3:$B$999,2,0)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153</v>
      </c>
      <c r="N818" s="3">
        <v>1</v>
      </c>
      <c r="P818" s="3">
        <v>1</v>
      </c>
      <c r="Q818" s="7" t="d">
        <v>2015-09-19</v>
      </c>
      <c r="R818" s="3">
        <v>46</v>
      </c>
      <c r="S818" s="3">
        <v>4.58</v>
      </c>
      <c r="T818" s="3">
        <v>6.54</v>
      </c>
      <c r="U818" s="3">
        <v>7.41</v>
      </c>
      <c r="V818" s="3">
        <f t="shared" si="36"/>
        <v>4.8</v>
      </c>
      <c r="W818" s="3">
        <f t="shared" si="37"/>
        <v>6.86</v>
      </c>
      <c r="X818" s="3">
        <f t="shared" si="38"/>
        <v>7.77</v>
      </c>
      <c r="Y818" s="3">
        <f>VLOOKUP(YEAR(Q818),Populations!$A$3:$B$999,2,0)</f>
        <v>65110000</v>
      </c>
      <c r="Z818" s="3">
        <f>(Calculations!B1/Y818)</f>
        <v>1.0490697588696101</v>
      </c>
      <c r="AB818" s="3">
        <v>2</v>
      </c>
      <c r="AC818" s="3" t="str">
        <f>VLOOKUP(AB818,WikiFormats!$A$3:$B$999,2,0)</f>
        <v>Episode</v>
      </c>
      <c r="AD818" s="3" t="s">
        <v>861</v>
      </c>
    </row>
    <row r="819" spans="1:30" s="3" customFormat="1" x14ac:dyDescent="0.5">
      <c r="A819" s="3">
        <v>815</v>
      </c>
      <c r="B819" s="3">
        <v>3</v>
      </c>
      <c r="C819" s="3" t="str">
        <f>VLOOKUP(B819,Eras!$A$3:$B$999,2,0)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154</v>
      </c>
      <c r="N819" s="3">
        <v>2</v>
      </c>
      <c r="P819" s="3">
        <v>2</v>
      </c>
      <c r="Q819" s="7" t="d">
        <v>2015-09-26</v>
      </c>
      <c r="R819" s="3">
        <v>48</v>
      </c>
      <c r="S819" s="3">
        <v>3.71</v>
      </c>
      <c r="T819" s="3">
        <v>5.71</v>
      </c>
      <c r="U819" s="3">
        <v>6.58</v>
      </c>
      <c r="V819" s="3">
        <f t="shared" si="36"/>
        <v>3.89</v>
      </c>
      <c r="W819" s="3">
        <f t="shared" si="37"/>
        <v>5.99</v>
      </c>
      <c r="X819" s="3">
        <f t="shared" si="38"/>
        <v>6.9</v>
      </c>
      <c r="Y819" s="3">
        <f>VLOOKUP(YEAR(Q819),Populations!$A$3:$B$999,2,0)</f>
        <v>65110000</v>
      </c>
      <c r="Z819" s="3">
        <f>(Calculations!B1/Y819)</f>
        <v>1.0490697588696101</v>
      </c>
      <c r="AB819" s="3">
        <v>2</v>
      </c>
      <c r="AC819" s="3" t="str">
        <f>VLOOKUP(AB819,WikiFormats!$A$3:$B$999,2,0)</f>
        <v>Episode</v>
      </c>
      <c r="AD819" s="3" t="s">
        <v>862</v>
      </c>
    </row>
    <row r="820" spans="1:30" s="3" customFormat="1" x14ac:dyDescent="0.5">
      <c r="A820" s="3">
        <v>816</v>
      </c>
      <c r="B820" s="3">
        <v>3</v>
      </c>
      <c r="C820" s="3" t="str">
        <f>VLOOKUP(B820,Eras!$A$3:$B$999,2,0)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155</v>
      </c>
      <c r="N820" s="3">
        <v>1</v>
      </c>
      <c r="P820" s="3">
        <v>3</v>
      </c>
      <c r="Q820" s="7" t="d">
        <v>2015-10-03</v>
      </c>
      <c r="R820" s="3">
        <v>43</v>
      </c>
      <c r="S820" s="3">
        <v>3.74</v>
      </c>
      <c r="T820" s="3">
        <v>5.63</v>
      </c>
      <c r="U820" s="3">
        <v>6.51</v>
      </c>
      <c r="V820" s="3">
        <f t="shared" si="36"/>
        <v>3.92</v>
      </c>
      <c r="W820" s="3">
        <f t="shared" si="37"/>
        <v>5.91</v>
      </c>
      <c r="X820" s="3">
        <f t="shared" si="38"/>
        <v>6.83</v>
      </c>
      <c r="Y820" s="3">
        <f>VLOOKUP(YEAR(Q820),Populations!$A$3:$B$999,2,0)</f>
        <v>65110000</v>
      </c>
      <c r="Z820" s="3">
        <f>(Calculations!B1/Y820)</f>
        <v>1.0490697588696101</v>
      </c>
      <c r="AB820" s="3">
        <v>2</v>
      </c>
      <c r="AC820" s="3" t="str">
        <f>VLOOKUP(AB820,WikiFormats!$A$3:$B$999,2,0)</f>
        <v>Episode</v>
      </c>
      <c r="AD820" s="3" t="s">
        <v>863</v>
      </c>
    </row>
    <row r="821" spans="1:30" s="3" customFormat="1" x14ac:dyDescent="0.5">
      <c r="A821" s="3">
        <v>817</v>
      </c>
      <c r="B821" s="3">
        <v>3</v>
      </c>
      <c r="C821" s="3" t="str">
        <f>VLOOKUP(B821,Eras!$A$3:$B$999,2,0)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156</v>
      </c>
      <c r="N821" s="3">
        <v>2</v>
      </c>
      <c r="P821" s="3">
        <v>4</v>
      </c>
      <c r="Q821" s="7" t="d">
        <v>2015-10-10</v>
      </c>
      <c r="R821" s="3">
        <v>42</v>
      </c>
      <c r="S821" s="3">
        <v>4.38</v>
      </c>
      <c r="T821" s="3">
        <v>6.05</v>
      </c>
      <c r="U821" s="3">
        <v>6.77</v>
      </c>
      <c r="V821" s="3">
        <f t="shared" si="36"/>
        <v>4.59</v>
      </c>
      <c r="W821" s="3">
        <f t="shared" si="37"/>
        <v>6.35</v>
      </c>
      <c r="X821" s="3">
        <f t="shared" si="38"/>
        <v>7.1</v>
      </c>
      <c r="Y821" s="3">
        <f>VLOOKUP(YEAR(Q821),Populations!$A$3:$B$999,2,0)</f>
        <v>65110000</v>
      </c>
      <c r="Z821" s="3">
        <f>(Calculations!B1/Y821)</f>
        <v>1.0490697588696101</v>
      </c>
      <c r="AB821" s="3">
        <v>2</v>
      </c>
      <c r="AC821" s="3" t="str">
        <f>VLOOKUP(AB821,WikiFormats!$A$3:$B$999,2,0)</f>
        <v>Episode</v>
      </c>
      <c r="AD821" s="3" t="s">
        <v>864</v>
      </c>
    </row>
    <row r="822" spans="1:30" s="3" customFormat="1" x14ac:dyDescent="0.5">
      <c r="A822" s="3">
        <v>818</v>
      </c>
      <c r="B822" s="3">
        <v>3</v>
      </c>
      <c r="C822" s="3" t="str">
        <f>VLOOKUP(B822,Eras!$A$3:$B$999,2,0)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157</v>
      </c>
      <c r="N822" s="3">
        <v>1</v>
      </c>
      <c r="P822" s="3">
        <v>5</v>
      </c>
      <c r="Q822" s="7" t="d">
        <v>2015-10-17</v>
      </c>
      <c r="R822" s="3">
        <v>46</v>
      </c>
      <c r="S822" s="3">
        <v>4.63</v>
      </c>
      <c r="T822" s="3">
        <v>6.56</v>
      </c>
      <c r="U822" s="3">
        <v>7.19</v>
      </c>
      <c r="V822" s="3">
        <f t="shared" si="36"/>
        <v>4.8600000000000003</v>
      </c>
      <c r="W822" s="3">
        <f t="shared" si="37"/>
        <v>6.88</v>
      </c>
      <c r="X822" s="3">
        <f t="shared" si="38"/>
        <v>7.54</v>
      </c>
      <c r="Y822" s="3">
        <f>VLOOKUP(YEAR(Q822),Populations!$A$3:$B$999,2,0)</f>
        <v>65110000</v>
      </c>
      <c r="Z822" s="3">
        <f>(Calculations!B1/Y822)</f>
        <v>1.0490697588696101</v>
      </c>
      <c r="AB822" s="3">
        <v>2</v>
      </c>
      <c r="AC822" s="3" t="str">
        <f>VLOOKUP(AB822,WikiFormats!$A$3:$B$999,2,0)</f>
        <v>Episode</v>
      </c>
      <c r="AD822" s="3" t="s">
        <v>865</v>
      </c>
    </row>
    <row r="823" spans="1:30" s="3" customFormat="1" x14ac:dyDescent="0.5">
      <c r="A823" s="3">
        <v>819</v>
      </c>
      <c r="B823" s="3">
        <v>3</v>
      </c>
      <c r="C823" s="3" t="str">
        <f>VLOOKUP(B823,Eras!$A$3:$B$999,2,0)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158</v>
      </c>
      <c r="N823" s="3">
        <v>1</v>
      </c>
      <c r="P823" s="3">
        <v>6</v>
      </c>
      <c r="Q823" s="7" t="d">
        <v>2015-10-24</v>
      </c>
      <c r="R823" s="3">
        <v>46</v>
      </c>
      <c r="S823" s="3">
        <v>4.3899999999999997</v>
      </c>
      <c r="T823" s="3">
        <v>6.11</v>
      </c>
      <c r="U823" s="3">
        <v>6.73</v>
      </c>
      <c r="V823" s="3">
        <f t="shared" si="36"/>
        <v>4.6100000000000003</v>
      </c>
      <c r="W823" s="3">
        <f t="shared" si="37"/>
        <v>6.41</v>
      </c>
      <c r="X823" s="3">
        <f t="shared" si="38"/>
        <v>7.06</v>
      </c>
      <c r="Y823" s="3">
        <f>VLOOKUP(YEAR(Q823),Populations!$A$3:$B$999,2,0)</f>
        <v>65110000</v>
      </c>
      <c r="Z823" s="3">
        <f>(Calculations!B1/Y823)</f>
        <v>1.0490697588696101</v>
      </c>
      <c r="AB823" s="3">
        <v>2</v>
      </c>
      <c r="AC823" s="3" t="str">
        <f>VLOOKUP(AB823,WikiFormats!$A$3:$B$999,2,0)</f>
        <v>Episode</v>
      </c>
      <c r="AD823" s="3" t="s">
        <v>866</v>
      </c>
    </row>
    <row r="824" spans="1:30" s="3" customFormat="1" x14ac:dyDescent="0.5">
      <c r="A824" s="3">
        <v>820</v>
      </c>
      <c r="B824" s="3">
        <v>3</v>
      </c>
      <c r="C824" s="3" t="str">
        <f>VLOOKUP(B824,Eras!$A$3:$B$999,2,0)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159</v>
      </c>
      <c r="N824" s="3">
        <v>1</v>
      </c>
      <c r="P824" s="3">
        <v>7</v>
      </c>
      <c r="Q824" s="7" t="d">
        <v>2015-10-31</v>
      </c>
      <c r="R824" s="3">
        <v>45</v>
      </c>
      <c r="S824" s="3">
        <v>3.87</v>
      </c>
      <c r="T824" s="3">
        <v>5.76</v>
      </c>
      <c r="U824" s="3">
        <v>6.49</v>
      </c>
      <c r="V824" s="3">
        <f t="shared" si="36"/>
        <v>4.0599999999999996</v>
      </c>
      <c r="W824" s="3">
        <f t="shared" si="37"/>
        <v>6.04</v>
      </c>
      <c r="X824" s="3">
        <f t="shared" si="38"/>
        <v>6.81</v>
      </c>
      <c r="Y824" s="3">
        <f>VLOOKUP(YEAR(Q824),Populations!$A$3:$B$999,2,0)</f>
        <v>65110000</v>
      </c>
      <c r="Z824" s="3">
        <f>(Calculations!B1/Y824)</f>
        <v>1.0490697588696101</v>
      </c>
      <c r="AB824" s="3">
        <v>2</v>
      </c>
      <c r="AC824" s="3" t="str">
        <f>VLOOKUP(AB824,WikiFormats!$A$3:$B$999,2,0)</f>
        <v>Episode</v>
      </c>
      <c r="AD824" s="3" t="s">
        <v>867</v>
      </c>
    </row>
    <row r="825" spans="1:30" s="3" customFormat="1" x14ac:dyDescent="0.5">
      <c r="A825" s="3">
        <v>821</v>
      </c>
      <c r="B825" s="3">
        <v>3</v>
      </c>
      <c r="C825" s="3" t="str">
        <f>VLOOKUP(B825,Eras!$A$3:$B$999,2,0)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160</v>
      </c>
      <c r="N825" s="3">
        <v>2</v>
      </c>
      <c r="P825" s="3">
        <v>8</v>
      </c>
      <c r="Q825" s="7" t="d">
        <v>2015-11-07</v>
      </c>
      <c r="R825" s="3">
        <v>46</v>
      </c>
      <c r="S825" s="3">
        <v>4.22</v>
      </c>
      <c r="T825" s="3">
        <v>6.03</v>
      </c>
      <c r="U825" s="3">
        <v>6.48</v>
      </c>
      <c r="V825" s="3">
        <f t="shared" si="36"/>
        <v>4.43</v>
      </c>
      <c r="W825" s="3">
        <f t="shared" si="37"/>
        <v>6.33</v>
      </c>
      <c r="X825" s="3">
        <f t="shared" si="38"/>
        <v>6.8</v>
      </c>
      <c r="Y825" s="3">
        <f>VLOOKUP(YEAR(Q825),Populations!$A$3:$B$999,2,0)</f>
        <v>65110000</v>
      </c>
      <c r="Z825" s="3">
        <f>(Calculations!B1/Y825)</f>
        <v>1.0490697588696101</v>
      </c>
      <c r="AB825" s="3">
        <v>2</v>
      </c>
      <c r="AC825" s="3" t="str">
        <f>VLOOKUP(AB825,WikiFormats!$A$3:$B$999,2,0)</f>
        <v>Episode</v>
      </c>
      <c r="AD825" s="3" t="s">
        <v>868</v>
      </c>
    </row>
    <row r="826" spans="1:30" s="3" customFormat="1" x14ac:dyDescent="0.5">
      <c r="A826" s="3">
        <v>822</v>
      </c>
      <c r="B826" s="3">
        <v>3</v>
      </c>
      <c r="C826" s="3" t="str">
        <f>VLOOKUP(B826,Eras!$A$3:$B$999,2,0)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161</v>
      </c>
      <c r="N826" s="3">
        <v>1</v>
      </c>
      <c r="P826" s="3">
        <v>9</v>
      </c>
      <c r="Q826" s="7" t="d">
        <v>2015-11-14</v>
      </c>
      <c r="R826" s="3">
        <v>45</v>
      </c>
      <c r="S826" s="3">
        <v>4</v>
      </c>
      <c r="T826" s="3">
        <v>5.61</v>
      </c>
      <c r="U826" s="3">
        <v>6.09</v>
      </c>
      <c r="V826" s="3">
        <f t="shared" si="36"/>
        <v>4.2</v>
      </c>
      <c r="W826" s="3">
        <f t="shared" si="37"/>
        <v>5.89</v>
      </c>
      <c r="X826" s="3">
        <f t="shared" si="38"/>
        <v>6.39</v>
      </c>
      <c r="Y826" s="3">
        <f>VLOOKUP(YEAR(Q826),Populations!$A$3:$B$999,2,0)</f>
        <v>65110000</v>
      </c>
      <c r="Z826" s="3">
        <f>(Calculations!B1/Y826)</f>
        <v>1.0490697588696101</v>
      </c>
      <c r="AB826" s="3">
        <v>2</v>
      </c>
      <c r="AC826" s="3" t="str">
        <f>VLOOKUP(AB826,WikiFormats!$A$3:$B$999,2,0)</f>
        <v>Episode</v>
      </c>
      <c r="AD826" s="3" t="s">
        <v>869</v>
      </c>
    </row>
    <row r="827" spans="1:30" s="3" customFormat="1" x14ac:dyDescent="0.5">
      <c r="A827" s="3">
        <v>823</v>
      </c>
      <c r="B827" s="3">
        <v>3</v>
      </c>
      <c r="C827" s="3" t="str">
        <f>VLOOKUP(B827,Eras!$A$3:$B$999,2,0)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162</v>
      </c>
      <c r="N827" s="3">
        <v>1</v>
      </c>
      <c r="P827" s="3">
        <v>10</v>
      </c>
      <c r="Q827" s="7" t="d">
        <v>2015-11-21</v>
      </c>
      <c r="R827" s="3">
        <v>47</v>
      </c>
      <c r="S827" s="3">
        <v>4.4800000000000004</v>
      </c>
      <c r="T827" s="3">
        <v>6.05</v>
      </c>
      <c r="U827" s="3">
        <v>6.55</v>
      </c>
      <c r="V827" s="3">
        <f t="shared" si="36"/>
        <v>4.7</v>
      </c>
      <c r="W827" s="3">
        <f t="shared" si="37"/>
        <v>6.35</v>
      </c>
      <c r="X827" s="3">
        <f t="shared" si="38"/>
        <v>6.87</v>
      </c>
      <c r="Y827" s="3">
        <f>VLOOKUP(YEAR(Q827),Populations!$A$3:$B$999,2,0)</f>
        <v>65110000</v>
      </c>
      <c r="Z827" s="3">
        <f>(Calculations!B1/Y827)</f>
        <v>1.0490697588696101</v>
      </c>
      <c r="AB827" s="3">
        <v>2</v>
      </c>
      <c r="AC827" s="3" t="str">
        <f>VLOOKUP(AB827,WikiFormats!$A$3:$B$999,2,0)</f>
        <v>Episode</v>
      </c>
      <c r="AD827" s="3" t="s">
        <v>870</v>
      </c>
    </row>
    <row r="828" spans="1:30" s="3" customFormat="1" x14ac:dyDescent="0.5">
      <c r="A828" s="3">
        <v>824</v>
      </c>
      <c r="B828" s="3">
        <v>3</v>
      </c>
      <c r="C828" s="3" t="str">
        <f>VLOOKUP(B828,Eras!$A$3:$B$999,2,0)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163</v>
      </c>
      <c r="N828" s="3">
        <v>1</v>
      </c>
      <c r="P828" s="3">
        <v>11</v>
      </c>
      <c r="Q828" s="7" t="d">
        <v>2015-11-28</v>
      </c>
      <c r="R828" s="3">
        <v>54</v>
      </c>
      <c r="S828" s="3">
        <v>4.51</v>
      </c>
      <c r="T828" s="3">
        <v>6.19</v>
      </c>
      <c r="U828" s="3">
        <v>6.92</v>
      </c>
      <c r="V828" s="3">
        <f t="shared" si="36"/>
        <v>4.7300000000000004</v>
      </c>
      <c r="W828" s="3">
        <f t="shared" si="37"/>
        <v>6.49</v>
      </c>
      <c r="X828" s="3">
        <f t="shared" si="38"/>
        <v>7.26</v>
      </c>
      <c r="Y828" s="3">
        <f>VLOOKUP(YEAR(Q828),Populations!$A$3:$B$999,2,0)</f>
        <v>65110000</v>
      </c>
      <c r="Z828" s="3">
        <f>(Calculations!B1/Y828)</f>
        <v>1.0490697588696101</v>
      </c>
      <c r="AB828" s="3">
        <v>2</v>
      </c>
      <c r="AC828" s="3" t="str">
        <f>VLOOKUP(AB828,WikiFormats!$A$3:$B$999,2,0)</f>
        <v>Episode</v>
      </c>
      <c r="AD828" s="3" t="s">
        <v>871</v>
      </c>
    </row>
    <row r="829" spans="1:30" s="3" customFormat="1" x14ac:dyDescent="0.5">
      <c r="A829" s="3">
        <v>825</v>
      </c>
      <c r="B829" s="3">
        <v>3</v>
      </c>
      <c r="C829" s="3" t="str">
        <f>VLOOKUP(B829,Eras!$A$3:$B$999,2,0)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164</v>
      </c>
      <c r="N829" s="3">
        <v>1</v>
      </c>
      <c r="P829" s="3">
        <v>12</v>
      </c>
      <c r="Q829" s="7" t="d">
        <v>2015-12-05</v>
      </c>
      <c r="R829" s="3">
        <v>60</v>
      </c>
      <c r="S829" s="3">
        <v>4.47</v>
      </c>
      <c r="T829" s="3">
        <v>6.17</v>
      </c>
      <c r="U829" s="3">
        <v>6.86</v>
      </c>
      <c r="V829" s="3">
        <f t="shared" si="36"/>
        <v>4.6900000000000004</v>
      </c>
      <c r="W829" s="3">
        <f t="shared" si="37"/>
        <v>6.47</v>
      </c>
      <c r="X829" s="3">
        <f t="shared" si="38"/>
        <v>7.2</v>
      </c>
      <c r="Y829" s="3">
        <f>VLOOKUP(YEAR(Q829),Populations!$A$3:$B$999,2,0)</f>
        <v>65110000</v>
      </c>
      <c r="Z829" s="3">
        <f>(Calculations!B1/Y829)</f>
        <v>1.0490697588696101</v>
      </c>
      <c r="AB829" s="3">
        <v>2</v>
      </c>
      <c r="AC829" s="3" t="str">
        <f>VLOOKUP(AB829,WikiFormats!$A$3:$B$999,2,0)</f>
        <v>Episode</v>
      </c>
      <c r="AD829" s="3" t="s">
        <v>872</v>
      </c>
    </row>
    <row r="830" spans="1:30" x14ac:dyDescent="0.5">
      <c r="A830">
        <v>826</v>
      </c>
      <c r="B830">
        <v>3</v>
      </c>
      <c r="C830" t="str">
        <f>VLOOKUP(B830,Eras!$A$3:$B$999,2,0)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165</v>
      </c>
      <c r="N830">
        <v>1</v>
      </c>
      <c r="Q830" s="6" t="d">
        <v>2015-12-25</v>
      </c>
      <c r="R830">
        <v>56</v>
      </c>
      <c r="S830">
        <v>5.77</v>
      </c>
      <c r="T830">
        <v>7.69</v>
      </c>
      <c r="U830">
        <v>8.27</v>
      </c>
      <c r="V830">
        <f t="shared" si="36"/>
        <v>6.05</v>
      </c>
      <c r="W830">
        <f t="shared" si="37"/>
        <v>8.07</v>
      </c>
      <c r="X830">
        <f t="shared" si="38"/>
        <v>8.68</v>
      </c>
      <c r="Y830">
        <f>VLOOKUP(YEAR(Q830),Populations!$A$3:$B$999,2,0)</f>
        <v>65110000</v>
      </c>
      <c r="Z830">
        <f>(Calculations!B1/Y830)</f>
        <v>1.0490697588696101</v>
      </c>
      <c r="AB830">
        <v>2</v>
      </c>
      <c r="AC830" t="str">
        <f>VLOOKUP(AB830,WikiFormats!$A$3:$B$999,2,0)</f>
        <v>Episode</v>
      </c>
      <c r="AD830" t="s">
        <v>873</v>
      </c>
    </row>
    <row r="831" spans="1:30" s="3" customFormat="1" x14ac:dyDescent="0.5">
      <c r="A831" s="3">
        <v>827</v>
      </c>
      <c r="B831" s="3">
        <v>3</v>
      </c>
      <c r="C831" s="3" t="str">
        <f>VLOOKUP(B831,Eras!$A$3:$B$999,2,0)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166</v>
      </c>
      <c r="N831" s="3">
        <v>1</v>
      </c>
      <c r="Q831" s="7" t="d">
        <v>2016-12-25</v>
      </c>
      <c r="R831" s="3">
        <v>60</v>
      </c>
      <c r="S831" s="3">
        <v>5.68</v>
      </c>
      <c r="T831" s="3">
        <v>7.83</v>
      </c>
      <c r="V831" s="3">
        <f t="shared" si="36"/>
        <v>5.91</v>
      </c>
      <c r="W831" s="3">
        <f t="shared" si="37"/>
        <v>8.15</v>
      </c>
      <c r="X831" s="3" t="str">
        <f t="shared" si="38"/>
        <v/>
      </c>
      <c r="Y831" s="3">
        <f>VLOOKUP(YEAR(Q831),Populations!$A$3:$B$999,2,0)</f>
        <v>65648100</v>
      </c>
      <c r="Z831" s="3">
        <f>(Calculations!B1/Y831)</f>
        <v>1.0404708133213301</v>
      </c>
      <c r="AB831" s="3">
        <v>2</v>
      </c>
      <c r="AC831" s="3" t="str">
        <f>VLOOKUP(AB831,WikiFormats!$A$3:$B$999,2,0)</f>
        <v>Episode</v>
      </c>
      <c r="AD831" s="3" t="s">
        <v>874</v>
      </c>
    </row>
    <row r="832" spans="1:30" x14ac:dyDescent="0.5">
      <c r="A832">
        <v>828</v>
      </c>
      <c r="B832">
        <v>3</v>
      </c>
      <c r="C832" t="str">
        <f>VLOOKUP(B832,Eras!$A$3:$B$999,2,0)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167</v>
      </c>
      <c r="N832">
        <v>1</v>
      </c>
      <c r="P832">
        <v>1</v>
      </c>
      <c r="Q832" s="6" t="d">
        <v>2017-04-15</v>
      </c>
      <c r="R832">
        <v>50</v>
      </c>
      <c r="S832">
        <v>4.6399999999999997</v>
      </c>
      <c r="T832">
        <v>6.68</v>
      </c>
      <c r="U832">
        <v>7.24</v>
      </c>
      <c r="V832">
        <f t="shared" si="36"/>
        <v>4.8</v>
      </c>
      <c r="W832">
        <f t="shared" si="37"/>
        <v>6.91</v>
      </c>
      <c r="X832">
        <f t="shared" si="38"/>
        <v>7.49</v>
      </c>
      <c r="Y832">
        <f>VLOOKUP(YEAR(Q832),Populations!$A$3:$B$999,2,0)</f>
        <v>66040200</v>
      </c>
      <c r="Z832">
        <f>(Calculations!B1/Y832)</f>
        <v>1.0342932335153401</v>
      </c>
      <c r="AB832">
        <v>2</v>
      </c>
      <c r="AC832" t="str">
        <f>VLOOKUP(AB832,WikiFormats!$A$3:$B$999,2,0)</f>
        <v>Episode</v>
      </c>
      <c r="AD832" t="s">
        <v>875</v>
      </c>
    </row>
    <row r="833" spans="1:30" x14ac:dyDescent="0.5">
      <c r="A833">
        <v>829</v>
      </c>
      <c r="B833">
        <v>3</v>
      </c>
      <c r="C833" t="str">
        <f>VLOOKUP(B833,Eras!$A$3:$B$999,2,0)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168</v>
      </c>
      <c r="N833">
        <v>1</v>
      </c>
      <c r="P833">
        <v>2</v>
      </c>
      <c r="Q833" s="6" t="d">
        <v>2017-04-22</v>
      </c>
      <c r="R833">
        <v>46</v>
      </c>
      <c r="S833">
        <v>4.25</v>
      </c>
      <c r="T833">
        <v>5.98</v>
      </c>
      <c r="U833">
        <v>6.45</v>
      </c>
      <c r="V833">
        <f t="shared" si="36"/>
        <v>4.4000000000000004</v>
      </c>
      <c r="W833">
        <f t="shared" si="37"/>
        <v>6.19</v>
      </c>
      <c r="X833">
        <f t="shared" si="38"/>
        <v>6.67</v>
      </c>
      <c r="Y833">
        <f>VLOOKUP(YEAR(Q833),Populations!$A$3:$B$999,2,0)</f>
        <v>66040200</v>
      </c>
      <c r="Z833">
        <f>(Calculations!B1/Y833)</f>
        <v>1.0342932335153401</v>
      </c>
      <c r="AB833">
        <v>2</v>
      </c>
      <c r="AC833" t="str">
        <f>VLOOKUP(AB833,WikiFormats!$A$3:$B$999,2,0)</f>
        <v>Episode</v>
      </c>
      <c r="AD833" t="s">
        <v>876</v>
      </c>
    </row>
    <row r="834" spans="1:30" x14ac:dyDescent="0.5">
      <c r="A834">
        <v>830</v>
      </c>
      <c r="B834">
        <v>3</v>
      </c>
      <c r="C834" t="str">
        <f>VLOOKUP(B834,Eras!$A$3:$B$999,2,0)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169</v>
      </c>
      <c r="N834">
        <v>1</v>
      </c>
      <c r="P834">
        <v>3</v>
      </c>
      <c r="Q834" s="6" t="d">
        <v>2017-04-29</v>
      </c>
      <c r="R834">
        <v>44</v>
      </c>
      <c r="S834">
        <v>3.76</v>
      </c>
      <c r="T834">
        <v>5.61</v>
      </c>
      <c r="U834">
        <v>5.87</v>
      </c>
      <c r="V834">
        <f t="shared" si="36"/>
        <v>3.89</v>
      </c>
      <c r="W834">
        <f t="shared" si="37"/>
        <v>5.8</v>
      </c>
      <c r="X834">
        <f t="shared" si="38"/>
        <v>6.07</v>
      </c>
      <c r="Y834">
        <f>VLOOKUP(YEAR(Q834),Populations!$A$3:$B$999,2,0)</f>
        <v>66040200</v>
      </c>
      <c r="Z834">
        <f>(Calculations!B1/Y834)</f>
        <v>1.0342932335153401</v>
      </c>
      <c r="AB834">
        <v>2</v>
      </c>
      <c r="AC834" t="str">
        <f>VLOOKUP(AB834,WikiFormats!$A$3:$B$999,2,0)</f>
        <v>Episode</v>
      </c>
      <c r="AD834" t="s">
        <v>877</v>
      </c>
    </row>
    <row r="835" spans="1:30" x14ac:dyDescent="0.5">
      <c r="A835">
        <v>831</v>
      </c>
      <c r="B835">
        <v>3</v>
      </c>
      <c r="C835" t="str">
        <f>VLOOKUP(B835,Eras!$A$3:$B$999,2,0)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170</v>
      </c>
      <c r="N835">
        <v>1</v>
      </c>
      <c r="P835">
        <v>4</v>
      </c>
      <c r="Q835" s="6" t="d">
        <v>2017-05-06</v>
      </c>
      <c r="R835">
        <v>44</v>
      </c>
      <c r="S835">
        <v>4.32</v>
      </c>
      <c r="T835">
        <v>5.73</v>
      </c>
      <c r="U835">
        <v>6.2</v>
      </c>
      <c r="V835">
        <f t="shared" si="36"/>
        <v>4.47</v>
      </c>
      <c r="W835">
        <f t="shared" si="37"/>
        <v>5.93</v>
      </c>
      <c r="X835">
        <f t="shared" si="38"/>
        <v>6.41</v>
      </c>
      <c r="Y835">
        <f>VLOOKUP(YEAR(Q835),Populations!$A$3:$B$999,2,0)</f>
        <v>66040200</v>
      </c>
      <c r="Z835">
        <f>(Calculations!B1/Y835)</f>
        <v>1.0342932335153401</v>
      </c>
      <c r="AB835">
        <v>2</v>
      </c>
      <c r="AC835" t="str">
        <f>VLOOKUP(AB835,WikiFormats!$A$3:$B$999,2,0)</f>
        <v>Episode</v>
      </c>
      <c r="AD835" t="s">
        <v>878</v>
      </c>
    </row>
    <row r="836" spans="1:30" x14ac:dyDescent="0.5">
      <c r="A836">
        <v>832</v>
      </c>
      <c r="B836">
        <v>3</v>
      </c>
      <c r="C836" t="str">
        <f>VLOOKUP(B836,Eras!$A$3:$B$999,2,0)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171</v>
      </c>
      <c r="N836">
        <v>1</v>
      </c>
      <c r="P836">
        <v>5</v>
      </c>
      <c r="Q836" s="6" t="d">
        <v>2017-05-13</v>
      </c>
      <c r="R836">
        <v>45</v>
      </c>
      <c r="S836">
        <v>3.57</v>
      </c>
      <c r="T836">
        <v>5.27</v>
      </c>
      <c r="U836">
        <v>5.85</v>
      </c>
      <c r="V836">
        <f t="shared" ref="V836:V888" si="39">IF(ISBLANK(S836),"",ROUND(S836*Z836,2))</f>
        <v>3.69</v>
      </c>
      <c r="W836">
        <f t="shared" ref="W836:W887" si="40">IF(ISBLANK(T836),"",ROUND(T836*Z836,2))</f>
        <v>5.45</v>
      </c>
      <c r="X836">
        <f t="shared" ref="X836:X887" si="41">IF(ISBLANK(U836),"",ROUND(U836*Z836,2))</f>
        <v>6.05</v>
      </c>
      <c r="Y836">
        <f>VLOOKUP(YEAR(Q836),Populations!$A$3:$B$999,2,0)</f>
        <v>66040200</v>
      </c>
      <c r="Z836">
        <f>(Calculations!B1/Y836)</f>
        <v>1.0342932335153401</v>
      </c>
      <c r="AB836">
        <v>2</v>
      </c>
      <c r="AC836" t="str">
        <f>VLOOKUP(AB836,WikiFormats!$A$3:$B$999,2,0)</f>
        <v>Episode</v>
      </c>
      <c r="AD836" t="s">
        <v>879</v>
      </c>
    </row>
    <row r="837" spans="1:30" x14ac:dyDescent="0.5">
      <c r="A837">
        <v>833</v>
      </c>
      <c r="B837">
        <v>3</v>
      </c>
      <c r="C837" t="str">
        <f>VLOOKUP(B837,Eras!$A$3:$B$999,2,0)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172</v>
      </c>
      <c r="N837">
        <v>1</v>
      </c>
      <c r="P837">
        <v>6</v>
      </c>
      <c r="Q837" s="6" t="d">
        <v>2017-05-20</v>
      </c>
      <c r="R837">
        <v>49</v>
      </c>
      <c r="S837">
        <v>4.16</v>
      </c>
      <c r="T837">
        <v>5.53</v>
      </c>
      <c r="U837">
        <v>5.97</v>
      </c>
      <c r="V837">
        <f t="shared" si="39"/>
        <v>4.3</v>
      </c>
      <c r="W837">
        <f t="shared" si="40"/>
        <v>5.72</v>
      </c>
      <c r="X837">
        <f t="shared" si="41"/>
        <v>6.17</v>
      </c>
      <c r="Y837">
        <f>VLOOKUP(YEAR(Q837),Populations!$A$3:$B$999,2,0)</f>
        <v>66040200</v>
      </c>
      <c r="Z837">
        <f>(Calculations!B1/Y837)</f>
        <v>1.0342932335153401</v>
      </c>
      <c r="AB837">
        <v>2</v>
      </c>
      <c r="AC837" t="str">
        <f>VLOOKUP(AB837,WikiFormats!$A$3:$B$999,2,0)</f>
        <v>Episode</v>
      </c>
      <c r="AD837" t="s">
        <v>880</v>
      </c>
    </row>
    <row r="838" spans="1:30" x14ac:dyDescent="0.5">
      <c r="A838">
        <v>834</v>
      </c>
      <c r="B838">
        <v>3</v>
      </c>
      <c r="C838" t="str">
        <f>VLOOKUP(B838,Eras!$A$3:$B$999,2,0)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173</v>
      </c>
      <c r="N838">
        <v>1</v>
      </c>
      <c r="P838">
        <v>7</v>
      </c>
      <c r="Q838" s="6" t="d">
        <v>2017-05-27</v>
      </c>
      <c r="R838">
        <v>46</v>
      </c>
      <c r="S838">
        <v>4.01</v>
      </c>
      <c r="T838">
        <v>5.79</v>
      </c>
      <c r="U838">
        <v>6.16</v>
      </c>
      <c r="V838">
        <f t="shared" si="39"/>
        <v>4.1500000000000004</v>
      </c>
      <c r="W838">
        <f t="shared" si="40"/>
        <v>5.99</v>
      </c>
      <c r="X838">
        <f t="shared" si="41"/>
        <v>6.37</v>
      </c>
      <c r="Y838">
        <f>VLOOKUP(YEAR(Q838),Populations!$A$3:$B$999,2,0)</f>
        <v>66040200</v>
      </c>
      <c r="Z838">
        <f>(Calculations!B1/Y838)</f>
        <v>1.0342932335153401</v>
      </c>
      <c r="AB838">
        <v>2</v>
      </c>
      <c r="AC838" t="str">
        <f>VLOOKUP(AB838,WikiFormats!$A$3:$B$999,2,0)</f>
        <v>Episode</v>
      </c>
      <c r="AD838" t="s">
        <v>881</v>
      </c>
    </row>
    <row r="839" spans="1:30" x14ac:dyDescent="0.5">
      <c r="A839">
        <v>835</v>
      </c>
      <c r="B839">
        <v>3</v>
      </c>
      <c r="C839" t="str">
        <f>VLOOKUP(B839,Eras!$A$3:$B$999,2,0)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174</v>
      </c>
      <c r="N839">
        <v>1</v>
      </c>
      <c r="P839">
        <v>8</v>
      </c>
      <c r="Q839" s="6" t="d">
        <v>2017-06-03</v>
      </c>
      <c r="R839">
        <v>45</v>
      </c>
      <c r="S839">
        <v>3.01</v>
      </c>
      <c r="T839">
        <v>4.82</v>
      </c>
      <c r="U839">
        <v>5.29</v>
      </c>
      <c r="V839">
        <f t="shared" si="39"/>
        <v>3.11</v>
      </c>
      <c r="W839">
        <f t="shared" si="40"/>
        <v>4.99</v>
      </c>
      <c r="X839">
        <f t="shared" si="41"/>
        <v>5.47</v>
      </c>
      <c r="Y839">
        <f>VLOOKUP(YEAR(Q839),Populations!$A$3:$B$999,2,0)</f>
        <v>66040200</v>
      </c>
      <c r="Z839">
        <f>(Calculations!B1/Y839)</f>
        <v>1.0342932335153401</v>
      </c>
      <c r="AB839">
        <v>2</v>
      </c>
      <c r="AC839" t="str">
        <f>VLOOKUP(AB839,WikiFormats!$A$3:$B$999,2,0)</f>
        <v>Episode</v>
      </c>
      <c r="AD839" t="s">
        <v>882</v>
      </c>
    </row>
    <row r="840" spans="1:30" x14ac:dyDescent="0.5">
      <c r="A840">
        <v>836</v>
      </c>
      <c r="B840">
        <v>3</v>
      </c>
      <c r="C840" t="str">
        <f>VLOOKUP(B840,Eras!$A$3:$B$999,2,0)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175</v>
      </c>
      <c r="N840">
        <v>1</v>
      </c>
      <c r="P840">
        <v>9</v>
      </c>
      <c r="Q840" s="6" t="d">
        <v>2017-06-10</v>
      </c>
      <c r="R840">
        <v>44</v>
      </c>
      <c r="S840">
        <v>3.58</v>
      </c>
      <c r="T840">
        <v>5.0199999999999996</v>
      </c>
      <c r="U840">
        <v>5.54</v>
      </c>
      <c r="V840">
        <f t="shared" si="39"/>
        <v>3.7</v>
      </c>
      <c r="W840">
        <f t="shared" si="40"/>
        <v>5.19</v>
      </c>
      <c r="X840">
        <f t="shared" si="41"/>
        <v>5.73</v>
      </c>
      <c r="Y840">
        <f>VLOOKUP(YEAR(Q840),Populations!$A$3:$B$999,2,0)</f>
        <v>66040200</v>
      </c>
      <c r="Z840">
        <f>(Calculations!B1/Y840)</f>
        <v>1.0342932335153401</v>
      </c>
      <c r="AB840">
        <v>2</v>
      </c>
      <c r="AC840" t="str">
        <f>VLOOKUP(AB840,WikiFormats!$A$3:$B$999,2,0)</f>
        <v>Episode</v>
      </c>
      <c r="AD840" t="s">
        <v>883</v>
      </c>
    </row>
    <row r="841" spans="1:30" x14ac:dyDescent="0.5">
      <c r="A841">
        <v>837</v>
      </c>
      <c r="B841">
        <v>3</v>
      </c>
      <c r="C841" t="str">
        <f>VLOOKUP(B841,Eras!$A$3:$B$999,2,0)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176</v>
      </c>
      <c r="N841">
        <v>1</v>
      </c>
      <c r="P841">
        <v>10</v>
      </c>
      <c r="Q841" s="6" t="d">
        <v>2017-06-17</v>
      </c>
      <c r="R841">
        <v>42</v>
      </c>
      <c r="S841">
        <v>2.89</v>
      </c>
      <c r="T841">
        <v>4.7300000000000004</v>
      </c>
      <c r="U841">
        <v>5.12</v>
      </c>
      <c r="V841">
        <f t="shared" si="39"/>
        <v>2.99</v>
      </c>
      <c r="W841">
        <f t="shared" si="40"/>
        <v>4.8899999999999997</v>
      </c>
      <c r="X841">
        <f t="shared" si="41"/>
        <v>5.3</v>
      </c>
      <c r="Y841">
        <f>VLOOKUP(YEAR(Q841),Populations!$A$3:$B$999,2,0)</f>
        <v>66040200</v>
      </c>
      <c r="Z841">
        <f>(Calculations!B1/Y841)</f>
        <v>1.0342932335153401</v>
      </c>
      <c r="AB841">
        <v>2</v>
      </c>
      <c r="AC841" t="str">
        <f>VLOOKUP(AB841,WikiFormats!$A$3:$B$999,2,0)</f>
        <v>Episode</v>
      </c>
      <c r="AD841" t="s">
        <v>884</v>
      </c>
    </row>
    <row r="842" spans="1:30" x14ac:dyDescent="0.5">
      <c r="A842">
        <v>838</v>
      </c>
      <c r="B842">
        <v>3</v>
      </c>
      <c r="C842" t="str">
        <f>VLOOKUP(B842,Eras!$A$3:$B$999,2,0)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177</v>
      </c>
      <c r="N842">
        <v>1</v>
      </c>
      <c r="P842">
        <v>11</v>
      </c>
      <c r="Q842" s="6" t="d">
        <v>2017-06-24</v>
      </c>
      <c r="R842">
        <v>46</v>
      </c>
      <c r="S842">
        <v>3.37</v>
      </c>
      <c r="T842">
        <v>5</v>
      </c>
      <c r="U842">
        <v>5.3</v>
      </c>
      <c r="V842">
        <f t="shared" si="39"/>
        <v>3.49</v>
      </c>
      <c r="W842">
        <f t="shared" si="40"/>
        <v>5.17</v>
      </c>
      <c r="X842">
        <f t="shared" si="41"/>
        <v>5.48</v>
      </c>
      <c r="Y842">
        <f>VLOOKUP(YEAR(Q842),Populations!$A$3:$B$999,2,0)</f>
        <v>66040200</v>
      </c>
      <c r="Z842">
        <f>(Calculations!B1/Y842)</f>
        <v>1.0342932335153401</v>
      </c>
      <c r="AB842">
        <v>2</v>
      </c>
      <c r="AC842" t="str">
        <f>VLOOKUP(AB842,WikiFormats!$A$3:$B$999,2,0)</f>
        <v>Episode</v>
      </c>
      <c r="AD842" t="s">
        <v>885</v>
      </c>
    </row>
    <row r="843" spans="1:30" x14ac:dyDescent="0.5">
      <c r="A843">
        <v>839</v>
      </c>
      <c r="B843">
        <v>3</v>
      </c>
      <c r="C843" t="str">
        <f>VLOOKUP(B843,Eras!$A$3:$B$999,2,0)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178</v>
      </c>
      <c r="N843">
        <v>2</v>
      </c>
      <c r="P843">
        <v>12</v>
      </c>
      <c r="Q843" s="6" t="d">
        <v>2017-07-01</v>
      </c>
      <c r="R843">
        <v>60</v>
      </c>
      <c r="S843">
        <v>3.75</v>
      </c>
      <c r="T843">
        <v>5.3</v>
      </c>
      <c r="U843">
        <v>5.6</v>
      </c>
      <c r="V843">
        <f t="shared" si="39"/>
        <v>3.88</v>
      </c>
      <c r="W843">
        <f t="shared" si="40"/>
        <v>5.48</v>
      </c>
      <c r="X843">
        <f t="shared" si="41"/>
        <v>5.79</v>
      </c>
      <c r="Y843">
        <f>VLOOKUP(YEAR(Q843),Populations!$A$3:$B$999,2,0)</f>
        <v>66040200</v>
      </c>
      <c r="Z843">
        <f>(Calculations!B1/Y843)</f>
        <v>1.0342932335153401</v>
      </c>
      <c r="AB843">
        <v>2</v>
      </c>
      <c r="AC843" t="str">
        <f>VLOOKUP(AB843,WikiFormats!$A$3:$B$999,2,0)</f>
        <v>Episode</v>
      </c>
      <c r="AD843" t="s">
        <v>886</v>
      </c>
    </row>
    <row r="844" spans="1:30" s="3" customFormat="1" x14ac:dyDescent="0.5">
      <c r="A844" s="3">
        <v>840</v>
      </c>
      <c r="B844" s="3">
        <v>3</v>
      </c>
      <c r="C844" s="3" t="str">
        <f>VLOOKUP(B844,Eras!$A$3:$B$999,2,0)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179</v>
      </c>
      <c r="N844" s="3">
        <v>1</v>
      </c>
      <c r="Q844" s="7" t="d">
        <v>2017-12-25</v>
      </c>
      <c r="R844" s="3">
        <v>60</v>
      </c>
      <c r="S844" s="3">
        <v>5.7</v>
      </c>
      <c r="T844" s="3">
        <v>7.92</v>
      </c>
      <c r="V844" s="3">
        <f t="shared" si="39"/>
        <v>5.9</v>
      </c>
      <c r="W844" s="3">
        <f t="shared" si="40"/>
        <v>8.19</v>
      </c>
      <c r="X844" s="3" t="str">
        <f t="shared" si="41"/>
        <v/>
      </c>
      <c r="Y844" s="3">
        <f>VLOOKUP(YEAR(Q844),Populations!$A$3:$B$999,2,0)</f>
        <v>66040200</v>
      </c>
      <c r="Z844" s="3">
        <f>(Calculations!B1/Y844)</f>
        <v>1.0342932335153401</v>
      </c>
      <c r="AB844" s="3">
        <v>2</v>
      </c>
      <c r="AC844" s="3" t="str">
        <f>VLOOKUP(AB844,WikiFormats!$A$3:$B$999,2,0)</f>
        <v>Episode</v>
      </c>
      <c r="AD844" s="3" t="s">
        <v>887</v>
      </c>
    </row>
    <row r="845" spans="1:30" x14ac:dyDescent="0.5">
      <c r="A845">
        <v>841</v>
      </c>
      <c r="B845">
        <v>3</v>
      </c>
      <c r="C845" t="str">
        <f>VLOOKUP(B845,Eras!$A$3:$B$999,2,0)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180</v>
      </c>
      <c r="N845">
        <v>1</v>
      </c>
      <c r="P845">
        <v>1</v>
      </c>
      <c r="Q845" s="6" t="d">
        <v>2018-10-07</v>
      </c>
      <c r="R845">
        <v>63</v>
      </c>
      <c r="S845">
        <v>8.1999999999999993</v>
      </c>
      <c r="T845">
        <v>10.54</v>
      </c>
      <c r="U845">
        <v>10.96</v>
      </c>
      <c r="V845">
        <f t="shared" si="39"/>
        <v>8.43</v>
      </c>
      <c r="W845">
        <f t="shared" si="40"/>
        <v>10.84</v>
      </c>
      <c r="X845">
        <f t="shared" si="41"/>
        <v>11.27</v>
      </c>
      <c r="Y845">
        <f>VLOOKUP(YEAR(Q845),Populations!$A$3:$B$999,2,0)</f>
        <v>66435600</v>
      </c>
      <c r="Z845">
        <f>(Calculations!B1/Y845)</f>
        <v>1.02813750459091</v>
      </c>
      <c r="AB845">
        <v>2</v>
      </c>
      <c r="AC845" t="str">
        <f>VLOOKUP(AB845,WikiFormats!$A$3:$B$999,2,0)</f>
        <v>Episode</v>
      </c>
      <c r="AD845" t="s">
        <v>888</v>
      </c>
    </row>
    <row r="846" spans="1:30" x14ac:dyDescent="0.5">
      <c r="A846">
        <v>842</v>
      </c>
      <c r="B846">
        <v>3</v>
      </c>
      <c r="C846" t="str">
        <f>VLOOKUP(B846,Eras!$A$3:$B$999,2,0)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181</v>
      </c>
      <c r="N846">
        <v>1</v>
      </c>
      <c r="P846">
        <v>2</v>
      </c>
      <c r="Q846" s="6" t="d">
        <v>2018-10-14</v>
      </c>
      <c r="R846">
        <v>49</v>
      </c>
      <c r="S846">
        <v>7.11</v>
      </c>
      <c r="T846">
        <v>8.67</v>
      </c>
      <c r="U846">
        <v>9</v>
      </c>
      <c r="V846">
        <f t="shared" si="39"/>
        <v>7.31</v>
      </c>
      <c r="W846">
        <f t="shared" si="40"/>
        <v>8.91</v>
      </c>
      <c r="X846">
        <f t="shared" si="41"/>
        <v>9.25</v>
      </c>
      <c r="Y846">
        <f>VLOOKUP(YEAR(Q846),Populations!$A$3:$B$999,2,0)</f>
        <v>66435600</v>
      </c>
      <c r="Z846">
        <f>(Calculations!B1/Y846)</f>
        <v>1.02813750459091</v>
      </c>
      <c r="AB846">
        <v>2</v>
      </c>
      <c r="AC846" t="str">
        <f>VLOOKUP(AB846,WikiFormats!$A$3:$B$999,2,0)</f>
        <v>Episode</v>
      </c>
      <c r="AD846" t="s">
        <v>889</v>
      </c>
    </row>
    <row r="847" spans="1:30" x14ac:dyDescent="0.5">
      <c r="A847">
        <v>843</v>
      </c>
      <c r="B847">
        <v>3</v>
      </c>
      <c r="C847" t="str">
        <f>VLOOKUP(B847,Eras!$A$3:$B$999,2,0)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182</v>
      </c>
      <c r="N847">
        <v>1</v>
      </c>
      <c r="P847">
        <v>3</v>
      </c>
      <c r="Q847" s="6" t="d">
        <v>2018-10-21</v>
      </c>
      <c r="R847">
        <v>50</v>
      </c>
      <c r="S847">
        <v>6.39</v>
      </c>
      <c r="T847">
        <v>8.09</v>
      </c>
      <c r="U847">
        <v>8.41</v>
      </c>
      <c r="V847">
        <f t="shared" si="39"/>
        <v>6.57</v>
      </c>
      <c r="W847">
        <f t="shared" si="40"/>
        <v>8.32</v>
      </c>
      <c r="X847">
        <f t="shared" si="41"/>
        <v>8.65</v>
      </c>
      <c r="Y847">
        <f>VLOOKUP(YEAR(Q847),Populations!$A$3:$B$999,2,0)</f>
        <v>66435600</v>
      </c>
      <c r="Z847">
        <f>(Calculations!B1/Y847)</f>
        <v>1.02813750459091</v>
      </c>
      <c r="AB847">
        <v>2</v>
      </c>
      <c r="AC847" t="str">
        <f>VLOOKUP(AB847,WikiFormats!$A$3:$B$999,2,0)</f>
        <v>Episode</v>
      </c>
      <c r="AD847" t="s">
        <v>890</v>
      </c>
    </row>
    <row r="848" spans="1:30" x14ac:dyDescent="0.5">
      <c r="A848">
        <v>844</v>
      </c>
      <c r="B848">
        <v>3</v>
      </c>
      <c r="C848" t="str">
        <f>VLOOKUP(B848,Eras!$A$3:$B$999,2,0)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183</v>
      </c>
      <c r="N848">
        <v>1</v>
      </c>
      <c r="P848">
        <v>4</v>
      </c>
      <c r="Q848" s="6" t="d">
        <v>2018-10-28</v>
      </c>
      <c r="R848">
        <v>49</v>
      </c>
      <c r="S848">
        <v>6.43</v>
      </c>
      <c r="T848">
        <v>7.97</v>
      </c>
      <c r="U848">
        <v>8.2200000000000006</v>
      </c>
      <c r="V848">
        <f t="shared" si="39"/>
        <v>6.61</v>
      </c>
      <c r="W848">
        <f t="shared" si="40"/>
        <v>8.19</v>
      </c>
      <c r="X848">
        <f t="shared" si="41"/>
        <v>8.4499999999999993</v>
      </c>
      <c r="Y848">
        <f>VLOOKUP(YEAR(Q848),Populations!$A$3:$B$999,2,0)</f>
        <v>66435600</v>
      </c>
      <c r="Z848">
        <f>(Calculations!B1/Y848)</f>
        <v>1.02813750459091</v>
      </c>
      <c r="AB848">
        <v>2</v>
      </c>
      <c r="AC848" t="str">
        <f>VLOOKUP(AB848,WikiFormats!$A$3:$B$999,2,0)</f>
        <v>Episode</v>
      </c>
      <c r="AD848" t="s">
        <v>891</v>
      </c>
    </row>
    <row r="849" spans="1:30" x14ac:dyDescent="0.5">
      <c r="A849">
        <v>845</v>
      </c>
      <c r="B849">
        <v>3</v>
      </c>
      <c r="C849" t="str">
        <f>VLOOKUP(B849,Eras!$A$3:$B$999,2,0)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184</v>
      </c>
      <c r="N849">
        <v>1</v>
      </c>
      <c r="P849">
        <v>5</v>
      </c>
      <c r="Q849" s="6" t="d">
        <v>2018-11-04</v>
      </c>
      <c r="R849">
        <v>51</v>
      </c>
      <c r="S849">
        <v>6.12</v>
      </c>
      <c r="T849">
        <v>7.49</v>
      </c>
      <c r="U849">
        <v>7.76</v>
      </c>
      <c r="V849">
        <f t="shared" si="39"/>
        <v>6.29</v>
      </c>
      <c r="W849">
        <f t="shared" si="40"/>
        <v>7.7</v>
      </c>
      <c r="X849">
        <f t="shared" si="41"/>
        <v>7.98</v>
      </c>
      <c r="Y849">
        <f>VLOOKUP(YEAR(Q849),Populations!$A$3:$B$999,2,0)</f>
        <v>66435600</v>
      </c>
      <c r="Z849">
        <f>(Calculations!B1/Y849)</f>
        <v>1.02813750459091</v>
      </c>
      <c r="AB849">
        <v>2</v>
      </c>
      <c r="AC849" t="str">
        <f>VLOOKUP(AB849,WikiFormats!$A$3:$B$999,2,0)</f>
        <v>Episode</v>
      </c>
      <c r="AD849" t="s">
        <v>892</v>
      </c>
    </row>
    <row r="850" spans="1:30" x14ac:dyDescent="0.5">
      <c r="A850">
        <v>846</v>
      </c>
      <c r="B850">
        <v>3</v>
      </c>
      <c r="C850" t="str">
        <f>VLOOKUP(B850,Eras!$A$3:$B$999,2,0)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185</v>
      </c>
      <c r="N850">
        <v>1</v>
      </c>
      <c r="P850">
        <v>6</v>
      </c>
      <c r="Q850" s="6" t="d">
        <v>2018-11-11</v>
      </c>
      <c r="R850">
        <v>50</v>
      </c>
      <c r="S850">
        <v>5.77</v>
      </c>
      <c r="T850">
        <v>7.23</v>
      </c>
      <c r="U850">
        <v>7.48</v>
      </c>
      <c r="V850">
        <f t="shared" si="39"/>
        <v>5.93</v>
      </c>
      <c r="W850">
        <f t="shared" si="40"/>
        <v>7.43</v>
      </c>
      <c r="X850">
        <f t="shared" si="41"/>
        <v>7.69</v>
      </c>
      <c r="Y850">
        <f>VLOOKUP(YEAR(Q850),Populations!$A$3:$B$999,2,0)</f>
        <v>66435600</v>
      </c>
      <c r="Z850">
        <f>(Calculations!B1/Y850)</f>
        <v>1.02813750459091</v>
      </c>
      <c r="AB850">
        <v>2</v>
      </c>
      <c r="AC850" t="str">
        <f>VLOOKUP(AB850,WikiFormats!$A$3:$B$999,2,0)</f>
        <v>Episode</v>
      </c>
      <c r="AD850" t="s">
        <v>893</v>
      </c>
    </row>
    <row r="851" spans="1:30" x14ac:dyDescent="0.5">
      <c r="A851">
        <v>847</v>
      </c>
      <c r="B851">
        <v>3</v>
      </c>
      <c r="C851" t="str">
        <f>VLOOKUP(B851,Eras!$A$3:$B$999,2,0)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186</v>
      </c>
      <c r="N851">
        <v>1</v>
      </c>
      <c r="P851">
        <v>7</v>
      </c>
      <c r="Q851" s="6" t="d">
        <v>2018-11-18</v>
      </c>
      <c r="R851">
        <v>49</v>
      </c>
      <c r="S851">
        <v>5.93</v>
      </c>
      <c r="T851">
        <v>7.23</v>
      </c>
      <c r="U851">
        <v>7.46</v>
      </c>
      <c r="V851">
        <f t="shared" si="39"/>
        <v>6.1</v>
      </c>
      <c r="W851">
        <f t="shared" si="40"/>
        <v>7.43</v>
      </c>
      <c r="X851">
        <f t="shared" si="41"/>
        <v>7.67</v>
      </c>
      <c r="Y851">
        <f>VLOOKUP(YEAR(Q851),Populations!$A$3:$B$999,2,0)</f>
        <v>66435600</v>
      </c>
      <c r="Z851">
        <f>(Calculations!B1/Y851)</f>
        <v>1.02813750459091</v>
      </c>
      <c r="AB851">
        <v>2</v>
      </c>
      <c r="AC851" t="str">
        <f>VLOOKUP(AB851,WikiFormats!$A$3:$B$999,2,0)</f>
        <v>Episode</v>
      </c>
      <c r="AD851" t="s">
        <v>894</v>
      </c>
    </row>
    <row r="852" spans="1:30" x14ac:dyDescent="0.5">
      <c r="A852">
        <v>848</v>
      </c>
      <c r="B852">
        <v>3</v>
      </c>
      <c r="C852" t="str">
        <f>VLOOKUP(B852,Eras!$A$3:$B$999,2,0)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187</v>
      </c>
      <c r="N852">
        <v>1</v>
      </c>
      <c r="P852">
        <v>8</v>
      </c>
      <c r="Q852" s="6" t="d">
        <v>2018-11-25</v>
      </c>
      <c r="R852">
        <v>47</v>
      </c>
      <c r="S852">
        <v>5.66</v>
      </c>
      <c r="T852">
        <v>7.03</v>
      </c>
      <c r="U852">
        <v>7.21</v>
      </c>
      <c r="V852">
        <f t="shared" si="39"/>
        <v>5.82</v>
      </c>
      <c r="W852">
        <f t="shared" si="40"/>
        <v>7.23</v>
      </c>
      <c r="X852">
        <f t="shared" si="41"/>
        <v>7.41</v>
      </c>
      <c r="Y852">
        <f>VLOOKUP(YEAR(Q852),Populations!$A$3:$B$999,2,0)</f>
        <v>66435600</v>
      </c>
      <c r="Z852">
        <f>(Calculations!B1/Y852)</f>
        <v>1.02813750459091</v>
      </c>
      <c r="AB852">
        <v>2</v>
      </c>
      <c r="AC852" t="str">
        <f>VLOOKUP(AB852,WikiFormats!$A$3:$B$999,2,0)</f>
        <v>Episode</v>
      </c>
      <c r="AD852" t="s">
        <v>895</v>
      </c>
    </row>
    <row r="853" spans="1:30" x14ac:dyDescent="0.5">
      <c r="A853">
        <v>849</v>
      </c>
      <c r="B853">
        <v>3</v>
      </c>
      <c r="C853" t="str">
        <f>VLOOKUP(B853,Eras!$A$3:$B$999,2,0)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188</v>
      </c>
      <c r="N853">
        <v>1</v>
      </c>
      <c r="P853">
        <v>9</v>
      </c>
      <c r="Q853" s="6" t="d">
        <v>2018-12-02</v>
      </c>
      <c r="R853">
        <v>49</v>
      </c>
      <c r="S853">
        <v>5.07</v>
      </c>
      <c r="T853">
        <v>6.24</v>
      </c>
      <c r="U853">
        <v>6.42</v>
      </c>
      <c r="V853">
        <f t="shared" si="39"/>
        <v>5.21</v>
      </c>
      <c r="W853">
        <f t="shared" si="40"/>
        <v>6.42</v>
      </c>
      <c r="X853">
        <f t="shared" si="41"/>
        <v>6.6</v>
      </c>
      <c r="Y853">
        <f>VLOOKUP(YEAR(Q853),Populations!$A$3:$B$999,2,0)</f>
        <v>66435600</v>
      </c>
      <c r="Z853">
        <f>(Calculations!B1/Y853)</f>
        <v>1.02813750459091</v>
      </c>
      <c r="AB853">
        <v>2</v>
      </c>
      <c r="AC853" t="str">
        <f>VLOOKUP(AB853,WikiFormats!$A$3:$B$999,2,0)</f>
        <v>Episode</v>
      </c>
      <c r="AD853" t="s">
        <v>896</v>
      </c>
    </row>
    <row r="854" spans="1:30" x14ac:dyDescent="0.5">
      <c r="A854">
        <v>850</v>
      </c>
      <c r="B854">
        <v>3</v>
      </c>
      <c r="C854" t="str">
        <f>VLOOKUP(B854,Eras!$A$3:$B$999,2,0)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189</v>
      </c>
      <c r="N854">
        <v>1</v>
      </c>
      <c r="P854">
        <v>10</v>
      </c>
      <c r="Q854" s="6" t="d">
        <v>2018-12-09</v>
      </c>
      <c r="R854">
        <v>50</v>
      </c>
      <c r="S854">
        <v>5.32</v>
      </c>
      <c r="T854">
        <v>6.48</v>
      </c>
      <c r="U854">
        <v>6.65</v>
      </c>
      <c r="V854">
        <f t="shared" si="39"/>
        <v>5.47</v>
      </c>
      <c r="W854">
        <f t="shared" si="40"/>
        <v>6.66</v>
      </c>
      <c r="X854">
        <f t="shared" si="41"/>
        <v>6.84</v>
      </c>
      <c r="Y854">
        <f>VLOOKUP(YEAR(Q854),Populations!$A$3:$B$999,2,0)</f>
        <v>66435600</v>
      </c>
      <c r="Z854">
        <f>(Calculations!B1/Y854)</f>
        <v>1.02813750459091</v>
      </c>
      <c r="AB854">
        <v>2</v>
      </c>
      <c r="AC854" t="str">
        <f>VLOOKUP(AB854,WikiFormats!$A$3:$B$999,2,0)</f>
        <v>Episode</v>
      </c>
      <c r="AD854" t="s">
        <v>897</v>
      </c>
    </row>
    <row r="855" spans="1:30" s="3" customFormat="1" x14ac:dyDescent="0.5">
      <c r="A855" s="3">
        <v>851</v>
      </c>
      <c r="B855" s="3">
        <v>3</v>
      </c>
      <c r="C855" s="3" t="str">
        <f>VLOOKUP(B855,Eras!$A$3:$B$999,2,0)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190</v>
      </c>
      <c r="N855" s="3">
        <v>1</v>
      </c>
      <c r="Q855" s="7" t="d">
        <v>2019-01-01</v>
      </c>
      <c r="R855" s="3">
        <v>60</v>
      </c>
      <c r="S855" s="3">
        <v>5.15</v>
      </c>
      <c r="T855" s="3">
        <v>6.96</v>
      </c>
      <c r="U855" s="3">
        <v>7.13</v>
      </c>
      <c r="V855" s="3">
        <f t="shared" si="39"/>
        <v>5.27</v>
      </c>
      <c r="W855" s="3">
        <f t="shared" si="40"/>
        <v>7.12</v>
      </c>
      <c r="X855" s="3">
        <f t="shared" si="41"/>
        <v>7.29</v>
      </c>
      <c r="Y855" s="3">
        <f>VLOOKUP(YEAR(Q855),Populations!$A$3:$B$999,2,0)</f>
        <v>66796800</v>
      </c>
      <c r="Z855" s="3">
        <f>(Calculations!B1/Y855)</f>
        <v>1.02257790792373</v>
      </c>
      <c r="AB855" s="3">
        <v>2</v>
      </c>
      <c r="AC855" s="3" t="str">
        <f>VLOOKUP(AB855,WikiFormats!$A$3:$B$999,2,0)</f>
        <v>Episode</v>
      </c>
      <c r="AD855" s="3" t="s">
        <v>898</v>
      </c>
    </row>
    <row r="856" spans="1:30" x14ac:dyDescent="0.5">
      <c r="A856">
        <v>852</v>
      </c>
      <c r="B856">
        <v>3</v>
      </c>
      <c r="C856" t="str">
        <f>VLOOKUP(B856,Eras!$A$3:$B$999,2,0)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407</v>
      </c>
      <c r="N856">
        <v>1</v>
      </c>
      <c r="O856" t="s">
        <v>406</v>
      </c>
      <c r="P856">
        <v>1</v>
      </c>
      <c r="Q856" s="6" t="d">
        <v>2020-01-01</v>
      </c>
      <c r="R856">
        <v>60</v>
      </c>
      <c r="S856">
        <v>4.88</v>
      </c>
      <c r="T856">
        <v>6.7</v>
      </c>
      <c r="U856">
        <v>6.89</v>
      </c>
      <c r="V856">
        <f t="shared" si="39"/>
        <v>4.97</v>
      </c>
      <c r="W856">
        <f t="shared" si="40"/>
        <v>6.82</v>
      </c>
      <c r="X856">
        <f t="shared" si="41"/>
        <v>7.02</v>
      </c>
      <c r="Y856">
        <f>VLOOKUP(YEAR(Q856),Populations!$A$3:$B$999,2,0)</f>
        <v>67081200</v>
      </c>
      <c r="Z856">
        <f>(Calculations!B1/Y856)</f>
        <v>1.0182425478375501</v>
      </c>
      <c r="AB856">
        <v>1</v>
      </c>
      <c r="AC856" t="str">
        <f>VLOOKUP(AB856,WikiFormats!$A$3:$B$999,2,0)</f>
        <v>Story</v>
      </c>
      <c r="AD856" t="s">
        <v>900</v>
      </c>
    </row>
    <row r="857" spans="1:30" x14ac:dyDescent="0.5">
      <c r="A857">
        <v>853</v>
      </c>
      <c r="B857">
        <v>3</v>
      </c>
      <c r="C857" t="str">
        <f>VLOOKUP(B857,Eras!$A$3:$B$999,2,0)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407</v>
      </c>
      <c r="N857">
        <v>2</v>
      </c>
      <c r="O857" t="s">
        <v>122</v>
      </c>
      <c r="P857">
        <v>2</v>
      </c>
      <c r="Q857" s="6" t="d">
        <v>2020-01-05</v>
      </c>
      <c r="R857">
        <v>61</v>
      </c>
      <c r="S857">
        <v>4.5999999999999996</v>
      </c>
      <c r="T857">
        <v>5.91</v>
      </c>
      <c r="U857">
        <v>6.07</v>
      </c>
      <c r="V857">
        <f t="shared" si="39"/>
        <v>4.68</v>
      </c>
      <c r="W857">
        <f t="shared" si="40"/>
        <v>6.02</v>
      </c>
      <c r="X857">
        <f t="shared" si="41"/>
        <v>6.18</v>
      </c>
      <c r="Y857">
        <f>VLOOKUP(YEAR(Q857),Populations!$A$3:$B$999,2,0)</f>
        <v>67081200</v>
      </c>
      <c r="Z857">
        <f>(Calculations!B1/Y857)</f>
        <v>1.0182425478375501</v>
      </c>
      <c r="AB857">
        <v>1</v>
      </c>
      <c r="AC857" t="str">
        <f>VLOOKUP(AB857,WikiFormats!$A$3:$B$999,2,0)</f>
        <v>Story</v>
      </c>
      <c r="AD857" t="s">
        <v>900</v>
      </c>
    </row>
    <row r="858" spans="1:30" x14ac:dyDescent="0.5">
      <c r="A858">
        <v>854</v>
      </c>
      <c r="B858">
        <v>3</v>
      </c>
      <c r="C858" t="str">
        <f>VLOOKUP(B858,Eras!$A$3:$B$999,2,0)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191</v>
      </c>
      <c r="N858">
        <v>1</v>
      </c>
      <c r="P858">
        <v>3</v>
      </c>
      <c r="Q858" s="6" t="d">
        <v>2020-01-12</v>
      </c>
      <c r="R858">
        <v>47</v>
      </c>
      <c r="S858">
        <v>4.1900000000000004</v>
      </c>
      <c r="T858">
        <v>5.25</v>
      </c>
      <c r="U858">
        <v>5.38</v>
      </c>
      <c r="V858">
        <f t="shared" si="39"/>
        <v>4.2699999999999996</v>
      </c>
      <c r="W858">
        <f t="shared" si="40"/>
        <v>5.35</v>
      </c>
      <c r="X858">
        <f t="shared" si="41"/>
        <v>5.48</v>
      </c>
      <c r="Y858">
        <f>VLOOKUP(YEAR(Q858),Populations!$A$3:$B$999,2,0)</f>
        <v>67081200</v>
      </c>
      <c r="Z858">
        <f>(Calculations!B1/Y858)</f>
        <v>1.0182425478375501</v>
      </c>
      <c r="AB858">
        <v>2</v>
      </c>
      <c r="AC858" t="str">
        <f>VLOOKUP(AB858,WikiFormats!$A$3:$B$999,2,0)</f>
        <v>Episode</v>
      </c>
      <c r="AD858" t="s">
        <v>901</v>
      </c>
    </row>
    <row r="859" spans="1:30" x14ac:dyDescent="0.5">
      <c r="A859">
        <v>855</v>
      </c>
      <c r="B859">
        <v>3</v>
      </c>
      <c r="C859" t="str">
        <f>VLOOKUP(B859,Eras!$A$3:$B$999,2,0)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192</v>
      </c>
      <c r="N859">
        <v>1</v>
      </c>
      <c r="P859">
        <v>4</v>
      </c>
      <c r="Q859" s="6" t="d">
        <v>2020-01-19</v>
      </c>
      <c r="R859">
        <v>51</v>
      </c>
      <c r="S859">
        <v>4.04</v>
      </c>
      <c r="T859">
        <v>5.07</v>
      </c>
      <c r="U859">
        <v>5.2</v>
      </c>
      <c r="V859">
        <f t="shared" si="39"/>
        <v>4.1100000000000003</v>
      </c>
      <c r="W859">
        <f t="shared" si="40"/>
        <v>5.16</v>
      </c>
      <c r="X859">
        <f t="shared" si="41"/>
        <v>5.29</v>
      </c>
      <c r="Y859">
        <f>VLOOKUP(YEAR(Q859),Populations!$A$3:$B$999,2,0)</f>
        <v>67081200</v>
      </c>
      <c r="Z859">
        <f>(Calculations!B1/Y859)</f>
        <v>1.0182425478375501</v>
      </c>
      <c r="AB859">
        <v>2</v>
      </c>
      <c r="AC859" t="str">
        <f>VLOOKUP(AB859,WikiFormats!$A$3:$B$999,2,0)</f>
        <v>Episode</v>
      </c>
      <c r="AD859" t="s">
        <v>902</v>
      </c>
    </row>
    <row r="860" spans="1:30" x14ac:dyDescent="0.5">
      <c r="A860">
        <v>856</v>
      </c>
      <c r="B860">
        <v>3</v>
      </c>
      <c r="C860" t="str">
        <f>VLOOKUP(B860,Eras!$A$3:$B$999,2,0)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193</v>
      </c>
      <c r="N860">
        <v>1</v>
      </c>
      <c r="P860">
        <v>5</v>
      </c>
      <c r="Q860" s="6" t="d">
        <v>2020-01-26</v>
      </c>
      <c r="R860">
        <v>50</v>
      </c>
      <c r="S860">
        <v>4.21</v>
      </c>
      <c r="T860">
        <v>5.42</v>
      </c>
      <c r="U860">
        <v>5.57</v>
      </c>
      <c r="V860">
        <f t="shared" si="39"/>
        <v>4.29</v>
      </c>
      <c r="W860">
        <f t="shared" si="40"/>
        <v>5.52</v>
      </c>
      <c r="X860">
        <f t="shared" si="41"/>
        <v>5.67</v>
      </c>
      <c r="Y860">
        <f>VLOOKUP(YEAR(Q860),Populations!$A$3:$B$999,2,0)</f>
        <v>67081200</v>
      </c>
      <c r="Z860">
        <f>(Calculations!B1/Y860)</f>
        <v>1.0182425478375501</v>
      </c>
      <c r="AB860">
        <v>2</v>
      </c>
      <c r="AC860" t="str">
        <f>VLOOKUP(AB860,WikiFormats!$A$3:$B$999,2,0)</f>
        <v>Episode</v>
      </c>
      <c r="AD860" t="s">
        <v>903</v>
      </c>
    </row>
    <row r="861" spans="1:30" x14ac:dyDescent="0.5">
      <c r="A861">
        <v>857</v>
      </c>
      <c r="B861">
        <v>3</v>
      </c>
      <c r="C861" t="str">
        <f>VLOOKUP(B861,Eras!$A$3:$B$999,2,0)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194</v>
      </c>
      <c r="N861">
        <v>1</v>
      </c>
      <c r="P861">
        <v>6</v>
      </c>
      <c r="Q861" s="6" t="d">
        <v>2020-02-02</v>
      </c>
      <c r="R861">
        <v>50</v>
      </c>
      <c r="S861">
        <v>3.97</v>
      </c>
      <c r="T861">
        <v>5.09</v>
      </c>
      <c r="U861">
        <v>5.22</v>
      </c>
      <c r="V861">
        <f t="shared" si="39"/>
        <v>4.04</v>
      </c>
      <c r="W861">
        <f t="shared" si="40"/>
        <v>5.18</v>
      </c>
      <c r="X861">
        <f t="shared" si="41"/>
        <v>5.32</v>
      </c>
      <c r="Y861">
        <f>VLOOKUP(YEAR(Q861),Populations!$A$3:$B$999,2,0)</f>
        <v>67081200</v>
      </c>
      <c r="Z861">
        <f>(Calculations!B1/Y861)</f>
        <v>1.0182425478375501</v>
      </c>
      <c r="AB861">
        <v>2</v>
      </c>
      <c r="AC861" t="str">
        <f>VLOOKUP(AB861,WikiFormats!$A$3:$B$999,2,0)</f>
        <v>Episode</v>
      </c>
      <c r="AD861" t="s">
        <v>904</v>
      </c>
    </row>
    <row r="862" spans="1:30" x14ac:dyDescent="0.5">
      <c r="A862">
        <v>858</v>
      </c>
      <c r="B862">
        <v>3</v>
      </c>
      <c r="C862" t="str">
        <f>VLOOKUP(B862,Eras!$A$3:$B$999,2,0)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195</v>
      </c>
      <c r="N862">
        <v>1</v>
      </c>
      <c r="P862">
        <v>7</v>
      </c>
      <c r="Q862" s="6" t="d">
        <v>2020-02-09</v>
      </c>
      <c r="R862">
        <v>49</v>
      </c>
      <c r="S862">
        <v>3.81</v>
      </c>
      <c r="T862">
        <v>4.7699999999999996</v>
      </c>
      <c r="U862">
        <v>4.9000000000000004</v>
      </c>
      <c r="V862">
        <f t="shared" si="39"/>
        <v>3.88</v>
      </c>
      <c r="W862">
        <f t="shared" si="40"/>
        <v>4.8600000000000003</v>
      </c>
      <c r="X862">
        <f t="shared" si="41"/>
        <v>4.99</v>
      </c>
      <c r="Y862">
        <f>VLOOKUP(YEAR(Q862),Populations!$A$3:$B$999,2,0)</f>
        <v>67081200</v>
      </c>
      <c r="Z862">
        <f>(Calculations!B1/Y862)</f>
        <v>1.0182425478375501</v>
      </c>
      <c r="AB862">
        <v>2</v>
      </c>
      <c r="AC862" t="str">
        <f>VLOOKUP(AB862,WikiFormats!$A$3:$B$999,2,0)</f>
        <v>Episode</v>
      </c>
      <c r="AD862" t="s">
        <v>905</v>
      </c>
    </row>
    <row r="863" spans="1:30" x14ac:dyDescent="0.5">
      <c r="A863">
        <v>859</v>
      </c>
      <c r="B863">
        <v>3</v>
      </c>
      <c r="C863" t="str">
        <f>VLOOKUP(B863,Eras!$A$3:$B$999,2,0)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196</v>
      </c>
      <c r="N863">
        <v>1</v>
      </c>
      <c r="P863">
        <v>8</v>
      </c>
      <c r="Q863" s="6" t="d">
        <v>2020-02-16</v>
      </c>
      <c r="R863">
        <v>50</v>
      </c>
      <c r="S863">
        <v>3.86</v>
      </c>
      <c r="T863">
        <v>4.95</v>
      </c>
      <c r="U863">
        <v>5.07</v>
      </c>
      <c r="V863">
        <f t="shared" si="39"/>
        <v>3.93</v>
      </c>
      <c r="W863">
        <f t="shared" si="40"/>
        <v>5.04</v>
      </c>
      <c r="X863">
        <f t="shared" si="41"/>
        <v>5.16</v>
      </c>
      <c r="Y863">
        <f>VLOOKUP(YEAR(Q863),Populations!$A$3:$B$999,2,0)</f>
        <v>67081200</v>
      </c>
      <c r="Z863">
        <f>(Calculations!B1/Y863)</f>
        <v>1.0182425478375501</v>
      </c>
      <c r="AB863">
        <v>2</v>
      </c>
      <c r="AC863" t="str">
        <f>VLOOKUP(AB863,WikiFormats!$A$3:$B$999,2,0)</f>
        <v>Episode</v>
      </c>
      <c r="AD863" t="s">
        <v>906</v>
      </c>
    </row>
    <row r="864" spans="1:30" x14ac:dyDescent="0.5">
      <c r="A864">
        <v>860</v>
      </c>
      <c r="B864">
        <v>3</v>
      </c>
      <c r="C864" t="str">
        <f>VLOOKUP(B864,Eras!$A$3:$B$999,2,0)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197</v>
      </c>
      <c r="N864">
        <v>1</v>
      </c>
      <c r="P864">
        <v>9</v>
      </c>
      <c r="Q864" s="6" t="d">
        <v>2020-02-23</v>
      </c>
      <c r="R864">
        <v>49</v>
      </c>
      <c r="S864">
        <v>3.71</v>
      </c>
      <c r="T864">
        <v>4.8499999999999996</v>
      </c>
      <c r="U864">
        <v>4.99</v>
      </c>
      <c r="V864">
        <f t="shared" si="39"/>
        <v>3.78</v>
      </c>
      <c r="W864">
        <f t="shared" si="40"/>
        <v>4.9400000000000004</v>
      </c>
      <c r="X864">
        <f t="shared" si="41"/>
        <v>5.08</v>
      </c>
      <c r="Y864">
        <f>VLOOKUP(YEAR(Q864),Populations!$A$3:$B$999,2,0)</f>
        <v>67081200</v>
      </c>
      <c r="Z864">
        <f>(Calculations!B1/Y864)</f>
        <v>1.0182425478375501</v>
      </c>
      <c r="AB864">
        <v>2</v>
      </c>
      <c r="AC864" t="str">
        <f>VLOOKUP(AB864,WikiFormats!$A$3:$B$999,2,0)</f>
        <v>Episode</v>
      </c>
      <c r="AD864" t="s">
        <v>907</v>
      </c>
    </row>
    <row r="865" spans="1:30" x14ac:dyDescent="0.5">
      <c r="A865">
        <v>861</v>
      </c>
      <c r="B865">
        <v>3</v>
      </c>
      <c r="C865" t="str">
        <f>VLOOKUP(B865,Eras!$A$3:$B$999,2,0)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198</v>
      </c>
      <c r="N865">
        <v>2</v>
      </c>
      <c r="P865">
        <v>10</v>
      </c>
      <c r="Q865" s="6" t="d">
        <v>2020-03-01</v>
      </c>
      <c r="R865">
        <v>66</v>
      </c>
      <c r="S865">
        <v>3.78</v>
      </c>
      <c r="T865">
        <v>4.55</v>
      </c>
      <c r="U865">
        <v>4.6900000000000004</v>
      </c>
      <c r="V865">
        <f t="shared" si="39"/>
        <v>3.85</v>
      </c>
      <c r="W865">
        <f t="shared" si="40"/>
        <v>4.63</v>
      </c>
      <c r="X865">
        <f t="shared" si="41"/>
        <v>4.78</v>
      </c>
      <c r="Y865">
        <f>VLOOKUP(YEAR(Q865),Populations!$A$3:$B$999,2,0)</f>
        <v>67081200</v>
      </c>
      <c r="Z865">
        <f>(Calculations!B1/Y865)</f>
        <v>1.0182425478375501</v>
      </c>
      <c r="AB865">
        <v>2</v>
      </c>
      <c r="AC865" t="str">
        <f>VLOOKUP(AB865,WikiFormats!$A$3:$B$999,2,0)</f>
        <v>Episode</v>
      </c>
      <c r="AD865" t="s">
        <v>908</v>
      </c>
    </row>
    <row r="866" spans="1:30" s="3" customFormat="1" x14ac:dyDescent="0.5">
      <c r="A866" s="3">
        <v>862</v>
      </c>
      <c r="B866" s="3">
        <v>3</v>
      </c>
      <c r="C866" s="3" t="str">
        <f>VLOOKUP(B866,Eras!$A$3:$B$999,2,0)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199</v>
      </c>
      <c r="N866" s="3">
        <v>1</v>
      </c>
      <c r="Q866" s="7" t="d">
        <v>2021-01-01</v>
      </c>
      <c r="R866" s="3">
        <v>71</v>
      </c>
      <c r="S866" s="3">
        <v>4.6900000000000004</v>
      </c>
      <c r="T866" s="3">
        <v>6.25</v>
      </c>
      <c r="U866" s="3">
        <v>6.36</v>
      </c>
      <c r="V866" s="3">
        <f t="shared" si="39"/>
        <v>4.76</v>
      </c>
      <c r="W866" s="3">
        <f t="shared" si="40"/>
        <v>6.34</v>
      </c>
      <c r="X866" s="3">
        <f t="shared" si="41"/>
        <v>6.45</v>
      </c>
      <c r="Y866" s="3">
        <f>VLOOKUP(YEAR(Q866),Populations!$A$3:$B$999,2,0)</f>
        <v>67350695</v>
      </c>
      <c r="Z866" s="3">
        <f>(Calculations!B1/Y866)</f>
        <v>1.01416818341667</v>
      </c>
      <c r="AA866" s="3" t="s">
        <v>536</v>
      </c>
      <c r="AB866" s="3">
        <v>2</v>
      </c>
      <c r="AC866" s="3" t="str">
        <f>VLOOKUP(AB866,WikiFormats!$A$3:$B$999,2,0)</f>
        <v>Episode</v>
      </c>
      <c r="AD866" s="3" t="s">
        <v>899</v>
      </c>
    </row>
    <row r="867" spans="1:30" x14ac:dyDescent="0.5">
      <c r="A867">
        <v>863</v>
      </c>
      <c r="B867">
        <v>3</v>
      </c>
      <c r="C867" t="str">
        <f>VLOOKUP(B867,Eras!$A$3:$B$999,2,0)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229</v>
      </c>
      <c r="N867">
        <v>1</v>
      </c>
      <c r="O867" t="s">
        <v>200</v>
      </c>
      <c r="P867">
        <v>1</v>
      </c>
      <c r="Q867" s="6" t="d">
        <v>2021-10-31</v>
      </c>
      <c r="R867">
        <v>50</v>
      </c>
      <c r="S867">
        <v>4.43</v>
      </c>
      <c r="T867">
        <v>5.69</v>
      </c>
      <c r="U867">
        <v>5.81</v>
      </c>
      <c r="V867">
        <f t="shared" si="39"/>
        <v>4.49</v>
      </c>
      <c r="W867">
        <f t="shared" si="40"/>
        <v>5.77</v>
      </c>
      <c r="X867">
        <f t="shared" si="41"/>
        <v>5.89</v>
      </c>
      <c r="Y867">
        <f>VLOOKUP(YEAR(Q867),Populations!$A$3:$B$999,2,0)</f>
        <v>67350695</v>
      </c>
      <c r="Z867">
        <f>(Calculations!B1/Y867)</f>
        <v>1.01416818341667</v>
      </c>
      <c r="AB867">
        <v>2</v>
      </c>
      <c r="AC867" t="str">
        <f>VLOOKUP(AB867,WikiFormats!$A$3:$B$999,2,0)</f>
        <v>Episode</v>
      </c>
      <c r="AD867" t="s">
        <v>909</v>
      </c>
    </row>
    <row r="868" spans="1:30" x14ac:dyDescent="0.5">
      <c r="A868">
        <v>864</v>
      </c>
      <c r="B868">
        <v>3</v>
      </c>
      <c r="C868" t="str">
        <f>VLOOKUP(B868,Eras!$A$3:$B$999,2,0)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229</v>
      </c>
      <c r="N868">
        <v>2</v>
      </c>
      <c r="O868" t="s">
        <v>201</v>
      </c>
      <c r="P868">
        <v>2</v>
      </c>
      <c r="Q868" s="6" t="d">
        <v>2021-11-07</v>
      </c>
      <c r="R868">
        <v>59</v>
      </c>
      <c r="S868">
        <v>3.96</v>
      </c>
      <c r="T868">
        <v>5.0199999999999996</v>
      </c>
      <c r="U868">
        <v>5.13</v>
      </c>
      <c r="V868">
        <f t="shared" si="39"/>
        <v>4.0199999999999996</v>
      </c>
      <c r="W868">
        <f t="shared" si="40"/>
        <v>5.09</v>
      </c>
      <c r="X868">
        <f t="shared" si="41"/>
        <v>5.2</v>
      </c>
      <c r="Y868">
        <f>VLOOKUP(YEAR(Q868),Populations!$A$3:$B$999,2,0)</f>
        <v>67350695</v>
      </c>
      <c r="Z868">
        <f>(Calculations!B1/Y868)</f>
        <v>1.01416818341667</v>
      </c>
      <c r="AA868" t="s">
        <v>537</v>
      </c>
      <c r="AB868">
        <v>2</v>
      </c>
      <c r="AC868" t="str">
        <f>VLOOKUP(AB868,WikiFormats!$A$3:$B$999,2,0)</f>
        <v>Episode</v>
      </c>
      <c r="AD868" t="s">
        <v>910</v>
      </c>
    </row>
    <row r="869" spans="1:30" x14ac:dyDescent="0.5">
      <c r="A869">
        <v>865</v>
      </c>
      <c r="B869">
        <v>3</v>
      </c>
      <c r="C869" t="str">
        <f>VLOOKUP(B869,Eras!$A$3:$B$999,2,0)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229</v>
      </c>
      <c r="N869">
        <v>3</v>
      </c>
      <c r="O869" t="s">
        <v>202</v>
      </c>
      <c r="P869">
        <v>3</v>
      </c>
      <c r="Q869" s="6" t="d">
        <v>2021-11-14</v>
      </c>
      <c r="R869">
        <v>49</v>
      </c>
      <c r="S869">
        <v>3.76</v>
      </c>
      <c r="T869">
        <v>4.59</v>
      </c>
      <c r="U869">
        <v>4.7</v>
      </c>
      <c r="V869">
        <f t="shared" si="39"/>
        <v>3.81</v>
      </c>
      <c r="W869">
        <f t="shared" si="40"/>
        <v>4.66</v>
      </c>
      <c r="X869">
        <f t="shared" si="41"/>
        <v>4.7699999999999996</v>
      </c>
      <c r="Y869">
        <f>VLOOKUP(YEAR(Q869),Populations!$A$3:$B$999,2,0)</f>
        <v>67350695</v>
      </c>
      <c r="Z869">
        <f>(Calculations!B1/Y869)</f>
        <v>1.01416818341667</v>
      </c>
      <c r="AA869" t="s">
        <v>538</v>
      </c>
      <c r="AB869">
        <v>2</v>
      </c>
      <c r="AC869" t="str">
        <f>VLOOKUP(AB869,WikiFormats!$A$3:$B$999,2,0)</f>
        <v>Episode</v>
      </c>
      <c r="AD869" t="s">
        <v>911</v>
      </c>
    </row>
    <row r="870" spans="1:30" x14ac:dyDescent="0.5">
      <c r="A870">
        <v>866</v>
      </c>
      <c r="B870">
        <v>3</v>
      </c>
      <c r="C870" t="str">
        <f>VLOOKUP(B870,Eras!$A$3:$B$999,2,0)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229</v>
      </c>
      <c r="N870">
        <v>4</v>
      </c>
      <c r="O870" t="s">
        <v>203</v>
      </c>
      <c r="P870">
        <v>4</v>
      </c>
      <c r="Q870" s="6" t="d">
        <v>2021-11-21</v>
      </c>
      <c r="R870">
        <v>57</v>
      </c>
      <c r="S870">
        <v>3.45</v>
      </c>
      <c r="T870">
        <v>4.47</v>
      </c>
      <c r="U870">
        <v>4.57</v>
      </c>
      <c r="V870">
        <f t="shared" si="39"/>
        <v>3.5</v>
      </c>
      <c r="W870">
        <f t="shared" si="40"/>
        <v>4.53</v>
      </c>
      <c r="X870">
        <f t="shared" si="41"/>
        <v>4.63</v>
      </c>
      <c r="Y870">
        <f>VLOOKUP(YEAR(Q870),Populations!$A$3:$B$999,2,0)</f>
        <v>67350695</v>
      </c>
      <c r="Z870">
        <f>(Calculations!B1/Y870)</f>
        <v>1.01416818341667</v>
      </c>
      <c r="AB870">
        <v>2</v>
      </c>
      <c r="AC870" t="str">
        <f>VLOOKUP(AB870,WikiFormats!$A$3:$B$999,2,0)</f>
        <v>Episode</v>
      </c>
      <c r="AD870" t="s">
        <v>912</v>
      </c>
    </row>
    <row r="871" spans="1:30" x14ac:dyDescent="0.5">
      <c r="A871">
        <v>867</v>
      </c>
      <c r="B871">
        <v>3</v>
      </c>
      <c r="C871" t="str">
        <f>VLOOKUP(B871,Eras!$A$3:$B$999,2,0)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229</v>
      </c>
      <c r="N871">
        <v>5</v>
      </c>
      <c r="O871" t="s">
        <v>204</v>
      </c>
      <c r="P871">
        <v>5</v>
      </c>
      <c r="Q871" s="6" t="d">
        <v>2021-11-28</v>
      </c>
      <c r="R871">
        <v>51</v>
      </c>
      <c r="S871">
        <v>3.82</v>
      </c>
      <c r="T871">
        <v>4.72</v>
      </c>
      <c r="U871">
        <v>4.83</v>
      </c>
      <c r="V871">
        <f t="shared" si="39"/>
        <v>3.87</v>
      </c>
      <c r="W871">
        <f t="shared" si="40"/>
        <v>4.79</v>
      </c>
      <c r="X871">
        <f t="shared" si="41"/>
        <v>4.9000000000000004</v>
      </c>
      <c r="Y871">
        <f>VLOOKUP(YEAR(Q871),Populations!$A$3:$B$999,2,0)</f>
        <v>67350695</v>
      </c>
      <c r="Z871">
        <f>(Calculations!B1/Y871)</f>
        <v>1.01416818341667</v>
      </c>
      <c r="AB871">
        <v>2</v>
      </c>
      <c r="AC871" t="str">
        <f>VLOOKUP(AB871,WikiFormats!$A$3:$B$999,2,0)</f>
        <v>Episode</v>
      </c>
      <c r="AD871" t="s">
        <v>913</v>
      </c>
    </row>
    <row r="872" spans="1:30" x14ac:dyDescent="0.5">
      <c r="A872">
        <v>868</v>
      </c>
      <c r="B872">
        <v>3</v>
      </c>
      <c r="C872" t="str">
        <f>VLOOKUP(B872,Eras!$A$3:$B$999,2,0)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229</v>
      </c>
      <c r="N872">
        <v>6</v>
      </c>
      <c r="O872" t="s">
        <v>205</v>
      </c>
      <c r="P872">
        <v>6</v>
      </c>
      <c r="Q872" s="6" t="d">
        <v>2021-12-05</v>
      </c>
      <c r="R872">
        <v>59</v>
      </c>
      <c r="S872">
        <v>3.58</v>
      </c>
      <c r="T872">
        <v>4.53</v>
      </c>
      <c r="U872">
        <v>4.6399999999999997</v>
      </c>
      <c r="V872">
        <f t="shared" si="39"/>
        <v>3.63</v>
      </c>
      <c r="W872">
        <f t="shared" si="40"/>
        <v>4.59</v>
      </c>
      <c r="X872">
        <f t="shared" si="41"/>
        <v>4.71</v>
      </c>
      <c r="Y872">
        <f>VLOOKUP(YEAR(Q872),Populations!$A$3:$B$999,2,0)</f>
        <v>67350695</v>
      </c>
      <c r="Z872">
        <f>(Calculations!B1/Y872)</f>
        <v>1.01416818341667</v>
      </c>
      <c r="AB872">
        <v>2</v>
      </c>
      <c r="AC872" t="str">
        <f>VLOOKUP(AB872,WikiFormats!$A$3:$B$999,2,0)</f>
        <v>Episode</v>
      </c>
      <c r="AD872" t="s">
        <v>914</v>
      </c>
    </row>
    <row r="873" spans="1:30" s="3" customFormat="1" x14ac:dyDescent="0.5">
      <c r="A873" s="3">
        <v>869</v>
      </c>
      <c r="B873" s="3">
        <v>3</v>
      </c>
      <c r="C873" s="3" t="str">
        <f>VLOOKUP(B873,Eras!$A$3:$B$999,2,0)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206</v>
      </c>
      <c r="N873" s="3">
        <v>1</v>
      </c>
      <c r="Q873" s="7" t="d">
        <v>2022-01-01</v>
      </c>
      <c r="R873" s="3">
        <v>58</v>
      </c>
      <c r="S873" s="3">
        <v>3.21</v>
      </c>
      <c r="T873" s="3">
        <v>4.3</v>
      </c>
      <c r="U873" s="3">
        <v>4.4000000000000004</v>
      </c>
      <c r="V873" s="3">
        <f t="shared" si="39"/>
        <v>3.24</v>
      </c>
      <c r="W873" s="3">
        <f t="shared" si="40"/>
        <v>4.3499999999999996</v>
      </c>
      <c r="X873" s="3">
        <f t="shared" si="41"/>
        <v>4.45</v>
      </c>
      <c r="Y873" s="3">
        <f>VLOOKUP(YEAR(Q873),Populations!$A$3:$B$999,2,0)</f>
        <v>67595824</v>
      </c>
      <c r="Z873" s="3">
        <f>(Calculations!B1/Y873)</f>
        <v>1.0104904113603199</v>
      </c>
      <c r="AA873" s="3" t="s">
        <v>539</v>
      </c>
      <c r="AB873" s="3">
        <v>2</v>
      </c>
      <c r="AC873" s="3" t="str">
        <f>VLOOKUP(AB873,WikiFormats!$A$3:$B$999,2,0)</f>
        <v>Episode</v>
      </c>
      <c r="AD873" s="3" t="s">
        <v>915</v>
      </c>
    </row>
    <row r="874" spans="1:30" s="3" customFormat="1" x14ac:dyDescent="0.5">
      <c r="A874" s="3">
        <v>870</v>
      </c>
      <c r="B874" s="3">
        <v>3</v>
      </c>
      <c r="C874" s="3" t="str">
        <f>VLOOKUP(B874,Eras!$A$3:$B$999,2,0)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207</v>
      </c>
      <c r="N874" s="3">
        <v>1</v>
      </c>
      <c r="Q874" s="7" t="d">
        <v>2022-04-17</v>
      </c>
      <c r="R874" s="3">
        <v>48</v>
      </c>
      <c r="S874" s="3">
        <v>2.2000000000000002</v>
      </c>
      <c r="T874" s="3">
        <v>3.34</v>
      </c>
      <c r="U874" s="3">
        <v>3.47</v>
      </c>
      <c r="V874" s="3">
        <f t="shared" si="39"/>
        <v>2.2200000000000002</v>
      </c>
      <c r="W874" s="3">
        <f t="shared" si="40"/>
        <v>3.38</v>
      </c>
      <c r="X874" s="3">
        <f t="shared" si="41"/>
        <v>3.51</v>
      </c>
      <c r="Y874" s="3">
        <f>VLOOKUP(YEAR(Q874),Populations!$A$3:$B$999,2,0)</f>
        <v>67595824</v>
      </c>
      <c r="Z874" s="3">
        <f>(Calculations!B1/Y874)</f>
        <v>1.0104904113603199</v>
      </c>
      <c r="AB874" s="3">
        <v>2</v>
      </c>
      <c r="AC874" s="3" t="str">
        <f>VLOOKUP(AB874,WikiFormats!$A$3:$B$999,2,0)</f>
        <v>Episode</v>
      </c>
      <c r="AD874" s="3" t="s">
        <v>916</v>
      </c>
    </row>
    <row r="875" spans="1:30" s="3" customFormat="1" x14ac:dyDescent="0.5">
      <c r="A875" s="3">
        <v>871</v>
      </c>
      <c r="B875" s="3">
        <v>3</v>
      </c>
      <c r="C875" s="3" t="str">
        <f>VLOOKUP(B875,Eras!$A$3:$B$999,2,0)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208</v>
      </c>
      <c r="N875" s="3">
        <v>1</v>
      </c>
      <c r="Q875" s="7" t="d">
        <v>2022-10-23</v>
      </c>
      <c r="R875" s="3">
        <v>88</v>
      </c>
      <c r="S875" s="3">
        <v>3.71</v>
      </c>
      <c r="T875" s="3">
        <v>5.0999999999999996</v>
      </c>
      <c r="U875" s="3">
        <v>5.3</v>
      </c>
      <c r="V875" s="3">
        <f t="shared" si="39"/>
        <v>3.75</v>
      </c>
      <c r="W875" s="3">
        <f t="shared" si="40"/>
        <v>5.15</v>
      </c>
      <c r="X875" s="3">
        <f t="shared" si="41"/>
        <v>5.36</v>
      </c>
      <c r="Y875" s="3">
        <f>VLOOKUP(YEAR(Q875),Populations!$A$3:$B$999,2,0)</f>
        <v>67595824</v>
      </c>
      <c r="Z875" s="3">
        <f>(Calculations!B1/Y875)</f>
        <v>1.0104904113603199</v>
      </c>
      <c r="AA875" s="3" t="s">
        <v>540</v>
      </c>
      <c r="AB875" s="3">
        <v>2</v>
      </c>
      <c r="AC875" s="3" t="str">
        <f>VLOOKUP(AB875,WikiFormats!$A$3:$B$999,2,0)</f>
        <v>Episode</v>
      </c>
      <c r="AD875" s="3" t="s">
        <v>917</v>
      </c>
    </row>
    <row r="876" spans="1:30" x14ac:dyDescent="0.5">
      <c r="A876">
        <v>872</v>
      </c>
      <c r="B876">
        <v>4</v>
      </c>
      <c r="C876" t="str">
        <f>VLOOKUP(B876,Eras!$A$3:$B$999,2,0)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209</v>
      </c>
      <c r="N876">
        <v>1</v>
      </c>
      <c r="Q876" s="6" t="d">
        <v>2023-11-25</v>
      </c>
      <c r="R876">
        <v>57</v>
      </c>
      <c r="S876">
        <v>5.08</v>
      </c>
      <c r="T876">
        <v>7.34</v>
      </c>
      <c r="U876">
        <v>7.61</v>
      </c>
      <c r="V876">
        <f t="shared" si="39"/>
        <v>5.1100000000000003</v>
      </c>
      <c r="W876">
        <f t="shared" si="40"/>
        <v>7.39</v>
      </c>
      <c r="X876">
        <f t="shared" si="41"/>
        <v>7.66</v>
      </c>
      <c r="Y876">
        <f>VLOOKUP(YEAR(Q876),Populations!$A$3:$B$999,2,0)</f>
        <v>67844315</v>
      </c>
      <c r="Z876">
        <f>(Calculations!B1/Y876)</f>
        <v>1.0067893234680001</v>
      </c>
      <c r="AB876">
        <v>2</v>
      </c>
      <c r="AC876" t="str">
        <f>VLOOKUP(AB876,WikiFormats!$A$3:$B$999,2,0)</f>
        <v>Episode</v>
      </c>
      <c r="AD876" t="s">
        <v>918</v>
      </c>
    </row>
    <row r="877" spans="1:30" x14ac:dyDescent="0.5">
      <c r="A877">
        <v>873</v>
      </c>
      <c r="B877">
        <v>4</v>
      </c>
      <c r="C877" t="str">
        <f>VLOOKUP(B877,Eras!$A$3:$B$999,2,0)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210</v>
      </c>
      <c r="N877">
        <v>1</v>
      </c>
      <c r="Q877" s="6" t="d">
        <v>2023-12-02</v>
      </c>
      <c r="R877">
        <v>54</v>
      </c>
      <c r="S877">
        <v>4.83</v>
      </c>
      <c r="T877">
        <v>6.86</v>
      </c>
      <c r="U877">
        <v>7.14</v>
      </c>
      <c r="V877">
        <f t="shared" si="39"/>
        <v>4.8600000000000003</v>
      </c>
      <c r="W877">
        <f t="shared" si="40"/>
        <v>6.91</v>
      </c>
      <c r="X877">
        <f t="shared" si="41"/>
        <v>7.19</v>
      </c>
      <c r="Y877">
        <f>VLOOKUP(YEAR(Q877),Populations!$A$3:$B$999,2,0)</f>
        <v>67844315</v>
      </c>
      <c r="Z877">
        <f>(Calculations!B1/Y877)</f>
        <v>1.0067893234680001</v>
      </c>
      <c r="AB877">
        <v>2</v>
      </c>
      <c r="AC877" t="str">
        <f>VLOOKUP(AB877,WikiFormats!$A$3:$B$999,2,0)</f>
        <v>Episode</v>
      </c>
      <c r="AD877" t="s">
        <v>919</v>
      </c>
    </row>
    <row r="878" spans="1:30" x14ac:dyDescent="0.5">
      <c r="A878">
        <v>874</v>
      </c>
      <c r="B878">
        <v>4</v>
      </c>
      <c r="C878" t="str">
        <f>VLOOKUP(B878,Eras!$A$3:$B$999,2,0)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211</v>
      </c>
      <c r="N878">
        <v>1</v>
      </c>
      <c r="Q878" s="6" t="d">
        <v>2023-12-09</v>
      </c>
      <c r="R878">
        <v>61</v>
      </c>
      <c r="S878">
        <v>4.62</v>
      </c>
      <c r="T878">
        <v>6.58</v>
      </c>
      <c r="U878">
        <v>6.85</v>
      </c>
      <c r="V878">
        <f t="shared" si="39"/>
        <v>4.6500000000000004</v>
      </c>
      <c r="W878">
        <f t="shared" si="40"/>
        <v>6.62</v>
      </c>
      <c r="X878">
        <f t="shared" si="41"/>
        <v>6.9</v>
      </c>
      <c r="Y878">
        <f>VLOOKUP(YEAR(Q878),Populations!$A$3:$B$999,2,0)</f>
        <v>67844315</v>
      </c>
      <c r="Z878">
        <f>(Calculations!B1/Y878)</f>
        <v>1.0067893234680001</v>
      </c>
      <c r="AB878">
        <v>2</v>
      </c>
      <c r="AC878" t="str">
        <f>VLOOKUP(AB878,WikiFormats!$A$3:$B$999,2,0)</f>
        <v>Episode</v>
      </c>
      <c r="AD878" t="s">
        <v>920</v>
      </c>
    </row>
    <row r="879" spans="1:30" s="3" customFormat="1" x14ac:dyDescent="0.5">
      <c r="A879" s="3">
        <v>875</v>
      </c>
      <c r="B879" s="3">
        <v>4</v>
      </c>
      <c r="C879" s="3" t="str">
        <f>VLOOKUP(B879,Eras!$A$3:$B$999,2,0)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212</v>
      </c>
      <c r="N879" s="3">
        <v>1</v>
      </c>
      <c r="Q879" s="7" t="d">
        <v>2023-12-25</v>
      </c>
      <c r="R879" s="3">
        <v>55</v>
      </c>
      <c r="S879" s="3">
        <v>4.7300000000000004</v>
      </c>
      <c r="T879" s="3">
        <v>7.26</v>
      </c>
      <c r="U879" s="3">
        <v>7.49</v>
      </c>
      <c r="V879" s="3">
        <f t="shared" si="39"/>
        <v>4.76</v>
      </c>
      <c r="W879" s="3">
        <f t="shared" si="40"/>
        <v>7.31</v>
      </c>
      <c r="X879" s="3">
        <f t="shared" si="41"/>
        <v>7.54</v>
      </c>
      <c r="Y879" s="3">
        <f>VLOOKUP(YEAR(Q879),Populations!$A$3:$B$999,2,0)</f>
        <v>67844315</v>
      </c>
      <c r="Z879" s="3">
        <f>(Calculations!B1/Y879)</f>
        <v>1.0067893234680001</v>
      </c>
      <c r="AB879" s="3">
        <v>2</v>
      </c>
      <c r="AC879" s="3" t="str">
        <f>VLOOKUP(AB879,WikiFormats!$A$3:$B$999,2,0)</f>
        <v>Episode</v>
      </c>
      <c r="AD879" s="3" t="s">
        <v>651</v>
      </c>
    </row>
    <row r="880" spans="1:30" x14ac:dyDescent="0.5">
      <c r="A880">
        <v>876</v>
      </c>
      <c r="B880">
        <v>4</v>
      </c>
      <c r="C880" t="str">
        <f>VLOOKUP(B880,Eras!$A$3:$B$999,2,0)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213</v>
      </c>
      <c r="N880">
        <v>1</v>
      </c>
      <c r="P880">
        <v>1</v>
      </c>
      <c r="Q880" s="6" t="d">
        <v>2024-05-11</v>
      </c>
      <c r="R880">
        <v>46</v>
      </c>
      <c r="S880">
        <v>2.6</v>
      </c>
      <c r="T880">
        <v>3.71</v>
      </c>
      <c r="U880">
        <v>4.01</v>
      </c>
      <c r="V880">
        <f t="shared" si="39"/>
        <v>2.61</v>
      </c>
      <c r="W880">
        <f t="shared" si="40"/>
        <v>3.72</v>
      </c>
      <c r="X880">
        <f t="shared" si="41"/>
        <v>4.0199999999999996</v>
      </c>
      <c r="Y880">
        <f>VLOOKUP(YEAR(Q880),Populations!$A$3:$B$999,2,0)</f>
        <v>68081792</v>
      </c>
      <c r="Z880">
        <f>(Calculations!B1/Y880)</f>
        <v>1.0032775283000801</v>
      </c>
      <c r="AB880">
        <v>2</v>
      </c>
      <c r="AC880" t="str">
        <f>VLOOKUP(AB880,WikiFormats!$A$3:$B$999,2,0)</f>
        <v>Episode</v>
      </c>
      <c r="AD880" t="s">
        <v>652</v>
      </c>
    </row>
    <row r="881" spans="1:30" x14ac:dyDescent="0.5">
      <c r="A881">
        <v>877</v>
      </c>
      <c r="B881">
        <v>4</v>
      </c>
      <c r="C881" t="str">
        <f>VLOOKUP(B881,Eras!$A$3:$B$999,2,0)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214</v>
      </c>
      <c r="N881">
        <v>1</v>
      </c>
      <c r="P881">
        <v>2</v>
      </c>
      <c r="Q881" s="6" t="d">
        <v>2024-05-11</v>
      </c>
      <c r="R881">
        <v>50</v>
      </c>
      <c r="S881">
        <v>2.4</v>
      </c>
      <c r="T881">
        <v>3.67</v>
      </c>
      <c r="U881">
        <v>3.91</v>
      </c>
      <c r="V881">
        <f t="shared" si="39"/>
        <v>2.41</v>
      </c>
      <c r="W881">
        <f t="shared" si="40"/>
        <v>3.68</v>
      </c>
      <c r="X881">
        <f t="shared" si="41"/>
        <v>3.92</v>
      </c>
      <c r="Y881">
        <f>VLOOKUP(YEAR(Q881),Populations!$A$3:$B$999,2,0)</f>
        <v>68081792</v>
      </c>
      <c r="Z881">
        <f>(Calculations!B1/Y881)</f>
        <v>1.0032775283000801</v>
      </c>
      <c r="AB881">
        <v>2</v>
      </c>
      <c r="AC881" t="str">
        <f>VLOOKUP(AB881,WikiFormats!$A$3:$B$999,2,0)</f>
        <v>Episode</v>
      </c>
      <c r="AD881" t="s">
        <v>653</v>
      </c>
    </row>
    <row r="882" spans="1:30" x14ac:dyDescent="0.5">
      <c r="A882">
        <v>878</v>
      </c>
      <c r="B882">
        <v>4</v>
      </c>
      <c r="C882" t="str">
        <f>VLOOKUP(B882,Eras!$A$3:$B$999,2,0)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215</v>
      </c>
      <c r="N882">
        <v>1</v>
      </c>
      <c r="P882">
        <v>3</v>
      </c>
      <c r="Q882" s="6" t="d">
        <v>2024-05-18</v>
      </c>
      <c r="R882">
        <v>45</v>
      </c>
      <c r="S882">
        <v>2.04</v>
      </c>
      <c r="T882">
        <v>3.38</v>
      </c>
      <c r="U882">
        <v>3.58</v>
      </c>
      <c r="V882">
        <f t="shared" si="39"/>
        <v>2.0499999999999998</v>
      </c>
      <c r="W882">
        <f t="shared" si="40"/>
        <v>3.39</v>
      </c>
      <c r="X882">
        <f t="shared" si="41"/>
        <v>3.59</v>
      </c>
      <c r="Y882">
        <f>VLOOKUP(YEAR(Q882),Populations!$A$3:$B$999,2,0)</f>
        <v>68081792</v>
      </c>
      <c r="Z882">
        <f>(Calculations!B1/Y882)</f>
        <v>1.0032775283000801</v>
      </c>
      <c r="AB882">
        <v>2</v>
      </c>
      <c r="AC882" t="str">
        <f>VLOOKUP(AB882,WikiFormats!$A$3:$B$999,2,0)</f>
        <v>Episode</v>
      </c>
      <c r="AD882" t="s">
        <v>654</v>
      </c>
    </row>
    <row r="883" spans="1:30" x14ac:dyDescent="0.5">
      <c r="A883">
        <v>879</v>
      </c>
      <c r="B883">
        <v>4</v>
      </c>
      <c r="C883" t="str">
        <f>VLOOKUP(B883,Eras!$A$3:$B$999,2,0)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216</v>
      </c>
      <c r="N883">
        <v>1</v>
      </c>
      <c r="P883">
        <v>4</v>
      </c>
      <c r="Q883" s="6" t="d">
        <v>2024-05-25</v>
      </c>
      <c r="R883">
        <v>47</v>
      </c>
      <c r="S883">
        <v>2.62</v>
      </c>
      <c r="T883">
        <v>3.77</v>
      </c>
      <c r="U883">
        <v>4.0599999999999996</v>
      </c>
      <c r="V883">
        <f t="shared" si="39"/>
        <v>2.63</v>
      </c>
      <c r="W883">
        <f t="shared" si="40"/>
        <v>3.78</v>
      </c>
      <c r="X883">
        <f t="shared" si="41"/>
        <v>4.07</v>
      </c>
      <c r="Y883">
        <f>VLOOKUP(YEAR(Q883),Populations!$A$3:$B$999,2,0)</f>
        <v>68081792</v>
      </c>
      <c r="Z883">
        <f>(Calculations!B1/Y883)</f>
        <v>1.0032775283000801</v>
      </c>
      <c r="AB883">
        <v>2</v>
      </c>
      <c r="AC883" t="str">
        <f>VLOOKUP(AB883,WikiFormats!$A$3:$B$999,2,0)</f>
        <v>Episode</v>
      </c>
      <c r="AD883" t="s">
        <v>655</v>
      </c>
    </row>
    <row r="884" spans="1:30" x14ac:dyDescent="0.5">
      <c r="A884">
        <v>880</v>
      </c>
      <c r="B884">
        <v>4</v>
      </c>
      <c r="C884" t="str">
        <f>VLOOKUP(B884,Eras!$A$3:$B$999,2,0)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217</v>
      </c>
      <c r="N884">
        <v>1</v>
      </c>
      <c r="P884">
        <v>5</v>
      </c>
      <c r="Q884" s="6" t="d">
        <v>2024-06-01</v>
      </c>
      <c r="R884">
        <v>44</v>
      </c>
      <c r="S884">
        <v>2.12</v>
      </c>
      <c r="T884">
        <v>3.1</v>
      </c>
      <c r="U884">
        <v>3.38</v>
      </c>
      <c r="V884">
        <f t="shared" si="39"/>
        <v>2.13</v>
      </c>
      <c r="W884">
        <f t="shared" si="40"/>
        <v>3.11</v>
      </c>
      <c r="X884">
        <f t="shared" si="41"/>
        <v>3.39</v>
      </c>
      <c r="Y884">
        <f>VLOOKUP(YEAR(Q884),Populations!$A$3:$B$999,2,0)</f>
        <v>68081792</v>
      </c>
      <c r="Z884">
        <f>(Calculations!B1/Y884)</f>
        <v>1.0032775283000801</v>
      </c>
      <c r="AB884">
        <v>2</v>
      </c>
      <c r="AC884" t="str">
        <f>VLOOKUP(AB884,WikiFormats!$A$3:$B$999,2,0)</f>
        <v>Episode</v>
      </c>
      <c r="AD884" t="s">
        <v>656</v>
      </c>
    </row>
    <row r="885" spans="1:30" x14ac:dyDescent="0.5">
      <c r="A885">
        <v>881</v>
      </c>
      <c r="B885">
        <v>4</v>
      </c>
      <c r="C885" t="str">
        <f>VLOOKUP(B885,Eras!$A$3:$B$999,2,0)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218</v>
      </c>
      <c r="N885">
        <v>1</v>
      </c>
      <c r="P885">
        <v>6</v>
      </c>
      <c r="Q885" s="6" t="d">
        <v>2024-06-08</v>
      </c>
      <c r="R885">
        <v>45</v>
      </c>
      <c r="S885">
        <v>2.11</v>
      </c>
      <c r="T885">
        <v>3.18</v>
      </c>
      <c r="U885">
        <v>3.52</v>
      </c>
      <c r="V885">
        <f t="shared" si="39"/>
        <v>2.12</v>
      </c>
      <c r="W885">
        <f t="shared" si="40"/>
        <v>3.19</v>
      </c>
      <c r="X885">
        <f t="shared" si="41"/>
        <v>3.53</v>
      </c>
      <c r="Y885">
        <f>VLOOKUP(YEAR(Q885),Populations!$A$3:$B$999,2,0)</f>
        <v>68081792</v>
      </c>
      <c r="Z885">
        <f>(Calculations!B1/Y885)</f>
        <v>1.0032775283000801</v>
      </c>
      <c r="AB885">
        <v>2</v>
      </c>
      <c r="AC885" t="str">
        <f>VLOOKUP(AB885,WikiFormats!$A$3:$B$999,2,0)</f>
        <v>Episode</v>
      </c>
      <c r="AD885" t="s">
        <v>657</v>
      </c>
    </row>
    <row r="886" spans="1:30" x14ac:dyDescent="0.5">
      <c r="A886">
        <v>882</v>
      </c>
      <c r="B886">
        <v>4</v>
      </c>
      <c r="C886" t="str">
        <f>VLOOKUP(B886,Eras!$A$3:$B$999,2,0)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219</v>
      </c>
      <c r="N886">
        <v>1</v>
      </c>
      <c r="P886">
        <v>7</v>
      </c>
      <c r="Q886" s="6" t="d">
        <v>2024-06-15</v>
      </c>
      <c r="R886">
        <v>45</v>
      </c>
      <c r="S886">
        <v>2.02</v>
      </c>
      <c r="T886">
        <v>3.05</v>
      </c>
      <c r="U886">
        <v>3.5</v>
      </c>
      <c r="V886">
        <f t="shared" si="39"/>
        <v>2.0299999999999998</v>
      </c>
      <c r="W886">
        <f t="shared" si="40"/>
        <v>3.06</v>
      </c>
      <c r="X886">
        <f t="shared" si="41"/>
        <v>3.51</v>
      </c>
      <c r="Y886">
        <f>VLOOKUP(YEAR(Q886),Populations!$A$3:$B$999,2,0)</f>
        <v>68081792</v>
      </c>
      <c r="Z886">
        <f>(Calculations!B1/Y886)</f>
        <v>1.0032775283000801</v>
      </c>
      <c r="AB886">
        <v>2</v>
      </c>
      <c r="AC886" t="str">
        <f>VLOOKUP(AB886,WikiFormats!$A$3:$B$999,2,0)</f>
        <v>Episode</v>
      </c>
      <c r="AD886" t="s">
        <v>658</v>
      </c>
    </row>
    <row r="887" spans="1:30" x14ac:dyDescent="0.5">
      <c r="A887">
        <v>883</v>
      </c>
      <c r="B887">
        <v>4</v>
      </c>
      <c r="C887" t="str">
        <f>VLOOKUP(B887,Eras!$A$3:$B$999,2,0)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220</v>
      </c>
      <c r="N887">
        <v>2</v>
      </c>
      <c r="P887">
        <v>8</v>
      </c>
      <c r="Q887" s="6" t="d">
        <v>2024-06-22</v>
      </c>
      <c r="R887">
        <v>54</v>
      </c>
      <c r="S887">
        <v>2.25</v>
      </c>
      <c r="T887">
        <v>3.27</v>
      </c>
      <c r="U887">
        <v>3.69</v>
      </c>
      <c r="V887">
        <f t="shared" si="39"/>
        <v>2.2599999999999998</v>
      </c>
      <c r="W887">
        <f t="shared" si="40"/>
        <v>3.28</v>
      </c>
      <c r="X887">
        <f t="shared" si="41"/>
        <v>3.7</v>
      </c>
      <c r="Y887">
        <f>VLOOKUP(YEAR(Q887),Populations!$A$3:$B$999,2,0)</f>
        <v>68081792</v>
      </c>
      <c r="Z887">
        <f>(Calculations!B1/Y887)</f>
        <v>1.0032775283000801</v>
      </c>
      <c r="AB887">
        <v>2</v>
      </c>
      <c r="AC887" t="str">
        <f>VLOOKUP(AB887,WikiFormats!$A$3:$B$999,2,0)</f>
        <v>Episode</v>
      </c>
      <c r="AD887" t="s">
        <v>659</v>
      </c>
    </row>
    <row r="888" spans="1:30" s="3" customFormat="1" x14ac:dyDescent="0.5">
      <c r="A888" s="3">
        <v>884</v>
      </c>
      <c r="B888" s="3">
        <v>4</v>
      </c>
      <c r="C888" s="3" t="str">
        <f>VLOOKUP(B888,Eras!$A$3:$B$999,2,0)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925</v>
      </c>
      <c r="N888" s="3">
        <v>1</v>
      </c>
      <c r="Q888" s="7" t="d">
        <v>2024-12-25</v>
      </c>
      <c r="R888" s="3">
        <v>55</v>
      </c>
      <c r="S888" s="3">
        <v>4.1100000000000003</v>
      </c>
      <c r="T888" s="3">
        <v>5.7</v>
      </c>
      <c r="U888" s="3">
        <v>5.91</v>
      </c>
      <c r="V888" s="3">
        <f t="shared" si="39"/>
        <v>4.12</v>
      </c>
      <c r="W888" s="3">
        <f t="shared" ref="W888:W889" si="42">IF(ISBLANK(T888),"",ROUND(T888*Z888,2))</f>
        <v>5.72</v>
      </c>
      <c r="X888" s="3">
        <f t="shared" ref="X888:X889" si="43">IF(ISBLANK(U888),"",ROUND(U888*Z888,2))</f>
        <v>5.93</v>
      </c>
      <c r="Y888" s="3">
        <f>VLOOKUP(YEAR(Q888),Populations!$A$3:$B$999,2,0)</f>
        <v>68081792</v>
      </c>
      <c r="Z888" s="3">
        <f>(Calculations!B1/Y888)</f>
        <v>1.0032775283000801</v>
      </c>
      <c r="AB888" s="3">
        <v>2</v>
      </c>
      <c r="AC888" s="3" t="str">
        <f>VLOOKUP(AB888,WikiFormats!$A$3:$B$999,2,0)</f>
        <v>Episode</v>
      </c>
      <c r="AD888" s="3" t="s">
        <v>926</v>
      </c>
    </row>
    <row r="889" spans="1:30" x14ac:dyDescent="0.5">
      <c r="A889">
        <v>885</v>
      </c>
      <c r="B889">
        <v>4</v>
      </c>
      <c r="C889" t="str">
        <f>VLOOKUP(B889,Eras!$A$3:$B$999,2,0)</f>
        <v>New/Disney</v>
      </c>
      <c r="D889">
        <v>1</v>
      </c>
      <c r="E889" t="str">
        <f>VLOOKUP(D889,EpisodeFormats!$A$3:$B$999,2,0)</f>
        <v>Series</v>
      </c>
      <c r="F889">
        <v>15</v>
      </c>
      <c r="G889" t="str">
        <f>VLOOKUP(F889,Doctors!$A$3:$B$999,2,0)</f>
        <v>Ncuti Gatwa</v>
      </c>
      <c r="H889">
        <v>15</v>
      </c>
      <c r="I889">
        <v>3</v>
      </c>
      <c r="J889" t="str">
        <f>VLOOKUP(I889,SeasonFormats!$A$3:$B$999,2,0)</f>
        <v>Series</v>
      </c>
      <c r="K889">
        <v>313</v>
      </c>
      <c r="L889">
        <v>1</v>
      </c>
      <c r="M889" t="s">
        <v>929</v>
      </c>
      <c r="N889">
        <v>1</v>
      </c>
      <c r="P889">
        <v>1</v>
      </c>
      <c r="Q889" s="6" t="d">
        <v>2025-04-12</v>
      </c>
      <c r="R889">
        <v>46</v>
      </c>
      <c r="S889">
        <v>2</v>
      </c>
      <c r="T889">
        <v>3.36</v>
      </c>
      <c r="U889">
        <v>3.57</v>
      </c>
      <c r="V889">
        <f t="shared" ref="V889" si="44">IF(ISBLANK(S889),"",ROUND(S889*Z889,2))</f>
        <v>2</v>
      </c>
      <c r="W889">
        <f t="shared" si="42"/>
        <v>3.36</v>
      </c>
      <c r="X889">
        <f t="shared" si="43"/>
        <v>3.57</v>
      </c>
      <c r="Y889">
        <f>VLOOKUP(YEAR(Q889),Populations!$A$3:$B$999,2,0)</f>
        <v>68304932</v>
      </c>
      <c r="Z889">
        <f>(Calculations!B1/Y889)</f>
        <v>1</v>
      </c>
      <c r="AB889">
        <v>2</v>
      </c>
      <c r="AC889" t="str">
        <f>VLOOKUP(AB889,WikiFormats!$A$3:$B$999,2,0)</f>
        <v>Episode</v>
      </c>
      <c r="AD889" t="s">
        <v>928</v>
      </c>
    </row>
    <row r="890" spans="1:30" x14ac:dyDescent="0.5">
      <c r="A890">
        <v>886</v>
      </c>
      <c r="B890">
        <v>4</v>
      </c>
      <c r="C890" t="str">
        <f>VLOOKUP(B890,Eras!$A$3:$B$999,2,0)</f>
        <v>New/Disney</v>
      </c>
      <c r="D890">
        <v>1</v>
      </c>
      <c r="E890" t="str">
        <f>VLOOKUP(D890,EpisodeFormats!$A$3:$B$999,2,0)</f>
        <v>Series</v>
      </c>
      <c r="F890">
        <v>15</v>
      </c>
      <c r="G890" t="str">
        <f>VLOOKUP(F890,Doctors!$A$3:$B$999,2,0)</f>
        <v>Ncuti Gatwa</v>
      </c>
      <c r="H890">
        <v>15</v>
      </c>
      <c r="I890">
        <v>3</v>
      </c>
      <c r="J890" t="str">
        <f>VLOOKUP(I890,SeasonFormats!$A$3:$B$999,2,0)</f>
        <v>Series</v>
      </c>
      <c r="K890">
        <v>314</v>
      </c>
      <c r="L890">
        <v>2</v>
      </c>
      <c r="M890" t="s">
        <v>930</v>
      </c>
      <c r="N890">
        <v>1</v>
      </c>
      <c r="P890">
        <v>1</v>
      </c>
      <c r="Q890" s="6" t="d">
        <v>2025-04-19</v>
      </c>
      <c r="R890">
        <v>44</v>
      </c>
      <c r="S890">
        <v>1.58</v>
      </c>
      <c r="V890">
        <f t="shared" ref="V890" si="45">IF(ISBLANK(S890),"",ROUND(S890*Z890,2))</f>
        <v>1.58</v>
      </c>
      <c r="W890" t="str">
        <f t="shared" ref="W890" si="46">IF(ISBLANK(T890),"",ROUND(T890*Z890,2))</f>
        <v/>
      </c>
      <c r="X890" t="str">
        <f t="shared" ref="X890" si="47">IF(ISBLANK(U890),"",ROUND(U890*Z890,2))</f>
        <v/>
      </c>
      <c r="Y890">
        <f>VLOOKUP(YEAR(Q890),Populations!$A$3:$B$999,2,0)</f>
        <v>68304932</v>
      </c>
      <c r="Z890">
        <f>(Calculations!B1/Y890)</f>
        <v>1</v>
      </c>
      <c r="AB890">
        <v>2</v>
      </c>
      <c r="AC890" t="str">
        <f>VLOOKUP(AB890,WikiFormats!$A$3:$B$999,2,0)</f>
        <v>Episode</v>
      </c>
      <c r="AD890" t="s">
        <v>931</v>
      </c>
    </row>
    <row r="891" spans="1:30" x14ac:dyDescent="0.5">
      <c r="A891">
        <v>887</v>
      </c>
      <c r="B891">
        <v>4</v>
      </c>
      <c r="C891" t="str">
        <f>VLOOKUP(B891,Eras!$A$3:$B$999,2,0)</f>
        <v>New/Disney</v>
      </c>
      <c r="D891">
        <v>1</v>
      </c>
      <c r="E891" t="str">
        <f>VLOOKUP(D891,EpisodeFormats!$A$3:$B$999,2,0)</f>
        <v>Series</v>
      </c>
      <c r="F891">
        <v>15</v>
      </c>
      <c r="G891" t="str">
        <f>VLOOKUP(F891,Doctors!$A$3:$B$999,2,0)</f>
        <v>Ncuti Gatwa</v>
      </c>
      <c r="H891">
        <v>15</v>
      </c>
      <c r="I891">
        <v>3</v>
      </c>
      <c r="J891" t="str">
        <f>VLOOKUP(I891,SeasonFormats!$A$3:$B$999,2,0)</f>
        <v>Series</v>
      </c>
      <c r="K891">
        <v>315</v>
      </c>
      <c r="L891">
        <v>3</v>
      </c>
      <c r="M891" t="s">
        <v>932</v>
      </c>
      <c r="N891">
        <v>1</v>
      </c>
      <c r="P891">
        <v>1</v>
      </c>
      <c r="Q891" s="6" t="d">
        <v>2025-04-26</v>
      </c>
      <c r="R891">
        <v>48</v>
      </c>
      <c r="S891">
        <v>1.86</v>
      </c>
      <c r="V891">
        <f t="shared" ref="V891" si="48">IF(ISBLANK(S891),"",ROUND(S891*Z891,2))</f>
        <v>1.86</v>
      </c>
      <c r="W891" t="str">
        <f t="shared" ref="W891" si="49">IF(ISBLANK(T891),"",ROUND(T891*Z891,2))</f>
        <v/>
      </c>
      <c r="X891" t="str">
        <f t="shared" ref="X891" si="50">IF(ISBLANK(U891),"",ROUND(U891*Z891,2))</f>
        <v/>
      </c>
      <c r="Y891">
        <f>VLOOKUP(YEAR(Q891),Populations!$A$3:$B$999,2,0)</f>
        <v>68304932</v>
      </c>
      <c r="Z891">
        <f>(Calculations!B1/Y891)</f>
        <v>1</v>
      </c>
      <c r="AB891">
        <v>2</v>
      </c>
      <c r="AC891" t="str">
        <f>VLOOKUP(AB891,WikiFormats!$A$3:$B$999,2,0)</f>
        <v>Episode</v>
      </c>
      <c r="AD891" t="s">
        <v>933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547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96</v>
      </c>
    </row>
    <row r="5" spans="1:2" x14ac:dyDescent="0.5">
      <c r="A5">
        <v>3</v>
      </c>
      <c r="B5" t="s">
        <v>97</v>
      </c>
    </row>
    <row r="6" spans="1:2" x14ac:dyDescent="0.5">
      <c r="A6">
        <v>4</v>
      </c>
      <c r="B6" t="s">
        <v>98</v>
      </c>
    </row>
    <row r="7" spans="1:2" x14ac:dyDescent="0.5">
      <c r="A7">
        <v>5</v>
      </c>
      <c r="B7" t="s">
        <v>99</v>
      </c>
    </row>
    <row r="8" spans="1:2" x14ac:dyDescent="0.5">
      <c r="A8">
        <v>6</v>
      </c>
      <c r="B8" t="s">
        <v>100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107</v>
      </c>
    </row>
    <row r="11" spans="1:2" x14ac:dyDescent="0.5">
      <c r="A11">
        <v>9</v>
      </c>
      <c r="B11" t="s">
        <v>101</v>
      </c>
    </row>
    <row r="12" spans="1:2" x14ac:dyDescent="0.5">
      <c r="A12">
        <v>10</v>
      </c>
      <c r="B12" t="s">
        <v>102</v>
      </c>
    </row>
    <row r="13" spans="1:2" x14ac:dyDescent="0.5">
      <c r="A13">
        <v>11</v>
      </c>
      <c r="B13" t="s">
        <v>103</v>
      </c>
    </row>
    <row r="14" spans="1:2" x14ac:dyDescent="0.5">
      <c r="A14">
        <v>12</v>
      </c>
      <c r="B14" t="s">
        <v>104</v>
      </c>
    </row>
    <row r="15" spans="1:2" x14ac:dyDescent="0.5">
      <c r="A15">
        <v>13</v>
      </c>
      <c r="B15" t="s">
        <v>105</v>
      </c>
    </row>
    <row r="16" spans="1:2" x14ac:dyDescent="0.5">
      <c r="A16">
        <v>14</v>
      </c>
      <c r="B16" t="s">
        <v>102</v>
      </c>
    </row>
    <row r="17" spans="1:2" x14ac:dyDescent="0.5">
      <c r="A17">
        <v>15</v>
      </c>
      <c r="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2" sqref="B2"/>
    </sheetView>
  </sheetViews>
  <sheetFormatPr defaultRowHeight="14.35" x14ac:dyDescent="0.5"/>
  <cols>
    <col min="1" max="1" width="2.234375" bestFit="1" customWidth="1"/>
    <col min="2" max="2" width="10.05859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546</v>
      </c>
    </row>
    <row r="5" spans="1:2" x14ac:dyDescent="0.5">
      <c r="A5">
        <v>3</v>
      </c>
      <c r="B5" t="s">
        <v>95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95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570</v>
      </c>
    </row>
    <row r="4" spans="1:2" x14ac:dyDescent="0.5">
      <c r="A4">
        <v>2</v>
      </c>
      <c r="B4" t="s">
        <v>572</v>
      </c>
    </row>
    <row r="5" spans="1:2" x14ac:dyDescent="0.5">
      <c r="A5">
        <v>3</v>
      </c>
      <c r="B5" t="s">
        <v>571</v>
      </c>
    </row>
    <row r="6" spans="1:2" x14ac:dyDescent="0.5">
      <c r="A6">
        <v>4</v>
      </c>
      <c r="B6" t="s">
        <v>573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323</v>
      </c>
    </row>
    <row r="4" spans="1:2" x14ac:dyDescent="0.5">
      <c r="A4">
        <v>2</v>
      </c>
      <c r="B4" t="s">
        <v>921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5"/>
  <sheetViews>
    <sheetView topLeftCell="A49" workbookViewId="0">
      <selection activeCell="A65" sqref="A65"/>
    </sheetView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568</v>
      </c>
    </row>
    <row r="62" spans="1:3" x14ac:dyDescent="0.5">
      <c r="A62">
        <v>2022</v>
      </c>
      <c r="B62">
        <v>67595824</v>
      </c>
      <c r="C62" t="s">
        <v>568</v>
      </c>
    </row>
    <row r="63" spans="1:3" x14ac:dyDescent="0.5">
      <c r="A63">
        <v>2023</v>
      </c>
      <c r="B63">
        <v>67844315</v>
      </c>
      <c r="C63" t="s">
        <v>568</v>
      </c>
    </row>
    <row r="64" spans="1:3" x14ac:dyDescent="0.5">
      <c r="A64">
        <v>2024</v>
      </c>
      <c r="B64">
        <v>68081792</v>
      </c>
      <c r="C64" t="s">
        <v>568</v>
      </c>
    </row>
    <row r="65" spans="1:3" x14ac:dyDescent="0.5">
      <c r="A65">
        <v>2025</v>
      </c>
      <c r="B65">
        <v>68304932</v>
      </c>
      <c r="C65" t="s">
        <v>568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>
      <selection activeCell="B1" sqref="B1"/>
    </sheetView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554</v>
      </c>
      <c r="B1" cm="1">
        <f t="array" ref="B1">LOOKUP(2,1/(NOT(ISBLANK(Populations!B:B))),Populations!B:B)</f>
        <v>68304932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Eras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2025-04-27T13:11:04Z</dcterms:modified>
</cp:coreProperties>
</file>