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818DB60D-F3B7-41C8-A030-F7D336A7377D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88" i="2" l="1"/>
  <c r="Y888" i="2"/>
  <c r="Z888" i="2" s="1"/>
  <c r="V888" i="2" s="1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X888" i="2" l="1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<sst xmlns="http://purl.oclc.org/ooxml/spreadsheetml/main" count="2591" uniqueCount="928">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</sst>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88"/>
  <sheetViews>
    <sheetView tabSelected="1" workbookViewId="0">
      <pane ySplit="1" topLeftCell="A2" activePane="bottomLeft" state="frozen"/>
      <selection pane="bottomLeft" activeCell="E594" sqref="E594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5.59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1.26959289434572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7.49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1.26959289434572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8.76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1.26959289434572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8.1300000000000008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1.26959289434572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8.76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1.26959289434572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8.1300000000000008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1.26959289434572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11.22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1.26098876104818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12.48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1.26098876104818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12.48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1.26098876104818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13.11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1.26098876104818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13.11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1.26098876104818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13.11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1.26098876104818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12.48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1.26098876104818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11.85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1.26098876104818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11.85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1.26098876104818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11.85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1.26098876104818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12.48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1.26098876104818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11.85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1.26098876104818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10.59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1.26098876104818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13.11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1.26098876104818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12.48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1.26098876104818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11.85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1.26098876104818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12.48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1.26098876104818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13.11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1.26098876104818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9.9600000000000009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1.26098876104818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8.6999999999999993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1.26098876104818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9.33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1.26098876104818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9.33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1.26098876104818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9.9600000000000009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1.26098876104818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9.33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1.26098876104818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9.9600000000000009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1.26098876104818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8.6999999999999993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1.26098876104818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9.33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1.26098876104818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6.94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1.26098876104818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8.6999999999999993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1.26098876104818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8.6999999999999993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1.26098876104818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8.6999999999999993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1.26098876104818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8.6999999999999993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1.26098876104818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8.6999999999999993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1.26098876104818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8.07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1.26098876104818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8.6999999999999993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1.26098876104818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8.07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1.26098876104818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10.59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1.26098876104818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10.59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1.26098876104818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11.22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1.26098876104818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14.38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1.26098876104818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15.64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1.26098876104818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15.01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1.26098876104818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15.01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1.26098876104818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14.38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1.26098876104818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15.64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1.26098876104818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15.03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1.25266639067517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16.28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1.25266639067517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16.28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1.25266639067517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14.41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1.25266639067517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12.53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1.25266639067517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15.03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1.25266639067517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16.91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1.25266639067517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15.66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1.25266639067517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15.66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1.25266639067517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16.28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1.25266639067517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15.03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1.25266639067517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14.41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1.25266639067517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13.15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1.25266639067517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10.65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1.25266639067517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11.27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1.25266639067517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1.25266639067517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13.15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1.25266639067517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11.52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1.25266639067517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10.65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1.25266639067517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10.65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1.25266639067517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12.53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1.25266639067517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1.25266639067517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11.27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1.25266639067517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1.25266639067517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11.27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1.25266639067517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1.25266639067517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11.15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1.25266639067517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11.02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1.25266639067517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9.65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1.25266639067517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1.25266639067517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11.27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1.25266639067517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1.25266639067517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14.16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1.25266639067517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1.25266639067517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1.25266639067517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1.25266639067517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10.15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1.25266639067517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1.25266639067517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1.25266639067517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1.25266639067517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12.28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1.25266639067517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1.25266639067517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1.25266639067517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1.25266639067517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1.25266639067517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1.25266639067517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11.96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1.24594487461271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11.46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1.24594487461271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11.84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1.24594487461271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12.21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1.24594487461271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10.72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1.24594487461271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9.9700000000000006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1.24594487461271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7.48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1.24594487461271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7.35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1.24594487461271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7.23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1.24594487461271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6.85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1.24594487461271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1.24594487461271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7.72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1.24594487461271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1.24594487461271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9.9700000000000006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1.24594487461271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9.9700000000000006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1.24594487461271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11.71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1.24594487461271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9.7200000000000006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1.24594487461271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1.24594487461271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8.2200000000000006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1.24594487461271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7.72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1.24594487461271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1.24594487461271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5.98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1.24594487461271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6.98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1.24594487461271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6.23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1.24594487461271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5.61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1.24594487461271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6.73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1.24594487461271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5.86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1.24594487461271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1.24594487461271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6.85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1.24594487461271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5.36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1.24594487461271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6.11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1.24594487461271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5.23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1.24594487461271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5.61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1.24594487461271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6.85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1.24594487461271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7.97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1.24594487461271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9.4700000000000006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1.24594487461271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9.34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1.24594487461271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9.84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1.24594487461271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9.7200000000000006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1.24594487461271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9.34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1.24594487461271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9.7200000000000006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1.24594487461271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9.9700000000000006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1.24594487461271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9.7200000000000006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1.24594487461271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8.35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1.24594487461271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8.4700000000000006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1.24594487461271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9.2200000000000006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1.24594487461271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9.0399999999999991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1.23877421350461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10.28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1.23877421350461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9.2899999999999991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1.23877421350461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8.8000000000000007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1.23877421350461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8.67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1.23877421350461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10.029999999999999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1.23877421350461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11.03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1.23877421350461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10.16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1.23877421350461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10.029999999999999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1.23877421350461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9.91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1.23877421350461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9.7899999999999991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1.23877421350461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10.53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1.23877421350461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10.41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1.23877421350461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9.91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1.23877421350461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7.93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1.23877421350461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9.7899999999999991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1.23877421350461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8.5500000000000007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1.23877421350461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8.8000000000000007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1.23877421350461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9.91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1.23877421350461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10.029999999999999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1.23877421350461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9.2899999999999991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1.23877421350461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7.56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1.23877421350461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6.57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1.23877421350461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6.32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1.23877421350461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8.42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1.23877421350461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7.56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1.23877421350461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7.43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1.23877421350461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7.93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1.23877421350461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8.92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1.23877421350461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9.17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1.23877421350461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1.23877421350461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7.43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1.23877421350461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8.8000000000000007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1.23877421350461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8.8000000000000007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1.23877421350461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8.92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1.23877421350461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9.17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1.23877421350461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8.3000000000000007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1.23877421350461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8.8000000000000007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1.23877421350461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9.17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1.23877421350461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9.0399999999999991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1.23877421350461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9.91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1.23877421350461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9.2899999999999991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1.23877421350461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8.42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1.23877421350461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9.41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1.23877421350461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8.75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1.2330642324793799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9.6199999999999992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1.2330642324793799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1.2330642324793799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10.23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1.2330642324793799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8.8800000000000008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1.2330642324793799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8.3800000000000008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1.2330642324793799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8.6300000000000008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1.2330642324793799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10.36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1.2330642324793799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9.86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1.2330642324793799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10.23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1.2330642324793799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10.11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1.2330642324793799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9.74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1.2330642324793799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9.49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1.2330642324793799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8.14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1.2330642324793799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7.28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1.2330642324793799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1.2330642324793799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8.8800000000000008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1.2330642324793799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1.2330642324793799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9.25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1.2330642324793799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1.2330642324793799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8.3800000000000008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1.2330642324793799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1.2330642324793799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7.52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1.2330642324793799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7.28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1.2330642324793799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6.66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1.2330642324793799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9.25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1.2330642324793799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7.28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1.2330642324793799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8.14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1.2330642324793799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1.2330642324793799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8.8800000000000008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1.2330642324793799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1.2330642324793799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8.26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1.2330642324793799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1.2330642324793799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8.75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1.2330642324793799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8.75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1.2330642324793799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7.89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1.2330642324793799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8.26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1.2330642324793799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1.2330642324793799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8.8800000000000008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1.2330642324793799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8.6300000000000008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1.2330642324793799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1.2330642324793799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10.31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1.2275704193607699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9.2100000000000009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1.2275704193607699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8.7200000000000006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1.2275704193607699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1.2275704193607699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8.35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1.2275704193607699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9.2100000000000009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1.2275704193607699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8.7200000000000006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1.2275704193607699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9.33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1.2275704193607699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9.4499999999999993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1.2275704193607699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7.12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1.2275704193607699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8.35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1.2275704193607699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7.86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1.2275704193607699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7.12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1.2275704193607699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6.75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1.2275704193607699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6.51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1.2275704193607699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6.75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1.2275704193607699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7.73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1.2275704193607699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6.26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1.2275704193607699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1.2275704193607699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6.26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1.2275704193607699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5.16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1.2275704193607699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6.02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1.2275704193607699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1.2275704193607699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5.03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1.2275704193607699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6.14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1.2275704193607699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10.28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1.2237839236988699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9.91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1.2237839236988699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10.16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1.2237839236988699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9.91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1.2237839236988699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10.77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1.2237839236988699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8.93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1.2237839236988699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9.18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1.2237839236988699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10.039999999999999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1.2237839236988699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9.18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1.2237839236988699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8.81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1.2237839236988699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9.18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1.2237839236988699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8.69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1.2237839236988699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9.3000000000000007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1.2237839236988699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9.7899999999999991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1.2237839236988699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11.38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1.2237839236988699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8.69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1.2237839236988699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8.44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1.2237839236988699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7.83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1.2237839236988699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6.98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1.2237839236988699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7.22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1.2237839236988699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5.87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1.2237839236988699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7.34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1.2237839236988699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6.61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1.2237839236988699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8.1999999999999993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1.2237839236988699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6.73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1.2237839236988699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8.89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1.2173114003719101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9.74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1.2173114003719101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9.86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1.2173114003719101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10.23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1.2173114003719101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7.43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1.2173114003719101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10.71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1.2173114003719101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9.1300000000000008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1.2173114003719101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1.2173114003719101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9.25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1.2173114003719101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8.89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1.2173114003719101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8.89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1.2173114003719101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9.74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1.2173114003719101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7.79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1.2173114003719101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1.2173114003719101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9.25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1.2173114003719101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10.35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1.2173114003719101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11.56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1.2173114003719101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9.86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1.2173114003719101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10.71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1.2173114003719101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10.59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1.2173114003719101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1.2173114003719101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9.74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1.2173114003719101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9.86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1.2173114003719101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9.86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1.2173114003719101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1.2173114003719101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11.89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1.21365057124572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12.62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1.21365057124572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11.04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1.21365057124572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11.04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1.21365057124572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1.21365057124572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13.35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1.21365057124572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9.4700000000000006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1.21365057124572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10.19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1.21365057124572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7.77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1.21365057124572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11.77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1.21365057124572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10.07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1.21365057124572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9.4700000000000006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1.21365057124572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10.07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1.21365057124572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10.32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1.21365057124572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11.04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1.21365057124572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9.4700000000000006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1.21365057124572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9.59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1.21365057124572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1.21365057124572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9.59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1.21365057124572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7.89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1.21365057124572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9.2200000000000006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1.21365057124572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8.98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1.21365057124572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9.83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1.21365057124572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9.2200000000000006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1.21365057124572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7.28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1.21365057124572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9.2200000000000006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1.21365057124572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11.65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1.21365057124572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13.08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1.2109263663026999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10.66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1.2109263663026999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14.41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1.2109263663026999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1.2109263663026999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1.2109263663026999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1.2109263663026999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11.14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1.2109263663026999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11.02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1.2109263663026999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9.4499999999999993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1.2109263663026999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9.08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1.2109263663026999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1.2109263663026999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9.32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1.2109263663026999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10.78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1.2109263663026999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13.32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1.2109263663026999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12.96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1.2109263663026999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12.23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1.2109263663026999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10.050000000000001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1.2109263663026999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11.75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1.2109263663026999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10.29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1.2109263663026999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11.14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1.2109263663026999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8.7200000000000006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1.2109263663026999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9.4499999999999993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1.2109263663026999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8.23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1.2109263663026999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10.050000000000001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1.2109263663026999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8.48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1.2109263663026999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10.54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1.2109263663026999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8.48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1.2109263663026999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7.99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1.2109263663026999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12.83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1.21065289603027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13.32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1.21065289603027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12.23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1.21065289603027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13.32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1.21065289603027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1.21065289603027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1.21065289603027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9.08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1.21065289603027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9.81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1.21065289603027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1.21065289603027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12.71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1.21065289603027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1.21065289603027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11.14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1.21065289603027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8.23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1.21065289603027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8.9600000000000009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1.21065289603027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8.7200000000000006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1.21065289603027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9.08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1.21065289603027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9.81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1.21065289603027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12.23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1.21065289603027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10.77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1.21065289603027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10.65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1.21065289603027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9.93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1.21065289603027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11.14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1.21065289603027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10.77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1.21065289603027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13.08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1.21065289603027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12.96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1.2108660630281201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12.23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1.2108660630281201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1.2108660630281201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11.38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1.2108660630281201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16.47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1.2108660630281201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13.56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1.2108660630281201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12.35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1.2108660630281201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13.32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1.2108660630281201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12.71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1.2108660630281201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12.96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1.2108660630281201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12.71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1.2108660630281201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10.29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1.2108660630281201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10.66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1.2108660630281201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11.87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1.2108660630281201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11.02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1.2108660630281201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1.2108660630281201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10.050000000000001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1.2108660630281201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10.78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1.2108660630281201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11.38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1.2108660630281201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10.17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1.2108660630281201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7.39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1.2108660630281201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9.93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1.2108660630281201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8.7200000000000006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1.2108660630281201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12.59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1.2108660630281201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11.99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1.2108660630281201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11.02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1.2108660630281201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12.23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1.2108660630281201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12.71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1.2108660630281201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13.68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1.2108660630281201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11.38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1.2108660630281201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14.17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1.2108660630281201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14.41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1.2108660630281201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13.68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1.2108660630281201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14.65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1.2108660630281201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1.2108660630281201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11.51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1.21107284212174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11.26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1.21107284212174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12.23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1.21107284212174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12.35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1.21107284212174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13.81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1.21107284212174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13.81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1.21107284212174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12.47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1.21107284212174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13.44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1.21107284212174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11.99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1.21107284212174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13.93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1.21107284212174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10.050000000000001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1.21107284212174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11.87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1.21107284212174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11.14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1.21107284212174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12.84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1.21107284212174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12.72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1.21107284212174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12.35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1.21107284212174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13.44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1.21107284212174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14.53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1.21107284212174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14.29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1.21107284212174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14.65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1.21107284212174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15.74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1.21107284212174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14.29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1.21107284212174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12.96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1.2116375362832099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13.45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1.2116375362832099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13.69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1.2116375362832099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14.18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1.2116375362832099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15.51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1.2116375362832099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15.02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1.2116375362832099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15.87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1.2116375362832099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15.27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1.2116375362832099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13.69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1.2116375362832099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11.87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1.2116375362832099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12.36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1.2116375362832099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13.81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1.2116375362832099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12.24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1.2116375362832099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11.27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1.2116375362832099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8.24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1.2116375362832099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1.2116375362832099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11.87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1.2116375362832099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1.2116375362832099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10.42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1.2116375362832099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8.84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1.2116375362832099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9.09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1.2116375362832099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10.06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1.2116375362832099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8.1199999999999992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1.2116375362832099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9.09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1.2116375362832099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9.57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1.2116375362832099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11.03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1.2116375362832099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1.2116375362832099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11.51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1.2116375362832099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10.78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1.2116375362832099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10.18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1.2116375362832099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10.79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1.2118941934565099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11.03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1.2118941934565099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10.79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1.2118941934565099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14.18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1.2118941934565099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13.57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1.2118941934565099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13.82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1.2118941934565099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11.51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1.2118941934565099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13.21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1.2118941934565099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12.48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1.2118941934565099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11.88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1.2118941934565099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10.06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1.2118941934565099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9.82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1.2118941934565099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9.57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1.2118941934565099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9.94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1.2118941934565099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11.03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1.2118941934565099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8.9700000000000006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1.2118941934565099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9.94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1.2118941934565099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10.18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1.2118941934565099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10.42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1.2118941934565099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1.2118941934565099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11.27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1.2118941934565099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9.2100000000000009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1.2118941934565099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11.51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1.2118941934565099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12.24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1.2118941934565099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10.79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1.2118941934565099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10.91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1.2118941934565099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7.88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1.2118941934565099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15.03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1.2118941934565099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10.77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1.2105560267496001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11.98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1.2105560267496001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9.08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1.2105560267496001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10.65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1.2105560267496001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9.44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1.2105560267496001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10.41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1.2105560267496001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10.41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1.2105560267496001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11.62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1.2105560267496001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15.74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1.2105560267496001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15.37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1.2105560267496001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16.71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1.2105560267496001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17.43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1.2105560267496001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15.01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1.2105560267496001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17.07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1.2105560267496001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18.64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1.2105560267496001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19.489999999999998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1.2105560267496001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11.26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1.2105560267496001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13.07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1.2105560267496001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12.35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1.2105560267496001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11.62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1.2105560267496001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10.53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1.2105560267496001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11.62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1.2105560267496001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11.62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1.2105560267496001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11.38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1.2105560267496001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7.26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1.2105560267496001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10.65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1.2105560267496001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11.84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1.2086304737997899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12.57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1.2086304737997899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7.13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1.2086304737997899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6.04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1.2086304737997899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6.04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1.2086304737997899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5.44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1.2086304737997899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6.04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1.2086304737997899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5.08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1.2086304737997899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5.68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1.2086304737997899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5.68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1.2086304737997899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7.13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1.2086304737997899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4.47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1.2086304737997899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7.13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1.2086304737997899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6.53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1.2086304737997899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7.01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1.2086304737997899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6.41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1.2086304737997899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5.32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1.2086304737997899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6.53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1.2086304737997899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8.58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1.2080342811515801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8.09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1.2080342811515801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10.029999999999999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1.2080342811515801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9.42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1.2080342811515801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9.18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1.2080342811515801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7.37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1.2080342811515801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6.28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1.2080342811515801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7.37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1.2080342811515801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9.3000000000000007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1.2080342811515801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9.3000000000000007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1.2080342811515801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7.01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1.2080342811515801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7.37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1.2080342811515801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11.01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1.20946785170552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1.20946785170552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12.34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1.20946785170552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12.58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1.20946785170552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10.16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1.20946785170552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10.64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1.20946785170552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10.76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1.20946785170552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11.37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1.20946785170552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10.16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1.20946785170552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11.37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1.20946785170552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10.28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1.20946785170552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10.76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1.20946785170552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11.01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1.20946785170552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11.25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1.20946785170552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11.97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1.20946785170552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12.22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1.20946785170552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11.97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1.20946785170552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12.22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1.20946785170552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11.01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1.20946785170552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10.64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1.20946785170552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11.85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1.20946785170552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11.61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1.20946785170552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12.09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1.20946785170552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10.28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1.20946785170552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10.76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1.20946785170552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9.8000000000000007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1.20946785170552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8.6999999999999993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1.20893093755383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8.83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1.20893093755383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8.34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1.20893093755383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8.6999999999999993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1.20893093755383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1.20893093755383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9.31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1.20893093755383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7.98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1.20893093755383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8.9499999999999993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1.20893093755383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7.86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1.20893093755383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9.07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1.20893093755383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8.9499999999999993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1.20893093755383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9.31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1.20893093755383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8.2200000000000006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1.20893093755383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9.07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1.20893093755383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7.86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1.20893093755383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8.9499999999999993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1.20893093755383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7.98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1.20893093755383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8.6999999999999993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1.20893093755383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1.20893093755383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8.83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1.20893093755383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7.01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1.20893093755383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8.6999999999999993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1.20893093755383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9.31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1.20893093755383</v>
      </c>
      <c r="AA604" s="3"/>
      <c r="AB604" s="3">
        <v>1</v>
      </c>
      <c r="AC604" s="3" t="str">
        <f>VLOOKUP(AB604,WikiFormats!$A$3:$B$999,2,0)</f>
        <v>Story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9.17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1.20692495740951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9.0500000000000007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1.20692495740951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8.81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1.20692495740951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7.97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1.20692495740951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9.5299999999999994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1.20692495740951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7.97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1.20692495740951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9.66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1.20692495740951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1.20692495740951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9.41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1.20692495740951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6.76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1.20692495740951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8.81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1.20692495740951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9.66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1.20692495740951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8.93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1.20692495740951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7.36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1.20692495740951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8.93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1.20692495740951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8.4499999999999993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1.20692495740951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8.33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1.20692495740951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7.97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1.20692495740951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9.41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1.20692495740951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9.41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1.20692495740951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9.17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1.20692495740951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8.93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1.20692495740951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8.4499999999999993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1.20692495740951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1.20692495740951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10.71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1.2038368992467401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8.67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1.2038368992467401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8.67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1.2038368992467401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1.2038368992467401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7.58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1.2038368992467401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8.7899999999999991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1.2038368992467401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7.95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1.2038368992467401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7.22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1.2038368992467401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8.31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1.2038368992467401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8.07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1.2038368992467401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8.91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1.2038368992467401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8.91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1.2038368992467401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9.27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1.2038368992467401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5.89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1.2010802380927199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5.89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1.2010802380927199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4.68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1.2010802380927199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4.4400000000000004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1.2010802380927199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5.77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1.2010802380927199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5.52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1.2010802380927199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6.13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1.2010802380927199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6.01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1.2010802380927199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6.25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1.2010802380927199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5.52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1.2010802380927199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6.37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1.2010802380927199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6.37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1.2010802380927199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5.28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1.2010802380927199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6.73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1.2010802380927199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6.11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1.19853869445814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5.03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1.19853869445814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5.15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1.19853869445814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5.87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1.19853869445814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5.39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1.19853869445814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6.23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1.19853869445814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5.99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1.19853869445814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5.99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1.19853869445814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6.35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1.19853869445814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6.11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1.19853869445814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6.47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1.19853869445814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6.59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1.19853869445814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5.99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1.19853869445814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5.63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1.19853869445814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6.58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1.19617178879901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6.94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1.19617178879901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1.19617178879901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5.98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1.19617178879901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6.34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1.19617178879901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1.19617178879901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6.34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1.19617178879901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1.19617178879901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6.22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1.19617178879901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6.22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1.19617178879901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5.98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1.19617178879901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6.34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1.19617178879901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5.74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1.19617178879901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7.87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1.1928165181817401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1.1928165181817401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4.6500000000000004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1.1928165181817401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4.29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1.1928165181817401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4.7699999999999996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1.1928165181817401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5.01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1.1928165181817401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4.7699999999999996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1.1928165181817401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4.7699999999999996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1.1928165181817401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5.13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1.1928165181817401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4.7699999999999996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1.1928165181817401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4.7699999999999996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1.1928165181817401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5.01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1.1928165181817401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5.96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1.1928165181817401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5.73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1.1928165181817401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5.96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1.1928165181817401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10.63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1.1705062202997001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11.16</v>
      </c>
      <c r="W701" s="3">
        <f t="shared" si="31"/>
        <v>12.18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1.1269338374166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8.23</v>
      </c>
      <c r="W702" s="3">
        <f t="shared" si="31"/>
        <v>8.98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1.1269338374166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9.35</v>
      </c>
      <c r="W703" s="3">
        <f t="shared" si="31"/>
        <v>9.98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1.1269338374166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7.89</v>
      </c>
      <c r="W704" s="3">
        <f t="shared" si="31"/>
        <v>8.6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1.1269338374166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8.26</v>
      </c>
      <c r="W705" s="3">
        <f t="shared" si="31"/>
        <v>8.99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1.1269338374166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8.7100000000000009</v>
      </c>
      <c r="W706" s="3">
        <f t="shared" si="31"/>
        <v>9.73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1.1269338374166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8.4600000000000009</v>
      </c>
      <c r="W707" s="3">
        <f t="shared" si="31"/>
        <v>9.0299999999999994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1.1269338374166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8.42</v>
      </c>
      <c r="W708" s="3">
        <f t="shared" ref="W708:W771" si="34">IF(ISBLANK(T708),"",ROUND(T708*Z708,2))</f>
        <v>9.08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1.1269338374166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7.44</v>
      </c>
      <c r="W709" s="3">
        <f t="shared" si="34"/>
        <v>8.01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1.1269338374166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6.95</v>
      </c>
      <c r="W710" s="3">
        <f t="shared" si="34"/>
        <v>7.73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1.1269338374166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8.0399999999999991</v>
      </c>
      <c r="W711" s="3">
        <f t="shared" si="34"/>
        <v>8.65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1.1269338374166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6.94</v>
      </c>
      <c r="W712" s="3">
        <f t="shared" si="34"/>
        <v>7.67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1.1269338374166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6.99</v>
      </c>
      <c r="W713" s="3">
        <f t="shared" si="34"/>
        <v>7.79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1.1269338374166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10.59</v>
      </c>
      <c r="W714">
        <f t="shared" si="34"/>
        <v>11.09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1.1269338374166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9.2899999999999991</v>
      </c>
      <c r="W715" s="3">
        <f t="shared" si="34"/>
        <v>9.65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1.1192692718694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9.77</v>
      </c>
      <c r="W716" s="3">
        <f t="shared" si="34"/>
        <v>10.34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1.1192692718694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8.83</v>
      </c>
      <c r="W717" s="3">
        <f t="shared" si="34"/>
        <v>9.3000000000000007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1.1192692718694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8.27</v>
      </c>
      <c r="W718" s="3">
        <f t="shared" si="34"/>
        <v>8.84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1.1192692718694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9.6300000000000008</v>
      </c>
      <c r="W719" s="3">
        <f t="shared" si="34"/>
        <v>10.32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1.1192692718694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7.67</v>
      </c>
      <c r="W720" s="3">
        <f t="shared" si="34"/>
        <v>8.5399999999999991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1.1192692718694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7.07</v>
      </c>
      <c r="W721" s="3">
        <f t="shared" si="34"/>
        <v>7.57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1.1192692718694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6.65</v>
      </c>
      <c r="W722" s="3">
        <f t="shared" si="34"/>
        <v>7.07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1.1192692718694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6.16</v>
      </c>
      <c r="W723" s="3">
        <f t="shared" si="34"/>
        <v>6.81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1.1192692718694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6.96</v>
      </c>
      <c r="W724" s="3">
        <f t="shared" si="34"/>
        <v>7.45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1.1192692718694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7.39</v>
      </c>
      <c r="W725" s="3">
        <f t="shared" si="34"/>
        <v>7.99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1.1192692718694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</v>
      </c>
      <c r="W726" s="3">
        <f t="shared" si="34"/>
        <v>9.17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1.1192692718694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8.6300000000000008</v>
      </c>
      <c r="W727" s="3">
        <f t="shared" si="34"/>
        <v>9.1999999999999993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1.1192692718694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9.74</v>
      </c>
      <c r="W728">
        <f t="shared" si="34"/>
        <v>10.47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1.1192692718694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9.09</v>
      </c>
      <c r="W729" s="3">
        <f t="shared" si="34"/>
        <v>9.67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1.11028687635663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7.45</v>
      </c>
      <c r="W730" s="3">
        <f t="shared" si="34"/>
        <v>8.0299999999999994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1.11028687635663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8.8800000000000008</v>
      </c>
      <c r="W731" s="3">
        <f t="shared" si="34"/>
        <v>9.34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1.11028687635663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6.85</v>
      </c>
      <c r="W732" s="3">
        <f t="shared" si="34"/>
        <v>7.43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1.11028687635663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7.16</v>
      </c>
      <c r="W733" s="3">
        <f t="shared" si="34"/>
        <v>7.74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1.11028687635663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7.41</v>
      </c>
      <c r="W734" s="3">
        <f t="shared" si="34"/>
        <v>7.98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1.11028687635663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7.65</v>
      </c>
      <c r="W735" s="3">
        <f t="shared" si="34"/>
        <v>8.23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1.11028687635663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8.02</v>
      </c>
      <c r="W736" s="3">
        <f t="shared" si="34"/>
        <v>8.59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1.11028687635663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7.43</v>
      </c>
      <c r="W737" s="3">
        <f t="shared" si="34"/>
        <v>8.01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1.11028687635663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6.77</v>
      </c>
      <c r="W738" s="3">
        <f t="shared" si="34"/>
        <v>7.35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1.11028687635663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8.11</v>
      </c>
      <c r="W739" s="3">
        <f t="shared" si="34"/>
        <v>8.6999999999999993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1.11028687635663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7.76</v>
      </c>
      <c r="W740" s="3">
        <f t="shared" si="34"/>
        <v>8.34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1.11028687635663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8.8800000000000008</v>
      </c>
      <c r="W741" s="3">
        <f t="shared" si="34"/>
        <v>9.56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1.11028687635663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13.55</v>
      </c>
      <c r="W742">
        <f t="shared" si="34"/>
        <v>14.78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1.11028687635663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9.25</v>
      </c>
      <c r="W743" s="3">
        <f t="shared" si="34"/>
        <v>10.07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1.10122302414281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8.92</v>
      </c>
      <c r="W744" s="3">
        <f t="shared" si="34"/>
        <v>9.9600000000000009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1.10122302414281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7.19</v>
      </c>
      <c r="W745" s="3">
        <f t="shared" si="34"/>
        <v>8.26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1.10122302414281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6.71</v>
      </c>
      <c r="W746" s="3">
        <f t="shared" si="34"/>
        <v>7.77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1.10122302414281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</v>
      </c>
      <c r="W747" s="3">
        <f t="shared" si="34"/>
        <v>7.19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1.10122302414281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7.27</v>
      </c>
      <c r="W748" s="3">
        <f t="shared" si="34"/>
        <v>8.07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1.10122302414281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8.19</v>
      </c>
      <c r="W749" s="3">
        <f t="shared" si="34"/>
        <v>9.26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1.10122302414281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5.84</v>
      </c>
      <c r="W750" s="3">
        <f t="shared" si="34"/>
        <v>6.9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1.10122302414281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7.57</v>
      </c>
      <c r="W751" s="3">
        <f t="shared" si="34"/>
        <v>8.6300000000000008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1.10122302414281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</v>
      </c>
      <c r="W752" s="3">
        <f t="shared" si="34"/>
        <v>8.86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1.10122302414281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7.84</v>
      </c>
      <c r="W753" s="3">
        <f t="shared" si="34"/>
        <v>8.91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1.10122302414281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8.15</v>
      </c>
      <c r="W754" s="3">
        <f t="shared" si="34"/>
        <v>9.67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1.10122302414281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10.57</v>
      </c>
      <c r="W755" s="3">
        <f t="shared" si="34"/>
        <v>11.64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1.10122302414281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</v>
      </c>
      <c r="W756">
        <f t="shared" si="34"/>
        <v>14.43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1.10122302414281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9.1999999999999993</v>
      </c>
      <c r="W757">
        <f t="shared" si="34"/>
        <v>10.66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1.09349896001478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9.9499999999999993</v>
      </c>
      <c r="W758">
        <f t="shared" si="34"/>
        <v>11.28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1.09349896001478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10.93</v>
      </c>
      <c r="W759">
        <f t="shared" si="34"/>
        <v>13.17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1.09349896001478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11.28</v>
      </c>
      <c r="W760">
        <f t="shared" si="34"/>
        <v>13.31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1.0848045634525401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8.68</v>
      </c>
      <c r="W761" s="3">
        <f t="shared" si="34"/>
        <v>10.95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1.0848045634525401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6.94</v>
      </c>
      <c r="W762" s="3">
        <f t="shared" si="34"/>
        <v>9.1300000000000008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1.0848045634525401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6.73</v>
      </c>
      <c r="W763" s="3">
        <f t="shared" si="34"/>
        <v>8.91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1.0848045634525401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7.38</v>
      </c>
      <c r="W764" s="3">
        <f t="shared" si="34"/>
        <v>9.32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1.0848045634525401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7.45</v>
      </c>
      <c r="W765" s="3">
        <f t="shared" si="34"/>
        <v>9.2200000000000006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1.0848045634525401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6.69</v>
      </c>
      <c r="W766" s="3">
        <f t="shared" si="34"/>
        <v>8.33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1.0848045634525401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6.73</v>
      </c>
      <c r="W767" s="3">
        <f t="shared" si="34"/>
        <v>8.19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1.0848045634525401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4.76</v>
      </c>
      <c r="W768" s="3">
        <f t="shared" si="34"/>
        <v>7.04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1.0848045634525401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6.18</v>
      </c>
      <c r="W769" s="3">
        <f t="shared" si="34"/>
        <v>8.1300000000000008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1.0848045634525401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5.42</v>
      </c>
      <c r="W770" s="3">
        <f t="shared" si="34"/>
        <v>7.33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1.0848045634525401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4.99</v>
      </c>
      <c r="W771" s="3">
        <f t="shared" si="34"/>
        <v>6.99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1.0848045634525401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5.84</v>
      </c>
      <c r="W772" s="3">
        <f t="shared" ref="W772:W835" si="37">IF(ISBLANK(T772),"",ROUND(T772*Z772,2))</f>
        <v>8.2100000000000009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1.0848045634525401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5.52</v>
      </c>
      <c r="W773" s="3">
        <f t="shared" si="37"/>
        <v>7.27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1.0848045634525401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11.17</v>
      </c>
      <c r="W774">
        <f t="shared" si="37"/>
        <v>13.14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1.0848045634525401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7.01</v>
      </c>
      <c r="W775" s="3">
        <f t="shared" si="37"/>
        <v>9.5299999999999994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1.0757949659556501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5.81</v>
      </c>
      <c r="W776" s="3">
        <f t="shared" si="37"/>
        <v>7.85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1.0757949659556501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6.68</v>
      </c>
      <c r="W777" s="3">
        <f t="shared" si="37"/>
        <v>8.44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1.0757949659556501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6.55</v>
      </c>
      <c r="W778" s="3">
        <f t="shared" si="37"/>
        <v>8.57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1.0757949659556501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6.13</v>
      </c>
      <c r="W779" s="3">
        <f t="shared" si="37"/>
        <v>7.91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1.0757949659556501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5.38</v>
      </c>
      <c r="W780" s="3">
        <f t="shared" si="37"/>
        <v>7.23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1.0757949659556501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5.92</v>
      </c>
      <c r="W781" s="3">
        <f t="shared" si="37"/>
        <v>8.08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1.0757949659556501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6.67</v>
      </c>
      <c r="W782" s="3">
        <f t="shared" si="37"/>
        <v>8.7100000000000009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1.0757949659556501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5.92</v>
      </c>
      <c r="W783" s="3">
        <f t="shared" si="37"/>
        <v>7.61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1.0757949659556501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6.45</v>
      </c>
      <c r="W784" s="3">
        <f t="shared" si="37"/>
        <v>8.18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1.0757949659556501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5.59</v>
      </c>
      <c r="W785" s="3">
        <f t="shared" si="37"/>
        <v>7.28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1.0757949659556501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</v>
      </c>
      <c r="W786" s="3">
        <f t="shared" si="37"/>
        <v>7.46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1.0757949659556501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6.56</v>
      </c>
      <c r="W787" s="3">
        <f t="shared" si="37"/>
        <v>8.25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1.0757949659556501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9.57</v>
      </c>
      <c r="W788">
        <f t="shared" si="37"/>
        <v>11.59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1.0757949659556501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6.84</v>
      </c>
      <c r="W789" s="3">
        <f t="shared" si="37"/>
        <v>8.9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1.0687040577662701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5.88</v>
      </c>
      <c r="W790" s="3">
        <f t="shared" si="37"/>
        <v>8.09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1.0687040577662701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7.05</v>
      </c>
      <c r="W791" s="3">
        <f t="shared" si="37"/>
        <v>9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1.0687040577662701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5.87</v>
      </c>
      <c r="W792" s="3">
        <f t="shared" si="37"/>
        <v>8.1999999999999993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1.0687040577662701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6.31</v>
      </c>
      <c r="W793" s="3">
        <f t="shared" si="37"/>
        <v>8.36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1.0687040577662701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8.1199999999999992</v>
      </c>
      <c r="W794">
        <f t="shared" si="37"/>
        <v>10.55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1.0687040577662701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6.56</v>
      </c>
      <c r="W795" s="3">
        <f t="shared" si="37"/>
        <v>8.9600000000000009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1.0620240009858699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5.84</v>
      </c>
      <c r="W796" s="3">
        <f t="shared" si="37"/>
        <v>7.91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1.0620240009858699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6.09</v>
      </c>
      <c r="W797" s="3">
        <f t="shared" si="37"/>
        <v>7.83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1.0620240009858699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5.31</v>
      </c>
      <c r="W798" s="3">
        <f t="shared" si="37"/>
        <v>7.02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1.0620240009858699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</v>
      </c>
      <c r="W799" s="3">
        <f t="shared" si="37"/>
        <v>6.9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1.0620240009858699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4.9000000000000004</v>
      </c>
      <c r="W800" s="3">
        <f t="shared" si="37"/>
        <v>6.87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1.0620240009858699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4.99</v>
      </c>
      <c r="W801" s="3">
        <f t="shared" si="37"/>
        <v>7.05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1.0620240009858699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</v>
      </c>
      <c r="W802" s="3">
        <f t="shared" si="37"/>
        <v>7.91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1.0620240009858699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10.81</v>
      </c>
      <c r="W803">
        <f t="shared" si="37"/>
        <v>13.59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1.0620240009858699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8.81</v>
      </c>
      <c r="W804">
        <f t="shared" si="37"/>
        <v>11.83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1.0620240009858699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7.16</v>
      </c>
      <c r="W805" s="3">
        <f t="shared" si="37"/>
        <v>9.66</v>
      </c>
      <c r="X805" s="3">
        <f t="shared" si="38"/>
        <v>11.34</v>
      </c>
      <c r="Y805" s="3">
        <f>VLOOKUP(YEAR(Q805),Populations!$A$3:$B$999,2,0)</f>
        <v>64596800</v>
      </c>
      <c r="Z805" s="3">
        <f>(Calculations!B1/Y805)</f>
        <v>1.0539499170237501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5.48</v>
      </c>
      <c r="W806" s="3">
        <f t="shared" si="37"/>
        <v>7.68</v>
      </c>
      <c r="X806" s="3">
        <f t="shared" si="38"/>
        <v>8.7100000000000009</v>
      </c>
      <c r="Y806" s="3">
        <f>VLOOKUP(YEAR(Q806),Populations!$A$3:$B$999,2,0)</f>
        <v>64596800</v>
      </c>
      <c r="Z806" s="3">
        <f>(Calculations!B1/Y806)</f>
        <v>1.0539499170237501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5.48</v>
      </c>
      <c r="W807" s="3">
        <f t="shared" si="37"/>
        <v>7.67</v>
      </c>
      <c r="X807" s="3">
        <f t="shared" si="38"/>
        <v>8.6999999999999993</v>
      </c>
      <c r="Y807" s="3">
        <f>VLOOKUP(YEAR(Q807),Populations!$A$3:$B$999,2,0)</f>
        <v>64596800</v>
      </c>
      <c r="Z807" s="3">
        <f>(Calculations!B1/Y807)</f>
        <v>1.0539499170237501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5.07</v>
      </c>
      <c r="W808" s="3">
        <f t="shared" si="37"/>
        <v>7.39</v>
      </c>
      <c r="X808" s="3">
        <f t="shared" si="38"/>
        <v>8.2200000000000006</v>
      </c>
      <c r="Y808" s="3">
        <f>VLOOKUP(YEAR(Q808),Populations!$A$3:$B$999,2,0)</f>
        <v>64596800</v>
      </c>
      <c r="Z808" s="3">
        <f>(Calculations!B1/Y808)</f>
        <v>1.0539499170237501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</v>
      </c>
      <c r="W809" s="3">
        <f t="shared" si="37"/>
        <v>7.37</v>
      </c>
      <c r="X809" s="3">
        <f t="shared" si="38"/>
        <v>8.39</v>
      </c>
      <c r="Y809" s="3">
        <f>VLOOKUP(YEAR(Q809),Populations!$A$3:$B$999,2,0)</f>
        <v>64596800</v>
      </c>
      <c r="Z809" s="3">
        <f>(Calculations!B1/Y809)</f>
        <v>1.0539499170237501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5.15</v>
      </c>
      <c r="W810" s="3">
        <f t="shared" si="37"/>
        <v>7.19</v>
      </c>
      <c r="X810" s="3">
        <f t="shared" si="38"/>
        <v>8.18</v>
      </c>
      <c r="Y810" s="3">
        <f>VLOOKUP(YEAR(Q810),Populations!$A$3:$B$999,2,0)</f>
        <v>64596800</v>
      </c>
      <c r="Z810" s="3">
        <f>(Calculations!B1/Y810)</f>
        <v>1.0539499170237501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5.07</v>
      </c>
      <c r="W811" s="3">
        <f t="shared" si="37"/>
        <v>7.28</v>
      </c>
      <c r="X811" s="3">
        <f t="shared" si="38"/>
        <v>8.25</v>
      </c>
      <c r="Y811" s="3">
        <f>VLOOKUP(YEAR(Q811),Populations!$A$3:$B$999,2,0)</f>
        <v>64596800</v>
      </c>
      <c r="Z811" s="3">
        <f>(Calculations!B1/Y811)</f>
        <v>1.0539499170237501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5.35</v>
      </c>
      <c r="W812" s="3">
        <f t="shared" si="37"/>
        <v>7.49</v>
      </c>
      <c r="X812" s="3">
        <f t="shared" si="38"/>
        <v>8.5299999999999994</v>
      </c>
      <c r="Y812" s="3">
        <f>VLOOKUP(YEAR(Q812),Populations!$A$3:$B$999,2,0)</f>
        <v>64596800</v>
      </c>
      <c r="Z812" s="3">
        <f>(Calculations!B1/Y812)</f>
        <v>1.0539499170237501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4.8499999999999996</v>
      </c>
      <c r="W813" s="3">
        <f t="shared" si="37"/>
        <v>7.07</v>
      </c>
      <c r="X813" s="3">
        <f t="shared" si="38"/>
        <v>8.27</v>
      </c>
      <c r="Y813" s="3">
        <f>VLOOKUP(YEAR(Q813),Populations!$A$3:$B$999,2,0)</f>
        <v>64596800</v>
      </c>
      <c r="Z813" s="3">
        <f>(Calculations!B1/Y813)</f>
        <v>1.0539499170237501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</v>
      </c>
      <c r="W814" s="3">
        <f t="shared" si="37"/>
        <v>7.29</v>
      </c>
      <c r="X814" s="3">
        <f t="shared" si="38"/>
        <v>8.2100000000000009</v>
      </c>
      <c r="Y814" s="3">
        <f>VLOOKUP(YEAR(Q814),Populations!$A$3:$B$999,2,0)</f>
        <v>64596800</v>
      </c>
      <c r="Z814" s="3">
        <f>(Calculations!B1/Y814)</f>
        <v>1.0539499170237501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5.55</v>
      </c>
      <c r="W815" s="3">
        <f t="shared" si="37"/>
        <v>7.74</v>
      </c>
      <c r="X815" s="3">
        <f t="shared" si="38"/>
        <v>8.98</v>
      </c>
      <c r="Y815" s="3">
        <f>VLOOKUP(YEAR(Q815),Populations!$A$3:$B$999,2,0)</f>
        <v>64596800</v>
      </c>
      <c r="Z815" s="3">
        <f>(Calculations!B1/Y815)</f>
        <v>1.0539499170237501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5.74</v>
      </c>
      <c r="W816" s="3">
        <f t="shared" si="37"/>
        <v>8.01</v>
      </c>
      <c r="X816" s="3">
        <f t="shared" si="38"/>
        <v>9.2899999999999991</v>
      </c>
      <c r="Y816" s="3">
        <f>VLOOKUP(YEAR(Q816),Populations!$A$3:$B$999,2,0)</f>
        <v>64596800</v>
      </c>
      <c r="Z816" s="3">
        <f>(Calculations!B1/Y816)</f>
        <v>1.0539499170237501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6.68</v>
      </c>
      <c r="W817">
        <f t="shared" si="37"/>
        <v>8.73</v>
      </c>
      <c r="X817">
        <f t="shared" si="38"/>
        <v>10.14</v>
      </c>
      <c r="Y817">
        <f>VLOOKUP(YEAR(Q817),Populations!$A$3:$B$999,2,0)</f>
        <v>64596800</v>
      </c>
      <c r="Z817">
        <f>(Calculations!B1/Y817)</f>
        <v>1.0539499170237501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4.79</v>
      </c>
      <c r="W818" s="3">
        <f t="shared" si="37"/>
        <v>6.84</v>
      </c>
      <c r="X818" s="3">
        <f t="shared" si="38"/>
        <v>7.75</v>
      </c>
      <c r="Y818" s="3">
        <f>VLOOKUP(YEAR(Q818),Populations!$A$3:$B$999,2,0)</f>
        <v>65110000</v>
      </c>
      <c r="Z818" s="3">
        <f>(Calculations!B1/Y818)</f>
        <v>1.04564263553986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3.88</v>
      </c>
      <c r="W819" s="3">
        <f t="shared" si="37"/>
        <v>5.97</v>
      </c>
      <c r="X819" s="3">
        <f t="shared" si="38"/>
        <v>6.88</v>
      </c>
      <c r="Y819" s="3">
        <f>VLOOKUP(YEAR(Q819),Populations!$A$3:$B$999,2,0)</f>
        <v>65110000</v>
      </c>
      <c r="Z819" s="3">
        <f>(Calculations!B1/Y819)</f>
        <v>1.04564263553986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3.91</v>
      </c>
      <c r="W820" s="3">
        <f t="shared" si="37"/>
        <v>5.89</v>
      </c>
      <c r="X820" s="3">
        <f t="shared" si="38"/>
        <v>6.81</v>
      </c>
      <c r="Y820" s="3">
        <f>VLOOKUP(YEAR(Q820),Populations!$A$3:$B$999,2,0)</f>
        <v>65110000</v>
      </c>
      <c r="Z820" s="3">
        <f>(Calculations!B1/Y820)</f>
        <v>1.04564263553986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4.58</v>
      </c>
      <c r="W821" s="3">
        <f t="shared" si="37"/>
        <v>6.33</v>
      </c>
      <c r="X821" s="3">
        <f t="shared" si="38"/>
        <v>7.08</v>
      </c>
      <c r="Y821" s="3">
        <f>VLOOKUP(YEAR(Q821),Populations!$A$3:$B$999,2,0)</f>
        <v>65110000</v>
      </c>
      <c r="Z821" s="3">
        <f>(Calculations!B1/Y821)</f>
        <v>1.04564263553986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4.84</v>
      </c>
      <c r="W822" s="3">
        <f t="shared" si="37"/>
        <v>6.86</v>
      </c>
      <c r="X822" s="3">
        <f t="shared" si="38"/>
        <v>7.52</v>
      </c>
      <c r="Y822" s="3">
        <f>VLOOKUP(YEAR(Q822),Populations!$A$3:$B$999,2,0)</f>
        <v>65110000</v>
      </c>
      <c r="Z822" s="3">
        <f>(Calculations!B1/Y822)</f>
        <v>1.04564263553986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4.59</v>
      </c>
      <c r="W823" s="3">
        <f t="shared" si="37"/>
        <v>6.39</v>
      </c>
      <c r="X823" s="3">
        <f t="shared" si="38"/>
        <v>7.04</v>
      </c>
      <c r="Y823" s="3">
        <f>VLOOKUP(YEAR(Q823),Populations!$A$3:$B$999,2,0)</f>
        <v>65110000</v>
      </c>
      <c r="Z823" s="3">
        <f>(Calculations!B1/Y823)</f>
        <v>1.04564263553986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</v>
      </c>
      <c r="W824" s="3">
        <f t="shared" si="37"/>
        <v>6.02</v>
      </c>
      <c r="X824" s="3">
        <f t="shared" si="38"/>
        <v>6.79</v>
      </c>
      <c r="Y824" s="3">
        <f>VLOOKUP(YEAR(Q824),Populations!$A$3:$B$999,2,0)</f>
        <v>65110000</v>
      </c>
      <c r="Z824" s="3">
        <f>(Calculations!B1/Y824)</f>
        <v>1.04564263553986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4.41</v>
      </c>
      <c r="W825" s="3">
        <f t="shared" si="37"/>
        <v>6.31</v>
      </c>
      <c r="X825" s="3">
        <f t="shared" si="38"/>
        <v>6.78</v>
      </c>
      <c r="Y825" s="3">
        <f>VLOOKUP(YEAR(Q825),Populations!$A$3:$B$999,2,0)</f>
        <v>65110000</v>
      </c>
      <c r="Z825" s="3">
        <f>(Calculations!B1/Y825)</f>
        <v>1.04564263553986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4.18</v>
      </c>
      <c r="W826" s="3">
        <f t="shared" si="37"/>
        <v>5.87</v>
      </c>
      <c r="X826" s="3">
        <f t="shared" si="38"/>
        <v>6.37</v>
      </c>
      <c r="Y826" s="3">
        <f>VLOOKUP(YEAR(Q826),Populations!$A$3:$B$999,2,0)</f>
        <v>65110000</v>
      </c>
      <c r="Z826" s="3">
        <f>(Calculations!B1/Y826)</f>
        <v>1.04564263553986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4.68</v>
      </c>
      <c r="W827" s="3">
        <f t="shared" si="37"/>
        <v>6.33</v>
      </c>
      <c r="X827" s="3">
        <f t="shared" si="38"/>
        <v>6.85</v>
      </c>
      <c r="Y827" s="3">
        <f>VLOOKUP(YEAR(Q827),Populations!$A$3:$B$999,2,0)</f>
        <v>65110000</v>
      </c>
      <c r="Z827" s="3">
        <f>(Calculations!B1/Y827)</f>
        <v>1.04564263553986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4.72</v>
      </c>
      <c r="W828" s="3">
        <f t="shared" si="37"/>
        <v>6.47</v>
      </c>
      <c r="X828" s="3">
        <f t="shared" si="38"/>
        <v>7.24</v>
      </c>
      <c r="Y828" s="3">
        <f>VLOOKUP(YEAR(Q828),Populations!$A$3:$B$999,2,0)</f>
        <v>65110000</v>
      </c>
      <c r="Z828" s="3">
        <f>(Calculations!B1/Y828)</f>
        <v>1.04564263553986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4.67</v>
      </c>
      <c r="W829" s="3">
        <f t="shared" si="37"/>
        <v>6.45</v>
      </c>
      <c r="X829" s="3">
        <f t="shared" si="38"/>
        <v>7.17</v>
      </c>
      <c r="Y829" s="3">
        <f>VLOOKUP(YEAR(Q829),Populations!$A$3:$B$999,2,0)</f>
        <v>65110000</v>
      </c>
      <c r="Z829" s="3">
        <f>(Calculations!B1/Y829)</f>
        <v>1.04564263553986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6.03</v>
      </c>
      <c r="W830">
        <f t="shared" si="37"/>
        <v>8.0399999999999991</v>
      </c>
      <c r="X830">
        <f t="shared" si="38"/>
        <v>8.65</v>
      </c>
      <c r="Y830">
        <f>VLOOKUP(YEAR(Q830),Populations!$A$3:$B$999,2,0)</f>
        <v>65110000</v>
      </c>
      <c r="Z830">
        <f>(Calculations!B1/Y830)</f>
        <v>1.04564263553986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5.89</v>
      </c>
      <c r="W831" s="3">
        <f t="shared" si="37"/>
        <v>8.1199999999999992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1.0370717812092001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4.78</v>
      </c>
      <c r="W832">
        <f t="shared" si="37"/>
        <v>6.89</v>
      </c>
      <c r="X832">
        <f t="shared" si="38"/>
        <v>7.46</v>
      </c>
      <c r="Y832">
        <f>VLOOKUP(YEAR(Q832),Populations!$A$3:$B$999,2,0)</f>
        <v>66040200</v>
      </c>
      <c r="Z832">
        <f>(Calculations!B1/Y832)</f>
        <v>1.0309143824519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4.38</v>
      </c>
      <c r="W833">
        <f t="shared" si="37"/>
        <v>6.16</v>
      </c>
      <c r="X833">
        <f t="shared" si="38"/>
        <v>6.65</v>
      </c>
      <c r="Y833">
        <f>VLOOKUP(YEAR(Q833),Populations!$A$3:$B$999,2,0)</f>
        <v>66040200</v>
      </c>
      <c r="Z833">
        <f>(Calculations!B1/Y833)</f>
        <v>1.0309143824519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3.88</v>
      </c>
      <c r="W834">
        <f t="shared" si="37"/>
        <v>5.78</v>
      </c>
      <c r="X834">
        <f t="shared" si="38"/>
        <v>6.05</v>
      </c>
      <c r="Y834">
        <f>VLOOKUP(YEAR(Q834),Populations!$A$3:$B$999,2,0)</f>
        <v>66040200</v>
      </c>
      <c r="Z834">
        <f>(Calculations!B1/Y834)</f>
        <v>1.0309143824519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4.45</v>
      </c>
      <c r="W835">
        <f t="shared" si="37"/>
        <v>5.91</v>
      </c>
      <c r="X835">
        <f t="shared" si="38"/>
        <v>6.39</v>
      </c>
      <c r="Y835">
        <f>VLOOKUP(YEAR(Q835),Populations!$A$3:$B$999,2,0)</f>
        <v>66040200</v>
      </c>
      <c r="Z835">
        <f>(Calculations!B1/Y835)</f>
        <v>1.0309143824519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3.68</v>
      </c>
      <c r="W836">
        <f t="shared" ref="W836:W887" si="40">IF(ISBLANK(T836),"",ROUND(T836*Z836,2))</f>
        <v>5.43</v>
      </c>
      <c r="X836">
        <f t="shared" ref="X836:X887" si="41">IF(ISBLANK(U836),"",ROUND(U836*Z836,2))</f>
        <v>6.03</v>
      </c>
      <c r="Y836">
        <f>VLOOKUP(YEAR(Q836),Populations!$A$3:$B$999,2,0)</f>
        <v>66040200</v>
      </c>
      <c r="Z836">
        <f>(Calculations!B1/Y836)</f>
        <v>1.0309143824519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4.29</v>
      </c>
      <c r="W837">
        <f t="shared" si="40"/>
        <v>5.7</v>
      </c>
      <c r="X837">
        <f t="shared" si="41"/>
        <v>6.15</v>
      </c>
      <c r="Y837">
        <f>VLOOKUP(YEAR(Q837),Populations!$A$3:$B$999,2,0)</f>
        <v>66040200</v>
      </c>
      <c r="Z837">
        <f>(Calculations!B1/Y837)</f>
        <v>1.0309143824519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4.13</v>
      </c>
      <c r="W838">
        <f t="shared" si="40"/>
        <v>5.97</v>
      </c>
      <c r="X838">
        <f t="shared" si="41"/>
        <v>6.35</v>
      </c>
      <c r="Y838">
        <f>VLOOKUP(YEAR(Q838),Populations!$A$3:$B$999,2,0)</f>
        <v>66040200</v>
      </c>
      <c r="Z838">
        <f>(Calculations!B1/Y838)</f>
        <v>1.0309143824519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</v>
      </c>
      <c r="W839">
        <f t="shared" si="40"/>
        <v>4.97</v>
      </c>
      <c r="X839">
        <f t="shared" si="41"/>
        <v>5.45</v>
      </c>
      <c r="Y839">
        <f>VLOOKUP(YEAR(Q839),Populations!$A$3:$B$999,2,0)</f>
        <v>66040200</v>
      </c>
      <c r="Z839">
        <f>(Calculations!B1/Y839)</f>
        <v>1.0309143824519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3.69</v>
      </c>
      <c r="W840">
        <f t="shared" si="40"/>
        <v>5.18</v>
      </c>
      <c r="X840">
        <f t="shared" si="41"/>
        <v>5.71</v>
      </c>
      <c r="Y840">
        <f>VLOOKUP(YEAR(Q840),Populations!$A$3:$B$999,2,0)</f>
        <v>66040200</v>
      </c>
      <c r="Z840">
        <f>(Calculations!B1/Y840)</f>
        <v>1.0309143824519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2.98</v>
      </c>
      <c r="W841">
        <f t="shared" si="40"/>
        <v>4.88</v>
      </c>
      <c r="X841">
        <f t="shared" si="41"/>
        <v>5.28</v>
      </c>
      <c r="Y841">
        <f>VLOOKUP(YEAR(Q841),Populations!$A$3:$B$999,2,0)</f>
        <v>66040200</v>
      </c>
      <c r="Z841">
        <f>(Calculations!B1/Y841)</f>
        <v>1.0309143824519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3.47</v>
      </c>
      <c r="W842">
        <f t="shared" si="40"/>
        <v>5.15</v>
      </c>
      <c r="X842">
        <f t="shared" si="41"/>
        <v>5.46</v>
      </c>
      <c r="Y842">
        <f>VLOOKUP(YEAR(Q842),Populations!$A$3:$B$999,2,0)</f>
        <v>66040200</v>
      </c>
      <c r="Z842">
        <f>(Calculations!B1/Y842)</f>
        <v>1.0309143824519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3.87</v>
      </c>
      <c r="W843">
        <f t="shared" si="40"/>
        <v>5.46</v>
      </c>
      <c r="X843">
        <f t="shared" si="41"/>
        <v>5.77</v>
      </c>
      <c r="Y843">
        <f>VLOOKUP(YEAR(Q843),Populations!$A$3:$B$999,2,0)</f>
        <v>66040200</v>
      </c>
      <c r="Z843">
        <f>(Calculations!B1/Y843)</f>
        <v>1.0309143824519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5.88</v>
      </c>
      <c r="W844" s="3">
        <f t="shared" si="40"/>
        <v>8.16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1.0309143824519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</v>
      </c>
      <c r="W845">
        <f t="shared" si="40"/>
        <v>10.8</v>
      </c>
      <c r="X845">
        <f t="shared" si="41"/>
        <v>11.23</v>
      </c>
      <c r="Y845">
        <f>VLOOKUP(YEAR(Q845),Populations!$A$3:$B$999,2,0)</f>
        <v>66435600</v>
      </c>
      <c r="Z845">
        <f>(Calculations!B1/Y845)</f>
        <v>1.0247787631932299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7.29</v>
      </c>
      <c r="W846">
        <f t="shared" si="40"/>
        <v>8.8800000000000008</v>
      </c>
      <c r="X846">
        <f t="shared" si="41"/>
        <v>9.2200000000000006</v>
      </c>
      <c r="Y846">
        <f>VLOOKUP(YEAR(Q846),Populations!$A$3:$B$999,2,0)</f>
        <v>66435600</v>
      </c>
      <c r="Z846">
        <f>(Calculations!B1/Y846)</f>
        <v>1.0247787631932299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6.55</v>
      </c>
      <c r="W847">
        <f t="shared" si="40"/>
        <v>8.2899999999999991</v>
      </c>
      <c r="X847">
        <f t="shared" si="41"/>
        <v>8.6199999999999992</v>
      </c>
      <c r="Y847">
        <f>VLOOKUP(YEAR(Q847),Populations!$A$3:$B$999,2,0)</f>
        <v>66435600</v>
      </c>
      <c r="Z847">
        <f>(Calculations!B1/Y847)</f>
        <v>1.0247787631932299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6.59</v>
      </c>
      <c r="W848">
        <f t="shared" si="40"/>
        <v>8.17</v>
      </c>
      <c r="X848">
        <f t="shared" si="41"/>
        <v>8.42</v>
      </c>
      <c r="Y848">
        <f>VLOOKUP(YEAR(Q848),Populations!$A$3:$B$999,2,0)</f>
        <v>66435600</v>
      </c>
      <c r="Z848">
        <f>(Calculations!B1/Y848)</f>
        <v>1.0247787631932299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6.27</v>
      </c>
      <c r="W849">
        <f t="shared" si="40"/>
        <v>7.68</v>
      </c>
      <c r="X849">
        <f t="shared" si="41"/>
        <v>7.95</v>
      </c>
      <c r="Y849">
        <f>VLOOKUP(YEAR(Q849),Populations!$A$3:$B$999,2,0)</f>
        <v>66435600</v>
      </c>
      <c r="Z849">
        <f>(Calculations!B1/Y849)</f>
        <v>1.0247787631932299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5.91</v>
      </c>
      <c r="W850">
        <f t="shared" si="40"/>
        <v>7.41</v>
      </c>
      <c r="X850">
        <f t="shared" si="41"/>
        <v>7.67</v>
      </c>
      <c r="Y850">
        <f>VLOOKUP(YEAR(Q850),Populations!$A$3:$B$999,2,0)</f>
        <v>66435600</v>
      </c>
      <c r="Z850">
        <f>(Calculations!B1/Y850)</f>
        <v>1.0247787631932299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6.08</v>
      </c>
      <c r="W851">
        <f t="shared" si="40"/>
        <v>7.41</v>
      </c>
      <c r="X851">
        <f t="shared" si="41"/>
        <v>7.64</v>
      </c>
      <c r="Y851">
        <f>VLOOKUP(YEAR(Q851),Populations!$A$3:$B$999,2,0)</f>
        <v>66435600</v>
      </c>
      <c r="Z851">
        <f>(Calculations!B1/Y851)</f>
        <v>1.0247787631932299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</v>
      </c>
      <c r="W852">
        <f t="shared" si="40"/>
        <v>7.2</v>
      </c>
      <c r="X852">
        <f t="shared" si="41"/>
        <v>7.39</v>
      </c>
      <c r="Y852">
        <f>VLOOKUP(YEAR(Q852),Populations!$A$3:$B$999,2,0)</f>
        <v>66435600</v>
      </c>
      <c r="Z852">
        <f>(Calculations!B1/Y852)</f>
        <v>1.0247787631932299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</v>
      </c>
      <c r="W853">
        <f t="shared" si="40"/>
        <v>6.39</v>
      </c>
      <c r="X853">
        <f t="shared" si="41"/>
        <v>6.58</v>
      </c>
      <c r="Y853">
        <f>VLOOKUP(YEAR(Q853),Populations!$A$3:$B$999,2,0)</f>
        <v>66435600</v>
      </c>
      <c r="Z853">
        <f>(Calculations!B1/Y853)</f>
        <v>1.0247787631932299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5.45</v>
      </c>
      <c r="W854">
        <f t="shared" si="40"/>
        <v>6.64</v>
      </c>
      <c r="X854">
        <f t="shared" si="41"/>
        <v>6.81</v>
      </c>
      <c r="Y854">
        <f>VLOOKUP(YEAR(Q854),Populations!$A$3:$B$999,2,0)</f>
        <v>66435600</v>
      </c>
      <c r="Z854">
        <f>(Calculations!B1/Y854)</f>
        <v>1.0247787631932299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5.25</v>
      </c>
      <c r="W855" s="3">
        <f t="shared" si="40"/>
        <v>7.09</v>
      </c>
      <c r="X855" s="3">
        <f t="shared" si="41"/>
        <v>7.27</v>
      </c>
      <c r="Y855" s="3">
        <f>VLOOKUP(YEAR(Q855),Populations!$A$3:$B$999,2,0)</f>
        <v>66796800</v>
      </c>
      <c r="Z855" s="3">
        <f>(Calculations!B1/Y855)</f>
        <v>1.0192373287343099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4.95</v>
      </c>
      <c r="W856">
        <f t="shared" si="40"/>
        <v>6.8</v>
      </c>
      <c r="X856">
        <f t="shared" si="41"/>
        <v>6.99</v>
      </c>
      <c r="Y856">
        <f>VLOOKUP(YEAR(Q856),Populations!$A$3:$B$999,2,0)</f>
        <v>67081200</v>
      </c>
      <c r="Z856">
        <f>(Calculations!B1/Y856)</f>
        <v>1.01491613149437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4.67</v>
      </c>
      <c r="W857">
        <f t="shared" si="40"/>
        <v>6</v>
      </c>
      <c r="X857">
        <f t="shared" si="41"/>
        <v>6.16</v>
      </c>
      <c r="Y857">
        <f>VLOOKUP(YEAR(Q857),Populations!$A$3:$B$999,2,0)</f>
        <v>67081200</v>
      </c>
      <c r="Z857">
        <f>(Calculations!B1/Y857)</f>
        <v>1.01491613149437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4.25</v>
      </c>
      <c r="W858">
        <f t="shared" si="40"/>
        <v>5.33</v>
      </c>
      <c r="X858">
        <f t="shared" si="41"/>
        <v>5.46</v>
      </c>
      <c r="Y858">
        <f>VLOOKUP(YEAR(Q858),Populations!$A$3:$B$999,2,0)</f>
        <v>67081200</v>
      </c>
      <c r="Z858">
        <f>(Calculations!B1/Y858)</f>
        <v>1.01491613149437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4.0999999999999996</v>
      </c>
      <c r="W859">
        <f t="shared" si="40"/>
        <v>5.15</v>
      </c>
      <c r="X859">
        <f t="shared" si="41"/>
        <v>5.28</v>
      </c>
      <c r="Y859">
        <f>VLOOKUP(YEAR(Q859),Populations!$A$3:$B$999,2,0)</f>
        <v>67081200</v>
      </c>
      <c r="Z859">
        <f>(Calculations!B1/Y859)</f>
        <v>1.01491613149437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4.2699999999999996</v>
      </c>
      <c r="W860">
        <f t="shared" si="40"/>
        <v>5.5</v>
      </c>
      <c r="X860">
        <f t="shared" si="41"/>
        <v>5.65</v>
      </c>
      <c r="Y860">
        <f>VLOOKUP(YEAR(Q860),Populations!$A$3:$B$999,2,0)</f>
        <v>67081200</v>
      </c>
      <c r="Z860">
        <f>(Calculations!B1/Y860)</f>
        <v>1.01491613149437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4.03</v>
      </c>
      <c r="W861">
        <f t="shared" si="40"/>
        <v>5.17</v>
      </c>
      <c r="X861">
        <f t="shared" si="41"/>
        <v>5.3</v>
      </c>
      <c r="Y861">
        <f>VLOOKUP(YEAR(Q861),Populations!$A$3:$B$999,2,0)</f>
        <v>67081200</v>
      </c>
      <c r="Z861">
        <f>(Calculations!B1/Y861)</f>
        <v>1.01491613149437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3.87</v>
      </c>
      <c r="W862">
        <f t="shared" si="40"/>
        <v>4.84</v>
      </c>
      <c r="X862">
        <f t="shared" si="41"/>
        <v>4.97</v>
      </c>
      <c r="Y862">
        <f>VLOOKUP(YEAR(Q862),Populations!$A$3:$B$999,2,0)</f>
        <v>67081200</v>
      </c>
      <c r="Z862">
        <f>(Calculations!B1/Y862)</f>
        <v>1.01491613149437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3.92</v>
      </c>
      <c r="W863">
        <f t="shared" si="40"/>
        <v>5.0199999999999996</v>
      </c>
      <c r="X863">
        <f t="shared" si="41"/>
        <v>5.15</v>
      </c>
      <c r="Y863">
        <f>VLOOKUP(YEAR(Q863),Populations!$A$3:$B$999,2,0)</f>
        <v>67081200</v>
      </c>
      <c r="Z863">
        <f>(Calculations!B1/Y863)</f>
        <v>1.01491613149437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3.77</v>
      </c>
      <c r="W864">
        <f t="shared" si="40"/>
        <v>4.92</v>
      </c>
      <c r="X864">
        <f t="shared" si="41"/>
        <v>5.0599999999999996</v>
      </c>
      <c r="Y864">
        <f>VLOOKUP(YEAR(Q864),Populations!$A$3:$B$999,2,0)</f>
        <v>67081200</v>
      </c>
      <c r="Z864">
        <f>(Calculations!B1/Y864)</f>
        <v>1.01491613149437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3.84</v>
      </c>
      <c r="W865">
        <f t="shared" si="40"/>
        <v>4.62</v>
      </c>
      <c r="X865">
        <f t="shared" si="41"/>
        <v>4.76</v>
      </c>
      <c r="Y865">
        <f>VLOOKUP(YEAR(Q865),Populations!$A$3:$B$999,2,0)</f>
        <v>67081200</v>
      </c>
      <c r="Z865">
        <f>(Calculations!B1/Y865)</f>
        <v>1.01491613149437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4.74</v>
      </c>
      <c r="W866" s="3">
        <f t="shared" si="40"/>
        <v>6.32</v>
      </c>
      <c r="X866" s="3">
        <f t="shared" si="41"/>
        <v>6.43</v>
      </c>
      <c r="Y866" s="3">
        <f>VLOOKUP(YEAR(Q866),Populations!$A$3:$B$999,2,0)</f>
        <v>67350695</v>
      </c>
      <c r="Z866" s="3">
        <f>(Calculations!B1/Y866)</f>
        <v>1.0108550772935601</v>
      </c>
      <c r="AA866" s="3" t="s">
        <v>536</v>
      </c>
      <c r="AB866" s="3">
        <v>1</v>
      </c>
      <c r="AC866" s="3" t="str">
        <f>VLOOKUP(AB866,WikiFormats!$A$3:$B$999,2,0)</f>
        <v>Story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4.4800000000000004</v>
      </c>
      <c r="W867">
        <f t="shared" si="40"/>
        <v>5.75</v>
      </c>
      <c r="X867">
        <f t="shared" si="41"/>
        <v>5.87</v>
      </c>
      <c r="Y867">
        <f>VLOOKUP(YEAR(Q867),Populations!$A$3:$B$999,2,0)</f>
        <v>67350695</v>
      </c>
      <c r="Z867">
        <f>(Calculations!B1/Y867)</f>
        <v>1.0108550772935601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</v>
      </c>
      <c r="W868">
        <f t="shared" si="40"/>
        <v>5.07</v>
      </c>
      <c r="X868">
        <f t="shared" si="41"/>
        <v>5.19</v>
      </c>
      <c r="Y868">
        <f>VLOOKUP(YEAR(Q868),Populations!$A$3:$B$999,2,0)</f>
        <v>67350695</v>
      </c>
      <c r="Z868">
        <f>(Calculations!B1/Y868)</f>
        <v>1.0108550772935601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</v>
      </c>
      <c r="W869">
        <f t="shared" si="40"/>
        <v>4.6399999999999997</v>
      </c>
      <c r="X869">
        <f t="shared" si="41"/>
        <v>4.75</v>
      </c>
      <c r="Y869">
        <f>VLOOKUP(YEAR(Q869),Populations!$A$3:$B$999,2,0)</f>
        <v>67350695</v>
      </c>
      <c r="Z869">
        <f>(Calculations!B1/Y869)</f>
        <v>1.0108550772935601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3.49</v>
      </c>
      <c r="W870">
        <f t="shared" si="40"/>
        <v>4.5199999999999996</v>
      </c>
      <c r="X870">
        <f t="shared" si="41"/>
        <v>4.62</v>
      </c>
      <c r="Y870">
        <f>VLOOKUP(YEAR(Q870),Populations!$A$3:$B$999,2,0)</f>
        <v>67350695</v>
      </c>
      <c r="Z870">
        <f>(Calculations!B1/Y870)</f>
        <v>1.0108550772935601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3.86</v>
      </c>
      <c r="W871">
        <f t="shared" si="40"/>
        <v>4.7699999999999996</v>
      </c>
      <c r="X871">
        <f t="shared" si="41"/>
        <v>4.88</v>
      </c>
      <c r="Y871">
        <f>VLOOKUP(YEAR(Q871),Populations!$A$3:$B$999,2,0)</f>
        <v>67350695</v>
      </c>
      <c r="Z871">
        <f>(Calculations!B1/Y871)</f>
        <v>1.0108550772935601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3.62</v>
      </c>
      <c r="W872">
        <f t="shared" si="40"/>
        <v>4.58</v>
      </c>
      <c r="X872">
        <f t="shared" si="41"/>
        <v>4.6900000000000004</v>
      </c>
      <c r="Y872">
        <f>VLOOKUP(YEAR(Q872),Populations!$A$3:$B$999,2,0)</f>
        <v>67350695</v>
      </c>
      <c r="Z872">
        <f>(Calculations!B1/Y872)</f>
        <v>1.0108550772935601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3.23</v>
      </c>
      <c r="W873" s="3">
        <f t="shared" si="40"/>
        <v>4.33</v>
      </c>
      <c r="X873" s="3">
        <f t="shared" si="41"/>
        <v>4.43</v>
      </c>
      <c r="Y873" s="3">
        <f>VLOOKUP(YEAR(Q873),Populations!$A$3:$B$999,2,0)</f>
        <v>67595824</v>
      </c>
      <c r="Z873" s="3">
        <f>(Calculations!B1/Y873)</f>
        <v>1.0071893198609401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3.36</v>
      </c>
      <c r="X874" s="3">
        <f t="shared" si="41"/>
        <v>3.49</v>
      </c>
      <c r="Y874" s="3">
        <f>VLOOKUP(YEAR(Q874),Populations!$A$3:$B$999,2,0)</f>
        <v>67595824</v>
      </c>
      <c r="Z874" s="3">
        <f>(Calculations!B1/Y874)</f>
        <v>1.0071893198609401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3.74</v>
      </c>
      <c r="W875" s="3">
        <f t="shared" si="40"/>
        <v>5.14</v>
      </c>
      <c r="X875" s="3">
        <f t="shared" si="41"/>
        <v>5.34</v>
      </c>
      <c r="Y875" s="3">
        <f>VLOOKUP(YEAR(Q875),Populations!$A$3:$B$999,2,0)</f>
        <v>67595824</v>
      </c>
      <c r="Z875" s="3">
        <f>(Calculations!B1/Y875)</f>
        <v>1.0071893198609401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5.0999999999999996</v>
      </c>
      <c r="W876">
        <f t="shared" si="40"/>
        <v>7.37</v>
      </c>
      <c r="X876">
        <f t="shared" si="41"/>
        <v>7.64</v>
      </c>
      <c r="Y876">
        <f>VLOOKUP(YEAR(Q876),Populations!$A$3:$B$999,2,0)</f>
        <v>67844315</v>
      </c>
      <c r="Z876">
        <f>(Calculations!B1/Y876)</f>
        <v>1.00350032276102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4.8499999999999996</v>
      </c>
      <c r="W877">
        <f t="shared" si="40"/>
        <v>6.88</v>
      </c>
      <c r="X877">
        <f t="shared" si="41"/>
        <v>7.16</v>
      </c>
      <c r="Y877">
        <f>VLOOKUP(YEAR(Q877),Populations!$A$3:$B$999,2,0)</f>
        <v>67844315</v>
      </c>
      <c r="Z877">
        <f>(Calculations!B1/Y877)</f>
        <v>1.00350032276102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4.6399999999999997</v>
      </c>
      <c r="W878">
        <f t="shared" si="40"/>
        <v>6.6</v>
      </c>
      <c r="X878">
        <f t="shared" si="41"/>
        <v>6.87</v>
      </c>
      <c r="Y878">
        <f>VLOOKUP(YEAR(Q878),Populations!$A$3:$B$999,2,0)</f>
        <v>67844315</v>
      </c>
      <c r="Z878">
        <f>(Calculations!B1/Y878)</f>
        <v>1.00350032276102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4.75</v>
      </c>
      <c r="W879" s="3">
        <f t="shared" si="40"/>
        <v>7.29</v>
      </c>
      <c r="X879" s="3">
        <f t="shared" si="41"/>
        <v>7.52</v>
      </c>
      <c r="Y879" s="3">
        <f>VLOOKUP(YEAR(Q879),Populations!$A$3:$B$999,2,0)</f>
        <v>67844315</v>
      </c>
      <c r="Z879" s="3">
        <f>(Calculations!B1/Y879)</f>
        <v>1.00350032276102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</v>
      </c>
      <c r="W880">
        <f t="shared" si="40"/>
        <v>3.71</v>
      </c>
      <c r="X880">
        <f t="shared" si="41"/>
        <v>4.01</v>
      </c>
      <c r="Y880">
        <f>VLOOKUP(YEAR(Q880),Populations!$A$3:$B$999,2,0)</f>
        <v>68081792</v>
      </c>
      <c r="Z880">
        <f>(Calculations!B1/Y880)</f>
        <v>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</v>
      </c>
      <c r="W881">
        <f t="shared" si="40"/>
        <v>3.67</v>
      </c>
      <c r="X881">
        <f t="shared" si="41"/>
        <v>3.91</v>
      </c>
      <c r="Y881">
        <f>VLOOKUP(YEAR(Q881),Populations!$A$3:$B$999,2,0)</f>
        <v>68081792</v>
      </c>
      <c r="Z881">
        <f>(Calculations!B1/Y881)</f>
        <v>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</v>
      </c>
      <c r="W882">
        <f t="shared" si="40"/>
        <v>3.38</v>
      </c>
      <c r="X882">
        <f t="shared" si="41"/>
        <v>3.58</v>
      </c>
      <c r="Y882">
        <f>VLOOKUP(YEAR(Q882),Populations!$A$3:$B$999,2,0)</f>
        <v>68081792</v>
      </c>
      <c r="Z882">
        <f>(Calculations!B1/Y882)</f>
        <v>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2.62</v>
      </c>
      <c r="W883">
        <f t="shared" si="40"/>
        <v>3.77</v>
      </c>
      <c r="X883">
        <f t="shared" si="41"/>
        <v>4.0599999999999996</v>
      </c>
      <c r="Y883">
        <f>VLOOKUP(YEAR(Q883),Populations!$A$3:$B$999,2,0)</f>
        <v>68081792</v>
      </c>
      <c r="Z883">
        <f>(Calculations!B1/Y883)</f>
        <v>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2.12</v>
      </c>
      <c r="W884">
        <f t="shared" si="40"/>
        <v>3.1</v>
      </c>
      <c r="X884">
        <f t="shared" si="41"/>
        <v>3.38</v>
      </c>
      <c r="Y884">
        <f>VLOOKUP(YEAR(Q884),Populations!$A$3:$B$999,2,0)</f>
        <v>68081792</v>
      </c>
      <c r="Z884">
        <f>(Calculations!B1/Y884)</f>
        <v>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2.11</v>
      </c>
      <c r="W885">
        <f t="shared" si="40"/>
        <v>3.18</v>
      </c>
      <c r="X885">
        <f t="shared" si="41"/>
        <v>3.52</v>
      </c>
      <c r="Y885">
        <f>VLOOKUP(YEAR(Q885),Populations!$A$3:$B$999,2,0)</f>
        <v>68081792</v>
      </c>
      <c r="Z885">
        <f>(Calculations!B1/Y885)</f>
        <v>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</v>
      </c>
      <c r="W886">
        <f t="shared" si="40"/>
        <v>3.05</v>
      </c>
      <c r="X886">
        <f t="shared" si="41"/>
        <v>3.5</v>
      </c>
      <c r="Y886">
        <f>VLOOKUP(YEAR(Q886),Populations!$A$3:$B$999,2,0)</f>
        <v>68081792</v>
      </c>
      <c r="Z886">
        <f>(Calculations!B1/Y886)</f>
        <v>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</v>
      </c>
      <c r="W887">
        <f t="shared" si="40"/>
        <v>3.27</v>
      </c>
      <c r="X887">
        <f t="shared" si="41"/>
        <v>3.69</v>
      </c>
      <c r="Y887">
        <f>VLOOKUP(YEAR(Q887),Populations!$A$3:$B$999,2,0)</f>
        <v>68081792</v>
      </c>
      <c r="Z887">
        <f>(Calculations!B1/Y887)</f>
        <v>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4.1100000000000003</v>
      </c>
      <c r="W888" s="3">
        <f t="shared" ref="W888" si="42">IF(ISBLANK(T888),"",ROUND(T888*Z888,2))</f>
        <v>5.7</v>
      </c>
      <c r="X888" s="3">
        <f t="shared" ref="X888" si="43">IF(ISBLANK(U888),"",ROUND(U888*Z888,2))</f>
        <v>5.91</v>
      </c>
      <c r="Y888" s="3">
        <f>VLOOKUP(YEAR(Q888),Populations!$A$3:$B$999,2,0)</f>
        <v>68081792</v>
      </c>
      <c r="Z888" s="3">
        <f>(Calculations!B1/Y888)</f>
        <v>1</v>
      </c>
      <c r="AB888" s="3">
        <v>2</v>
      </c>
      <c r="AC888" s="3" t="str">
        <f>VLOOKUP(AB888,WikiFormats!$A$3:$B$999,2,0)</f>
        <v>Episode</v>
      </c>
      <c r="AD888" s="3" t="s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68081792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2025-02-17T16:10:03Z</dcterms:modified>
</cp:coreProperties>
</file>